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esktop\"/>
    </mc:Choice>
  </mc:AlternateContent>
  <xr:revisionPtr revIDLastSave="0" documentId="13_ncr:1_{9E44B9C6-A63E-4DAA-B648-DA8E46D29644}" xr6:coauthVersionLast="47" xr6:coauthVersionMax="47" xr10:uidLastSave="{00000000-0000-0000-0000-000000000000}"/>
  <bookViews>
    <workbookView xWindow="4740" yWindow="2070" windowWidth="28800" windowHeight="16725" activeTab="3" xr2:uid="{2D26724C-8305-4610-BFA9-C50DD4E76D81}"/>
  </bookViews>
  <sheets>
    <sheet name="KlipperOutput" sheetId="1" r:id="rId1"/>
    <sheet name="PowerOutput" sheetId="2" r:id="rId2"/>
    <sheet name="Processing" sheetId="7" r:id="rId3"/>
    <sheet name="Chart5" sheetId="10" r:id="rId4"/>
  </sheets>
  <definedNames>
    <definedName name="_xlnm._FilterDatabase" localSheetId="2" hidden="1">Processing!$R$22:$AC$1748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" i="7" l="1"/>
  <c r="AH4" i="7"/>
  <c r="AI4" i="7"/>
  <c r="AJ4" i="7"/>
  <c r="AK4" i="7"/>
  <c r="AL4" i="7"/>
  <c r="AM4" i="7"/>
  <c r="AN4" i="7"/>
  <c r="AO4" i="7"/>
  <c r="AP4" i="7"/>
  <c r="AG5" i="7"/>
  <c r="AH5" i="7"/>
  <c r="AI5" i="7"/>
  <c r="AJ5" i="7"/>
  <c r="AK5" i="7"/>
  <c r="AL5" i="7"/>
  <c r="AM5" i="7"/>
  <c r="AN5" i="7"/>
  <c r="AO5" i="7"/>
  <c r="AP5" i="7"/>
  <c r="AG6" i="7"/>
  <c r="AH6" i="7"/>
  <c r="AI6" i="7"/>
  <c r="AJ6" i="7"/>
  <c r="AK6" i="7"/>
  <c r="AL6" i="7"/>
  <c r="AM6" i="7"/>
  <c r="AN6" i="7"/>
  <c r="AO6" i="7"/>
  <c r="AP6" i="7"/>
  <c r="AG7" i="7"/>
  <c r="AH7" i="7"/>
  <c r="AI7" i="7"/>
  <c r="AJ7" i="7"/>
  <c r="AK7" i="7"/>
  <c r="AL7" i="7"/>
  <c r="AM7" i="7"/>
  <c r="AN7" i="7"/>
  <c r="AO7" i="7"/>
  <c r="AP7" i="7"/>
  <c r="AG8" i="7"/>
  <c r="AH8" i="7"/>
  <c r="AI8" i="7"/>
  <c r="AJ8" i="7"/>
  <c r="AK8" i="7"/>
  <c r="AL8" i="7"/>
  <c r="AM8" i="7"/>
  <c r="AN8" i="7"/>
  <c r="AO8" i="7"/>
  <c r="AP8" i="7"/>
  <c r="AG9" i="7"/>
  <c r="AH9" i="7"/>
  <c r="AI9" i="7"/>
  <c r="AJ9" i="7"/>
  <c r="AK9" i="7"/>
  <c r="AL9" i="7"/>
  <c r="AM9" i="7"/>
  <c r="AN9" i="7"/>
  <c r="AO9" i="7"/>
  <c r="AP9" i="7"/>
  <c r="AG10" i="7"/>
  <c r="AH10" i="7"/>
  <c r="AI10" i="7"/>
  <c r="AJ10" i="7"/>
  <c r="AK10" i="7"/>
  <c r="AL10" i="7"/>
  <c r="AM10" i="7"/>
  <c r="AN10" i="7"/>
  <c r="AO10" i="7"/>
  <c r="AP10" i="7"/>
  <c r="AG11" i="7"/>
  <c r="AH11" i="7"/>
  <c r="AI11" i="7"/>
  <c r="AJ11" i="7"/>
  <c r="AK11" i="7"/>
  <c r="AL11" i="7"/>
  <c r="AM11" i="7"/>
  <c r="AN11" i="7"/>
  <c r="AO11" i="7"/>
  <c r="AP11" i="7"/>
  <c r="AG12" i="7"/>
  <c r="AH12" i="7"/>
  <c r="AI12" i="7"/>
  <c r="AJ12" i="7"/>
  <c r="AK12" i="7"/>
  <c r="AL12" i="7"/>
  <c r="AM12" i="7"/>
  <c r="AN12" i="7"/>
  <c r="AO12" i="7"/>
  <c r="AP12" i="7"/>
  <c r="AG13" i="7"/>
  <c r="AH13" i="7"/>
  <c r="AI13" i="7"/>
  <c r="AJ13" i="7"/>
  <c r="AK13" i="7"/>
  <c r="AL13" i="7"/>
  <c r="AM13" i="7"/>
  <c r="AN13" i="7"/>
  <c r="AO13" i="7"/>
  <c r="AP13" i="7"/>
  <c r="AG14" i="7"/>
  <c r="AH14" i="7"/>
  <c r="AI14" i="7"/>
  <c r="AJ14" i="7"/>
  <c r="AK14" i="7"/>
  <c r="AL14" i="7"/>
  <c r="AM14" i="7"/>
  <c r="AN14" i="7"/>
  <c r="AO14" i="7"/>
  <c r="AP14" i="7"/>
  <c r="AG15" i="7"/>
  <c r="AH15" i="7"/>
  <c r="AI15" i="7"/>
  <c r="AJ15" i="7"/>
  <c r="AK15" i="7"/>
  <c r="AL15" i="7"/>
  <c r="AM15" i="7"/>
  <c r="AN15" i="7"/>
  <c r="AO15" i="7"/>
  <c r="AP15" i="7"/>
  <c r="AF5" i="7"/>
  <c r="AF6" i="7"/>
  <c r="AF7" i="7"/>
  <c r="AF8" i="7"/>
  <c r="AF9" i="7"/>
  <c r="AF10" i="7"/>
  <c r="AF11" i="7"/>
  <c r="AF12" i="7"/>
  <c r="AF13" i="7"/>
  <c r="AF14" i="7"/>
  <c r="AF15" i="7"/>
  <c r="AF4" i="7"/>
  <c r="AE5" i="7"/>
  <c r="AE6" i="7"/>
  <c r="AE7" i="7"/>
  <c r="AE8" i="7"/>
  <c r="AE9" i="7"/>
  <c r="AE10" i="7"/>
  <c r="AE11" i="7"/>
  <c r="AE12" i="7"/>
  <c r="AE13" i="7"/>
  <c r="AE14" i="7"/>
  <c r="AE15" i="7"/>
  <c r="AE4" i="7"/>
  <c r="H2" i="2"/>
  <c r="H246" i="1"/>
  <c r="I246" i="1" s="1"/>
  <c r="J246" i="1"/>
  <c r="H247" i="1"/>
  <c r="I247" i="1" s="1"/>
  <c r="J247" i="1"/>
  <c r="H248" i="1"/>
  <c r="I248" i="1" s="1"/>
  <c r="J248" i="1"/>
  <c r="H249" i="1"/>
  <c r="I249" i="1" s="1"/>
  <c r="J249" i="1"/>
  <c r="H250" i="1"/>
  <c r="I250" i="1" s="1"/>
  <c r="J250" i="1"/>
  <c r="H251" i="1"/>
  <c r="I251" i="1" s="1"/>
  <c r="J251" i="1"/>
  <c r="H252" i="1"/>
  <c r="I252" i="1" s="1"/>
  <c r="J252" i="1"/>
  <c r="H253" i="1"/>
  <c r="I253" i="1" s="1"/>
  <c r="J253" i="1"/>
  <c r="H254" i="1"/>
  <c r="I254" i="1" s="1"/>
  <c r="J254" i="1"/>
  <c r="H255" i="1"/>
  <c r="I255" i="1" s="1"/>
  <c r="J255" i="1"/>
  <c r="H256" i="1"/>
  <c r="I256" i="1" s="1"/>
  <c r="J256" i="1"/>
  <c r="H257" i="1"/>
  <c r="I257" i="1" s="1"/>
  <c r="J257" i="1"/>
  <c r="H258" i="1"/>
  <c r="I258" i="1" s="1"/>
  <c r="J258" i="1"/>
  <c r="H259" i="1"/>
  <c r="I259" i="1" s="1"/>
  <c r="J259" i="1"/>
  <c r="H260" i="1"/>
  <c r="I260" i="1" s="1"/>
  <c r="J260" i="1"/>
  <c r="H261" i="1"/>
  <c r="I261" i="1" s="1"/>
  <c r="J261" i="1"/>
  <c r="H262" i="1"/>
  <c r="I262" i="1" s="1"/>
  <c r="J262" i="1"/>
  <c r="H263" i="1"/>
  <c r="I263" i="1" s="1"/>
  <c r="J263" i="1"/>
  <c r="H264" i="1"/>
  <c r="I264" i="1" s="1"/>
  <c r="J264" i="1"/>
  <c r="H265" i="1"/>
  <c r="I265" i="1" s="1"/>
  <c r="J265" i="1"/>
  <c r="H266" i="1"/>
  <c r="I266" i="1" s="1"/>
  <c r="J266" i="1"/>
  <c r="W22" i="7"/>
  <c r="R24" i="7"/>
  <c r="R25" i="7"/>
  <c r="R26" i="7"/>
  <c r="R23" i="7"/>
  <c r="T22" i="7"/>
  <c r="U22" i="7"/>
  <c r="V22" i="7"/>
  <c r="X22" i="7"/>
  <c r="Y22" i="7"/>
  <c r="Z22" i="7"/>
  <c r="AA22" i="7"/>
  <c r="AB22" i="7"/>
  <c r="AC22" i="7"/>
  <c r="S22" i="7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" i="1"/>
  <c r="I2" i="1" s="1"/>
  <c r="I1607" i="2"/>
  <c r="I1618" i="2"/>
  <c r="I1997" i="2"/>
  <c r="I205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I1782" i="2" s="1"/>
  <c r="H1783" i="2"/>
  <c r="I1783" i="2" s="1"/>
  <c r="H1784" i="2"/>
  <c r="I1784" i="2" s="1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I1797" i="2" s="1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I1808" i="2" s="1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I1821" i="2" s="1"/>
  <c r="H1822" i="2"/>
  <c r="I1822" i="2" s="1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I1846" i="2" s="1"/>
  <c r="H1847" i="2"/>
  <c r="I1847" i="2" s="1"/>
  <c r="H1848" i="2"/>
  <c r="I1848" i="2" s="1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I1861" i="2" s="1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I1872" i="2" s="1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I1885" i="2" s="1"/>
  <c r="H1886" i="2"/>
  <c r="I1886" i="2" s="1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I1910" i="2" s="1"/>
  <c r="H1911" i="2"/>
  <c r="I1911" i="2" s="1"/>
  <c r="H1912" i="2"/>
  <c r="I1912" i="2" s="1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I1925" i="2" s="1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I1936" i="2" s="1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I1947" i="2" s="1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I1955" i="2" s="1"/>
  <c r="H1956" i="2"/>
  <c r="I1956" i="2" s="1"/>
  <c r="H1957" i="2"/>
  <c r="I1957" i="2" s="1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I1965" i="2" s="1"/>
  <c r="H1966" i="2"/>
  <c r="I1966" i="2" s="1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I1974" i="2" s="1"/>
  <c r="H1975" i="2"/>
  <c r="I1975" i="2" s="1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I1983" i="2" s="1"/>
  <c r="H1984" i="2"/>
  <c r="I1984" i="2" s="1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I1992" i="2" s="1"/>
  <c r="H1993" i="2"/>
  <c r="I1993" i="2" s="1"/>
  <c r="H1994" i="2"/>
  <c r="I1994" i="2" s="1"/>
  <c r="H1995" i="2"/>
  <c r="I1995" i="2" s="1"/>
  <c r="H1996" i="2"/>
  <c r="I1996" i="2" s="1"/>
  <c r="H1997" i="2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I2011" i="2" s="1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I2019" i="2" s="1"/>
  <c r="H2020" i="2"/>
  <c r="I2020" i="2" s="1"/>
  <c r="H2021" i="2"/>
  <c r="I2021" i="2" s="1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I2029" i="2" s="1"/>
  <c r="H2030" i="2"/>
  <c r="I2030" i="2" s="1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I2038" i="2" s="1"/>
  <c r="H2039" i="2"/>
  <c r="I2039" i="2" s="1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I2047" i="2" s="1"/>
  <c r="H2048" i="2"/>
  <c r="I2048" i="2" s="1"/>
  <c r="H2049" i="2"/>
  <c r="I2049" i="2" s="1"/>
  <c r="H2050" i="2"/>
  <c r="I2050" i="2" s="1"/>
  <c r="H2051" i="2"/>
  <c r="I2051" i="2" s="1"/>
  <c r="H2052" i="2"/>
  <c r="H2053" i="2"/>
  <c r="I2053" i="2" s="1"/>
  <c r="H2054" i="2"/>
  <c r="I2054" i="2" s="1"/>
  <c r="H2055" i="2"/>
  <c r="I2055" i="2" s="1"/>
  <c r="H2056" i="2"/>
  <c r="I2056" i="2" s="1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I2075" i="2" s="1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I2083" i="2" s="1"/>
  <c r="H2084" i="2"/>
  <c r="I2084" i="2" s="1"/>
  <c r="H2085" i="2"/>
  <c r="I2085" i="2" s="1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I2093" i="2" s="1"/>
  <c r="H2094" i="2"/>
  <c r="I2094" i="2" s="1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I2102" i="2" s="1"/>
  <c r="H2103" i="2"/>
  <c r="I2103" i="2" s="1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I2111" i="2" s="1"/>
  <c r="H2112" i="2"/>
  <c r="I2112" i="2" s="1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I2120" i="2" s="1"/>
  <c r="H2121" i="2"/>
  <c r="I2121" i="2" s="1"/>
  <c r="H2122" i="2"/>
  <c r="I2122" i="2" s="1"/>
  <c r="H2123" i="2"/>
  <c r="I2123" i="2" s="1"/>
  <c r="H2124" i="2"/>
  <c r="I2124" i="2" s="1"/>
  <c r="H2125" i="2"/>
  <c r="I2125" i="2" s="1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" i="1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23" i="7" l="1"/>
  <c r="B23" i="7" s="1"/>
  <c r="I11" i="1"/>
  <c r="A24" i="7" l="1"/>
  <c r="C23" i="7"/>
  <c r="B24" i="7" l="1"/>
  <c r="C24" i="7" s="1"/>
  <c r="A25" i="7"/>
  <c r="B25" i="7" s="1"/>
  <c r="D23" i="7"/>
  <c r="E23" i="7" s="1"/>
  <c r="C25" i="7" l="1"/>
  <c r="A26" i="7"/>
  <c r="B26" i="7" s="1"/>
  <c r="D24" i="7"/>
  <c r="E24" i="7" s="1"/>
  <c r="D25" i="7"/>
  <c r="G24" i="7" l="1"/>
  <c r="H24" i="7"/>
  <c r="I24" i="7"/>
  <c r="J24" i="7"/>
  <c r="K24" i="7"/>
  <c r="L24" i="7"/>
  <c r="M24" i="7"/>
  <c r="N24" i="7"/>
  <c r="O24" i="7"/>
  <c r="P24" i="7"/>
  <c r="Q24" i="7"/>
  <c r="C26" i="7"/>
  <c r="E25" i="7"/>
  <c r="A27" i="7"/>
  <c r="B27" i="7" s="1"/>
  <c r="H23" i="7"/>
  <c r="I23" i="7"/>
  <c r="J23" i="7"/>
  <c r="K23" i="7"/>
  <c r="L23" i="7"/>
  <c r="M23" i="7"/>
  <c r="N23" i="7"/>
  <c r="O23" i="7"/>
  <c r="P23" i="7"/>
  <c r="Q23" i="7"/>
  <c r="G23" i="7"/>
  <c r="D26" i="7"/>
  <c r="L25" i="7" l="1"/>
  <c r="M25" i="7"/>
  <c r="N25" i="7"/>
  <c r="O25" i="7"/>
  <c r="P25" i="7"/>
  <c r="Q25" i="7"/>
  <c r="G25" i="7"/>
  <c r="H25" i="7"/>
  <c r="I25" i="7"/>
  <c r="J25" i="7"/>
  <c r="K25" i="7"/>
  <c r="C27" i="7"/>
  <c r="E26" i="7"/>
  <c r="A28" i="7"/>
  <c r="B28" i="7" s="1"/>
  <c r="C28" i="7" s="1"/>
  <c r="D27" i="7"/>
  <c r="E27" i="7" s="1"/>
  <c r="G27" i="7" l="1"/>
  <c r="H27" i="7"/>
  <c r="I27" i="7"/>
  <c r="J27" i="7"/>
  <c r="K27" i="7"/>
  <c r="L27" i="7"/>
  <c r="M27" i="7"/>
  <c r="N27" i="7"/>
  <c r="O27" i="7"/>
  <c r="Q27" i="7"/>
  <c r="P27" i="7"/>
  <c r="Q26" i="7"/>
  <c r="G26" i="7"/>
  <c r="H26" i="7"/>
  <c r="I26" i="7"/>
  <c r="J26" i="7"/>
  <c r="L26" i="7"/>
  <c r="M26" i="7"/>
  <c r="N26" i="7"/>
  <c r="K26" i="7"/>
  <c r="O26" i="7"/>
  <c r="P26" i="7"/>
  <c r="A29" i="7"/>
  <c r="B29" i="7" s="1"/>
  <c r="C29" i="7" s="1"/>
  <c r="F27" i="7"/>
  <c r="R27" i="7" s="1"/>
  <c r="D28" i="7"/>
  <c r="E28" i="7" s="1"/>
  <c r="K28" i="7" l="1"/>
  <c r="L28" i="7"/>
  <c r="M28" i="7"/>
  <c r="N28" i="7"/>
  <c r="O28" i="7"/>
  <c r="P28" i="7"/>
  <c r="Q28" i="7"/>
  <c r="G28" i="7"/>
  <c r="H28" i="7"/>
  <c r="I28" i="7"/>
  <c r="J28" i="7"/>
  <c r="A30" i="7"/>
  <c r="B30" i="7" s="1"/>
  <c r="C30" i="7" s="1"/>
  <c r="F28" i="7"/>
  <c r="R28" i="7" s="1"/>
  <c r="D29" i="7"/>
  <c r="E29" i="7" s="1"/>
  <c r="P29" i="7" l="1"/>
  <c r="Q29" i="7"/>
  <c r="G29" i="7"/>
  <c r="H29" i="7"/>
  <c r="I29" i="7"/>
  <c r="K29" i="7"/>
  <c r="L29" i="7"/>
  <c r="M29" i="7"/>
  <c r="J29" i="7"/>
  <c r="N29" i="7"/>
  <c r="O29" i="7"/>
  <c r="A31" i="7"/>
  <c r="B31" i="7" s="1"/>
  <c r="C31" i="7" s="1"/>
  <c r="F29" i="7"/>
  <c r="R29" i="7" s="1"/>
  <c r="D30" i="7"/>
  <c r="E30" i="7" s="1"/>
  <c r="G30" i="7" l="1"/>
  <c r="H30" i="7"/>
  <c r="I30" i="7"/>
  <c r="J30" i="7"/>
  <c r="K30" i="7"/>
  <c r="L30" i="7"/>
  <c r="M30" i="7"/>
  <c r="N30" i="7"/>
  <c r="P30" i="7"/>
  <c r="Q30" i="7"/>
  <c r="O30" i="7"/>
  <c r="A32" i="7"/>
  <c r="B32" i="7" s="1"/>
  <c r="C32" i="7" s="1"/>
  <c r="F30" i="7"/>
  <c r="R30" i="7" s="1"/>
  <c r="D31" i="7"/>
  <c r="E31" i="7" s="1"/>
  <c r="J31" i="7" l="1"/>
  <c r="K31" i="7"/>
  <c r="L31" i="7"/>
  <c r="M31" i="7"/>
  <c r="N31" i="7"/>
  <c r="O31" i="7"/>
  <c r="P31" i="7"/>
  <c r="Q31" i="7"/>
  <c r="G31" i="7"/>
  <c r="H31" i="7"/>
  <c r="I31" i="7"/>
  <c r="A33" i="7"/>
  <c r="B33" i="7" s="1"/>
  <c r="C33" i="7" s="1"/>
  <c r="F31" i="7"/>
  <c r="R31" i="7" s="1"/>
  <c r="D32" i="7"/>
  <c r="E32" i="7" s="1"/>
  <c r="S32" i="7" l="1"/>
  <c r="O32" i="7"/>
  <c r="P32" i="7"/>
  <c r="Q32" i="7"/>
  <c r="G32" i="7"/>
  <c r="H32" i="7"/>
  <c r="J32" i="7"/>
  <c r="K32" i="7"/>
  <c r="L32" i="7"/>
  <c r="M32" i="7"/>
  <c r="N32" i="7"/>
  <c r="I32" i="7"/>
  <c r="T32" i="7"/>
  <c r="AA32" i="7"/>
  <c r="Z32" i="7"/>
  <c r="AC32" i="7"/>
  <c r="Y32" i="7"/>
  <c r="W32" i="7"/>
  <c r="X32" i="7"/>
  <c r="U32" i="7"/>
  <c r="AB32" i="7"/>
  <c r="V32" i="7"/>
  <c r="A34" i="7"/>
  <c r="B34" i="7" s="1"/>
  <c r="C34" i="7" s="1"/>
  <c r="F32" i="7"/>
  <c r="R32" i="7" s="1"/>
  <c r="D33" i="7"/>
  <c r="E33" i="7" s="1"/>
  <c r="V33" i="7" l="1"/>
  <c r="U33" i="7"/>
  <c r="Y33" i="7"/>
  <c r="X33" i="7"/>
  <c r="AC33" i="7"/>
  <c r="W33" i="7"/>
  <c r="T33" i="7"/>
  <c r="AA33" i="7"/>
  <c r="Z33" i="7"/>
  <c r="S33" i="7"/>
  <c r="AB33" i="7"/>
  <c r="G33" i="7"/>
  <c r="H33" i="7"/>
  <c r="I33" i="7"/>
  <c r="J33" i="7"/>
  <c r="K33" i="7"/>
  <c r="L33" i="7"/>
  <c r="M33" i="7"/>
  <c r="O33" i="7"/>
  <c r="P33" i="7"/>
  <c r="Q33" i="7"/>
  <c r="N33" i="7"/>
  <c r="A35" i="7"/>
  <c r="B35" i="7" s="1"/>
  <c r="C35" i="7" s="1"/>
  <c r="F33" i="7"/>
  <c r="R33" i="7" s="1"/>
  <c r="D34" i="7"/>
  <c r="E34" i="7" s="1"/>
  <c r="X34" i="7" l="1"/>
  <c r="Y34" i="7"/>
  <c r="AA34" i="7"/>
  <c r="W34" i="7"/>
  <c r="U34" i="7"/>
  <c r="V34" i="7"/>
  <c r="AC34" i="7"/>
  <c r="T34" i="7"/>
  <c r="S34" i="7"/>
  <c r="Z34" i="7"/>
  <c r="AB34" i="7"/>
  <c r="I34" i="7"/>
  <c r="J34" i="7"/>
  <c r="K34" i="7"/>
  <c r="L34" i="7"/>
  <c r="M34" i="7"/>
  <c r="N34" i="7"/>
  <c r="O34" i="7"/>
  <c r="P34" i="7"/>
  <c r="Q34" i="7"/>
  <c r="G34" i="7"/>
  <c r="H34" i="7"/>
  <c r="A36" i="7"/>
  <c r="B36" i="7" s="1"/>
  <c r="C36" i="7" s="1"/>
  <c r="F34" i="7"/>
  <c r="R34" i="7" s="1"/>
  <c r="D35" i="7"/>
  <c r="E35" i="7" s="1"/>
  <c r="Z35" i="7" l="1"/>
  <c r="X35" i="7"/>
  <c r="T35" i="7"/>
  <c r="S35" i="7"/>
  <c r="Y35" i="7"/>
  <c r="V35" i="7"/>
  <c r="AC35" i="7"/>
  <c r="U35" i="7"/>
  <c r="W35" i="7"/>
  <c r="AB35" i="7"/>
  <c r="AA35" i="7"/>
  <c r="N35" i="7"/>
  <c r="O35" i="7"/>
  <c r="P35" i="7"/>
  <c r="Q35" i="7"/>
  <c r="G35" i="7"/>
  <c r="I35" i="7"/>
  <c r="J35" i="7"/>
  <c r="K35" i="7"/>
  <c r="H35" i="7"/>
  <c r="L35" i="7"/>
  <c r="M35" i="7"/>
  <c r="A37" i="7"/>
  <c r="B37" i="7" s="1"/>
  <c r="C37" i="7" s="1"/>
  <c r="F35" i="7"/>
  <c r="R35" i="7" s="1"/>
  <c r="D36" i="7"/>
  <c r="E36" i="7" s="1"/>
  <c r="AC36" i="7" l="1"/>
  <c r="AB36" i="7"/>
  <c r="Y36" i="7"/>
  <c r="AA36" i="7"/>
  <c r="U36" i="7"/>
  <c r="X36" i="7"/>
  <c r="S36" i="7"/>
  <c r="Z36" i="7"/>
  <c r="V36" i="7"/>
  <c r="T36" i="7"/>
  <c r="W36" i="7"/>
  <c r="A38" i="7"/>
  <c r="B38" i="7" s="1"/>
  <c r="C38" i="7" s="1"/>
  <c r="G36" i="7"/>
  <c r="H36" i="7"/>
  <c r="I36" i="7"/>
  <c r="J36" i="7"/>
  <c r="K36" i="7"/>
  <c r="L36" i="7"/>
  <c r="N36" i="7"/>
  <c r="O36" i="7"/>
  <c r="P36" i="7"/>
  <c r="M36" i="7"/>
  <c r="Q36" i="7"/>
  <c r="F36" i="7"/>
  <c r="R36" i="7" s="1"/>
  <c r="D37" i="7"/>
  <c r="E37" i="7" s="1"/>
  <c r="T37" i="7" l="1"/>
  <c r="W37" i="7"/>
  <c r="Z37" i="7"/>
  <c r="Y37" i="7"/>
  <c r="V37" i="7"/>
  <c r="X37" i="7"/>
  <c r="AB37" i="7"/>
  <c r="AA37" i="7"/>
  <c r="AC37" i="7"/>
  <c r="U37" i="7"/>
  <c r="S37" i="7"/>
  <c r="A39" i="7"/>
  <c r="B39" i="7" s="1"/>
  <c r="C39" i="7" s="1"/>
  <c r="H37" i="7"/>
  <c r="I37" i="7"/>
  <c r="J37" i="7"/>
  <c r="K37" i="7"/>
  <c r="L37" i="7"/>
  <c r="M37" i="7"/>
  <c r="N37" i="7"/>
  <c r="O37" i="7"/>
  <c r="P37" i="7"/>
  <c r="Q37" i="7"/>
  <c r="G37" i="7"/>
  <c r="F37" i="7"/>
  <c r="R37" i="7" s="1"/>
  <c r="D38" i="7"/>
  <c r="E38" i="7" s="1"/>
  <c r="AB38" i="7" l="1"/>
  <c r="AA38" i="7"/>
  <c r="U38" i="7"/>
  <c r="X38" i="7"/>
  <c r="Y38" i="7"/>
  <c r="AC38" i="7"/>
  <c r="S38" i="7"/>
  <c r="T38" i="7"/>
  <c r="V38" i="7"/>
  <c r="W38" i="7"/>
  <c r="Z38" i="7"/>
  <c r="A40" i="7"/>
  <c r="B40" i="7" s="1"/>
  <c r="C40" i="7" s="1"/>
  <c r="M38" i="7"/>
  <c r="N38" i="7"/>
  <c r="O38" i="7"/>
  <c r="P38" i="7"/>
  <c r="Q38" i="7"/>
  <c r="H38" i="7"/>
  <c r="I38" i="7"/>
  <c r="J38" i="7"/>
  <c r="G38" i="7"/>
  <c r="K38" i="7"/>
  <c r="L38" i="7"/>
  <c r="F38" i="7"/>
  <c r="R38" i="7" s="1"/>
  <c r="D39" i="7"/>
  <c r="E39" i="7" s="1"/>
  <c r="S39" i="7" l="1"/>
  <c r="T39" i="7"/>
  <c r="AB39" i="7"/>
  <c r="AA39" i="7"/>
  <c r="AC39" i="7"/>
  <c r="Z39" i="7"/>
  <c r="X39" i="7"/>
  <c r="W39" i="7"/>
  <c r="U39" i="7"/>
  <c r="Y39" i="7"/>
  <c r="V39" i="7"/>
  <c r="A41" i="7"/>
  <c r="B41" i="7" s="1"/>
  <c r="C41" i="7" s="1"/>
  <c r="G39" i="7"/>
  <c r="H39" i="7"/>
  <c r="I39" i="7"/>
  <c r="J39" i="7"/>
  <c r="K39" i="7"/>
  <c r="M39" i="7"/>
  <c r="N39" i="7"/>
  <c r="O39" i="7"/>
  <c r="Q39" i="7"/>
  <c r="L39" i="7"/>
  <c r="P39" i="7"/>
  <c r="F39" i="7"/>
  <c r="R39" i="7" s="1"/>
  <c r="D40" i="7"/>
  <c r="E40" i="7" s="1"/>
  <c r="X40" i="7" l="1"/>
  <c r="Z40" i="7"/>
  <c r="W40" i="7"/>
  <c r="Y40" i="7"/>
  <c r="V40" i="7"/>
  <c r="S40" i="7"/>
  <c r="U40" i="7"/>
  <c r="T40" i="7"/>
  <c r="AA40" i="7"/>
  <c r="AC40" i="7"/>
  <c r="AB40" i="7"/>
  <c r="A42" i="7"/>
  <c r="B42" i="7" s="1"/>
  <c r="C42" i="7" s="1"/>
  <c r="G40" i="7"/>
  <c r="H40" i="7"/>
  <c r="I40" i="7"/>
  <c r="J40" i="7"/>
  <c r="K40" i="7"/>
  <c r="L40" i="7"/>
  <c r="M40" i="7"/>
  <c r="N40" i="7"/>
  <c r="O40" i="7"/>
  <c r="P40" i="7"/>
  <c r="Q40" i="7"/>
  <c r="F40" i="7"/>
  <c r="R40" i="7" s="1"/>
  <c r="D41" i="7"/>
  <c r="E41" i="7" s="1"/>
  <c r="W41" i="7" l="1"/>
  <c r="AA41" i="7"/>
  <c r="S41" i="7"/>
  <c r="V41" i="7"/>
  <c r="T41" i="7"/>
  <c r="X41" i="7"/>
  <c r="AB41" i="7"/>
  <c r="U41" i="7"/>
  <c r="AC41" i="7"/>
  <c r="Y41" i="7"/>
  <c r="Z41" i="7"/>
  <c r="A43" i="7"/>
  <c r="B43" i="7" s="1"/>
  <c r="C43" i="7" s="1"/>
  <c r="L41" i="7"/>
  <c r="M41" i="7"/>
  <c r="N41" i="7"/>
  <c r="O41" i="7"/>
  <c r="P41" i="7"/>
  <c r="Q41" i="7"/>
  <c r="G41" i="7"/>
  <c r="H41" i="7"/>
  <c r="I41" i="7"/>
  <c r="J41" i="7"/>
  <c r="K41" i="7"/>
  <c r="F41" i="7"/>
  <c r="R41" i="7" s="1"/>
  <c r="D42" i="7"/>
  <c r="E42" i="7" s="1"/>
  <c r="A44" i="7" l="1"/>
  <c r="B44" i="7" s="1"/>
  <c r="C44" i="7" s="1"/>
  <c r="AC42" i="7"/>
  <c r="X42" i="7"/>
  <c r="Z42" i="7"/>
  <c r="S42" i="7"/>
  <c r="W42" i="7"/>
  <c r="V42" i="7"/>
  <c r="Y42" i="7"/>
  <c r="U42" i="7"/>
  <c r="AA42" i="7"/>
  <c r="AB42" i="7"/>
  <c r="T42" i="7"/>
  <c r="Q42" i="7"/>
  <c r="G42" i="7"/>
  <c r="H42" i="7"/>
  <c r="I42" i="7"/>
  <c r="J42" i="7"/>
  <c r="L42" i="7"/>
  <c r="M42" i="7"/>
  <c r="N42" i="7"/>
  <c r="K42" i="7"/>
  <c r="O42" i="7"/>
  <c r="P42" i="7"/>
  <c r="F42" i="7"/>
  <c r="R42" i="7" s="1"/>
  <c r="D43" i="7"/>
  <c r="E43" i="7" s="1"/>
  <c r="A45" i="7"/>
  <c r="B45" i="7" s="1"/>
  <c r="C45" i="7" s="1"/>
  <c r="AB43" i="7" l="1"/>
  <c r="V43" i="7"/>
  <c r="Z43" i="7"/>
  <c r="U43" i="7"/>
  <c r="AC43" i="7"/>
  <c r="Y43" i="7"/>
  <c r="S43" i="7"/>
  <c r="AA43" i="7"/>
  <c r="X43" i="7"/>
  <c r="T43" i="7"/>
  <c r="W43" i="7"/>
  <c r="G43" i="7"/>
  <c r="H43" i="7"/>
  <c r="I43" i="7"/>
  <c r="J43" i="7"/>
  <c r="K43" i="7"/>
  <c r="L43" i="7"/>
  <c r="M43" i="7"/>
  <c r="N43" i="7"/>
  <c r="O43" i="7"/>
  <c r="Q43" i="7"/>
  <c r="P43" i="7"/>
  <c r="F43" i="7"/>
  <c r="R43" i="7" s="1"/>
  <c r="D44" i="7"/>
  <c r="E44" i="7" s="1"/>
  <c r="A46" i="7"/>
  <c r="B46" i="7" s="1"/>
  <c r="C46" i="7" s="1"/>
  <c r="AB44" i="7" l="1"/>
  <c r="W44" i="7"/>
  <c r="V44" i="7"/>
  <c r="AC44" i="7"/>
  <c r="X44" i="7"/>
  <c r="Y44" i="7"/>
  <c r="AA44" i="7"/>
  <c r="U44" i="7"/>
  <c r="Z44" i="7"/>
  <c r="T44" i="7"/>
  <c r="S44" i="7"/>
  <c r="K44" i="7"/>
  <c r="L44" i="7"/>
  <c r="M44" i="7"/>
  <c r="N44" i="7"/>
  <c r="O44" i="7"/>
  <c r="P44" i="7"/>
  <c r="Q44" i="7"/>
  <c r="G44" i="7"/>
  <c r="H44" i="7"/>
  <c r="I44" i="7"/>
  <c r="J44" i="7"/>
  <c r="F44" i="7"/>
  <c r="R44" i="7" s="1"/>
  <c r="D45" i="7"/>
  <c r="E45" i="7" s="1"/>
  <c r="A47" i="7"/>
  <c r="B47" i="7" s="1"/>
  <c r="C47" i="7" s="1"/>
  <c r="W45" i="7" l="1"/>
  <c r="X45" i="7"/>
  <c r="S45" i="7"/>
  <c r="T45" i="7"/>
  <c r="Y45" i="7"/>
  <c r="AB45" i="7"/>
  <c r="AA45" i="7"/>
  <c r="U45" i="7"/>
  <c r="V45" i="7"/>
  <c r="Z45" i="7"/>
  <c r="AC45" i="7"/>
  <c r="P45" i="7"/>
  <c r="Q45" i="7"/>
  <c r="G45" i="7"/>
  <c r="H45" i="7"/>
  <c r="I45" i="7"/>
  <c r="K45" i="7"/>
  <c r="L45" i="7"/>
  <c r="M45" i="7"/>
  <c r="J45" i="7"/>
  <c r="N45" i="7"/>
  <c r="O45" i="7"/>
  <c r="F45" i="7"/>
  <c r="R45" i="7" s="1"/>
  <c r="D46" i="7"/>
  <c r="E46" i="7" s="1"/>
  <c r="A48" i="7"/>
  <c r="B48" i="7" s="1"/>
  <c r="C48" i="7" s="1"/>
  <c r="Y46" i="7" l="1"/>
  <c r="U46" i="7"/>
  <c r="AB46" i="7"/>
  <c r="S46" i="7"/>
  <c r="V46" i="7"/>
  <c r="AA46" i="7"/>
  <c r="AC46" i="7"/>
  <c r="X46" i="7"/>
  <c r="W46" i="7"/>
  <c r="T46" i="7"/>
  <c r="Z46" i="7"/>
  <c r="G46" i="7"/>
  <c r="H46" i="7"/>
  <c r="I46" i="7"/>
  <c r="J46" i="7"/>
  <c r="K46" i="7"/>
  <c r="L46" i="7"/>
  <c r="M46" i="7"/>
  <c r="N46" i="7"/>
  <c r="P46" i="7"/>
  <c r="Q46" i="7"/>
  <c r="O46" i="7"/>
  <c r="F46" i="7"/>
  <c r="R46" i="7" s="1"/>
  <c r="D47" i="7"/>
  <c r="E47" i="7" s="1"/>
  <c r="A49" i="7"/>
  <c r="B49" i="7" s="1"/>
  <c r="C49" i="7" s="1"/>
  <c r="U47" i="7" l="1"/>
  <c r="Y47" i="7"/>
  <c r="AA47" i="7"/>
  <c r="X47" i="7"/>
  <c r="AC47" i="7"/>
  <c r="T47" i="7"/>
  <c r="S47" i="7"/>
  <c r="W47" i="7"/>
  <c r="AB47" i="7"/>
  <c r="V47" i="7"/>
  <c r="Z47" i="7"/>
  <c r="J47" i="7"/>
  <c r="K47" i="7"/>
  <c r="L47" i="7"/>
  <c r="M47" i="7"/>
  <c r="N47" i="7"/>
  <c r="O47" i="7"/>
  <c r="P47" i="7"/>
  <c r="Q47" i="7"/>
  <c r="G47" i="7"/>
  <c r="H47" i="7"/>
  <c r="I47" i="7"/>
  <c r="F47" i="7"/>
  <c r="R47" i="7" s="1"/>
  <c r="D48" i="7"/>
  <c r="E48" i="7" s="1"/>
  <c r="A50" i="7"/>
  <c r="B50" i="7" s="1"/>
  <c r="C50" i="7" s="1"/>
  <c r="V48" i="7" l="1"/>
  <c r="T48" i="7"/>
  <c r="AC48" i="7"/>
  <c r="U48" i="7"/>
  <c r="Y48" i="7"/>
  <c r="Z48" i="7"/>
  <c r="W48" i="7"/>
  <c r="AB48" i="7"/>
  <c r="AA48" i="7"/>
  <c r="S48" i="7"/>
  <c r="X48" i="7"/>
  <c r="O48" i="7"/>
  <c r="P48" i="7"/>
  <c r="Q48" i="7"/>
  <c r="G48" i="7"/>
  <c r="H48" i="7"/>
  <c r="J48" i="7"/>
  <c r="K48" i="7"/>
  <c r="L48" i="7"/>
  <c r="I48" i="7"/>
  <c r="M48" i="7"/>
  <c r="N48" i="7"/>
  <c r="F48" i="7"/>
  <c r="R48" i="7" s="1"/>
  <c r="D49" i="7"/>
  <c r="E49" i="7" s="1"/>
  <c r="A51" i="7"/>
  <c r="B51" i="7" s="1"/>
  <c r="C51" i="7" s="1"/>
  <c r="AB49" i="7" l="1"/>
  <c r="X49" i="7"/>
  <c r="U49" i="7"/>
  <c r="Z49" i="7"/>
  <c r="Y49" i="7"/>
  <c r="T49" i="7"/>
  <c r="AA49" i="7"/>
  <c r="AC49" i="7"/>
  <c r="S49" i="7"/>
  <c r="V49" i="7"/>
  <c r="W49" i="7"/>
  <c r="G49" i="7"/>
  <c r="H49" i="7"/>
  <c r="I49" i="7"/>
  <c r="J49" i="7"/>
  <c r="K49" i="7"/>
  <c r="L49" i="7"/>
  <c r="M49" i="7"/>
  <c r="O49" i="7"/>
  <c r="P49" i="7"/>
  <c r="Q49" i="7"/>
  <c r="N49" i="7"/>
  <c r="F49" i="7"/>
  <c r="R49" i="7" s="1"/>
  <c r="D50" i="7"/>
  <c r="E50" i="7" s="1"/>
  <c r="A52" i="7"/>
  <c r="B52" i="7" s="1"/>
  <c r="C52" i="7" s="1"/>
  <c r="Y50" i="7" l="1"/>
  <c r="AB50" i="7"/>
  <c r="S50" i="7"/>
  <c r="X50" i="7"/>
  <c r="W50" i="7"/>
  <c r="AC50" i="7"/>
  <c r="U50" i="7"/>
  <c r="AA50" i="7"/>
  <c r="V50" i="7"/>
  <c r="T50" i="7"/>
  <c r="Z50" i="7"/>
  <c r="I50" i="7"/>
  <c r="J50" i="7"/>
  <c r="K50" i="7"/>
  <c r="L50" i="7"/>
  <c r="M50" i="7"/>
  <c r="N50" i="7"/>
  <c r="O50" i="7"/>
  <c r="P50" i="7"/>
  <c r="Q50" i="7"/>
  <c r="G50" i="7"/>
  <c r="H50" i="7"/>
  <c r="F50" i="7"/>
  <c r="R50" i="7" s="1"/>
  <c r="D51" i="7"/>
  <c r="E51" i="7" s="1"/>
  <c r="A53" i="7"/>
  <c r="B53" i="7" s="1"/>
  <c r="C53" i="7" s="1"/>
  <c r="AA51" i="7" l="1"/>
  <c r="AC51" i="7"/>
  <c r="W51" i="7"/>
  <c r="V51" i="7"/>
  <c r="S51" i="7"/>
  <c r="X51" i="7"/>
  <c r="Y51" i="7"/>
  <c r="AB51" i="7"/>
  <c r="Z51" i="7"/>
  <c r="T51" i="7"/>
  <c r="U51" i="7"/>
  <c r="N51" i="7"/>
  <c r="O51" i="7"/>
  <c r="P51" i="7"/>
  <c r="Q51" i="7"/>
  <c r="G51" i="7"/>
  <c r="I51" i="7"/>
  <c r="J51" i="7"/>
  <c r="K51" i="7"/>
  <c r="H51" i="7"/>
  <c r="L51" i="7"/>
  <c r="M51" i="7"/>
  <c r="F51" i="7"/>
  <c r="R51" i="7" s="1"/>
  <c r="D52" i="7"/>
  <c r="E52" i="7" s="1"/>
  <c r="A54" i="7"/>
  <c r="B54" i="7" s="1"/>
  <c r="C54" i="7" s="1"/>
  <c r="S52" i="7" l="1"/>
  <c r="AA52" i="7"/>
  <c r="V52" i="7"/>
  <c r="W52" i="7"/>
  <c r="AC52" i="7"/>
  <c r="Z52" i="7"/>
  <c r="U52" i="7"/>
  <c r="AB52" i="7"/>
  <c r="Y52" i="7"/>
  <c r="T52" i="7"/>
  <c r="X52" i="7"/>
  <c r="G52" i="7"/>
  <c r="H52" i="7"/>
  <c r="I52" i="7"/>
  <c r="J52" i="7"/>
  <c r="K52" i="7"/>
  <c r="L52" i="7"/>
  <c r="N52" i="7"/>
  <c r="O52" i="7"/>
  <c r="P52" i="7"/>
  <c r="M52" i="7"/>
  <c r="Q52" i="7"/>
  <c r="F52" i="7"/>
  <c r="R52" i="7" s="1"/>
  <c r="D53" i="7"/>
  <c r="E53" i="7" s="1"/>
  <c r="A55" i="7"/>
  <c r="B55" i="7" s="1"/>
  <c r="C55" i="7" s="1"/>
  <c r="Y53" i="7" l="1"/>
  <c r="W53" i="7"/>
  <c r="Z53" i="7"/>
  <c r="AA53" i="7"/>
  <c r="AC53" i="7"/>
  <c r="AB53" i="7"/>
  <c r="V53" i="7"/>
  <c r="X53" i="7"/>
  <c r="U53" i="7"/>
  <c r="T53" i="7"/>
  <c r="S53" i="7"/>
  <c r="H53" i="7"/>
  <c r="I53" i="7"/>
  <c r="J53" i="7"/>
  <c r="K53" i="7"/>
  <c r="L53" i="7"/>
  <c r="M53" i="7"/>
  <c r="N53" i="7"/>
  <c r="O53" i="7"/>
  <c r="P53" i="7"/>
  <c r="Q53" i="7"/>
  <c r="G53" i="7"/>
  <c r="F53" i="7"/>
  <c r="R53" i="7" s="1"/>
  <c r="D54" i="7"/>
  <c r="E54" i="7" s="1"/>
  <c r="A56" i="7"/>
  <c r="B56" i="7" s="1"/>
  <c r="C56" i="7" s="1"/>
  <c r="X54" i="7" l="1"/>
  <c r="Y54" i="7"/>
  <c r="AC54" i="7"/>
  <c r="S54" i="7"/>
  <c r="T54" i="7"/>
  <c r="W54" i="7"/>
  <c r="U54" i="7"/>
  <c r="Z54" i="7"/>
  <c r="V54" i="7"/>
  <c r="AB54" i="7"/>
  <c r="AA54" i="7"/>
  <c r="M54" i="7"/>
  <c r="N54" i="7"/>
  <c r="O54" i="7"/>
  <c r="P54" i="7"/>
  <c r="Q54" i="7"/>
  <c r="H54" i="7"/>
  <c r="I54" i="7"/>
  <c r="J54" i="7"/>
  <c r="G54" i="7"/>
  <c r="K54" i="7"/>
  <c r="L54" i="7"/>
  <c r="F54" i="7"/>
  <c r="R54" i="7" s="1"/>
  <c r="D55" i="7"/>
  <c r="E55" i="7" s="1"/>
  <c r="A57" i="7"/>
  <c r="B57" i="7" s="1"/>
  <c r="C57" i="7" s="1"/>
  <c r="X55" i="7" l="1"/>
  <c r="S55" i="7"/>
  <c r="V55" i="7"/>
  <c r="AC55" i="7"/>
  <c r="AB55" i="7"/>
  <c r="Y55" i="7"/>
  <c r="AA55" i="7"/>
  <c r="Z55" i="7"/>
  <c r="T55" i="7"/>
  <c r="W55" i="7"/>
  <c r="U55" i="7"/>
  <c r="G55" i="7"/>
  <c r="H55" i="7"/>
  <c r="I55" i="7"/>
  <c r="J55" i="7"/>
  <c r="K55" i="7"/>
  <c r="M55" i="7"/>
  <c r="N55" i="7"/>
  <c r="O55" i="7"/>
  <c r="P55" i="7"/>
  <c r="Q55" i="7"/>
  <c r="L55" i="7"/>
  <c r="F55" i="7"/>
  <c r="R55" i="7" s="1"/>
  <c r="D56" i="7"/>
  <c r="E56" i="7" s="1"/>
  <c r="A58" i="7"/>
  <c r="B58" i="7" s="1"/>
  <c r="C58" i="7" s="1"/>
  <c r="AC56" i="7" l="1"/>
  <c r="W56" i="7"/>
  <c r="Y56" i="7"/>
  <c r="U56" i="7"/>
  <c r="Z56" i="7"/>
  <c r="AB56" i="7"/>
  <c r="X56" i="7"/>
  <c r="AA56" i="7"/>
  <c r="V56" i="7"/>
  <c r="T56" i="7"/>
  <c r="S56" i="7"/>
  <c r="G56" i="7"/>
  <c r="H56" i="7"/>
  <c r="I56" i="7"/>
  <c r="J56" i="7"/>
  <c r="K56" i="7"/>
  <c r="L56" i="7"/>
  <c r="M56" i="7"/>
  <c r="N56" i="7"/>
  <c r="O56" i="7"/>
  <c r="P56" i="7"/>
  <c r="Q56" i="7"/>
  <c r="F56" i="7"/>
  <c r="R56" i="7" s="1"/>
  <c r="D57" i="7"/>
  <c r="E57" i="7" s="1"/>
  <c r="A59" i="7"/>
  <c r="B59" i="7" s="1"/>
  <c r="C59" i="7" s="1"/>
  <c r="AB57" i="7" l="1"/>
  <c r="U57" i="7"/>
  <c r="S57" i="7"/>
  <c r="AA57" i="7"/>
  <c r="Y57" i="7"/>
  <c r="W57" i="7"/>
  <c r="T57" i="7"/>
  <c r="V57" i="7"/>
  <c r="X57" i="7"/>
  <c r="Z57" i="7"/>
  <c r="AC57" i="7"/>
  <c r="L57" i="7"/>
  <c r="M57" i="7"/>
  <c r="N57" i="7"/>
  <c r="O57" i="7"/>
  <c r="P57" i="7"/>
  <c r="Q57" i="7"/>
  <c r="G57" i="7"/>
  <c r="H57" i="7"/>
  <c r="I57" i="7"/>
  <c r="J57" i="7"/>
  <c r="K57" i="7"/>
  <c r="F57" i="7"/>
  <c r="R57" i="7" s="1"/>
  <c r="D58" i="7"/>
  <c r="E58" i="7" s="1"/>
  <c r="A60" i="7"/>
  <c r="B60" i="7" s="1"/>
  <c r="C60" i="7" s="1"/>
  <c r="T58" i="7" l="1"/>
  <c r="Z58" i="7"/>
  <c r="AC58" i="7"/>
  <c r="S58" i="7"/>
  <c r="AA58" i="7"/>
  <c r="V58" i="7"/>
  <c r="U58" i="7"/>
  <c r="X58" i="7"/>
  <c r="AB58" i="7"/>
  <c r="W58" i="7"/>
  <c r="Y58" i="7"/>
  <c r="Q58" i="7"/>
  <c r="G58" i="7"/>
  <c r="H58" i="7"/>
  <c r="I58" i="7"/>
  <c r="J58" i="7"/>
  <c r="L58" i="7"/>
  <c r="M58" i="7"/>
  <c r="N58" i="7"/>
  <c r="K58" i="7"/>
  <c r="O58" i="7"/>
  <c r="P58" i="7"/>
  <c r="F58" i="7"/>
  <c r="R58" i="7" s="1"/>
  <c r="D59" i="7"/>
  <c r="E59" i="7" s="1"/>
  <c r="A61" i="7"/>
  <c r="B61" i="7" s="1"/>
  <c r="C61" i="7" s="1"/>
  <c r="V59" i="7" l="1"/>
  <c r="Z59" i="7"/>
  <c r="S59" i="7"/>
  <c r="U59" i="7"/>
  <c r="T59" i="7"/>
  <c r="X59" i="7"/>
  <c r="Y59" i="7"/>
  <c r="AB59" i="7"/>
  <c r="AA59" i="7"/>
  <c r="W59" i="7"/>
  <c r="AC59" i="7"/>
  <c r="G59" i="7"/>
  <c r="H59" i="7"/>
  <c r="I59" i="7"/>
  <c r="J59" i="7"/>
  <c r="K59" i="7"/>
  <c r="L59" i="7"/>
  <c r="M59" i="7"/>
  <c r="N59" i="7"/>
  <c r="O59" i="7"/>
  <c r="Q59" i="7"/>
  <c r="P59" i="7"/>
  <c r="F59" i="7"/>
  <c r="R59" i="7" s="1"/>
  <c r="D60" i="7"/>
  <c r="E60" i="7" s="1"/>
  <c r="A62" i="7"/>
  <c r="B62" i="7" s="1"/>
  <c r="C62" i="7" s="1"/>
  <c r="U60" i="7" l="1"/>
  <c r="T60" i="7"/>
  <c r="X60" i="7"/>
  <c r="V60" i="7"/>
  <c r="AC60" i="7"/>
  <c r="S60" i="7"/>
  <c r="AA60" i="7"/>
  <c r="Y60" i="7"/>
  <c r="AB60" i="7"/>
  <c r="Z60" i="7"/>
  <c r="W60" i="7"/>
  <c r="K60" i="7"/>
  <c r="L60" i="7"/>
  <c r="M60" i="7"/>
  <c r="N60" i="7"/>
  <c r="O60" i="7"/>
  <c r="P60" i="7"/>
  <c r="Q60" i="7"/>
  <c r="G60" i="7"/>
  <c r="H60" i="7"/>
  <c r="I60" i="7"/>
  <c r="J60" i="7"/>
  <c r="F60" i="7"/>
  <c r="R60" i="7" s="1"/>
  <c r="D61" i="7"/>
  <c r="E61" i="7" s="1"/>
  <c r="A63" i="7"/>
  <c r="B63" i="7" s="1"/>
  <c r="C63" i="7" s="1"/>
  <c r="S61" i="7" l="1"/>
  <c r="T61" i="7"/>
  <c r="X61" i="7"/>
  <c r="AB61" i="7"/>
  <c r="AA61" i="7"/>
  <c r="V61" i="7"/>
  <c r="W61" i="7"/>
  <c r="U61" i="7"/>
  <c r="Z61" i="7"/>
  <c r="Y61" i="7"/>
  <c r="AC61" i="7"/>
  <c r="P61" i="7"/>
  <c r="Q61" i="7"/>
  <c r="G61" i="7"/>
  <c r="H61" i="7"/>
  <c r="I61" i="7"/>
  <c r="K61" i="7"/>
  <c r="L61" i="7"/>
  <c r="M61" i="7"/>
  <c r="J61" i="7"/>
  <c r="N61" i="7"/>
  <c r="O61" i="7"/>
  <c r="F61" i="7"/>
  <c r="R61" i="7" s="1"/>
  <c r="D62" i="7"/>
  <c r="E62" i="7" s="1"/>
  <c r="A64" i="7"/>
  <c r="B64" i="7" s="1"/>
  <c r="C64" i="7" s="1"/>
  <c r="V62" i="7" l="1"/>
  <c r="X62" i="7"/>
  <c r="S62" i="7"/>
  <c r="W62" i="7"/>
  <c r="T62" i="7"/>
  <c r="AC62" i="7"/>
  <c r="AA62" i="7"/>
  <c r="Z62" i="7"/>
  <c r="Y62" i="7"/>
  <c r="AB62" i="7"/>
  <c r="U62" i="7"/>
  <c r="G62" i="7"/>
  <c r="H62" i="7"/>
  <c r="I62" i="7"/>
  <c r="J62" i="7"/>
  <c r="K62" i="7"/>
  <c r="L62" i="7"/>
  <c r="M62" i="7"/>
  <c r="N62" i="7"/>
  <c r="P62" i="7"/>
  <c r="Q62" i="7"/>
  <c r="O62" i="7"/>
  <c r="F62" i="7"/>
  <c r="R62" i="7" s="1"/>
  <c r="D63" i="7"/>
  <c r="E63" i="7" s="1"/>
  <c r="A65" i="7"/>
  <c r="B65" i="7" s="1"/>
  <c r="C65" i="7" s="1"/>
  <c r="Y63" i="7" l="1"/>
  <c r="T63" i="7"/>
  <c r="V63" i="7"/>
  <c r="S63" i="7"/>
  <c r="U63" i="7"/>
  <c r="AA63" i="7"/>
  <c r="X63" i="7"/>
  <c r="Z63" i="7"/>
  <c r="AC63" i="7"/>
  <c r="W63" i="7"/>
  <c r="AB63" i="7"/>
  <c r="J63" i="7"/>
  <c r="K63" i="7"/>
  <c r="L63" i="7"/>
  <c r="M63" i="7"/>
  <c r="N63" i="7"/>
  <c r="O63" i="7"/>
  <c r="P63" i="7"/>
  <c r="Q63" i="7"/>
  <c r="G63" i="7"/>
  <c r="I63" i="7"/>
  <c r="H63" i="7"/>
  <c r="F63" i="7"/>
  <c r="R63" i="7" s="1"/>
  <c r="D64" i="7"/>
  <c r="E64" i="7" s="1"/>
  <c r="A66" i="7"/>
  <c r="B66" i="7" s="1"/>
  <c r="AA64" i="7" l="1"/>
  <c r="S64" i="7"/>
  <c r="AC64" i="7"/>
  <c r="X64" i="7"/>
  <c r="W64" i="7"/>
  <c r="AB64" i="7"/>
  <c r="Z64" i="7"/>
  <c r="U64" i="7"/>
  <c r="V64" i="7"/>
  <c r="T64" i="7"/>
  <c r="Y64" i="7"/>
  <c r="O64" i="7"/>
  <c r="P64" i="7"/>
  <c r="Q64" i="7"/>
  <c r="G64" i="7"/>
  <c r="H64" i="7"/>
  <c r="J64" i="7"/>
  <c r="K64" i="7"/>
  <c r="L64" i="7"/>
  <c r="I64" i="7"/>
  <c r="M64" i="7"/>
  <c r="N64" i="7"/>
  <c r="C66" i="7"/>
  <c r="F64" i="7"/>
  <c r="R64" i="7" s="1"/>
  <c r="D65" i="7"/>
  <c r="E65" i="7" s="1"/>
  <c r="A67" i="7"/>
  <c r="B67" i="7" s="1"/>
  <c r="C67" i="7" s="1"/>
  <c r="U65" i="7" l="1"/>
  <c r="AA65" i="7"/>
  <c r="W65" i="7"/>
  <c r="T65" i="7"/>
  <c r="Y65" i="7"/>
  <c r="AC65" i="7"/>
  <c r="AB65" i="7"/>
  <c r="Z65" i="7"/>
  <c r="S65" i="7"/>
  <c r="V65" i="7"/>
  <c r="X65" i="7"/>
  <c r="G65" i="7"/>
  <c r="H65" i="7"/>
  <c r="I65" i="7"/>
  <c r="J65" i="7"/>
  <c r="K65" i="7"/>
  <c r="L65" i="7"/>
  <c r="M65" i="7"/>
  <c r="O65" i="7"/>
  <c r="P65" i="7"/>
  <c r="Q65" i="7"/>
  <c r="N65" i="7"/>
  <c r="F65" i="7"/>
  <c r="R65" i="7" s="1"/>
  <c r="D66" i="7"/>
  <c r="E66" i="7" s="1"/>
  <c r="A68" i="7"/>
  <c r="B68" i="7" s="1"/>
  <c r="C68" i="7" s="1"/>
  <c r="Z66" i="7" l="1"/>
  <c r="AC66" i="7"/>
  <c r="V66" i="7"/>
  <c r="U66" i="7"/>
  <c r="Y66" i="7"/>
  <c r="AB66" i="7"/>
  <c r="T66" i="7"/>
  <c r="X66" i="7"/>
  <c r="S66" i="7"/>
  <c r="W66" i="7"/>
  <c r="AA66" i="7"/>
  <c r="I66" i="7"/>
  <c r="J66" i="7"/>
  <c r="K66" i="7"/>
  <c r="L66" i="7"/>
  <c r="M66" i="7"/>
  <c r="N66" i="7"/>
  <c r="O66" i="7"/>
  <c r="P66" i="7"/>
  <c r="Q66" i="7"/>
  <c r="G66" i="7"/>
  <c r="H66" i="7"/>
  <c r="F66" i="7"/>
  <c r="R66" i="7" s="1"/>
  <c r="D67" i="7"/>
  <c r="E67" i="7" s="1"/>
  <c r="A69" i="7"/>
  <c r="B69" i="7" s="1"/>
  <c r="C69" i="7" s="1"/>
  <c r="AB67" i="7" l="1"/>
  <c r="Y67" i="7"/>
  <c r="X67" i="7"/>
  <c r="S67" i="7"/>
  <c r="AC67" i="7"/>
  <c r="V67" i="7"/>
  <c r="AA67" i="7"/>
  <c r="T67" i="7"/>
  <c r="Z67" i="7"/>
  <c r="U67" i="7"/>
  <c r="W67" i="7"/>
  <c r="N67" i="7"/>
  <c r="O67" i="7"/>
  <c r="P67" i="7"/>
  <c r="Q67" i="7"/>
  <c r="G67" i="7"/>
  <c r="I67" i="7"/>
  <c r="J67" i="7"/>
  <c r="K67" i="7"/>
  <c r="H67" i="7"/>
  <c r="L67" i="7"/>
  <c r="M67" i="7"/>
  <c r="F67" i="7"/>
  <c r="R67" i="7" s="1"/>
  <c r="D68" i="7"/>
  <c r="E68" i="7" s="1"/>
  <c r="A70" i="7"/>
  <c r="B70" i="7" s="1"/>
  <c r="C70" i="7" s="1"/>
  <c r="Y68" i="7" l="1"/>
  <c r="AC68" i="7"/>
  <c r="V68" i="7"/>
  <c r="AA68" i="7"/>
  <c r="T68" i="7"/>
  <c r="S68" i="7"/>
  <c r="X68" i="7"/>
  <c r="Z68" i="7"/>
  <c r="U68" i="7"/>
  <c r="W68" i="7"/>
  <c r="AB68" i="7"/>
  <c r="G68" i="7"/>
  <c r="H68" i="7"/>
  <c r="I68" i="7"/>
  <c r="J68" i="7"/>
  <c r="K68" i="7"/>
  <c r="L68" i="7"/>
  <c r="N68" i="7"/>
  <c r="O68" i="7"/>
  <c r="P68" i="7"/>
  <c r="M68" i="7"/>
  <c r="Q68" i="7"/>
  <c r="F68" i="7"/>
  <c r="R68" i="7" s="1"/>
  <c r="D69" i="7"/>
  <c r="E69" i="7" s="1"/>
  <c r="A71" i="7"/>
  <c r="B71" i="7" s="1"/>
  <c r="C71" i="7" s="1"/>
  <c r="V69" i="7" l="1"/>
  <c r="S69" i="7"/>
  <c r="Y69" i="7"/>
  <c r="X69" i="7"/>
  <c r="T69" i="7"/>
  <c r="AC69" i="7"/>
  <c r="AA69" i="7"/>
  <c r="AB69" i="7"/>
  <c r="W69" i="7"/>
  <c r="U69" i="7"/>
  <c r="Z69" i="7"/>
  <c r="H69" i="7"/>
  <c r="I69" i="7"/>
  <c r="J69" i="7"/>
  <c r="K69" i="7"/>
  <c r="L69" i="7"/>
  <c r="M69" i="7"/>
  <c r="N69" i="7"/>
  <c r="O69" i="7"/>
  <c r="P69" i="7"/>
  <c r="Q69" i="7"/>
  <c r="G69" i="7"/>
  <c r="F69" i="7"/>
  <c r="R69" i="7" s="1"/>
  <c r="D70" i="7"/>
  <c r="E70" i="7" s="1"/>
  <c r="A72" i="7"/>
  <c r="B72" i="7" s="1"/>
  <c r="C72" i="7" s="1"/>
  <c r="Y70" i="7" l="1"/>
  <c r="S70" i="7"/>
  <c r="X70" i="7"/>
  <c r="U70" i="7"/>
  <c r="AC70" i="7"/>
  <c r="AB70" i="7"/>
  <c r="AA70" i="7"/>
  <c r="V70" i="7"/>
  <c r="T70" i="7"/>
  <c r="W70" i="7"/>
  <c r="Z70" i="7"/>
  <c r="M70" i="7"/>
  <c r="N70" i="7"/>
  <c r="O70" i="7"/>
  <c r="P70" i="7"/>
  <c r="Q70" i="7"/>
  <c r="H70" i="7"/>
  <c r="I70" i="7"/>
  <c r="J70" i="7"/>
  <c r="G70" i="7"/>
  <c r="K70" i="7"/>
  <c r="L70" i="7"/>
  <c r="F70" i="7"/>
  <c r="R70" i="7" s="1"/>
  <c r="D71" i="7"/>
  <c r="E71" i="7" s="1"/>
  <c r="A73" i="7"/>
  <c r="B73" i="7" s="1"/>
  <c r="C73" i="7" s="1"/>
  <c r="W71" i="7" l="1"/>
  <c r="T71" i="7"/>
  <c r="S71" i="7"/>
  <c r="Y71" i="7"/>
  <c r="Z71" i="7"/>
  <c r="AB71" i="7"/>
  <c r="U71" i="7"/>
  <c r="X71" i="7"/>
  <c r="AA71" i="7"/>
  <c r="AC71" i="7"/>
  <c r="V71" i="7"/>
  <c r="G71" i="7"/>
  <c r="H71" i="7"/>
  <c r="I71" i="7"/>
  <c r="J71" i="7"/>
  <c r="K71" i="7"/>
  <c r="M71" i="7"/>
  <c r="N71" i="7"/>
  <c r="O71" i="7"/>
  <c r="L71" i="7"/>
  <c r="P71" i="7"/>
  <c r="Q71" i="7"/>
  <c r="F71" i="7"/>
  <c r="R71" i="7" s="1"/>
  <c r="D72" i="7"/>
  <c r="E72" i="7" s="1"/>
  <c r="A74" i="7"/>
  <c r="B74" i="7" s="1"/>
  <c r="C74" i="7" s="1"/>
  <c r="W72" i="7" l="1"/>
  <c r="V72" i="7"/>
  <c r="AC72" i="7"/>
  <c r="S72" i="7"/>
  <c r="X72" i="7"/>
  <c r="AB72" i="7"/>
  <c r="Y72" i="7"/>
  <c r="AA72" i="7"/>
  <c r="U72" i="7"/>
  <c r="T72" i="7"/>
  <c r="Z72" i="7"/>
  <c r="G72" i="7"/>
  <c r="H72" i="7"/>
  <c r="I72" i="7"/>
  <c r="J72" i="7"/>
  <c r="K72" i="7"/>
  <c r="L72" i="7"/>
  <c r="M72" i="7"/>
  <c r="N72" i="7"/>
  <c r="O72" i="7"/>
  <c r="P72" i="7"/>
  <c r="Q72" i="7"/>
  <c r="F72" i="7"/>
  <c r="R72" i="7" s="1"/>
  <c r="D73" i="7"/>
  <c r="E73" i="7" s="1"/>
  <c r="A75" i="7"/>
  <c r="B75" i="7" s="1"/>
  <c r="C75" i="7" s="1"/>
  <c r="AC73" i="7" l="1"/>
  <c r="T73" i="7"/>
  <c r="AB73" i="7"/>
  <c r="AA73" i="7"/>
  <c r="X73" i="7"/>
  <c r="V73" i="7"/>
  <c r="U73" i="7"/>
  <c r="Y73" i="7"/>
  <c r="S73" i="7"/>
  <c r="Z73" i="7"/>
  <c r="W73" i="7"/>
  <c r="L73" i="7"/>
  <c r="M73" i="7"/>
  <c r="N73" i="7"/>
  <c r="O73" i="7"/>
  <c r="P73" i="7"/>
  <c r="Q73" i="7"/>
  <c r="G73" i="7"/>
  <c r="H73" i="7"/>
  <c r="I73" i="7"/>
  <c r="J73" i="7"/>
  <c r="K73" i="7"/>
  <c r="F73" i="7"/>
  <c r="R73" i="7" s="1"/>
  <c r="D74" i="7"/>
  <c r="E74" i="7" s="1"/>
  <c r="A76" i="7"/>
  <c r="B76" i="7" s="1"/>
  <c r="C76" i="7" s="1"/>
  <c r="T74" i="7" l="1"/>
  <c r="AC74" i="7"/>
  <c r="AB74" i="7"/>
  <c r="S74" i="7"/>
  <c r="W74" i="7"/>
  <c r="AA74" i="7"/>
  <c r="Y74" i="7"/>
  <c r="V74" i="7"/>
  <c r="X74" i="7"/>
  <c r="Z74" i="7"/>
  <c r="U74" i="7"/>
  <c r="Q74" i="7"/>
  <c r="G74" i="7"/>
  <c r="H74" i="7"/>
  <c r="I74" i="7"/>
  <c r="J74" i="7"/>
  <c r="L74" i="7"/>
  <c r="M74" i="7"/>
  <c r="N74" i="7"/>
  <c r="K74" i="7"/>
  <c r="O74" i="7"/>
  <c r="P74" i="7"/>
  <c r="F74" i="7"/>
  <c r="R74" i="7" s="1"/>
  <c r="D75" i="7"/>
  <c r="E75" i="7" s="1"/>
  <c r="A77" i="7"/>
  <c r="B77" i="7" s="1"/>
  <c r="C77" i="7" s="1"/>
  <c r="Y75" i="7" l="1"/>
  <c r="V75" i="7"/>
  <c r="AA75" i="7"/>
  <c r="W75" i="7"/>
  <c r="AB75" i="7"/>
  <c r="AC75" i="7"/>
  <c r="U75" i="7"/>
  <c r="T75" i="7"/>
  <c r="S75" i="7"/>
  <c r="X75" i="7"/>
  <c r="Z75" i="7"/>
  <c r="G75" i="7"/>
  <c r="H75" i="7"/>
  <c r="I75" i="7"/>
  <c r="J75" i="7"/>
  <c r="K75" i="7"/>
  <c r="L75" i="7"/>
  <c r="M75" i="7"/>
  <c r="N75" i="7"/>
  <c r="O75" i="7"/>
  <c r="Q75" i="7"/>
  <c r="P75" i="7"/>
  <c r="F75" i="7"/>
  <c r="R75" i="7" s="1"/>
  <c r="D76" i="7"/>
  <c r="E76" i="7" s="1"/>
  <c r="A78" i="7"/>
  <c r="B78" i="7" s="1"/>
  <c r="C78" i="7" s="1"/>
  <c r="W76" i="7" l="1"/>
  <c r="AC76" i="7"/>
  <c r="AA76" i="7"/>
  <c r="Y76" i="7"/>
  <c r="Z76" i="7"/>
  <c r="X76" i="7"/>
  <c r="T76" i="7"/>
  <c r="S76" i="7"/>
  <c r="U76" i="7"/>
  <c r="V76" i="7"/>
  <c r="AB76" i="7"/>
  <c r="K76" i="7"/>
  <c r="L76" i="7"/>
  <c r="M76" i="7"/>
  <c r="N76" i="7"/>
  <c r="O76" i="7"/>
  <c r="P76" i="7"/>
  <c r="Q76" i="7"/>
  <c r="G76" i="7"/>
  <c r="H76" i="7"/>
  <c r="I76" i="7"/>
  <c r="J76" i="7"/>
  <c r="F76" i="7"/>
  <c r="R76" i="7" s="1"/>
  <c r="D77" i="7"/>
  <c r="E77" i="7" s="1"/>
  <c r="A79" i="7"/>
  <c r="B79" i="7" s="1"/>
  <c r="C79" i="7" s="1"/>
  <c r="Y77" i="7" l="1"/>
  <c r="W77" i="7"/>
  <c r="X77" i="7"/>
  <c r="V77" i="7"/>
  <c r="AA77" i="7"/>
  <c r="S77" i="7"/>
  <c r="T77" i="7"/>
  <c r="Z77" i="7"/>
  <c r="U77" i="7"/>
  <c r="AC77" i="7"/>
  <c r="AB77" i="7"/>
  <c r="P77" i="7"/>
  <c r="Q77" i="7"/>
  <c r="G77" i="7"/>
  <c r="H77" i="7"/>
  <c r="I77" i="7"/>
  <c r="K77" i="7"/>
  <c r="L77" i="7"/>
  <c r="M77" i="7"/>
  <c r="J77" i="7"/>
  <c r="N77" i="7"/>
  <c r="O77" i="7"/>
  <c r="F77" i="7"/>
  <c r="R77" i="7" s="1"/>
  <c r="D78" i="7"/>
  <c r="E78" i="7" s="1"/>
  <c r="A80" i="7"/>
  <c r="B80" i="7" s="1"/>
  <c r="C80" i="7" s="1"/>
  <c r="X78" i="7" l="1"/>
  <c r="AC78" i="7"/>
  <c r="T78" i="7"/>
  <c r="Z78" i="7"/>
  <c r="S78" i="7"/>
  <c r="Y78" i="7"/>
  <c r="AB78" i="7"/>
  <c r="W78" i="7"/>
  <c r="V78" i="7"/>
  <c r="U78" i="7"/>
  <c r="AA78" i="7"/>
  <c r="G78" i="7"/>
  <c r="H78" i="7"/>
  <c r="I78" i="7"/>
  <c r="J78" i="7"/>
  <c r="K78" i="7"/>
  <c r="L78" i="7"/>
  <c r="M78" i="7"/>
  <c r="N78" i="7"/>
  <c r="P78" i="7"/>
  <c r="Q78" i="7"/>
  <c r="O78" i="7"/>
  <c r="F78" i="7"/>
  <c r="R78" i="7" s="1"/>
  <c r="D79" i="7"/>
  <c r="E79" i="7" s="1"/>
  <c r="A81" i="7"/>
  <c r="B81" i="7" s="1"/>
  <c r="C81" i="7" s="1"/>
  <c r="V79" i="7" l="1"/>
  <c r="Z79" i="7"/>
  <c r="U79" i="7"/>
  <c r="Y79" i="7"/>
  <c r="AA79" i="7"/>
  <c r="AB79" i="7"/>
  <c r="T79" i="7"/>
  <c r="X79" i="7"/>
  <c r="AC79" i="7"/>
  <c r="S79" i="7"/>
  <c r="W79" i="7"/>
  <c r="J79" i="7"/>
  <c r="K79" i="7"/>
  <c r="L79" i="7"/>
  <c r="M79" i="7"/>
  <c r="N79" i="7"/>
  <c r="O79" i="7"/>
  <c r="P79" i="7"/>
  <c r="Q79" i="7"/>
  <c r="G79" i="7"/>
  <c r="H79" i="7"/>
  <c r="I79" i="7"/>
  <c r="F79" i="7"/>
  <c r="R79" i="7" s="1"/>
  <c r="D80" i="7"/>
  <c r="E80" i="7" s="1"/>
  <c r="A82" i="7"/>
  <c r="B82" i="7" s="1"/>
  <c r="C82" i="7" s="1"/>
  <c r="Y80" i="7" l="1"/>
  <c r="X80" i="7"/>
  <c r="Z80" i="7"/>
  <c r="AA80" i="7"/>
  <c r="AC80" i="7"/>
  <c r="S80" i="7"/>
  <c r="T80" i="7"/>
  <c r="AB80" i="7"/>
  <c r="W80" i="7"/>
  <c r="V80" i="7"/>
  <c r="U80" i="7"/>
  <c r="O80" i="7"/>
  <c r="P80" i="7"/>
  <c r="Q80" i="7"/>
  <c r="G80" i="7"/>
  <c r="H80" i="7"/>
  <c r="J80" i="7"/>
  <c r="K80" i="7"/>
  <c r="L80" i="7"/>
  <c r="I80" i="7"/>
  <c r="M80" i="7"/>
  <c r="N80" i="7"/>
  <c r="F80" i="7"/>
  <c r="R80" i="7" s="1"/>
  <c r="D81" i="7"/>
  <c r="E81" i="7" s="1"/>
  <c r="A83" i="7"/>
  <c r="B83" i="7" s="1"/>
  <c r="C83" i="7" s="1"/>
  <c r="T81" i="7" l="1"/>
  <c r="V81" i="7"/>
  <c r="U81" i="7"/>
  <c r="S81" i="7"/>
  <c r="AC81" i="7"/>
  <c r="Z81" i="7"/>
  <c r="Y81" i="7"/>
  <c r="W81" i="7"/>
  <c r="X81" i="7"/>
  <c r="AB81" i="7"/>
  <c r="AA81" i="7"/>
  <c r="G81" i="7"/>
  <c r="H81" i="7"/>
  <c r="I81" i="7"/>
  <c r="J81" i="7"/>
  <c r="K81" i="7"/>
  <c r="L81" i="7"/>
  <c r="M81" i="7"/>
  <c r="O81" i="7"/>
  <c r="P81" i="7"/>
  <c r="Q81" i="7"/>
  <c r="N81" i="7"/>
  <c r="F81" i="7"/>
  <c r="R81" i="7" s="1"/>
  <c r="D82" i="7"/>
  <c r="E82" i="7" s="1"/>
  <c r="A84" i="7"/>
  <c r="B84" i="7" s="1"/>
  <c r="C84" i="7" s="1"/>
  <c r="AC82" i="7" l="1"/>
  <c r="AA82" i="7"/>
  <c r="X82" i="7"/>
  <c r="W82" i="7"/>
  <c r="Y82" i="7"/>
  <c r="S82" i="7"/>
  <c r="Z82" i="7"/>
  <c r="AB82" i="7"/>
  <c r="V82" i="7"/>
  <c r="T82" i="7"/>
  <c r="U82" i="7"/>
  <c r="I82" i="7"/>
  <c r="J82" i="7"/>
  <c r="K82" i="7"/>
  <c r="L82" i="7"/>
  <c r="M82" i="7"/>
  <c r="N82" i="7"/>
  <c r="O82" i="7"/>
  <c r="P82" i="7"/>
  <c r="Q82" i="7"/>
  <c r="G82" i="7"/>
  <c r="H82" i="7"/>
  <c r="F82" i="7"/>
  <c r="R82" i="7" s="1"/>
  <c r="D83" i="7"/>
  <c r="E83" i="7" s="1"/>
  <c r="A85" i="7"/>
  <c r="B85" i="7" s="1"/>
  <c r="C85" i="7" s="1"/>
  <c r="AA83" i="7" l="1"/>
  <c r="X83" i="7"/>
  <c r="AC83" i="7"/>
  <c r="W83" i="7"/>
  <c r="S83" i="7"/>
  <c r="AB83" i="7"/>
  <c r="Y83" i="7"/>
  <c r="Z83" i="7"/>
  <c r="V83" i="7"/>
  <c r="T83" i="7"/>
  <c r="U83" i="7"/>
  <c r="N83" i="7"/>
  <c r="O83" i="7"/>
  <c r="P83" i="7"/>
  <c r="Q83" i="7"/>
  <c r="G83" i="7"/>
  <c r="I83" i="7"/>
  <c r="J83" i="7"/>
  <c r="K83" i="7"/>
  <c r="H83" i="7"/>
  <c r="L83" i="7"/>
  <c r="M83" i="7"/>
  <c r="F83" i="7"/>
  <c r="R83" i="7" s="1"/>
  <c r="D84" i="7"/>
  <c r="E84" i="7" s="1"/>
  <c r="A86" i="7"/>
  <c r="B86" i="7" s="1"/>
  <c r="C86" i="7" s="1"/>
  <c r="AA84" i="7" l="1"/>
  <c r="AC84" i="7"/>
  <c r="Z84" i="7"/>
  <c r="Y84" i="7"/>
  <c r="S84" i="7"/>
  <c r="X84" i="7"/>
  <c r="W84" i="7"/>
  <c r="V84" i="7"/>
  <c r="T84" i="7"/>
  <c r="AB84" i="7"/>
  <c r="U84" i="7"/>
  <c r="G84" i="7"/>
  <c r="H84" i="7"/>
  <c r="I84" i="7"/>
  <c r="J84" i="7"/>
  <c r="K84" i="7"/>
  <c r="L84" i="7"/>
  <c r="N84" i="7"/>
  <c r="O84" i="7"/>
  <c r="P84" i="7"/>
  <c r="M84" i="7"/>
  <c r="Q84" i="7"/>
  <c r="F84" i="7"/>
  <c r="R84" i="7" s="1"/>
  <c r="D85" i="7"/>
  <c r="E85" i="7" s="1"/>
  <c r="A87" i="7"/>
  <c r="B87" i="7" s="1"/>
  <c r="C87" i="7" s="1"/>
  <c r="Z85" i="7" l="1"/>
  <c r="Y85" i="7"/>
  <c r="T85" i="7"/>
  <c r="S85" i="7"/>
  <c r="X85" i="7"/>
  <c r="AB85" i="7"/>
  <c r="AC85" i="7"/>
  <c r="V85" i="7"/>
  <c r="AA85" i="7"/>
  <c r="U85" i="7"/>
  <c r="W85" i="7"/>
  <c r="H85" i="7"/>
  <c r="I85" i="7"/>
  <c r="J85" i="7"/>
  <c r="K85" i="7"/>
  <c r="L85" i="7"/>
  <c r="M85" i="7"/>
  <c r="N85" i="7"/>
  <c r="O85" i="7"/>
  <c r="P85" i="7"/>
  <c r="Q85" i="7"/>
  <c r="G85" i="7"/>
  <c r="F85" i="7"/>
  <c r="R85" i="7" s="1"/>
  <c r="D86" i="7"/>
  <c r="E86" i="7" s="1"/>
  <c r="A88" i="7"/>
  <c r="B88" i="7" s="1"/>
  <c r="C88" i="7" s="1"/>
  <c r="Z86" i="7" l="1"/>
  <c r="AC86" i="7"/>
  <c r="T86" i="7"/>
  <c r="V86" i="7"/>
  <c r="U86" i="7"/>
  <c r="X86" i="7"/>
  <c r="AB86" i="7"/>
  <c r="S86" i="7"/>
  <c r="AA86" i="7"/>
  <c r="W86" i="7"/>
  <c r="Y86" i="7"/>
  <c r="M86" i="7"/>
  <c r="N86" i="7"/>
  <c r="O86" i="7"/>
  <c r="P86" i="7"/>
  <c r="Q86" i="7"/>
  <c r="H86" i="7"/>
  <c r="I86" i="7"/>
  <c r="J86" i="7"/>
  <c r="L86" i="7"/>
  <c r="G86" i="7"/>
  <c r="K86" i="7"/>
  <c r="F86" i="7"/>
  <c r="R86" i="7" s="1"/>
  <c r="D87" i="7"/>
  <c r="E87" i="7" s="1"/>
  <c r="A89" i="7"/>
  <c r="B89" i="7" s="1"/>
  <c r="C89" i="7" s="1"/>
  <c r="AA87" i="7" l="1"/>
  <c r="T87" i="7"/>
  <c r="S87" i="7"/>
  <c r="AB87" i="7"/>
  <c r="Y87" i="7"/>
  <c r="W87" i="7"/>
  <c r="X87" i="7"/>
  <c r="AC87" i="7"/>
  <c r="U87" i="7"/>
  <c r="V87" i="7"/>
  <c r="Z87" i="7"/>
  <c r="G87" i="7"/>
  <c r="H87" i="7"/>
  <c r="I87" i="7"/>
  <c r="J87" i="7"/>
  <c r="K87" i="7"/>
  <c r="M87" i="7"/>
  <c r="N87" i="7"/>
  <c r="O87" i="7"/>
  <c r="L87" i="7"/>
  <c r="P87" i="7"/>
  <c r="Q87" i="7"/>
  <c r="F87" i="7"/>
  <c r="R87" i="7" s="1"/>
  <c r="D88" i="7"/>
  <c r="E88" i="7" s="1"/>
  <c r="A90" i="7"/>
  <c r="B90" i="7" s="1"/>
  <c r="C90" i="7" s="1"/>
  <c r="AA88" i="7" l="1"/>
  <c r="V88" i="7"/>
  <c r="X88" i="7"/>
  <c r="Z88" i="7"/>
  <c r="AC88" i="7"/>
  <c r="W88" i="7"/>
  <c r="S88" i="7"/>
  <c r="AB88" i="7"/>
  <c r="T88" i="7"/>
  <c r="U88" i="7"/>
  <c r="Y88" i="7"/>
  <c r="G88" i="7"/>
  <c r="H88" i="7"/>
  <c r="I88" i="7"/>
  <c r="J88" i="7"/>
  <c r="K88" i="7"/>
  <c r="L88" i="7"/>
  <c r="M88" i="7"/>
  <c r="N88" i="7"/>
  <c r="O88" i="7"/>
  <c r="P88" i="7"/>
  <c r="Q88" i="7"/>
  <c r="F88" i="7"/>
  <c r="R88" i="7" s="1"/>
  <c r="D89" i="7"/>
  <c r="E89" i="7" s="1"/>
  <c r="A91" i="7"/>
  <c r="B91" i="7" s="1"/>
  <c r="C91" i="7" s="1"/>
  <c r="V89" i="7" l="1"/>
  <c r="T89" i="7"/>
  <c r="W89" i="7"/>
  <c r="Z89" i="7"/>
  <c r="AC89" i="7"/>
  <c r="U89" i="7"/>
  <c r="AA89" i="7"/>
  <c r="S89" i="7"/>
  <c r="Y89" i="7"/>
  <c r="X89" i="7"/>
  <c r="AB89" i="7"/>
  <c r="L89" i="7"/>
  <c r="M89" i="7"/>
  <c r="N89" i="7"/>
  <c r="O89" i="7"/>
  <c r="P89" i="7"/>
  <c r="Q89" i="7"/>
  <c r="G89" i="7"/>
  <c r="H89" i="7"/>
  <c r="I89" i="7"/>
  <c r="J89" i="7"/>
  <c r="K89" i="7"/>
  <c r="F89" i="7"/>
  <c r="R89" i="7" s="1"/>
  <c r="D90" i="7"/>
  <c r="E90" i="7" s="1"/>
  <c r="A92" i="7"/>
  <c r="B92" i="7" s="1"/>
  <c r="C92" i="7" s="1"/>
  <c r="AB90" i="7" l="1"/>
  <c r="X90" i="7"/>
  <c r="T90" i="7"/>
  <c r="W90" i="7"/>
  <c r="AA90" i="7"/>
  <c r="V90" i="7"/>
  <c r="Z90" i="7"/>
  <c r="U90" i="7"/>
  <c r="Y90" i="7"/>
  <c r="S90" i="7"/>
  <c r="AC90" i="7"/>
  <c r="Q90" i="7"/>
  <c r="G90" i="7"/>
  <c r="H90" i="7"/>
  <c r="I90" i="7"/>
  <c r="J90" i="7"/>
  <c r="L90" i="7"/>
  <c r="M90" i="7"/>
  <c r="N90" i="7"/>
  <c r="K90" i="7"/>
  <c r="O90" i="7"/>
  <c r="P90" i="7"/>
  <c r="F90" i="7"/>
  <c r="R90" i="7" s="1"/>
  <c r="D91" i="7"/>
  <c r="E91" i="7" s="1"/>
  <c r="A93" i="7"/>
  <c r="B93" i="7" s="1"/>
  <c r="C93" i="7" s="1"/>
  <c r="U91" i="7" l="1"/>
  <c r="X91" i="7"/>
  <c r="AB91" i="7"/>
  <c r="V91" i="7"/>
  <c r="Y91" i="7"/>
  <c r="S91" i="7"/>
  <c r="T91" i="7"/>
  <c r="W91" i="7"/>
  <c r="AA91" i="7"/>
  <c r="AC91" i="7"/>
  <c r="Z91" i="7"/>
  <c r="G91" i="7"/>
  <c r="H91" i="7"/>
  <c r="I91" i="7"/>
  <c r="J91" i="7"/>
  <c r="K91" i="7"/>
  <c r="L91" i="7"/>
  <c r="M91" i="7"/>
  <c r="N91" i="7"/>
  <c r="O91" i="7"/>
  <c r="Q91" i="7"/>
  <c r="P91" i="7"/>
  <c r="F91" i="7"/>
  <c r="R91" i="7" s="1"/>
  <c r="D92" i="7"/>
  <c r="E92" i="7" s="1"/>
  <c r="A94" i="7"/>
  <c r="B94" i="7" s="1"/>
  <c r="C94" i="7" s="1"/>
  <c r="W92" i="7" l="1"/>
  <c r="AC92" i="7"/>
  <c r="X92" i="7"/>
  <c r="U92" i="7"/>
  <c r="AB92" i="7"/>
  <c r="AA92" i="7"/>
  <c r="V92" i="7"/>
  <c r="Y92" i="7"/>
  <c r="Z92" i="7"/>
  <c r="T92" i="7"/>
  <c r="S92" i="7"/>
  <c r="K92" i="7"/>
  <c r="L92" i="7"/>
  <c r="M92" i="7"/>
  <c r="N92" i="7"/>
  <c r="O92" i="7"/>
  <c r="P92" i="7"/>
  <c r="Q92" i="7"/>
  <c r="G92" i="7"/>
  <c r="H92" i="7"/>
  <c r="I92" i="7"/>
  <c r="J92" i="7"/>
  <c r="F92" i="7"/>
  <c r="R92" i="7" s="1"/>
  <c r="D93" i="7"/>
  <c r="E93" i="7" s="1"/>
  <c r="A95" i="7"/>
  <c r="B95" i="7" s="1"/>
  <c r="C95" i="7" s="1"/>
  <c r="S93" i="7" l="1"/>
  <c r="X93" i="7"/>
  <c r="AB93" i="7"/>
  <c r="Z93" i="7"/>
  <c r="W93" i="7"/>
  <c r="AA93" i="7"/>
  <c r="AC93" i="7"/>
  <c r="U93" i="7"/>
  <c r="V93" i="7"/>
  <c r="T93" i="7"/>
  <c r="Y93" i="7"/>
  <c r="P93" i="7"/>
  <c r="Q93" i="7"/>
  <c r="G93" i="7"/>
  <c r="H93" i="7"/>
  <c r="I93" i="7"/>
  <c r="K93" i="7"/>
  <c r="L93" i="7"/>
  <c r="M93" i="7"/>
  <c r="J93" i="7"/>
  <c r="N93" i="7"/>
  <c r="O93" i="7"/>
  <c r="F93" i="7"/>
  <c r="R93" i="7" s="1"/>
  <c r="D94" i="7"/>
  <c r="E94" i="7" s="1"/>
  <c r="A96" i="7"/>
  <c r="B96" i="7" s="1"/>
  <c r="C96" i="7" s="1"/>
  <c r="V94" i="7" l="1"/>
  <c r="X94" i="7"/>
  <c r="U94" i="7"/>
  <c r="Z94" i="7"/>
  <c r="S94" i="7"/>
  <c r="W94" i="7"/>
  <c r="T94" i="7"/>
  <c r="AC94" i="7"/>
  <c r="Y94" i="7"/>
  <c r="AB94" i="7"/>
  <c r="AA94" i="7"/>
  <c r="G94" i="7"/>
  <c r="H94" i="7"/>
  <c r="I94" i="7"/>
  <c r="J94" i="7"/>
  <c r="K94" i="7"/>
  <c r="L94" i="7"/>
  <c r="M94" i="7"/>
  <c r="N94" i="7"/>
  <c r="P94" i="7"/>
  <c r="Q94" i="7"/>
  <c r="O94" i="7"/>
  <c r="F94" i="7"/>
  <c r="R94" i="7" s="1"/>
  <c r="D95" i="7"/>
  <c r="E95" i="7" s="1"/>
  <c r="A97" i="7"/>
  <c r="B97" i="7" s="1"/>
  <c r="C97" i="7" s="1"/>
  <c r="Y95" i="7" l="1"/>
  <c r="V95" i="7"/>
  <c r="W95" i="7"/>
  <c r="X95" i="7"/>
  <c r="T95" i="7"/>
  <c r="S95" i="7"/>
  <c r="AB95" i="7"/>
  <c r="AA95" i="7"/>
  <c r="U95" i="7"/>
  <c r="Z95" i="7"/>
  <c r="AC95" i="7"/>
  <c r="J95" i="7"/>
  <c r="K95" i="7"/>
  <c r="L95" i="7"/>
  <c r="M95" i="7"/>
  <c r="N95" i="7"/>
  <c r="O95" i="7"/>
  <c r="P95" i="7"/>
  <c r="Q95" i="7"/>
  <c r="G95" i="7"/>
  <c r="H95" i="7"/>
  <c r="I95" i="7"/>
  <c r="F95" i="7"/>
  <c r="R95" i="7" s="1"/>
  <c r="D96" i="7"/>
  <c r="E96" i="7" s="1"/>
  <c r="A98" i="7"/>
  <c r="B98" i="7" s="1"/>
  <c r="C98" i="7" s="1"/>
  <c r="W96" i="7" l="1"/>
  <c r="S96" i="7"/>
  <c r="U96" i="7"/>
  <c r="X96" i="7"/>
  <c r="AA96" i="7"/>
  <c r="V96" i="7"/>
  <c r="T96" i="7"/>
  <c r="AB96" i="7"/>
  <c r="AC96" i="7"/>
  <c r="Z96" i="7"/>
  <c r="Y96" i="7"/>
  <c r="O96" i="7"/>
  <c r="P96" i="7"/>
  <c r="Q96" i="7"/>
  <c r="H96" i="7"/>
  <c r="J96" i="7"/>
  <c r="K96" i="7"/>
  <c r="L96" i="7"/>
  <c r="G96" i="7"/>
  <c r="I96" i="7"/>
  <c r="M96" i="7"/>
  <c r="N96" i="7"/>
  <c r="F96" i="7"/>
  <c r="R96" i="7" s="1"/>
  <c r="D97" i="7"/>
  <c r="E97" i="7" s="1"/>
  <c r="A99" i="7"/>
  <c r="B99" i="7" s="1"/>
  <c r="C99" i="7" s="1"/>
  <c r="AC97" i="7" l="1"/>
  <c r="Y97" i="7"/>
  <c r="S97" i="7"/>
  <c r="Z97" i="7"/>
  <c r="U97" i="7"/>
  <c r="T97" i="7"/>
  <c r="AB97" i="7"/>
  <c r="V97" i="7"/>
  <c r="AA97" i="7"/>
  <c r="W97" i="7"/>
  <c r="X97" i="7"/>
  <c r="G97" i="7"/>
  <c r="H97" i="7"/>
  <c r="I97" i="7"/>
  <c r="J97" i="7"/>
  <c r="K97" i="7"/>
  <c r="M97" i="7"/>
  <c r="O97" i="7"/>
  <c r="P97" i="7"/>
  <c r="Q97" i="7"/>
  <c r="L97" i="7"/>
  <c r="N97" i="7"/>
  <c r="F97" i="7"/>
  <c r="R97" i="7" s="1"/>
  <c r="D98" i="7"/>
  <c r="E98" i="7" s="1"/>
  <c r="A100" i="7"/>
  <c r="B100" i="7" s="1"/>
  <c r="C100" i="7" s="1"/>
  <c r="U98" i="7" l="1"/>
  <c r="S98" i="7"/>
  <c r="X98" i="7"/>
  <c r="V98" i="7"/>
  <c r="AC98" i="7"/>
  <c r="Z98" i="7"/>
  <c r="AB98" i="7"/>
  <c r="T98" i="7"/>
  <c r="Y98" i="7"/>
  <c r="AA98" i="7"/>
  <c r="W98" i="7"/>
  <c r="I98" i="7"/>
  <c r="J98" i="7"/>
  <c r="K98" i="7"/>
  <c r="L98" i="7"/>
  <c r="M98" i="7"/>
  <c r="N98" i="7"/>
  <c r="O98" i="7"/>
  <c r="P98" i="7"/>
  <c r="G98" i="7"/>
  <c r="H98" i="7"/>
  <c r="Q98" i="7"/>
  <c r="F98" i="7"/>
  <c r="R98" i="7" s="1"/>
  <c r="D99" i="7"/>
  <c r="E99" i="7" s="1"/>
  <c r="A101" i="7"/>
  <c r="B101" i="7" s="1"/>
  <c r="C101" i="7" s="1"/>
  <c r="U99" i="7" l="1"/>
  <c r="AA99" i="7"/>
  <c r="V99" i="7"/>
  <c r="T99" i="7"/>
  <c r="AB99" i="7"/>
  <c r="X99" i="7"/>
  <c r="W99" i="7"/>
  <c r="S99" i="7"/>
  <c r="Y99" i="7"/>
  <c r="Z99" i="7"/>
  <c r="AC99" i="7"/>
  <c r="N99" i="7"/>
  <c r="O99" i="7"/>
  <c r="P99" i="7"/>
  <c r="Q99" i="7"/>
  <c r="G99" i="7"/>
  <c r="I99" i="7"/>
  <c r="J99" i="7"/>
  <c r="K99" i="7"/>
  <c r="H99" i="7"/>
  <c r="L99" i="7"/>
  <c r="M99" i="7"/>
  <c r="F99" i="7"/>
  <c r="R99" i="7" s="1"/>
  <c r="D100" i="7"/>
  <c r="E100" i="7" s="1"/>
  <c r="A102" i="7"/>
  <c r="B102" i="7" s="1"/>
  <c r="C102" i="7" s="1"/>
  <c r="Z100" i="7" l="1"/>
  <c r="T100" i="7"/>
  <c r="W100" i="7"/>
  <c r="X100" i="7"/>
  <c r="AC100" i="7"/>
  <c r="AA100" i="7"/>
  <c r="AB100" i="7"/>
  <c r="S100" i="7"/>
  <c r="V100" i="7"/>
  <c r="Y100" i="7"/>
  <c r="U100" i="7"/>
  <c r="G100" i="7"/>
  <c r="H100" i="7"/>
  <c r="I100" i="7"/>
  <c r="J100" i="7"/>
  <c r="L100" i="7"/>
  <c r="N100" i="7"/>
  <c r="O100" i="7"/>
  <c r="P100" i="7"/>
  <c r="M100" i="7"/>
  <c r="Q100" i="7"/>
  <c r="K100" i="7"/>
  <c r="F100" i="7"/>
  <c r="R100" i="7" s="1"/>
  <c r="D101" i="7"/>
  <c r="E101" i="7" s="1"/>
  <c r="A103" i="7"/>
  <c r="B103" i="7" s="1"/>
  <c r="C103" i="7" s="1"/>
  <c r="T101" i="7" l="1"/>
  <c r="Z101" i="7"/>
  <c r="AA101" i="7"/>
  <c r="X101" i="7"/>
  <c r="W101" i="7"/>
  <c r="S101" i="7"/>
  <c r="U101" i="7"/>
  <c r="Y101" i="7"/>
  <c r="AC101" i="7"/>
  <c r="V101" i="7"/>
  <c r="AB101" i="7"/>
  <c r="H101" i="7"/>
  <c r="I101" i="7"/>
  <c r="J101" i="7"/>
  <c r="K101" i="7"/>
  <c r="L101" i="7"/>
  <c r="M101" i="7"/>
  <c r="N101" i="7"/>
  <c r="O101" i="7"/>
  <c r="Q101" i="7"/>
  <c r="G101" i="7"/>
  <c r="P101" i="7"/>
  <c r="F101" i="7"/>
  <c r="R101" i="7" s="1"/>
  <c r="D102" i="7"/>
  <c r="E102" i="7" s="1"/>
  <c r="A104" i="7"/>
  <c r="B104" i="7" s="1"/>
  <c r="C104" i="7" s="1"/>
  <c r="V102" i="7" l="1"/>
  <c r="X102" i="7"/>
  <c r="S102" i="7"/>
  <c r="AB102" i="7"/>
  <c r="AC102" i="7"/>
  <c r="AA102" i="7"/>
  <c r="U102" i="7"/>
  <c r="W102" i="7"/>
  <c r="T102" i="7"/>
  <c r="Z102" i="7"/>
  <c r="Y102" i="7"/>
  <c r="M102" i="7"/>
  <c r="N102" i="7"/>
  <c r="O102" i="7"/>
  <c r="P102" i="7"/>
  <c r="Q102" i="7"/>
  <c r="H102" i="7"/>
  <c r="J102" i="7"/>
  <c r="G102" i="7"/>
  <c r="I102" i="7"/>
  <c r="K102" i="7"/>
  <c r="L102" i="7"/>
  <c r="F102" i="7"/>
  <c r="R102" i="7" s="1"/>
  <c r="D103" i="7"/>
  <c r="E103" i="7" s="1"/>
  <c r="A105" i="7"/>
  <c r="B105" i="7" s="1"/>
  <c r="C105" i="7" s="1"/>
  <c r="Z103" i="7" l="1"/>
  <c r="S103" i="7"/>
  <c r="AC103" i="7"/>
  <c r="U103" i="7"/>
  <c r="Y103" i="7"/>
  <c r="X103" i="7"/>
  <c r="V103" i="7"/>
  <c r="W103" i="7"/>
  <c r="AB103" i="7"/>
  <c r="T103" i="7"/>
  <c r="AA103" i="7"/>
  <c r="G103" i="7"/>
  <c r="H103" i="7"/>
  <c r="I103" i="7"/>
  <c r="K103" i="7"/>
  <c r="M103" i="7"/>
  <c r="O103" i="7"/>
  <c r="J103" i="7"/>
  <c r="L103" i="7"/>
  <c r="N103" i="7"/>
  <c r="P103" i="7"/>
  <c r="Q103" i="7"/>
  <c r="F103" i="7"/>
  <c r="R103" i="7" s="1"/>
  <c r="D104" i="7"/>
  <c r="E104" i="7" s="1"/>
  <c r="A106" i="7"/>
  <c r="B106" i="7" s="1"/>
  <c r="C106" i="7" s="1"/>
  <c r="U104" i="7" l="1"/>
  <c r="X104" i="7"/>
  <c r="AA104" i="7"/>
  <c r="Y104" i="7"/>
  <c r="AC104" i="7"/>
  <c r="Z104" i="7"/>
  <c r="W104" i="7"/>
  <c r="V104" i="7"/>
  <c r="T104" i="7"/>
  <c r="AB104" i="7"/>
  <c r="S104" i="7"/>
  <c r="G104" i="7"/>
  <c r="H104" i="7"/>
  <c r="I104" i="7"/>
  <c r="J104" i="7"/>
  <c r="K104" i="7"/>
  <c r="L104" i="7"/>
  <c r="M104" i="7"/>
  <c r="N104" i="7"/>
  <c r="P104" i="7"/>
  <c r="O104" i="7"/>
  <c r="Q104" i="7"/>
  <c r="F104" i="7"/>
  <c r="R104" i="7" s="1"/>
  <c r="D105" i="7"/>
  <c r="E105" i="7" s="1"/>
  <c r="A107" i="7"/>
  <c r="B107" i="7" s="1"/>
  <c r="C107" i="7" s="1"/>
  <c r="W105" i="7" l="1"/>
  <c r="AB105" i="7"/>
  <c r="X105" i="7"/>
  <c r="U105" i="7"/>
  <c r="Z105" i="7"/>
  <c r="T105" i="7"/>
  <c r="V105" i="7"/>
  <c r="AC105" i="7"/>
  <c r="Y105" i="7"/>
  <c r="AA105" i="7"/>
  <c r="S105" i="7"/>
  <c r="L105" i="7"/>
  <c r="M105" i="7"/>
  <c r="N105" i="7"/>
  <c r="O105" i="7"/>
  <c r="P105" i="7"/>
  <c r="Q105" i="7"/>
  <c r="G105" i="7"/>
  <c r="I105" i="7"/>
  <c r="J105" i="7"/>
  <c r="K105" i="7"/>
  <c r="H105" i="7"/>
  <c r="F105" i="7"/>
  <c r="R105" i="7" s="1"/>
  <c r="D106" i="7"/>
  <c r="E106" i="7" s="1"/>
  <c r="A108" i="7"/>
  <c r="B108" i="7" s="1"/>
  <c r="C108" i="7" s="1"/>
  <c r="S106" i="7" l="1"/>
  <c r="AB106" i="7"/>
  <c r="Y106" i="7"/>
  <c r="X106" i="7"/>
  <c r="AA106" i="7"/>
  <c r="T106" i="7"/>
  <c r="V106" i="7"/>
  <c r="W106" i="7"/>
  <c r="AC106" i="7"/>
  <c r="Z106" i="7"/>
  <c r="U106" i="7"/>
  <c r="Q106" i="7"/>
  <c r="G106" i="7"/>
  <c r="H106" i="7"/>
  <c r="J106" i="7"/>
  <c r="L106" i="7"/>
  <c r="I106" i="7"/>
  <c r="K106" i="7"/>
  <c r="M106" i="7"/>
  <c r="N106" i="7"/>
  <c r="O106" i="7"/>
  <c r="P106" i="7"/>
  <c r="F106" i="7"/>
  <c r="R106" i="7" s="1"/>
  <c r="D107" i="7"/>
  <c r="E107" i="7" s="1"/>
  <c r="A109" i="7"/>
  <c r="B109" i="7" s="1"/>
  <c r="C109" i="7" s="1"/>
  <c r="AB107" i="7" l="1"/>
  <c r="Z107" i="7"/>
  <c r="AC107" i="7"/>
  <c r="U107" i="7"/>
  <c r="X107" i="7"/>
  <c r="S107" i="7"/>
  <c r="W107" i="7"/>
  <c r="T107" i="7"/>
  <c r="V107" i="7"/>
  <c r="Y107" i="7"/>
  <c r="AA107" i="7"/>
  <c r="G107" i="7"/>
  <c r="H107" i="7"/>
  <c r="I107" i="7"/>
  <c r="J107" i="7"/>
  <c r="K107" i="7"/>
  <c r="L107" i="7"/>
  <c r="M107" i="7"/>
  <c r="O107" i="7"/>
  <c r="Q107" i="7"/>
  <c r="N107" i="7"/>
  <c r="P107" i="7"/>
  <c r="F107" i="7"/>
  <c r="R107" i="7" s="1"/>
  <c r="D108" i="7"/>
  <c r="E108" i="7" s="1"/>
  <c r="A110" i="7"/>
  <c r="B110" i="7" s="1"/>
  <c r="C110" i="7" s="1"/>
  <c r="T108" i="7" l="1"/>
  <c r="Y108" i="7"/>
  <c r="AB108" i="7"/>
  <c r="S108" i="7"/>
  <c r="AA108" i="7"/>
  <c r="W108" i="7"/>
  <c r="X108" i="7"/>
  <c r="Z108" i="7"/>
  <c r="U108" i="7"/>
  <c r="V108" i="7"/>
  <c r="AC108" i="7"/>
  <c r="K108" i="7"/>
  <c r="L108" i="7"/>
  <c r="M108" i="7"/>
  <c r="N108" i="7"/>
  <c r="O108" i="7"/>
  <c r="P108" i="7"/>
  <c r="Q108" i="7"/>
  <c r="G108" i="7"/>
  <c r="H108" i="7"/>
  <c r="I108" i="7"/>
  <c r="J108" i="7"/>
  <c r="F108" i="7"/>
  <c r="R108" i="7" s="1"/>
  <c r="D109" i="7"/>
  <c r="E109" i="7" s="1"/>
  <c r="A111" i="7"/>
  <c r="B111" i="7" s="1"/>
  <c r="C111" i="7" s="1"/>
  <c r="X109" i="7" l="1"/>
  <c r="T109" i="7"/>
  <c r="AB109" i="7"/>
  <c r="Y109" i="7"/>
  <c r="Z109" i="7"/>
  <c r="W109" i="7"/>
  <c r="S109" i="7"/>
  <c r="V109" i="7"/>
  <c r="AC109" i="7"/>
  <c r="AA109" i="7"/>
  <c r="U109" i="7"/>
  <c r="P109" i="7"/>
  <c r="Q109" i="7"/>
  <c r="G109" i="7"/>
  <c r="I109" i="7"/>
  <c r="K109" i="7"/>
  <c r="L109" i="7"/>
  <c r="M109" i="7"/>
  <c r="N109" i="7"/>
  <c r="O109" i="7"/>
  <c r="H109" i="7"/>
  <c r="J109" i="7"/>
  <c r="F109" i="7"/>
  <c r="R109" i="7" s="1"/>
  <c r="D110" i="7"/>
  <c r="E110" i="7" s="1"/>
  <c r="A112" i="7"/>
  <c r="B112" i="7" s="1"/>
  <c r="C112" i="7" s="1"/>
  <c r="Y110" i="7" l="1"/>
  <c r="AB110" i="7"/>
  <c r="T110" i="7"/>
  <c r="S110" i="7"/>
  <c r="Z110" i="7"/>
  <c r="V110" i="7"/>
  <c r="AC110" i="7"/>
  <c r="U110" i="7"/>
  <c r="AA110" i="7"/>
  <c r="X110" i="7"/>
  <c r="W110" i="7"/>
  <c r="G110" i="7"/>
  <c r="H110" i="7"/>
  <c r="I110" i="7"/>
  <c r="J110" i="7"/>
  <c r="K110" i="7"/>
  <c r="L110" i="7"/>
  <c r="N110" i="7"/>
  <c r="P110" i="7"/>
  <c r="M110" i="7"/>
  <c r="O110" i="7"/>
  <c r="Q110" i="7"/>
  <c r="F110" i="7"/>
  <c r="R110" i="7" s="1"/>
  <c r="D111" i="7"/>
  <c r="E111" i="7" s="1"/>
  <c r="A113" i="7"/>
  <c r="B113" i="7" s="1"/>
  <c r="C113" i="7" s="1"/>
  <c r="AA111" i="7" l="1"/>
  <c r="Y111" i="7"/>
  <c r="T111" i="7"/>
  <c r="AC111" i="7"/>
  <c r="W111" i="7"/>
  <c r="AB111" i="7"/>
  <c r="X111" i="7"/>
  <c r="S111" i="7"/>
  <c r="Z111" i="7"/>
  <c r="U111" i="7"/>
  <c r="V111" i="7"/>
  <c r="J111" i="7"/>
  <c r="K111" i="7"/>
  <c r="L111" i="7"/>
  <c r="M111" i="7"/>
  <c r="N111" i="7"/>
  <c r="O111" i="7"/>
  <c r="P111" i="7"/>
  <c r="Q111" i="7"/>
  <c r="G111" i="7"/>
  <c r="H111" i="7"/>
  <c r="I111" i="7"/>
  <c r="F111" i="7"/>
  <c r="R111" i="7" s="1"/>
  <c r="D112" i="7"/>
  <c r="E112" i="7" s="1"/>
  <c r="A114" i="7"/>
  <c r="B114" i="7" s="1"/>
  <c r="C114" i="7" s="1"/>
  <c r="U112" i="7" l="1"/>
  <c r="AA112" i="7"/>
  <c r="V112" i="7"/>
  <c r="AB112" i="7"/>
  <c r="T112" i="7"/>
  <c r="S112" i="7"/>
  <c r="AC112" i="7"/>
  <c r="X112" i="7"/>
  <c r="Z112" i="7"/>
  <c r="Y112" i="7"/>
  <c r="W112" i="7"/>
  <c r="O112" i="7"/>
  <c r="P112" i="7"/>
  <c r="Q112" i="7"/>
  <c r="H112" i="7"/>
  <c r="J112" i="7"/>
  <c r="G112" i="7"/>
  <c r="I112" i="7"/>
  <c r="K112" i="7"/>
  <c r="L112" i="7"/>
  <c r="M112" i="7"/>
  <c r="N112" i="7"/>
  <c r="F112" i="7"/>
  <c r="R112" i="7" s="1"/>
  <c r="D113" i="7"/>
  <c r="E113" i="7" s="1"/>
  <c r="A115" i="7"/>
  <c r="B115" i="7" s="1"/>
  <c r="C115" i="7" s="1"/>
  <c r="W113" i="7" l="1"/>
  <c r="V113" i="7"/>
  <c r="AA113" i="7"/>
  <c r="AB113" i="7"/>
  <c r="U113" i="7"/>
  <c r="AC113" i="7"/>
  <c r="Y113" i="7"/>
  <c r="T113" i="7"/>
  <c r="Z113" i="7"/>
  <c r="X113" i="7"/>
  <c r="S113" i="7"/>
  <c r="G113" i="7"/>
  <c r="H113" i="7"/>
  <c r="I113" i="7"/>
  <c r="J113" i="7"/>
  <c r="K113" i="7"/>
  <c r="M113" i="7"/>
  <c r="O113" i="7"/>
  <c r="L113" i="7"/>
  <c r="N113" i="7"/>
  <c r="P113" i="7"/>
  <c r="Q113" i="7"/>
  <c r="F113" i="7"/>
  <c r="R113" i="7" s="1"/>
  <c r="D114" i="7"/>
  <c r="E114" i="7" s="1"/>
  <c r="A116" i="7"/>
  <c r="B116" i="7" s="1"/>
  <c r="C116" i="7" s="1"/>
  <c r="AA114" i="7" l="1"/>
  <c r="S114" i="7"/>
  <c r="Y114" i="7"/>
  <c r="U114" i="7"/>
  <c r="AB114" i="7"/>
  <c r="AC114" i="7"/>
  <c r="W114" i="7"/>
  <c r="T114" i="7"/>
  <c r="X114" i="7"/>
  <c r="Z114" i="7"/>
  <c r="V114" i="7"/>
  <c r="I114" i="7"/>
  <c r="J114" i="7"/>
  <c r="K114" i="7"/>
  <c r="L114" i="7"/>
  <c r="M114" i="7"/>
  <c r="N114" i="7"/>
  <c r="O114" i="7"/>
  <c r="P114" i="7"/>
  <c r="G114" i="7"/>
  <c r="H114" i="7"/>
  <c r="Q114" i="7"/>
  <c r="F114" i="7"/>
  <c r="R114" i="7" s="1"/>
  <c r="D115" i="7"/>
  <c r="E115" i="7" s="1"/>
  <c r="A117" i="7"/>
  <c r="B117" i="7" s="1"/>
  <c r="C117" i="7" s="1"/>
  <c r="Y115" i="7" l="1"/>
  <c r="AB115" i="7"/>
  <c r="Z115" i="7"/>
  <c r="AC115" i="7"/>
  <c r="V115" i="7"/>
  <c r="S115" i="7"/>
  <c r="AA115" i="7"/>
  <c r="W115" i="7"/>
  <c r="X115" i="7"/>
  <c r="U115" i="7"/>
  <c r="T115" i="7"/>
  <c r="N115" i="7"/>
  <c r="O115" i="7"/>
  <c r="P115" i="7"/>
  <c r="Q115" i="7"/>
  <c r="G115" i="7"/>
  <c r="I115" i="7"/>
  <c r="H115" i="7"/>
  <c r="J115" i="7"/>
  <c r="K115" i="7"/>
  <c r="L115" i="7"/>
  <c r="M115" i="7"/>
  <c r="F115" i="7"/>
  <c r="R115" i="7" s="1"/>
  <c r="D116" i="7"/>
  <c r="E116" i="7" s="1"/>
  <c r="A118" i="7"/>
  <c r="B118" i="7" s="1"/>
  <c r="C118" i="7" s="1"/>
  <c r="U116" i="7" l="1"/>
  <c r="W116" i="7"/>
  <c r="X116" i="7"/>
  <c r="AC116" i="7"/>
  <c r="V116" i="7"/>
  <c r="S116" i="7"/>
  <c r="Z116" i="7"/>
  <c r="Y116" i="7"/>
  <c r="AB116" i="7"/>
  <c r="T116" i="7"/>
  <c r="AA116" i="7"/>
  <c r="G116" i="7"/>
  <c r="H116" i="7"/>
  <c r="I116" i="7"/>
  <c r="J116" i="7"/>
  <c r="L116" i="7"/>
  <c r="N116" i="7"/>
  <c r="Q116" i="7"/>
  <c r="K116" i="7"/>
  <c r="M116" i="7"/>
  <c r="O116" i="7"/>
  <c r="P116" i="7"/>
  <c r="F116" i="7"/>
  <c r="R116" i="7" s="1"/>
  <c r="D117" i="7"/>
  <c r="E117" i="7" s="1"/>
  <c r="A119" i="7"/>
  <c r="B119" i="7" s="1"/>
  <c r="C119" i="7" s="1"/>
  <c r="U117" i="7" l="1"/>
  <c r="Z117" i="7"/>
  <c r="S117" i="7"/>
  <c r="AC117" i="7"/>
  <c r="W117" i="7"/>
  <c r="V117" i="7"/>
  <c r="AB117" i="7"/>
  <c r="AA117" i="7"/>
  <c r="Y117" i="7"/>
  <c r="T117" i="7"/>
  <c r="X117" i="7"/>
  <c r="H117" i="7"/>
  <c r="I117" i="7"/>
  <c r="J117" i="7"/>
  <c r="K117" i="7"/>
  <c r="L117" i="7"/>
  <c r="M117" i="7"/>
  <c r="N117" i="7"/>
  <c r="O117" i="7"/>
  <c r="Q117" i="7"/>
  <c r="G117" i="7"/>
  <c r="P117" i="7"/>
  <c r="F117" i="7"/>
  <c r="R117" i="7" s="1"/>
  <c r="D118" i="7"/>
  <c r="E118" i="7" s="1"/>
  <c r="A120" i="7"/>
  <c r="B120" i="7" s="1"/>
  <c r="C120" i="7" s="1"/>
  <c r="V118" i="7" l="1"/>
  <c r="Z118" i="7"/>
  <c r="Y118" i="7"/>
  <c r="W118" i="7"/>
  <c r="X118" i="7"/>
  <c r="U118" i="7"/>
  <c r="AB118" i="7"/>
  <c r="S118" i="7"/>
  <c r="T118" i="7"/>
  <c r="AA118" i="7"/>
  <c r="AC118" i="7"/>
  <c r="M118" i="7"/>
  <c r="N118" i="7"/>
  <c r="O118" i="7"/>
  <c r="P118" i="7"/>
  <c r="Q118" i="7"/>
  <c r="H118" i="7"/>
  <c r="G118" i="7"/>
  <c r="I118" i="7"/>
  <c r="J118" i="7"/>
  <c r="K118" i="7"/>
  <c r="L118" i="7"/>
  <c r="F118" i="7"/>
  <c r="R118" i="7" s="1"/>
  <c r="D119" i="7"/>
  <c r="E119" i="7" s="1"/>
  <c r="A121" i="7"/>
  <c r="B121" i="7" s="1"/>
  <c r="C121" i="7" s="1"/>
  <c r="T119" i="7" l="1"/>
  <c r="X119" i="7"/>
  <c r="AA119" i="7"/>
  <c r="S119" i="7"/>
  <c r="AC119" i="7"/>
  <c r="AB119" i="7"/>
  <c r="Y119" i="7"/>
  <c r="V119" i="7"/>
  <c r="W119" i="7"/>
  <c r="U119" i="7"/>
  <c r="Z119" i="7"/>
  <c r="G119" i="7"/>
  <c r="H119" i="7"/>
  <c r="I119" i="7"/>
  <c r="M119" i="7"/>
  <c r="J119" i="7"/>
  <c r="K119" i="7"/>
  <c r="L119" i="7"/>
  <c r="N119" i="7"/>
  <c r="O119" i="7"/>
  <c r="P119" i="7"/>
  <c r="Q119" i="7"/>
  <c r="F119" i="7"/>
  <c r="R119" i="7" s="1"/>
  <c r="D120" i="7"/>
  <c r="E120" i="7" s="1"/>
  <c r="A122" i="7"/>
  <c r="B122" i="7" s="1"/>
  <c r="C122" i="7" s="1"/>
  <c r="AB120" i="7" l="1"/>
  <c r="S120" i="7"/>
  <c r="W120" i="7"/>
  <c r="AC120" i="7"/>
  <c r="V120" i="7"/>
  <c r="U120" i="7"/>
  <c r="Y120" i="7"/>
  <c r="Z120" i="7"/>
  <c r="T120" i="7"/>
  <c r="X120" i="7"/>
  <c r="AA120" i="7"/>
  <c r="G120" i="7"/>
  <c r="H120" i="7"/>
  <c r="I120" i="7"/>
  <c r="J120" i="7"/>
  <c r="K120" i="7"/>
  <c r="L120" i="7"/>
  <c r="M120" i="7"/>
  <c r="N120" i="7"/>
  <c r="P120" i="7"/>
  <c r="Q120" i="7"/>
  <c r="O120" i="7"/>
  <c r="F120" i="7"/>
  <c r="R120" i="7" s="1"/>
  <c r="D121" i="7"/>
  <c r="E121" i="7" s="1"/>
  <c r="A123" i="7"/>
  <c r="B123" i="7" s="1"/>
  <c r="C123" i="7" s="1"/>
  <c r="AB121" i="7" l="1"/>
  <c r="Z121" i="7"/>
  <c r="W121" i="7"/>
  <c r="AC121" i="7"/>
  <c r="S121" i="7"/>
  <c r="V121" i="7"/>
  <c r="Y121" i="7"/>
  <c r="X121" i="7"/>
  <c r="T121" i="7"/>
  <c r="U121" i="7"/>
  <c r="AA121" i="7"/>
  <c r="L121" i="7"/>
  <c r="M121" i="7"/>
  <c r="N121" i="7"/>
  <c r="O121" i="7"/>
  <c r="P121" i="7"/>
  <c r="Q121" i="7"/>
  <c r="G121" i="7"/>
  <c r="H121" i="7"/>
  <c r="I121" i="7"/>
  <c r="J121" i="7"/>
  <c r="K121" i="7"/>
  <c r="F121" i="7"/>
  <c r="R121" i="7" s="1"/>
  <c r="D122" i="7"/>
  <c r="E122" i="7" s="1"/>
  <c r="A124" i="7"/>
  <c r="B124" i="7" s="1"/>
  <c r="C124" i="7" s="1"/>
  <c r="S122" i="7" l="1"/>
  <c r="U122" i="7"/>
  <c r="X122" i="7"/>
  <c r="Y122" i="7"/>
  <c r="AA122" i="7"/>
  <c r="T122" i="7"/>
  <c r="V122" i="7"/>
  <c r="W122" i="7"/>
  <c r="AC122" i="7"/>
  <c r="AB122" i="7"/>
  <c r="Z122" i="7"/>
  <c r="Q122" i="7"/>
  <c r="G122" i="7"/>
  <c r="H122" i="7"/>
  <c r="L122" i="7"/>
  <c r="I122" i="7"/>
  <c r="J122" i="7"/>
  <c r="K122" i="7"/>
  <c r="M122" i="7"/>
  <c r="N122" i="7"/>
  <c r="O122" i="7"/>
  <c r="P122" i="7"/>
  <c r="F122" i="7"/>
  <c r="R122" i="7" s="1"/>
  <c r="D123" i="7"/>
  <c r="E123" i="7" s="1"/>
  <c r="A125" i="7"/>
  <c r="B125" i="7" s="1"/>
  <c r="C125" i="7" s="1"/>
  <c r="V123" i="7" l="1"/>
  <c r="AB123" i="7"/>
  <c r="Y123" i="7"/>
  <c r="U123" i="7"/>
  <c r="Z123" i="7"/>
  <c r="S123" i="7"/>
  <c r="AA123" i="7"/>
  <c r="X123" i="7"/>
  <c r="T123" i="7"/>
  <c r="W123" i="7"/>
  <c r="AC123" i="7"/>
  <c r="G123" i="7"/>
  <c r="H123" i="7"/>
  <c r="I123" i="7"/>
  <c r="J123" i="7"/>
  <c r="K123" i="7"/>
  <c r="L123" i="7"/>
  <c r="M123" i="7"/>
  <c r="Q123" i="7"/>
  <c r="N123" i="7"/>
  <c r="O123" i="7"/>
  <c r="P123" i="7"/>
  <c r="F123" i="7"/>
  <c r="R123" i="7" s="1"/>
  <c r="D124" i="7"/>
  <c r="E124" i="7" s="1"/>
  <c r="A126" i="7"/>
  <c r="B126" i="7" s="1"/>
  <c r="C126" i="7" s="1"/>
  <c r="S124" i="7" l="1"/>
  <c r="W124" i="7"/>
  <c r="AB124" i="7"/>
  <c r="V124" i="7"/>
  <c r="Z124" i="7"/>
  <c r="U124" i="7"/>
  <c r="Y124" i="7"/>
  <c r="AA124" i="7"/>
  <c r="X124" i="7"/>
  <c r="AC124" i="7"/>
  <c r="T124" i="7"/>
  <c r="K124" i="7"/>
  <c r="L124" i="7"/>
  <c r="M124" i="7"/>
  <c r="N124" i="7"/>
  <c r="O124" i="7"/>
  <c r="P124" i="7"/>
  <c r="Q124" i="7"/>
  <c r="G124" i="7"/>
  <c r="H124" i="7"/>
  <c r="I124" i="7"/>
  <c r="J124" i="7"/>
  <c r="F124" i="7"/>
  <c r="R124" i="7" s="1"/>
  <c r="D125" i="7"/>
  <c r="E125" i="7" s="1"/>
  <c r="A127" i="7"/>
  <c r="B127" i="7" s="1"/>
  <c r="C127" i="7" s="1"/>
  <c r="X125" i="7" l="1"/>
  <c r="S125" i="7"/>
  <c r="U125" i="7"/>
  <c r="AA125" i="7"/>
  <c r="Y125" i="7"/>
  <c r="W125" i="7"/>
  <c r="V125" i="7"/>
  <c r="T125" i="7"/>
  <c r="AB125" i="7"/>
  <c r="AC125" i="7"/>
  <c r="Z125" i="7"/>
  <c r="P125" i="7"/>
  <c r="Q125" i="7"/>
  <c r="G125" i="7"/>
  <c r="K125" i="7"/>
  <c r="H125" i="7"/>
  <c r="I125" i="7"/>
  <c r="J125" i="7"/>
  <c r="L125" i="7"/>
  <c r="M125" i="7"/>
  <c r="N125" i="7"/>
  <c r="O125" i="7"/>
  <c r="F125" i="7"/>
  <c r="R125" i="7" s="1"/>
  <c r="D126" i="7"/>
  <c r="E126" i="7" s="1"/>
  <c r="A128" i="7"/>
  <c r="B128" i="7" s="1"/>
  <c r="C128" i="7" s="1"/>
  <c r="Z126" i="7" l="1"/>
  <c r="W126" i="7"/>
  <c r="X126" i="7"/>
  <c r="T126" i="7"/>
  <c r="AB126" i="7"/>
  <c r="AC126" i="7"/>
  <c r="S126" i="7"/>
  <c r="U126" i="7"/>
  <c r="AA126" i="7"/>
  <c r="V126" i="7"/>
  <c r="Y126" i="7"/>
  <c r="G126" i="7"/>
  <c r="H126" i="7"/>
  <c r="I126" i="7"/>
  <c r="J126" i="7"/>
  <c r="K126" i="7"/>
  <c r="L126" i="7"/>
  <c r="P126" i="7"/>
  <c r="M126" i="7"/>
  <c r="N126" i="7"/>
  <c r="O126" i="7"/>
  <c r="Q126" i="7"/>
  <c r="F126" i="7"/>
  <c r="R126" i="7" s="1"/>
  <c r="D127" i="7"/>
  <c r="E127" i="7" s="1"/>
  <c r="A129" i="7"/>
  <c r="B129" i="7" s="1"/>
  <c r="C129" i="7" s="1"/>
  <c r="X127" i="7" l="1"/>
  <c r="AA127" i="7"/>
  <c r="U127" i="7"/>
  <c r="S127" i="7"/>
  <c r="Z127" i="7"/>
  <c r="AB127" i="7"/>
  <c r="T127" i="7"/>
  <c r="W127" i="7"/>
  <c r="AC127" i="7"/>
  <c r="Y127" i="7"/>
  <c r="V127" i="7"/>
  <c r="J127" i="7"/>
  <c r="K127" i="7"/>
  <c r="L127" i="7"/>
  <c r="M127" i="7"/>
  <c r="N127" i="7"/>
  <c r="O127" i="7"/>
  <c r="P127" i="7"/>
  <c r="Q127" i="7"/>
  <c r="H127" i="7"/>
  <c r="I127" i="7"/>
  <c r="G127" i="7"/>
  <c r="F127" i="7"/>
  <c r="R127" i="7" s="1"/>
  <c r="D128" i="7"/>
  <c r="E128" i="7" s="1"/>
  <c r="A130" i="7"/>
  <c r="B130" i="7" s="1"/>
  <c r="C130" i="7" s="1"/>
  <c r="AA128" i="7" l="1"/>
  <c r="W128" i="7"/>
  <c r="S128" i="7"/>
  <c r="Z128" i="7"/>
  <c r="U128" i="7"/>
  <c r="AC128" i="7"/>
  <c r="T128" i="7"/>
  <c r="AB128" i="7"/>
  <c r="V128" i="7"/>
  <c r="X128" i="7"/>
  <c r="Y128" i="7"/>
  <c r="O128" i="7"/>
  <c r="P128" i="7"/>
  <c r="Q128" i="7"/>
  <c r="J128" i="7"/>
  <c r="G128" i="7"/>
  <c r="H128" i="7"/>
  <c r="I128" i="7"/>
  <c r="K128" i="7"/>
  <c r="L128" i="7"/>
  <c r="M128" i="7"/>
  <c r="N128" i="7"/>
  <c r="F128" i="7"/>
  <c r="R128" i="7" s="1"/>
  <c r="D129" i="7"/>
  <c r="E129" i="7" s="1"/>
  <c r="A131" i="7"/>
  <c r="B131" i="7" s="1"/>
  <c r="C131" i="7" s="1"/>
  <c r="AA129" i="7" l="1"/>
  <c r="Y129" i="7"/>
  <c r="S129" i="7"/>
  <c r="U129" i="7"/>
  <c r="X129" i="7"/>
  <c r="AB129" i="7"/>
  <c r="AC129" i="7"/>
  <c r="W129" i="7"/>
  <c r="V129" i="7"/>
  <c r="Z129" i="7"/>
  <c r="T129" i="7"/>
  <c r="G129" i="7"/>
  <c r="H129" i="7"/>
  <c r="I129" i="7"/>
  <c r="J129" i="7"/>
  <c r="K129" i="7"/>
  <c r="O129" i="7"/>
  <c r="L129" i="7"/>
  <c r="M129" i="7"/>
  <c r="N129" i="7"/>
  <c r="P129" i="7"/>
  <c r="Q129" i="7"/>
  <c r="F129" i="7"/>
  <c r="R129" i="7" s="1"/>
  <c r="D130" i="7"/>
  <c r="E130" i="7" s="1"/>
  <c r="A132" i="7"/>
  <c r="B132" i="7" s="1"/>
  <c r="C132" i="7" s="1"/>
  <c r="U130" i="7" l="1"/>
  <c r="AC130" i="7"/>
  <c r="V130" i="7"/>
  <c r="T130" i="7"/>
  <c r="S130" i="7"/>
  <c r="Z130" i="7"/>
  <c r="AA130" i="7"/>
  <c r="AB130" i="7"/>
  <c r="W130" i="7"/>
  <c r="X130" i="7"/>
  <c r="Y130" i="7"/>
  <c r="I130" i="7"/>
  <c r="J130" i="7"/>
  <c r="K130" i="7"/>
  <c r="L130" i="7"/>
  <c r="M130" i="7"/>
  <c r="N130" i="7"/>
  <c r="O130" i="7"/>
  <c r="P130" i="7"/>
  <c r="Q130" i="7"/>
  <c r="G130" i="7"/>
  <c r="H130" i="7"/>
  <c r="F130" i="7"/>
  <c r="R130" i="7" s="1"/>
  <c r="D131" i="7"/>
  <c r="E131" i="7" s="1"/>
  <c r="A133" i="7"/>
  <c r="B133" i="7" s="1"/>
  <c r="C133" i="7" s="1"/>
  <c r="Y131" i="7" l="1"/>
  <c r="U131" i="7"/>
  <c r="S131" i="7"/>
  <c r="V131" i="7"/>
  <c r="T131" i="7"/>
  <c r="Z131" i="7"/>
  <c r="AC131" i="7"/>
  <c r="AB131" i="7"/>
  <c r="AA131" i="7"/>
  <c r="W131" i="7"/>
  <c r="X131" i="7"/>
  <c r="N131" i="7"/>
  <c r="O131" i="7"/>
  <c r="P131" i="7"/>
  <c r="Q131" i="7"/>
  <c r="I131" i="7"/>
  <c r="G131" i="7"/>
  <c r="H131" i="7"/>
  <c r="J131" i="7"/>
  <c r="K131" i="7"/>
  <c r="L131" i="7"/>
  <c r="M131" i="7"/>
  <c r="F131" i="7"/>
  <c r="R131" i="7" s="1"/>
  <c r="D132" i="7"/>
  <c r="E132" i="7" s="1"/>
  <c r="A134" i="7"/>
  <c r="B134" i="7" s="1"/>
  <c r="C134" i="7" s="1"/>
  <c r="S132" i="7" l="1"/>
  <c r="AC132" i="7"/>
  <c r="X132" i="7"/>
  <c r="T132" i="7"/>
  <c r="V132" i="7"/>
  <c r="U132" i="7"/>
  <c r="AB132" i="7"/>
  <c r="W132" i="7"/>
  <c r="AA132" i="7"/>
  <c r="Z132" i="7"/>
  <c r="Y132" i="7"/>
  <c r="G132" i="7"/>
  <c r="H132" i="7"/>
  <c r="I132" i="7"/>
  <c r="J132" i="7"/>
  <c r="N132" i="7"/>
  <c r="K132" i="7"/>
  <c r="L132" i="7"/>
  <c r="M132" i="7"/>
  <c r="O132" i="7"/>
  <c r="P132" i="7"/>
  <c r="Q132" i="7"/>
  <c r="F132" i="7"/>
  <c r="R132" i="7" s="1"/>
  <c r="D133" i="7"/>
  <c r="E133" i="7" s="1"/>
  <c r="A135" i="7"/>
  <c r="B135" i="7" s="1"/>
  <c r="C135" i="7" s="1"/>
  <c r="T133" i="7" l="1"/>
  <c r="AC133" i="7"/>
  <c r="U133" i="7"/>
  <c r="AA133" i="7"/>
  <c r="AB133" i="7"/>
  <c r="V133" i="7"/>
  <c r="Z133" i="7"/>
  <c r="X133" i="7"/>
  <c r="W133" i="7"/>
  <c r="S133" i="7"/>
  <c r="Y133" i="7"/>
  <c r="H133" i="7"/>
  <c r="I133" i="7"/>
  <c r="J133" i="7"/>
  <c r="K133" i="7"/>
  <c r="L133" i="7"/>
  <c r="M133" i="7"/>
  <c r="N133" i="7"/>
  <c r="O133" i="7"/>
  <c r="G133" i="7"/>
  <c r="P133" i="7"/>
  <c r="Q133" i="7"/>
  <c r="F133" i="7"/>
  <c r="R133" i="7" s="1"/>
  <c r="D134" i="7"/>
  <c r="E134" i="7" s="1"/>
  <c r="A136" i="7"/>
  <c r="B136" i="7" s="1"/>
  <c r="C136" i="7" s="1"/>
  <c r="AB134" i="7" l="1"/>
  <c r="S134" i="7"/>
  <c r="Z134" i="7"/>
  <c r="AA134" i="7"/>
  <c r="Y134" i="7"/>
  <c r="AC134" i="7"/>
  <c r="W134" i="7"/>
  <c r="T134" i="7"/>
  <c r="U134" i="7"/>
  <c r="V134" i="7"/>
  <c r="X134" i="7"/>
  <c r="M134" i="7"/>
  <c r="N134" i="7"/>
  <c r="O134" i="7"/>
  <c r="P134" i="7"/>
  <c r="Q134" i="7"/>
  <c r="H134" i="7"/>
  <c r="G134" i="7"/>
  <c r="I134" i="7"/>
  <c r="J134" i="7"/>
  <c r="K134" i="7"/>
  <c r="L134" i="7"/>
  <c r="F134" i="7"/>
  <c r="R134" i="7" s="1"/>
  <c r="D135" i="7"/>
  <c r="E135" i="7" s="1"/>
  <c r="A137" i="7"/>
  <c r="B137" i="7" s="1"/>
  <c r="C137" i="7" s="1"/>
  <c r="U135" i="7" l="1"/>
  <c r="Y135" i="7"/>
  <c r="W135" i="7"/>
  <c r="T135" i="7"/>
  <c r="S135" i="7"/>
  <c r="AC135" i="7"/>
  <c r="V135" i="7"/>
  <c r="Z135" i="7"/>
  <c r="X135" i="7"/>
  <c r="AA135" i="7"/>
  <c r="AB135" i="7"/>
  <c r="G135" i="7"/>
  <c r="H135" i="7"/>
  <c r="I135" i="7"/>
  <c r="M135" i="7"/>
  <c r="J135" i="7"/>
  <c r="K135" i="7"/>
  <c r="L135" i="7"/>
  <c r="N135" i="7"/>
  <c r="O135" i="7"/>
  <c r="P135" i="7"/>
  <c r="Q135" i="7"/>
  <c r="F135" i="7"/>
  <c r="R135" i="7" s="1"/>
  <c r="D136" i="7"/>
  <c r="E136" i="7" s="1"/>
  <c r="A138" i="7"/>
  <c r="B138" i="7" s="1"/>
  <c r="C138" i="7" s="1"/>
  <c r="AA136" i="7" l="1"/>
  <c r="Z136" i="7"/>
  <c r="V136" i="7"/>
  <c r="AC136" i="7"/>
  <c r="W136" i="7"/>
  <c r="X136" i="7"/>
  <c r="Y136" i="7"/>
  <c r="S136" i="7"/>
  <c r="U136" i="7"/>
  <c r="AB136" i="7"/>
  <c r="T136" i="7"/>
  <c r="G136" i="7"/>
  <c r="H136" i="7"/>
  <c r="I136" i="7"/>
  <c r="J136" i="7"/>
  <c r="K136" i="7"/>
  <c r="L136" i="7"/>
  <c r="M136" i="7"/>
  <c r="N136" i="7"/>
  <c r="O136" i="7"/>
  <c r="P136" i="7"/>
  <c r="Q136" i="7"/>
  <c r="F136" i="7"/>
  <c r="R136" i="7" s="1"/>
  <c r="D137" i="7"/>
  <c r="E137" i="7" s="1"/>
  <c r="A139" i="7"/>
  <c r="B139" i="7" s="1"/>
  <c r="C139" i="7" s="1"/>
  <c r="X137" i="7" l="1"/>
  <c r="AA137" i="7"/>
  <c r="S137" i="7"/>
  <c r="W137" i="7"/>
  <c r="Y137" i="7"/>
  <c r="V137" i="7"/>
  <c r="T137" i="7"/>
  <c r="AC137" i="7"/>
  <c r="AB137" i="7"/>
  <c r="U137" i="7"/>
  <c r="Z137" i="7"/>
  <c r="L137" i="7"/>
  <c r="M137" i="7"/>
  <c r="N137" i="7"/>
  <c r="O137" i="7"/>
  <c r="P137" i="7"/>
  <c r="Q137" i="7"/>
  <c r="G137" i="7"/>
  <c r="I137" i="7"/>
  <c r="J137" i="7"/>
  <c r="K137" i="7"/>
  <c r="H137" i="7"/>
  <c r="F137" i="7"/>
  <c r="R137" i="7" s="1"/>
  <c r="D138" i="7"/>
  <c r="E138" i="7" s="1"/>
  <c r="A140" i="7"/>
  <c r="B140" i="7" s="1"/>
  <c r="C140" i="7" s="1"/>
  <c r="S138" i="7" l="1"/>
  <c r="Y138" i="7"/>
  <c r="Z138" i="7"/>
  <c r="AB138" i="7"/>
  <c r="T138" i="7"/>
  <c r="U138" i="7"/>
  <c r="AA138" i="7"/>
  <c r="AC138" i="7"/>
  <c r="V138" i="7"/>
  <c r="X138" i="7"/>
  <c r="W138" i="7"/>
  <c r="Q138" i="7"/>
  <c r="G138" i="7"/>
  <c r="H138" i="7"/>
  <c r="I138" i="7"/>
  <c r="J138" i="7"/>
  <c r="K138" i="7"/>
  <c r="L138" i="7"/>
  <c r="M138" i="7"/>
  <c r="N138" i="7"/>
  <c r="O138" i="7"/>
  <c r="P138" i="7"/>
  <c r="F138" i="7"/>
  <c r="R138" i="7" s="1"/>
  <c r="D139" i="7"/>
  <c r="E139" i="7" s="1"/>
  <c r="A141" i="7"/>
  <c r="B141" i="7" s="1"/>
  <c r="C141" i="7" s="1"/>
  <c r="AC139" i="7" l="1"/>
  <c r="S139" i="7"/>
  <c r="X139" i="7"/>
  <c r="V139" i="7"/>
  <c r="W139" i="7"/>
  <c r="U139" i="7"/>
  <c r="Z139" i="7"/>
  <c r="AB139" i="7"/>
  <c r="T139" i="7"/>
  <c r="Y139" i="7"/>
  <c r="AA139" i="7"/>
  <c r="G139" i="7"/>
  <c r="H139" i="7"/>
  <c r="I139" i="7"/>
  <c r="J139" i="7"/>
  <c r="K139" i="7"/>
  <c r="L139" i="7"/>
  <c r="M139" i="7"/>
  <c r="N139" i="7"/>
  <c r="O139" i="7"/>
  <c r="P139" i="7"/>
  <c r="Q139" i="7"/>
  <c r="F139" i="7"/>
  <c r="R139" i="7" s="1"/>
  <c r="D140" i="7"/>
  <c r="E140" i="7" s="1"/>
  <c r="A142" i="7"/>
  <c r="B142" i="7" s="1"/>
  <c r="C142" i="7" s="1"/>
  <c r="T140" i="7" l="1"/>
  <c r="V140" i="7"/>
  <c r="X140" i="7"/>
  <c r="AC140" i="7"/>
  <c r="AA140" i="7"/>
  <c r="AB140" i="7"/>
  <c r="Z140" i="7"/>
  <c r="W140" i="7"/>
  <c r="U140" i="7"/>
  <c r="S140" i="7"/>
  <c r="Y140" i="7"/>
  <c r="K140" i="7"/>
  <c r="L140" i="7"/>
  <c r="M140" i="7"/>
  <c r="N140" i="7"/>
  <c r="O140" i="7"/>
  <c r="P140" i="7"/>
  <c r="Q140" i="7"/>
  <c r="H140" i="7"/>
  <c r="I140" i="7"/>
  <c r="J140" i="7"/>
  <c r="G140" i="7"/>
  <c r="F140" i="7"/>
  <c r="R140" i="7" s="1"/>
  <c r="D141" i="7"/>
  <c r="E141" i="7" s="1"/>
  <c r="A143" i="7"/>
  <c r="B143" i="7" s="1"/>
  <c r="C143" i="7" s="1"/>
  <c r="Y141" i="7" l="1"/>
  <c r="S141" i="7"/>
  <c r="AC141" i="7"/>
  <c r="Z141" i="7"/>
  <c r="AB141" i="7"/>
  <c r="U141" i="7"/>
  <c r="T141" i="7"/>
  <c r="W141" i="7"/>
  <c r="AA141" i="7"/>
  <c r="V141" i="7"/>
  <c r="X141" i="7"/>
  <c r="P141" i="7"/>
  <c r="Q141" i="7"/>
  <c r="G141" i="7"/>
  <c r="H141" i="7"/>
  <c r="I141" i="7"/>
  <c r="J141" i="7"/>
  <c r="K141" i="7"/>
  <c r="L141" i="7"/>
  <c r="M141" i="7"/>
  <c r="N141" i="7"/>
  <c r="O141" i="7"/>
  <c r="F141" i="7"/>
  <c r="R141" i="7" s="1"/>
  <c r="D142" i="7"/>
  <c r="E142" i="7" s="1"/>
  <c r="A144" i="7"/>
  <c r="B144" i="7" s="1"/>
  <c r="C144" i="7" s="1"/>
  <c r="Z142" i="7" l="1"/>
  <c r="AC142" i="7"/>
  <c r="W142" i="7"/>
  <c r="U142" i="7"/>
  <c r="T142" i="7"/>
  <c r="V142" i="7"/>
  <c r="X142" i="7"/>
  <c r="S142" i="7"/>
  <c r="Y142" i="7"/>
  <c r="AB142" i="7"/>
  <c r="AA142" i="7"/>
  <c r="G142" i="7"/>
  <c r="H142" i="7"/>
  <c r="I142" i="7"/>
  <c r="J142" i="7"/>
  <c r="K142" i="7"/>
  <c r="L142" i="7"/>
  <c r="M142" i="7"/>
  <c r="N142" i="7"/>
  <c r="O142" i="7"/>
  <c r="P142" i="7"/>
  <c r="Q142" i="7"/>
  <c r="F142" i="7"/>
  <c r="R142" i="7" s="1"/>
  <c r="D143" i="7"/>
  <c r="E143" i="7" s="1"/>
  <c r="A145" i="7"/>
  <c r="B145" i="7" s="1"/>
  <c r="C145" i="7" s="1"/>
  <c r="AB143" i="7" l="1"/>
  <c r="T143" i="7"/>
  <c r="S143" i="7"/>
  <c r="X143" i="7"/>
  <c r="AC143" i="7"/>
  <c r="U143" i="7"/>
  <c r="AA143" i="7"/>
  <c r="Y143" i="7"/>
  <c r="Z143" i="7"/>
  <c r="W143" i="7"/>
  <c r="V143" i="7"/>
  <c r="J143" i="7"/>
  <c r="K143" i="7"/>
  <c r="L143" i="7"/>
  <c r="M143" i="7"/>
  <c r="N143" i="7"/>
  <c r="O143" i="7"/>
  <c r="P143" i="7"/>
  <c r="Q143" i="7"/>
  <c r="G143" i="7"/>
  <c r="H143" i="7"/>
  <c r="I143" i="7"/>
  <c r="F143" i="7"/>
  <c r="R143" i="7" s="1"/>
  <c r="D144" i="7"/>
  <c r="E144" i="7" s="1"/>
  <c r="A146" i="7"/>
  <c r="B146" i="7" s="1"/>
  <c r="C146" i="7" s="1"/>
  <c r="Y144" i="7" l="1"/>
  <c r="X144" i="7"/>
  <c r="AC144" i="7"/>
  <c r="T144" i="7"/>
  <c r="Z144" i="7"/>
  <c r="AB144" i="7"/>
  <c r="V144" i="7"/>
  <c r="AA144" i="7"/>
  <c r="U144" i="7"/>
  <c r="S144" i="7"/>
  <c r="W144" i="7"/>
  <c r="O144" i="7"/>
  <c r="P144" i="7"/>
  <c r="Q144" i="7"/>
  <c r="G144" i="7"/>
  <c r="H144" i="7"/>
  <c r="I144" i="7"/>
  <c r="J144" i="7"/>
  <c r="K144" i="7"/>
  <c r="L144" i="7"/>
  <c r="M144" i="7"/>
  <c r="N144" i="7"/>
  <c r="F144" i="7"/>
  <c r="R144" i="7" s="1"/>
  <c r="D145" i="7"/>
  <c r="E145" i="7" s="1"/>
  <c r="A147" i="7"/>
  <c r="B147" i="7" s="1"/>
  <c r="C147" i="7" s="1"/>
  <c r="S145" i="7" l="1"/>
  <c r="T145" i="7"/>
  <c r="AB145" i="7"/>
  <c r="V145" i="7"/>
  <c r="AC145" i="7"/>
  <c r="Z145" i="7"/>
  <c r="Y145" i="7"/>
  <c r="U145" i="7"/>
  <c r="W145" i="7"/>
  <c r="AA145" i="7"/>
  <c r="X145" i="7"/>
  <c r="G145" i="7"/>
  <c r="H145" i="7"/>
  <c r="I145" i="7"/>
  <c r="J145" i="7"/>
  <c r="K145" i="7"/>
  <c r="Q145" i="7"/>
  <c r="L145" i="7"/>
  <c r="M145" i="7"/>
  <c r="N145" i="7"/>
  <c r="O145" i="7"/>
  <c r="P145" i="7"/>
  <c r="F145" i="7"/>
  <c r="R145" i="7" s="1"/>
  <c r="D146" i="7"/>
  <c r="E146" i="7" s="1"/>
  <c r="A148" i="7"/>
  <c r="B148" i="7" s="1"/>
  <c r="C148" i="7" s="1"/>
  <c r="T146" i="7" l="1"/>
  <c r="U146" i="7"/>
  <c r="Z146" i="7"/>
  <c r="AB146" i="7"/>
  <c r="X146" i="7"/>
  <c r="W146" i="7"/>
  <c r="AA146" i="7"/>
  <c r="V146" i="7"/>
  <c r="AC146" i="7"/>
  <c r="Y146" i="7"/>
  <c r="S146" i="7"/>
  <c r="I146" i="7"/>
  <c r="K146" i="7"/>
  <c r="L146" i="7"/>
  <c r="M146" i="7"/>
  <c r="N146" i="7"/>
  <c r="O146" i="7"/>
  <c r="P146" i="7"/>
  <c r="G146" i="7"/>
  <c r="H146" i="7"/>
  <c r="J146" i="7"/>
  <c r="Q146" i="7"/>
  <c r="F146" i="7"/>
  <c r="R146" i="7" s="1"/>
  <c r="D147" i="7"/>
  <c r="E147" i="7" s="1"/>
  <c r="A149" i="7"/>
  <c r="B149" i="7" s="1"/>
  <c r="C149" i="7" s="1"/>
  <c r="AA147" i="7" l="1"/>
  <c r="Z147" i="7"/>
  <c r="T147" i="7"/>
  <c r="AC147" i="7"/>
  <c r="W147" i="7"/>
  <c r="X147" i="7"/>
  <c r="AB147" i="7"/>
  <c r="S147" i="7"/>
  <c r="V147" i="7"/>
  <c r="U147" i="7"/>
  <c r="Y147" i="7"/>
  <c r="G147" i="7"/>
  <c r="H147" i="7"/>
  <c r="I147" i="7"/>
  <c r="J147" i="7"/>
  <c r="K147" i="7"/>
  <c r="L147" i="7"/>
  <c r="M147" i="7"/>
  <c r="N147" i="7"/>
  <c r="O147" i="7"/>
  <c r="P147" i="7"/>
  <c r="Q147" i="7"/>
  <c r="F147" i="7"/>
  <c r="R147" i="7" s="1"/>
  <c r="D148" i="7"/>
  <c r="E148" i="7" s="1"/>
  <c r="A150" i="7"/>
  <c r="B150" i="7" s="1"/>
  <c r="C150" i="7" s="1"/>
  <c r="AB148" i="7" l="1"/>
  <c r="W148" i="7"/>
  <c r="U148" i="7"/>
  <c r="T148" i="7"/>
  <c r="Z148" i="7"/>
  <c r="X148" i="7"/>
  <c r="Y148" i="7"/>
  <c r="S148" i="7"/>
  <c r="AC148" i="7"/>
  <c r="V148" i="7"/>
  <c r="AA148" i="7"/>
  <c r="G148" i="7"/>
  <c r="H148" i="7"/>
  <c r="I148" i="7"/>
  <c r="J148" i="7"/>
  <c r="K148" i="7"/>
  <c r="L148" i="7"/>
  <c r="M148" i="7"/>
  <c r="N148" i="7"/>
  <c r="O148" i="7"/>
  <c r="P148" i="7"/>
  <c r="Q148" i="7"/>
  <c r="F148" i="7"/>
  <c r="R148" i="7" s="1"/>
  <c r="D149" i="7"/>
  <c r="E149" i="7" s="1"/>
  <c r="A151" i="7"/>
  <c r="B151" i="7" s="1"/>
  <c r="C151" i="7" s="1"/>
  <c r="AA149" i="7" l="1"/>
  <c r="X149" i="7"/>
  <c r="W149" i="7"/>
  <c r="Z149" i="7"/>
  <c r="U149" i="7"/>
  <c r="Y149" i="7"/>
  <c r="S149" i="7"/>
  <c r="AB149" i="7"/>
  <c r="AC149" i="7"/>
  <c r="T149" i="7"/>
  <c r="V149" i="7"/>
  <c r="L149" i="7"/>
  <c r="M149" i="7"/>
  <c r="N149" i="7"/>
  <c r="O149" i="7"/>
  <c r="P149" i="7"/>
  <c r="Q149" i="7"/>
  <c r="G149" i="7"/>
  <c r="H149" i="7"/>
  <c r="I149" i="7"/>
  <c r="J149" i="7"/>
  <c r="K149" i="7"/>
  <c r="F149" i="7"/>
  <c r="R149" i="7" s="1"/>
  <c r="D150" i="7"/>
  <c r="E150" i="7" s="1"/>
  <c r="A152" i="7"/>
  <c r="B152" i="7" s="1"/>
  <c r="C152" i="7" s="1"/>
  <c r="AB150" i="7" l="1"/>
  <c r="T150" i="7"/>
  <c r="AC150" i="7"/>
  <c r="W150" i="7"/>
  <c r="V150" i="7"/>
  <c r="X150" i="7"/>
  <c r="S150" i="7"/>
  <c r="U150" i="7"/>
  <c r="Z150" i="7"/>
  <c r="Y150" i="7"/>
  <c r="AA150" i="7"/>
  <c r="Q150" i="7"/>
  <c r="G150" i="7"/>
  <c r="H150" i="7"/>
  <c r="I150" i="7"/>
  <c r="J150" i="7"/>
  <c r="K150" i="7"/>
  <c r="L150" i="7"/>
  <c r="M150" i="7"/>
  <c r="N150" i="7"/>
  <c r="O150" i="7"/>
  <c r="P150" i="7"/>
  <c r="F150" i="7"/>
  <c r="R150" i="7" s="1"/>
  <c r="D151" i="7"/>
  <c r="E151" i="7" s="1"/>
  <c r="A153" i="7"/>
  <c r="B153" i="7" s="1"/>
  <c r="C153" i="7" s="1"/>
  <c r="W151" i="7" l="1"/>
  <c r="Y151" i="7"/>
  <c r="Z151" i="7"/>
  <c r="AC151" i="7"/>
  <c r="AA151" i="7"/>
  <c r="T151" i="7"/>
  <c r="S151" i="7"/>
  <c r="AB151" i="7"/>
  <c r="X151" i="7"/>
  <c r="V151" i="7"/>
  <c r="U151" i="7"/>
  <c r="G151" i="7"/>
  <c r="H151" i="7"/>
  <c r="I151" i="7"/>
  <c r="J151" i="7"/>
  <c r="K151" i="7"/>
  <c r="L151" i="7"/>
  <c r="M151" i="7"/>
  <c r="N151" i="7"/>
  <c r="O151" i="7"/>
  <c r="P151" i="7"/>
  <c r="Q151" i="7"/>
  <c r="F151" i="7"/>
  <c r="R151" i="7" s="1"/>
  <c r="D152" i="7"/>
  <c r="E152" i="7" s="1"/>
  <c r="A154" i="7"/>
  <c r="B154" i="7" s="1"/>
  <c r="C154" i="7" s="1"/>
  <c r="U152" i="7" l="1"/>
  <c r="AA152" i="7"/>
  <c r="W152" i="7"/>
  <c r="X152" i="7"/>
  <c r="AB152" i="7"/>
  <c r="S152" i="7"/>
  <c r="Y152" i="7"/>
  <c r="T152" i="7"/>
  <c r="Z152" i="7"/>
  <c r="AC152" i="7"/>
  <c r="V152" i="7"/>
  <c r="K152" i="7"/>
  <c r="L152" i="7"/>
  <c r="M152" i="7"/>
  <c r="N152" i="7"/>
  <c r="O152" i="7"/>
  <c r="P152" i="7"/>
  <c r="Q152" i="7"/>
  <c r="G152" i="7"/>
  <c r="H152" i="7"/>
  <c r="I152" i="7"/>
  <c r="J152" i="7"/>
  <c r="F152" i="7"/>
  <c r="R152" i="7" s="1"/>
  <c r="D153" i="7"/>
  <c r="E153" i="7" s="1"/>
  <c r="A155" i="7"/>
  <c r="B155" i="7" s="1"/>
  <c r="C155" i="7" s="1"/>
  <c r="AB153" i="7" l="1"/>
  <c r="X153" i="7"/>
  <c r="Z153" i="7"/>
  <c r="AA153" i="7"/>
  <c r="V153" i="7"/>
  <c r="T153" i="7"/>
  <c r="U153" i="7"/>
  <c r="AC153" i="7"/>
  <c r="Y153" i="7"/>
  <c r="W153" i="7"/>
  <c r="S153" i="7"/>
  <c r="P153" i="7"/>
  <c r="Q153" i="7"/>
  <c r="G153" i="7"/>
  <c r="H153" i="7"/>
  <c r="I153" i="7"/>
  <c r="J153" i="7"/>
  <c r="K153" i="7"/>
  <c r="L153" i="7"/>
  <c r="M153" i="7"/>
  <c r="N153" i="7"/>
  <c r="O153" i="7"/>
  <c r="F153" i="7"/>
  <c r="R153" i="7" s="1"/>
  <c r="D154" i="7"/>
  <c r="E154" i="7" s="1"/>
  <c r="A156" i="7"/>
  <c r="B156" i="7" s="1"/>
  <c r="C156" i="7" s="1"/>
  <c r="X154" i="7" l="1"/>
  <c r="T154" i="7"/>
  <c r="AC154" i="7"/>
  <c r="Z154" i="7"/>
  <c r="AB154" i="7"/>
  <c r="W154" i="7"/>
  <c r="AA154" i="7"/>
  <c r="V154" i="7"/>
  <c r="S154" i="7"/>
  <c r="U154" i="7"/>
  <c r="Y154" i="7"/>
  <c r="G154" i="7"/>
  <c r="H154" i="7"/>
  <c r="I154" i="7"/>
  <c r="J154" i="7"/>
  <c r="K154" i="7"/>
  <c r="L154" i="7"/>
  <c r="M154" i="7"/>
  <c r="N154" i="7"/>
  <c r="O154" i="7"/>
  <c r="P154" i="7"/>
  <c r="Q154" i="7"/>
  <c r="F154" i="7"/>
  <c r="R154" i="7" s="1"/>
  <c r="D155" i="7"/>
  <c r="E155" i="7" s="1"/>
  <c r="A157" i="7"/>
  <c r="B157" i="7" s="1"/>
  <c r="C157" i="7" s="1"/>
  <c r="V155" i="7" l="1"/>
  <c r="AB155" i="7"/>
  <c r="U155" i="7"/>
  <c r="S155" i="7"/>
  <c r="X155" i="7"/>
  <c r="AA155" i="7"/>
  <c r="T155" i="7"/>
  <c r="Z155" i="7"/>
  <c r="AC155" i="7"/>
  <c r="W155" i="7"/>
  <c r="Y155" i="7"/>
  <c r="J155" i="7"/>
  <c r="K155" i="7"/>
  <c r="L155" i="7"/>
  <c r="M155" i="7"/>
  <c r="N155" i="7"/>
  <c r="O155" i="7"/>
  <c r="P155" i="7"/>
  <c r="Q155" i="7"/>
  <c r="G155" i="7"/>
  <c r="H155" i="7"/>
  <c r="I155" i="7"/>
  <c r="F155" i="7"/>
  <c r="R155" i="7" s="1"/>
  <c r="D156" i="7"/>
  <c r="E156" i="7" s="1"/>
  <c r="A158" i="7"/>
  <c r="B158" i="7" s="1"/>
  <c r="C158" i="7" s="1"/>
  <c r="T156" i="7" l="1"/>
  <c r="W156" i="7"/>
  <c r="X156" i="7"/>
  <c r="S156" i="7"/>
  <c r="Z156" i="7"/>
  <c r="AA156" i="7"/>
  <c r="AB156" i="7"/>
  <c r="AC156" i="7"/>
  <c r="V156" i="7"/>
  <c r="U156" i="7"/>
  <c r="Y156" i="7"/>
  <c r="O156" i="7"/>
  <c r="P156" i="7"/>
  <c r="Q156" i="7"/>
  <c r="G156" i="7"/>
  <c r="H156" i="7"/>
  <c r="I156" i="7"/>
  <c r="J156" i="7"/>
  <c r="K156" i="7"/>
  <c r="L156" i="7"/>
  <c r="M156" i="7"/>
  <c r="N156" i="7"/>
  <c r="F156" i="7"/>
  <c r="R156" i="7" s="1"/>
  <c r="D157" i="7"/>
  <c r="E157" i="7" s="1"/>
  <c r="A159" i="7"/>
  <c r="B159" i="7" s="1"/>
  <c r="C159" i="7" s="1"/>
  <c r="Z157" i="7" l="1"/>
  <c r="W157" i="7"/>
  <c r="Y157" i="7"/>
  <c r="AA157" i="7"/>
  <c r="T157" i="7"/>
  <c r="V157" i="7"/>
  <c r="X157" i="7"/>
  <c r="U157" i="7"/>
  <c r="AC157" i="7"/>
  <c r="AB157" i="7"/>
  <c r="S157" i="7"/>
  <c r="G157" i="7"/>
  <c r="H157" i="7"/>
  <c r="I157" i="7"/>
  <c r="J157" i="7"/>
  <c r="K157" i="7"/>
  <c r="L157" i="7"/>
  <c r="M157" i="7"/>
  <c r="N157" i="7"/>
  <c r="O157" i="7"/>
  <c r="P157" i="7"/>
  <c r="Q157" i="7"/>
  <c r="F157" i="7"/>
  <c r="R157" i="7" s="1"/>
  <c r="D158" i="7"/>
  <c r="E158" i="7" s="1"/>
  <c r="A160" i="7"/>
  <c r="B160" i="7" s="1"/>
  <c r="C160" i="7" s="1"/>
  <c r="V158" i="7" l="1"/>
  <c r="U158" i="7"/>
  <c r="W158" i="7"/>
  <c r="AA158" i="7"/>
  <c r="T158" i="7"/>
  <c r="S158" i="7"/>
  <c r="Y158" i="7"/>
  <c r="Z158" i="7"/>
  <c r="X158" i="7"/>
  <c r="AC158" i="7"/>
  <c r="AB158" i="7"/>
  <c r="I158" i="7"/>
  <c r="J158" i="7"/>
  <c r="K158" i="7"/>
  <c r="L158" i="7"/>
  <c r="M158" i="7"/>
  <c r="N158" i="7"/>
  <c r="O158" i="7"/>
  <c r="P158" i="7"/>
  <c r="Q158" i="7"/>
  <c r="G158" i="7"/>
  <c r="H158" i="7"/>
  <c r="F158" i="7"/>
  <c r="R158" i="7" s="1"/>
  <c r="D159" i="7"/>
  <c r="E159" i="7" s="1"/>
  <c r="A161" i="7"/>
  <c r="B161" i="7" s="1"/>
  <c r="C161" i="7" s="1"/>
  <c r="AC159" i="7" l="1"/>
  <c r="X159" i="7"/>
  <c r="W159" i="7"/>
  <c r="U159" i="7"/>
  <c r="S159" i="7"/>
  <c r="AB159" i="7"/>
  <c r="T159" i="7"/>
  <c r="Z159" i="7"/>
  <c r="Y159" i="7"/>
  <c r="V159" i="7"/>
  <c r="AA159" i="7"/>
  <c r="N159" i="7"/>
  <c r="O159" i="7"/>
  <c r="P159" i="7"/>
  <c r="Q159" i="7"/>
  <c r="G159" i="7"/>
  <c r="H159" i="7"/>
  <c r="I159" i="7"/>
  <c r="J159" i="7"/>
  <c r="K159" i="7"/>
  <c r="L159" i="7"/>
  <c r="M159" i="7"/>
  <c r="F159" i="7"/>
  <c r="R159" i="7" s="1"/>
  <c r="D160" i="7"/>
  <c r="E160" i="7" s="1"/>
  <c r="A162" i="7"/>
  <c r="B162" i="7" s="1"/>
  <c r="C162" i="7" s="1"/>
  <c r="V160" i="7" l="1"/>
  <c r="AA160" i="7"/>
  <c r="Z160" i="7"/>
  <c r="U160" i="7"/>
  <c r="X160" i="7"/>
  <c r="Y160" i="7"/>
  <c r="S160" i="7"/>
  <c r="AB160" i="7"/>
  <c r="T160" i="7"/>
  <c r="W160" i="7"/>
  <c r="AC160" i="7"/>
  <c r="G160" i="7"/>
  <c r="H160" i="7"/>
  <c r="I160" i="7"/>
  <c r="J160" i="7"/>
  <c r="K160" i="7"/>
  <c r="L160" i="7"/>
  <c r="M160" i="7"/>
  <c r="N160" i="7"/>
  <c r="O160" i="7"/>
  <c r="P160" i="7"/>
  <c r="Q160" i="7"/>
  <c r="F160" i="7"/>
  <c r="R160" i="7" s="1"/>
  <c r="D161" i="7"/>
  <c r="E161" i="7" s="1"/>
  <c r="A163" i="7"/>
  <c r="B163" i="7" s="1"/>
  <c r="C163" i="7" s="1"/>
  <c r="T161" i="7" l="1"/>
  <c r="AB161" i="7"/>
  <c r="AA161" i="7"/>
  <c r="Z161" i="7"/>
  <c r="Y161" i="7"/>
  <c r="AC161" i="7"/>
  <c r="X161" i="7"/>
  <c r="V161" i="7"/>
  <c r="W161" i="7"/>
  <c r="U161" i="7"/>
  <c r="S161" i="7"/>
  <c r="H161" i="7"/>
  <c r="I161" i="7"/>
  <c r="J161" i="7"/>
  <c r="K161" i="7"/>
  <c r="L161" i="7"/>
  <c r="M161" i="7"/>
  <c r="N161" i="7"/>
  <c r="O161" i="7"/>
  <c r="P161" i="7"/>
  <c r="Q161" i="7"/>
  <c r="G161" i="7"/>
  <c r="F161" i="7"/>
  <c r="R161" i="7" s="1"/>
  <c r="D162" i="7"/>
  <c r="E162" i="7" s="1"/>
  <c r="A164" i="7"/>
  <c r="B164" i="7" s="1"/>
  <c r="C164" i="7" s="1"/>
  <c r="X162" i="7" l="1"/>
  <c r="T162" i="7"/>
  <c r="AB162" i="7"/>
  <c r="U162" i="7"/>
  <c r="AA162" i="7"/>
  <c r="Y162" i="7"/>
  <c r="AC162" i="7"/>
  <c r="W162" i="7"/>
  <c r="V162" i="7"/>
  <c r="Z162" i="7"/>
  <c r="S162" i="7"/>
  <c r="M162" i="7"/>
  <c r="N162" i="7"/>
  <c r="O162" i="7"/>
  <c r="P162" i="7"/>
  <c r="Q162" i="7"/>
  <c r="G162" i="7"/>
  <c r="H162" i="7"/>
  <c r="I162" i="7"/>
  <c r="J162" i="7"/>
  <c r="K162" i="7"/>
  <c r="L162" i="7"/>
  <c r="F162" i="7"/>
  <c r="R162" i="7" s="1"/>
  <c r="D163" i="7"/>
  <c r="E163" i="7" s="1"/>
  <c r="A165" i="7"/>
  <c r="B165" i="7" s="1"/>
  <c r="C165" i="7" s="1"/>
  <c r="AB163" i="7" l="1"/>
  <c r="AC163" i="7"/>
  <c r="Y163" i="7"/>
  <c r="AA163" i="7"/>
  <c r="Z163" i="7"/>
  <c r="W163" i="7"/>
  <c r="U163" i="7"/>
  <c r="S163" i="7"/>
  <c r="X163" i="7"/>
  <c r="T163" i="7"/>
  <c r="V163" i="7"/>
  <c r="G163" i="7"/>
  <c r="H163" i="7"/>
  <c r="I163" i="7"/>
  <c r="J163" i="7"/>
  <c r="K163" i="7"/>
  <c r="L163" i="7"/>
  <c r="M163" i="7"/>
  <c r="N163" i="7"/>
  <c r="O163" i="7"/>
  <c r="P163" i="7"/>
  <c r="Q163" i="7"/>
  <c r="F163" i="7"/>
  <c r="R163" i="7" s="1"/>
  <c r="D164" i="7"/>
  <c r="E164" i="7" s="1"/>
  <c r="A166" i="7"/>
  <c r="B166" i="7" s="1"/>
  <c r="C166" i="7" s="1"/>
  <c r="AC164" i="7" l="1"/>
  <c r="T164" i="7"/>
  <c r="X164" i="7"/>
  <c r="AA164" i="7"/>
  <c r="W164" i="7"/>
  <c r="S164" i="7"/>
  <c r="AB164" i="7"/>
  <c r="Z164" i="7"/>
  <c r="Y164" i="7"/>
  <c r="U164" i="7"/>
  <c r="V164" i="7"/>
  <c r="G164" i="7"/>
  <c r="H164" i="7"/>
  <c r="I164" i="7"/>
  <c r="J164" i="7"/>
  <c r="K164" i="7"/>
  <c r="L164" i="7"/>
  <c r="M164" i="7"/>
  <c r="N164" i="7"/>
  <c r="O164" i="7"/>
  <c r="P164" i="7"/>
  <c r="Q164" i="7"/>
  <c r="F164" i="7"/>
  <c r="R164" i="7" s="1"/>
  <c r="D165" i="7"/>
  <c r="E165" i="7" s="1"/>
  <c r="A167" i="7"/>
  <c r="B167" i="7" s="1"/>
  <c r="C167" i="7" s="1"/>
  <c r="AB165" i="7" l="1"/>
  <c r="U165" i="7"/>
  <c r="Z165" i="7"/>
  <c r="S165" i="7"/>
  <c r="X165" i="7"/>
  <c r="T165" i="7"/>
  <c r="V165" i="7"/>
  <c r="Y165" i="7"/>
  <c r="AA165" i="7"/>
  <c r="AC165" i="7"/>
  <c r="W165" i="7"/>
  <c r="L165" i="7"/>
  <c r="M165" i="7"/>
  <c r="N165" i="7"/>
  <c r="O165" i="7"/>
  <c r="P165" i="7"/>
  <c r="Q165" i="7"/>
  <c r="G165" i="7"/>
  <c r="H165" i="7"/>
  <c r="I165" i="7"/>
  <c r="J165" i="7"/>
  <c r="K165" i="7"/>
  <c r="F165" i="7"/>
  <c r="R165" i="7" s="1"/>
  <c r="D166" i="7"/>
  <c r="E166" i="7" s="1"/>
  <c r="A168" i="7"/>
  <c r="B168" i="7" s="1"/>
  <c r="C168" i="7" s="1"/>
  <c r="AA166" i="7" l="1"/>
  <c r="V166" i="7"/>
  <c r="AB166" i="7"/>
  <c r="S166" i="7"/>
  <c r="U166" i="7"/>
  <c r="AC166" i="7"/>
  <c r="Y166" i="7"/>
  <c r="X166" i="7"/>
  <c r="T166" i="7"/>
  <c r="Z166" i="7"/>
  <c r="W166" i="7"/>
  <c r="Q166" i="7"/>
  <c r="G166" i="7"/>
  <c r="H166" i="7"/>
  <c r="I166" i="7"/>
  <c r="J166" i="7"/>
  <c r="K166" i="7"/>
  <c r="L166" i="7"/>
  <c r="M166" i="7"/>
  <c r="N166" i="7"/>
  <c r="O166" i="7"/>
  <c r="P166" i="7"/>
  <c r="F166" i="7"/>
  <c r="R166" i="7" s="1"/>
  <c r="D167" i="7"/>
  <c r="E167" i="7" s="1"/>
  <c r="A169" i="7"/>
  <c r="B169" i="7" s="1"/>
  <c r="C169" i="7" s="1"/>
  <c r="T167" i="7" l="1"/>
  <c r="U167" i="7"/>
  <c r="X167" i="7"/>
  <c r="AB167" i="7"/>
  <c r="V167" i="7"/>
  <c r="AC167" i="7"/>
  <c r="Y167" i="7"/>
  <c r="AA167" i="7"/>
  <c r="Z167" i="7"/>
  <c r="W167" i="7"/>
  <c r="S167" i="7"/>
  <c r="G167" i="7"/>
  <c r="H167" i="7"/>
  <c r="I167" i="7"/>
  <c r="J167" i="7"/>
  <c r="K167" i="7"/>
  <c r="L167" i="7"/>
  <c r="M167" i="7"/>
  <c r="N167" i="7"/>
  <c r="O167" i="7"/>
  <c r="P167" i="7"/>
  <c r="Q167" i="7"/>
  <c r="F167" i="7"/>
  <c r="R167" i="7" s="1"/>
  <c r="D168" i="7"/>
  <c r="E168" i="7" s="1"/>
  <c r="A170" i="7"/>
  <c r="B170" i="7" s="1"/>
  <c r="C170" i="7" s="1"/>
  <c r="Z168" i="7" l="1"/>
  <c r="S168" i="7"/>
  <c r="X168" i="7"/>
  <c r="T168" i="7"/>
  <c r="AC168" i="7"/>
  <c r="U168" i="7"/>
  <c r="V168" i="7"/>
  <c r="W168" i="7"/>
  <c r="AA168" i="7"/>
  <c r="Y168" i="7"/>
  <c r="AB168" i="7"/>
  <c r="K168" i="7"/>
  <c r="L168" i="7"/>
  <c r="M168" i="7"/>
  <c r="N168" i="7"/>
  <c r="O168" i="7"/>
  <c r="P168" i="7"/>
  <c r="Q168" i="7"/>
  <c r="G168" i="7"/>
  <c r="H168" i="7"/>
  <c r="I168" i="7"/>
  <c r="J168" i="7"/>
  <c r="F168" i="7"/>
  <c r="R168" i="7" s="1"/>
  <c r="D169" i="7"/>
  <c r="E169" i="7" s="1"/>
  <c r="A171" i="7"/>
  <c r="B171" i="7" s="1"/>
  <c r="C171" i="7" s="1"/>
  <c r="V169" i="7" l="1"/>
  <c r="AB169" i="7"/>
  <c r="AA169" i="7"/>
  <c r="U169" i="7"/>
  <c r="X169" i="7"/>
  <c r="AC169" i="7"/>
  <c r="Y169" i="7"/>
  <c r="T169" i="7"/>
  <c r="W169" i="7"/>
  <c r="Z169" i="7"/>
  <c r="S169" i="7"/>
  <c r="P169" i="7"/>
  <c r="Q169" i="7"/>
  <c r="G169" i="7"/>
  <c r="H169" i="7"/>
  <c r="I169" i="7"/>
  <c r="J169" i="7"/>
  <c r="K169" i="7"/>
  <c r="L169" i="7"/>
  <c r="M169" i="7"/>
  <c r="N169" i="7"/>
  <c r="O169" i="7"/>
  <c r="F169" i="7"/>
  <c r="R169" i="7" s="1"/>
  <c r="D170" i="7"/>
  <c r="E170" i="7" s="1"/>
  <c r="A172" i="7"/>
  <c r="B172" i="7" s="1"/>
  <c r="C172" i="7" s="1"/>
  <c r="Y170" i="7" l="1"/>
  <c r="T170" i="7"/>
  <c r="AC170" i="7"/>
  <c r="S170" i="7"/>
  <c r="W170" i="7"/>
  <c r="Z170" i="7"/>
  <c r="X170" i="7"/>
  <c r="V170" i="7"/>
  <c r="AB170" i="7"/>
  <c r="AA170" i="7"/>
  <c r="U170" i="7"/>
  <c r="G170" i="7"/>
  <c r="H170" i="7"/>
  <c r="I170" i="7"/>
  <c r="J170" i="7"/>
  <c r="K170" i="7"/>
  <c r="L170" i="7"/>
  <c r="M170" i="7"/>
  <c r="N170" i="7"/>
  <c r="O170" i="7"/>
  <c r="P170" i="7"/>
  <c r="Q170" i="7"/>
  <c r="F170" i="7"/>
  <c r="R170" i="7" s="1"/>
  <c r="D171" i="7"/>
  <c r="E171" i="7" s="1"/>
  <c r="A173" i="7"/>
  <c r="B173" i="7" s="1"/>
  <c r="C173" i="7" s="1"/>
  <c r="S171" i="7" l="1"/>
  <c r="V171" i="7"/>
  <c r="Y171" i="7"/>
  <c r="AC171" i="7"/>
  <c r="W171" i="7"/>
  <c r="Z171" i="7"/>
  <c r="T171" i="7"/>
  <c r="AA171" i="7"/>
  <c r="U171" i="7"/>
  <c r="X171" i="7"/>
  <c r="AB171" i="7"/>
  <c r="J171" i="7"/>
  <c r="K171" i="7"/>
  <c r="L171" i="7"/>
  <c r="M171" i="7"/>
  <c r="N171" i="7"/>
  <c r="O171" i="7"/>
  <c r="P171" i="7"/>
  <c r="Q171" i="7"/>
  <c r="G171" i="7"/>
  <c r="H171" i="7"/>
  <c r="I171" i="7"/>
  <c r="F171" i="7"/>
  <c r="R171" i="7" s="1"/>
  <c r="D172" i="7"/>
  <c r="E172" i="7" s="1"/>
  <c r="A174" i="7"/>
  <c r="B174" i="7" s="1"/>
  <c r="C174" i="7" s="1"/>
  <c r="AA172" i="7" l="1"/>
  <c r="T172" i="7"/>
  <c r="U172" i="7"/>
  <c r="Y172" i="7"/>
  <c r="W172" i="7"/>
  <c r="V172" i="7"/>
  <c r="AB172" i="7"/>
  <c r="S172" i="7"/>
  <c r="X172" i="7"/>
  <c r="AC172" i="7"/>
  <c r="Z172" i="7"/>
  <c r="O172" i="7"/>
  <c r="P172" i="7"/>
  <c r="Q172" i="7"/>
  <c r="G172" i="7"/>
  <c r="H172" i="7"/>
  <c r="I172" i="7"/>
  <c r="J172" i="7"/>
  <c r="K172" i="7"/>
  <c r="L172" i="7"/>
  <c r="M172" i="7"/>
  <c r="N172" i="7"/>
  <c r="F172" i="7"/>
  <c r="R172" i="7" s="1"/>
  <c r="D173" i="7"/>
  <c r="E173" i="7" s="1"/>
  <c r="A175" i="7"/>
  <c r="B175" i="7" s="1"/>
  <c r="C175" i="7" s="1"/>
  <c r="U173" i="7" l="1"/>
  <c r="V173" i="7"/>
  <c r="X173" i="7"/>
  <c r="Z173" i="7"/>
  <c r="Y173" i="7"/>
  <c r="AA173" i="7"/>
  <c r="S173" i="7"/>
  <c r="AC173" i="7"/>
  <c r="AB173" i="7"/>
  <c r="T173" i="7"/>
  <c r="W173" i="7"/>
  <c r="G173" i="7"/>
  <c r="H173" i="7"/>
  <c r="I173" i="7"/>
  <c r="J173" i="7"/>
  <c r="K173" i="7"/>
  <c r="L173" i="7"/>
  <c r="M173" i="7"/>
  <c r="N173" i="7"/>
  <c r="O173" i="7"/>
  <c r="P173" i="7"/>
  <c r="Q173" i="7"/>
  <c r="F173" i="7"/>
  <c r="R173" i="7" s="1"/>
  <c r="D174" i="7"/>
  <c r="E174" i="7" s="1"/>
  <c r="A176" i="7"/>
  <c r="B176" i="7" s="1"/>
  <c r="C176" i="7" s="1"/>
  <c r="T174" i="7" l="1"/>
  <c r="W174" i="7"/>
  <c r="X174" i="7"/>
  <c r="Z174" i="7"/>
  <c r="U174" i="7"/>
  <c r="V174" i="7"/>
  <c r="Y174" i="7"/>
  <c r="AC174" i="7"/>
  <c r="AA174" i="7"/>
  <c r="S174" i="7"/>
  <c r="AB174" i="7"/>
  <c r="I174" i="7"/>
  <c r="J174" i="7"/>
  <c r="K174" i="7"/>
  <c r="L174" i="7"/>
  <c r="M174" i="7"/>
  <c r="N174" i="7"/>
  <c r="O174" i="7"/>
  <c r="P174" i="7"/>
  <c r="Q174" i="7"/>
  <c r="G174" i="7"/>
  <c r="H174" i="7"/>
  <c r="F174" i="7"/>
  <c r="R174" i="7" s="1"/>
  <c r="D175" i="7"/>
  <c r="E175" i="7" s="1"/>
  <c r="A177" i="7"/>
  <c r="B177" i="7" s="1"/>
  <c r="C177" i="7" s="1"/>
  <c r="Y175" i="7" l="1"/>
  <c r="V175" i="7"/>
  <c r="W175" i="7"/>
  <c r="U175" i="7"/>
  <c r="X175" i="7"/>
  <c r="S175" i="7"/>
  <c r="T175" i="7"/>
  <c r="AB175" i="7"/>
  <c r="Z175" i="7"/>
  <c r="AC175" i="7"/>
  <c r="AA175" i="7"/>
  <c r="N175" i="7"/>
  <c r="O175" i="7"/>
  <c r="P175" i="7"/>
  <c r="Q175" i="7"/>
  <c r="G175" i="7"/>
  <c r="H175" i="7"/>
  <c r="I175" i="7"/>
  <c r="J175" i="7"/>
  <c r="K175" i="7"/>
  <c r="L175" i="7"/>
  <c r="M175" i="7"/>
  <c r="F175" i="7"/>
  <c r="R175" i="7" s="1"/>
  <c r="D176" i="7"/>
  <c r="E176" i="7" s="1"/>
  <c r="A178" i="7"/>
  <c r="B178" i="7" s="1"/>
  <c r="C178" i="7" s="1"/>
  <c r="U176" i="7" l="1"/>
  <c r="W176" i="7"/>
  <c r="X176" i="7"/>
  <c r="AB176" i="7"/>
  <c r="V176" i="7"/>
  <c r="AC176" i="7"/>
  <c r="T176" i="7"/>
  <c r="AA176" i="7"/>
  <c r="Z176" i="7"/>
  <c r="Y176" i="7"/>
  <c r="S176" i="7"/>
  <c r="G176" i="7"/>
  <c r="H176" i="7"/>
  <c r="I176" i="7"/>
  <c r="J176" i="7"/>
  <c r="K176" i="7"/>
  <c r="L176" i="7"/>
  <c r="M176" i="7"/>
  <c r="N176" i="7"/>
  <c r="O176" i="7"/>
  <c r="P176" i="7"/>
  <c r="Q176" i="7"/>
  <c r="F176" i="7"/>
  <c r="R176" i="7" s="1"/>
  <c r="D177" i="7"/>
  <c r="E177" i="7" s="1"/>
  <c r="A179" i="7"/>
  <c r="B179" i="7" s="1"/>
  <c r="C179" i="7" s="1"/>
  <c r="T177" i="7" l="1"/>
  <c r="W177" i="7"/>
  <c r="Z177" i="7"/>
  <c r="AC177" i="7"/>
  <c r="AA177" i="7"/>
  <c r="Y177" i="7"/>
  <c r="AB177" i="7"/>
  <c r="U177" i="7"/>
  <c r="V177" i="7"/>
  <c r="S177" i="7"/>
  <c r="X177" i="7"/>
  <c r="H177" i="7"/>
  <c r="I177" i="7"/>
  <c r="J177" i="7"/>
  <c r="K177" i="7"/>
  <c r="L177" i="7"/>
  <c r="M177" i="7"/>
  <c r="N177" i="7"/>
  <c r="O177" i="7"/>
  <c r="P177" i="7"/>
  <c r="Q177" i="7"/>
  <c r="G177" i="7"/>
  <c r="F177" i="7"/>
  <c r="R177" i="7" s="1"/>
  <c r="D178" i="7"/>
  <c r="E178" i="7" s="1"/>
  <c r="A180" i="7"/>
  <c r="B180" i="7" s="1"/>
  <c r="C180" i="7" s="1"/>
  <c r="AC178" i="7" l="1"/>
  <c r="AA178" i="7"/>
  <c r="S178" i="7"/>
  <c r="AB178" i="7"/>
  <c r="V178" i="7"/>
  <c r="Z178" i="7"/>
  <c r="X178" i="7"/>
  <c r="U178" i="7"/>
  <c r="Y178" i="7"/>
  <c r="W178" i="7"/>
  <c r="T178" i="7"/>
  <c r="M178" i="7"/>
  <c r="N178" i="7"/>
  <c r="O178" i="7"/>
  <c r="P178" i="7"/>
  <c r="Q178" i="7"/>
  <c r="G178" i="7"/>
  <c r="H178" i="7"/>
  <c r="I178" i="7"/>
  <c r="J178" i="7"/>
  <c r="K178" i="7"/>
  <c r="L178" i="7"/>
  <c r="F178" i="7"/>
  <c r="R178" i="7" s="1"/>
  <c r="D179" i="7"/>
  <c r="E179" i="7" s="1"/>
  <c r="A181" i="7"/>
  <c r="B181" i="7" s="1"/>
  <c r="C181" i="7" s="1"/>
  <c r="Y179" i="7" l="1"/>
  <c r="U179" i="7"/>
  <c r="AC179" i="7"/>
  <c r="X179" i="7"/>
  <c r="AB179" i="7"/>
  <c r="Z179" i="7"/>
  <c r="W179" i="7"/>
  <c r="T179" i="7"/>
  <c r="V179" i="7"/>
  <c r="S179" i="7"/>
  <c r="AA179" i="7"/>
  <c r="G179" i="7"/>
  <c r="H179" i="7"/>
  <c r="I179" i="7"/>
  <c r="J179" i="7"/>
  <c r="K179" i="7"/>
  <c r="L179" i="7"/>
  <c r="M179" i="7"/>
  <c r="N179" i="7"/>
  <c r="O179" i="7"/>
  <c r="P179" i="7"/>
  <c r="Q179" i="7"/>
  <c r="F179" i="7"/>
  <c r="R179" i="7" s="1"/>
  <c r="D180" i="7"/>
  <c r="E180" i="7" s="1"/>
  <c r="A182" i="7"/>
  <c r="B182" i="7" s="1"/>
  <c r="C182" i="7" s="1"/>
  <c r="Z180" i="7" l="1"/>
  <c r="AB180" i="7"/>
  <c r="Y180" i="7"/>
  <c r="AA180" i="7"/>
  <c r="W180" i="7"/>
  <c r="V180" i="7"/>
  <c r="S180" i="7"/>
  <c r="T180" i="7"/>
  <c r="AC180" i="7"/>
  <c r="U180" i="7"/>
  <c r="X180" i="7"/>
  <c r="G180" i="7"/>
  <c r="H180" i="7"/>
  <c r="I180" i="7"/>
  <c r="J180" i="7"/>
  <c r="K180" i="7"/>
  <c r="L180" i="7"/>
  <c r="M180" i="7"/>
  <c r="N180" i="7"/>
  <c r="O180" i="7"/>
  <c r="P180" i="7"/>
  <c r="Q180" i="7"/>
  <c r="F180" i="7"/>
  <c r="R180" i="7" s="1"/>
  <c r="D181" i="7"/>
  <c r="E181" i="7" s="1"/>
  <c r="A183" i="7"/>
  <c r="B183" i="7" s="1"/>
  <c r="C183" i="7" s="1"/>
  <c r="V181" i="7" l="1"/>
  <c r="Y181" i="7"/>
  <c r="T181" i="7"/>
  <c r="Z181" i="7"/>
  <c r="AA181" i="7"/>
  <c r="X181" i="7"/>
  <c r="S181" i="7"/>
  <c r="W181" i="7"/>
  <c r="AC181" i="7"/>
  <c r="U181" i="7"/>
  <c r="AB181" i="7"/>
  <c r="L181" i="7"/>
  <c r="M181" i="7"/>
  <c r="N181" i="7"/>
  <c r="O181" i="7"/>
  <c r="P181" i="7"/>
  <c r="Q181" i="7"/>
  <c r="G181" i="7"/>
  <c r="H181" i="7"/>
  <c r="I181" i="7"/>
  <c r="J181" i="7"/>
  <c r="K181" i="7"/>
  <c r="F181" i="7"/>
  <c r="R181" i="7" s="1"/>
  <c r="D182" i="7"/>
  <c r="E182" i="7" s="1"/>
  <c r="A184" i="7"/>
  <c r="B184" i="7" s="1"/>
  <c r="C184" i="7" s="1"/>
  <c r="S182" i="7" l="1"/>
  <c r="Y182" i="7"/>
  <c r="AA182" i="7"/>
  <c r="U182" i="7"/>
  <c r="Z182" i="7"/>
  <c r="X182" i="7"/>
  <c r="V182" i="7"/>
  <c r="AB182" i="7"/>
  <c r="T182" i="7"/>
  <c r="AC182" i="7"/>
  <c r="W182" i="7"/>
  <c r="Q182" i="7"/>
  <c r="G182" i="7"/>
  <c r="H182" i="7"/>
  <c r="I182" i="7"/>
  <c r="J182" i="7"/>
  <c r="K182" i="7"/>
  <c r="L182" i="7"/>
  <c r="M182" i="7"/>
  <c r="N182" i="7"/>
  <c r="O182" i="7"/>
  <c r="P182" i="7"/>
  <c r="F182" i="7"/>
  <c r="R182" i="7" s="1"/>
  <c r="D183" i="7"/>
  <c r="E183" i="7" s="1"/>
  <c r="A185" i="7"/>
  <c r="B185" i="7" s="1"/>
  <c r="C185" i="7" s="1"/>
  <c r="T183" i="7" l="1"/>
  <c r="V183" i="7"/>
  <c r="AB183" i="7"/>
  <c r="U183" i="7"/>
  <c r="W183" i="7"/>
  <c r="Y183" i="7"/>
  <c r="Z183" i="7"/>
  <c r="AA183" i="7"/>
  <c r="S183" i="7"/>
  <c r="AC183" i="7"/>
  <c r="X183" i="7"/>
  <c r="G183" i="7"/>
  <c r="H183" i="7"/>
  <c r="I183" i="7"/>
  <c r="J183" i="7"/>
  <c r="K183" i="7"/>
  <c r="L183" i="7"/>
  <c r="M183" i="7"/>
  <c r="N183" i="7"/>
  <c r="O183" i="7"/>
  <c r="P183" i="7"/>
  <c r="Q183" i="7"/>
  <c r="F183" i="7"/>
  <c r="R183" i="7" s="1"/>
  <c r="D184" i="7"/>
  <c r="E184" i="7" s="1"/>
  <c r="A186" i="7"/>
  <c r="B186" i="7" s="1"/>
  <c r="C186" i="7" s="1"/>
  <c r="T184" i="7" l="1"/>
  <c r="U184" i="7"/>
  <c r="AB184" i="7"/>
  <c r="S184" i="7"/>
  <c r="Z184" i="7"/>
  <c r="Y184" i="7"/>
  <c r="AC184" i="7"/>
  <c r="AA184" i="7"/>
  <c r="X184" i="7"/>
  <c r="W184" i="7"/>
  <c r="V184" i="7"/>
  <c r="K184" i="7"/>
  <c r="L184" i="7"/>
  <c r="M184" i="7"/>
  <c r="N184" i="7"/>
  <c r="O184" i="7"/>
  <c r="P184" i="7"/>
  <c r="Q184" i="7"/>
  <c r="G184" i="7"/>
  <c r="H184" i="7"/>
  <c r="I184" i="7"/>
  <c r="J184" i="7"/>
  <c r="F184" i="7"/>
  <c r="R184" i="7" s="1"/>
  <c r="D185" i="7"/>
  <c r="E185" i="7" s="1"/>
  <c r="A187" i="7"/>
  <c r="B187" i="7" s="1"/>
  <c r="C187" i="7" s="1"/>
  <c r="V185" i="7" l="1"/>
  <c r="S185" i="7"/>
  <c r="AA185" i="7"/>
  <c r="AB185" i="7"/>
  <c r="Y185" i="7"/>
  <c r="W185" i="7"/>
  <c r="T185" i="7"/>
  <c r="U185" i="7"/>
  <c r="X185" i="7"/>
  <c r="AC185" i="7"/>
  <c r="Z185" i="7"/>
  <c r="P185" i="7"/>
  <c r="Q185" i="7"/>
  <c r="G185" i="7"/>
  <c r="H185" i="7"/>
  <c r="I185" i="7"/>
  <c r="J185" i="7"/>
  <c r="K185" i="7"/>
  <c r="L185" i="7"/>
  <c r="M185" i="7"/>
  <c r="N185" i="7"/>
  <c r="O185" i="7"/>
  <c r="F185" i="7"/>
  <c r="R185" i="7" s="1"/>
  <c r="D186" i="7"/>
  <c r="E186" i="7" s="1"/>
  <c r="A188" i="7"/>
  <c r="B188" i="7" s="1"/>
  <c r="C188" i="7" s="1"/>
  <c r="V186" i="7" l="1"/>
  <c r="W186" i="7"/>
  <c r="U186" i="7"/>
  <c r="S186" i="7"/>
  <c r="T186" i="7"/>
  <c r="Z186" i="7"/>
  <c r="X186" i="7"/>
  <c r="AB186" i="7"/>
  <c r="AA186" i="7"/>
  <c r="Y186" i="7"/>
  <c r="AC186" i="7"/>
  <c r="G186" i="7"/>
  <c r="H186" i="7"/>
  <c r="I186" i="7"/>
  <c r="J186" i="7"/>
  <c r="K186" i="7"/>
  <c r="L186" i="7"/>
  <c r="M186" i="7"/>
  <c r="N186" i="7"/>
  <c r="O186" i="7"/>
  <c r="P186" i="7"/>
  <c r="Q186" i="7"/>
  <c r="F186" i="7"/>
  <c r="R186" i="7" s="1"/>
  <c r="D187" i="7"/>
  <c r="E187" i="7" s="1"/>
  <c r="A189" i="7"/>
  <c r="B189" i="7" s="1"/>
  <c r="C189" i="7" s="1"/>
  <c r="Z187" i="7" l="1"/>
  <c r="W187" i="7"/>
  <c r="U187" i="7"/>
  <c r="AB187" i="7"/>
  <c r="T187" i="7"/>
  <c r="V187" i="7"/>
  <c r="X187" i="7"/>
  <c r="Y187" i="7"/>
  <c r="AC187" i="7"/>
  <c r="S187" i="7"/>
  <c r="AA187" i="7"/>
  <c r="J187" i="7"/>
  <c r="K187" i="7"/>
  <c r="L187" i="7"/>
  <c r="M187" i="7"/>
  <c r="N187" i="7"/>
  <c r="O187" i="7"/>
  <c r="P187" i="7"/>
  <c r="Q187" i="7"/>
  <c r="G187" i="7"/>
  <c r="H187" i="7"/>
  <c r="I187" i="7"/>
  <c r="F187" i="7"/>
  <c r="R187" i="7" s="1"/>
  <c r="D188" i="7"/>
  <c r="E188" i="7" s="1"/>
  <c r="A190" i="7"/>
  <c r="B190" i="7" s="1"/>
  <c r="C190" i="7" s="1"/>
  <c r="U188" i="7" l="1"/>
  <c r="X188" i="7"/>
  <c r="T188" i="7"/>
  <c r="S188" i="7"/>
  <c r="AB188" i="7"/>
  <c r="Y188" i="7"/>
  <c r="Z188" i="7"/>
  <c r="AA188" i="7"/>
  <c r="V188" i="7"/>
  <c r="W188" i="7"/>
  <c r="AC188" i="7"/>
  <c r="O188" i="7"/>
  <c r="P188" i="7"/>
  <c r="Q188" i="7"/>
  <c r="G188" i="7"/>
  <c r="H188" i="7"/>
  <c r="I188" i="7"/>
  <c r="J188" i="7"/>
  <c r="K188" i="7"/>
  <c r="L188" i="7"/>
  <c r="M188" i="7"/>
  <c r="N188" i="7"/>
  <c r="F188" i="7"/>
  <c r="R188" i="7" s="1"/>
  <c r="D189" i="7"/>
  <c r="E189" i="7" s="1"/>
  <c r="A191" i="7"/>
  <c r="B191" i="7" s="1"/>
  <c r="C191" i="7" s="1"/>
  <c r="V189" i="7" l="1"/>
  <c r="X189" i="7"/>
  <c r="W189" i="7"/>
  <c r="AC189" i="7"/>
  <c r="AB189" i="7"/>
  <c r="T189" i="7"/>
  <c r="AA189" i="7"/>
  <c r="Y189" i="7"/>
  <c r="S189" i="7"/>
  <c r="U189" i="7"/>
  <c r="Z189" i="7"/>
  <c r="G189" i="7"/>
  <c r="H189" i="7"/>
  <c r="I189" i="7"/>
  <c r="J189" i="7"/>
  <c r="K189" i="7"/>
  <c r="L189" i="7"/>
  <c r="M189" i="7"/>
  <c r="N189" i="7"/>
  <c r="O189" i="7"/>
  <c r="P189" i="7"/>
  <c r="Q189" i="7"/>
  <c r="F189" i="7"/>
  <c r="R189" i="7" s="1"/>
  <c r="D190" i="7"/>
  <c r="E190" i="7" s="1"/>
  <c r="A192" i="7"/>
  <c r="B192" i="7" s="1"/>
  <c r="C192" i="7" s="1"/>
  <c r="S190" i="7" l="1"/>
  <c r="T190" i="7"/>
  <c r="AC190" i="7"/>
  <c r="AB190" i="7"/>
  <c r="W190" i="7"/>
  <c r="U190" i="7"/>
  <c r="V190" i="7"/>
  <c r="AA190" i="7"/>
  <c r="Z190" i="7"/>
  <c r="Y190" i="7"/>
  <c r="X190" i="7"/>
  <c r="I190" i="7"/>
  <c r="J190" i="7"/>
  <c r="K190" i="7"/>
  <c r="L190" i="7"/>
  <c r="M190" i="7"/>
  <c r="N190" i="7"/>
  <c r="O190" i="7"/>
  <c r="P190" i="7"/>
  <c r="Q190" i="7"/>
  <c r="G190" i="7"/>
  <c r="H190" i="7"/>
  <c r="F190" i="7"/>
  <c r="R190" i="7" s="1"/>
  <c r="D191" i="7"/>
  <c r="E191" i="7" s="1"/>
  <c r="A193" i="7"/>
  <c r="B193" i="7" s="1"/>
  <c r="C193" i="7" s="1"/>
  <c r="AA191" i="7" l="1"/>
  <c r="V191" i="7"/>
  <c r="Y191" i="7"/>
  <c r="Z191" i="7"/>
  <c r="S191" i="7"/>
  <c r="U191" i="7"/>
  <c r="T191" i="7"/>
  <c r="AB191" i="7"/>
  <c r="X191" i="7"/>
  <c r="W191" i="7"/>
  <c r="AC191" i="7"/>
  <c r="N191" i="7"/>
  <c r="O191" i="7"/>
  <c r="P191" i="7"/>
  <c r="Q191" i="7"/>
  <c r="G191" i="7"/>
  <c r="H191" i="7"/>
  <c r="I191" i="7"/>
  <c r="J191" i="7"/>
  <c r="K191" i="7"/>
  <c r="L191" i="7"/>
  <c r="M191" i="7"/>
  <c r="F191" i="7"/>
  <c r="R191" i="7" s="1"/>
  <c r="D192" i="7"/>
  <c r="E192" i="7" s="1"/>
  <c r="A194" i="7"/>
  <c r="B194" i="7" s="1"/>
  <c r="C194" i="7" s="1"/>
  <c r="W192" i="7" l="1"/>
  <c r="Y192" i="7"/>
  <c r="AB192" i="7"/>
  <c r="AA192" i="7"/>
  <c r="T192" i="7"/>
  <c r="X192" i="7"/>
  <c r="V192" i="7"/>
  <c r="S192" i="7"/>
  <c r="Z192" i="7"/>
  <c r="U192" i="7"/>
  <c r="AC192" i="7"/>
  <c r="G192" i="7"/>
  <c r="H192" i="7"/>
  <c r="I192" i="7"/>
  <c r="J192" i="7"/>
  <c r="K192" i="7"/>
  <c r="L192" i="7"/>
  <c r="M192" i="7"/>
  <c r="N192" i="7"/>
  <c r="O192" i="7"/>
  <c r="P192" i="7"/>
  <c r="Q192" i="7"/>
  <c r="F192" i="7"/>
  <c r="R192" i="7" s="1"/>
  <c r="D193" i="7"/>
  <c r="E193" i="7" s="1"/>
  <c r="A195" i="7"/>
  <c r="B195" i="7" s="1"/>
  <c r="C195" i="7" s="1"/>
  <c r="V193" i="7" l="1"/>
  <c r="AA193" i="7"/>
  <c r="U193" i="7"/>
  <c r="AC193" i="7"/>
  <c r="Y193" i="7"/>
  <c r="S193" i="7"/>
  <c r="AB193" i="7"/>
  <c r="X193" i="7"/>
  <c r="Z193" i="7"/>
  <c r="T193" i="7"/>
  <c r="W193" i="7"/>
  <c r="H193" i="7"/>
  <c r="I193" i="7"/>
  <c r="J193" i="7"/>
  <c r="K193" i="7"/>
  <c r="L193" i="7"/>
  <c r="M193" i="7"/>
  <c r="N193" i="7"/>
  <c r="O193" i="7"/>
  <c r="Q193" i="7"/>
  <c r="G193" i="7"/>
  <c r="P193" i="7"/>
  <c r="F193" i="7"/>
  <c r="R193" i="7" s="1"/>
  <c r="D194" i="7"/>
  <c r="E194" i="7" s="1"/>
  <c r="A196" i="7"/>
  <c r="B196" i="7" s="1"/>
  <c r="C196" i="7" s="1"/>
  <c r="V194" i="7" l="1"/>
  <c r="W194" i="7"/>
  <c r="Z194" i="7"/>
  <c r="AC194" i="7"/>
  <c r="AA194" i="7"/>
  <c r="T194" i="7"/>
  <c r="Y194" i="7"/>
  <c r="X194" i="7"/>
  <c r="S194" i="7"/>
  <c r="U194" i="7"/>
  <c r="AB194" i="7"/>
  <c r="M194" i="7"/>
  <c r="N194" i="7"/>
  <c r="O194" i="7"/>
  <c r="P194" i="7"/>
  <c r="Q194" i="7"/>
  <c r="G194" i="7"/>
  <c r="H194" i="7"/>
  <c r="I194" i="7"/>
  <c r="J194" i="7"/>
  <c r="L194" i="7"/>
  <c r="K194" i="7"/>
  <c r="F194" i="7"/>
  <c r="R194" i="7" s="1"/>
  <c r="D195" i="7"/>
  <c r="E195" i="7" s="1"/>
  <c r="A197" i="7"/>
  <c r="B197" i="7" s="1"/>
  <c r="C197" i="7" s="1"/>
  <c r="T195" i="7" l="1"/>
  <c r="AA195" i="7"/>
  <c r="AC195" i="7"/>
  <c r="Y195" i="7"/>
  <c r="W195" i="7"/>
  <c r="S195" i="7"/>
  <c r="Z195" i="7"/>
  <c r="U195" i="7"/>
  <c r="X195" i="7"/>
  <c r="V195" i="7"/>
  <c r="AB195" i="7"/>
  <c r="G195" i="7"/>
  <c r="H195" i="7"/>
  <c r="I195" i="7"/>
  <c r="K195" i="7"/>
  <c r="L195" i="7"/>
  <c r="M195" i="7"/>
  <c r="N195" i="7"/>
  <c r="O195" i="7"/>
  <c r="J195" i="7"/>
  <c r="P195" i="7"/>
  <c r="Q195" i="7"/>
  <c r="F195" i="7"/>
  <c r="R195" i="7" s="1"/>
  <c r="D196" i="7"/>
  <c r="E196" i="7" s="1"/>
  <c r="A198" i="7"/>
  <c r="B198" i="7" s="1"/>
  <c r="C198" i="7" s="1"/>
  <c r="X196" i="7" l="1"/>
  <c r="Z196" i="7"/>
  <c r="AB196" i="7"/>
  <c r="T196" i="7"/>
  <c r="S196" i="7"/>
  <c r="Y196" i="7"/>
  <c r="AA196" i="7"/>
  <c r="AC196" i="7"/>
  <c r="V196" i="7"/>
  <c r="W196" i="7"/>
  <c r="U196" i="7"/>
  <c r="G196" i="7"/>
  <c r="H196" i="7"/>
  <c r="I196" i="7"/>
  <c r="J196" i="7"/>
  <c r="K196" i="7"/>
  <c r="L196" i="7"/>
  <c r="M196" i="7"/>
  <c r="N196" i="7"/>
  <c r="P196" i="7"/>
  <c r="Q196" i="7"/>
  <c r="O196" i="7"/>
  <c r="F196" i="7"/>
  <c r="R196" i="7" s="1"/>
  <c r="D197" i="7"/>
  <c r="E197" i="7" s="1"/>
  <c r="A199" i="7"/>
  <c r="B199" i="7" s="1"/>
  <c r="C199" i="7" s="1"/>
  <c r="Y197" i="7" l="1"/>
  <c r="W197" i="7"/>
  <c r="AB197" i="7"/>
  <c r="S197" i="7"/>
  <c r="AA197" i="7"/>
  <c r="X197" i="7"/>
  <c r="V197" i="7"/>
  <c r="U197" i="7"/>
  <c r="AC197" i="7"/>
  <c r="Z197" i="7"/>
  <c r="T197" i="7"/>
  <c r="L197" i="7"/>
  <c r="M197" i="7"/>
  <c r="N197" i="7"/>
  <c r="O197" i="7"/>
  <c r="P197" i="7"/>
  <c r="Q197" i="7"/>
  <c r="G197" i="7"/>
  <c r="H197" i="7"/>
  <c r="I197" i="7"/>
  <c r="J197" i="7"/>
  <c r="K197" i="7"/>
  <c r="F197" i="7"/>
  <c r="R197" i="7" s="1"/>
  <c r="D198" i="7"/>
  <c r="E198" i="7" s="1"/>
  <c r="A200" i="7"/>
  <c r="B200" i="7" s="1"/>
  <c r="C200" i="7" s="1"/>
  <c r="S198" i="7" l="1"/>
  <c r="X198" i="7"/>
  <c r="T198" i="7"/>
  <c r="AB198" i="7"/>
  <c r="W198" i="7"/>
  <c r="AA198" i="7"/>
  <c r="V198" i="7"/>
  <c r="AC198" i="7"/>
  <c r="U198" i="7"/>
  <c r="Y198" i="7"/>
  <c r="Z198" i="7"/>
  <c r="Q198" i="7"/>
  <c r="G198" i="7"/>
  <c r="H198" i="7"/>
  <c r="J198" i="7"/>
  <c r="K198" i="7"/>
  <c r="L198" i="7"/>
  <c r="M198" i="7"/>
  <c r="N198" i="7"/>
  <c r="I198" i="7"/>
  <c r="O198" i="7"/>
  <c r="P198" i="7"/>
  <c r="F198" i="7"/>
  <c r="R198" i="7" s="1"/>
  <c r="D199" i="7"/>
  <c r="E199" i="7" s="1"/>
  <c r="A201" i="7"/>
  <c r="B201" i="7" s="1"/>
  <c r="C201" i="7" s="1"/>
  <c r="T199" i="7" l="1"/>
  <c r="W199" i="7"/>
  <c r="V199" i="7"/>
  <c r="S199" i="7"/>
  <c r="Y199" i="7"/>
  <c r="AC199" i="7"/>
  <c r="Z199" i="7"/>
  <c r="AB199" i="7"/>
  <c r="U199" i="7"/>
  <c r="AA199" i="7"/>
  <c r="X199" i="7"/>
  <c r="G199" i="7"/>
  <c r="H199" i="7"/>
  <c r="I199" i="7"/>
  <c r="J199" i="7"/>
  <c r="K199" i="7"/>
  <c r="L199" i="7"/>
  <c r="M199" i="7"/>
  <c r="O199" i="7"/>
  <c r="P199" i="7"/>
  <c r="Q199" i="7"/>
  <c r="N199" i="7"/>
  <c r="F199" i="7"/>
  <c r="R199" i="7" s="1"/>
  <c r="D200" i="7"/>
  <c r="E200" i="7" s="1"/>
  <c r="A202" i="7"/>
  <c r="B202" i="7" s="1"/>
  <c r="C202" i="7" s="1"/>
  <c r="W200" i="7" l="1"/>
  <c r="Z200" i="7"/>
  <c r="S200" i="7"/>
  <c r="Y200" i="7"/>
  <c r="X200" i="7"/>
  <c r="U200" i="7"/>
  <c r="AC200" i="7"/>
  <c r="AB200" i="7"/>
  <c r="T200" i="7"/>
  <c r="V200" i="7"/>
  <c r="AA200" i="7"/>
  <c r="K200" i="7"/>
  <c r="L200" i="7"/>
  <c r="M200" i="7"/>
  <c r="N200" i="7"/>
  <c r="O200" i="7"/>
  <c r="P200" i="7"/>
  <c r="Q200" i="7"/>
  <c r="G200" i="7"/>
  <c r="H200" i="7"/>
  <c r="I200" i="7"/>
  <c r="J200" i="7"/>
  <c r="F200" i="7"/>
  <c r="R200" i="7" s="1"/>
  <c r="D201" i="7"/>
  <c r="E201" i="7" s="1"/>
  <c r="A203" i="7"/>
  <c r="B203" i="7" s="1"/>
  <c r="C203" i="7" s="1"/>
  <c r="AC201" i="7" l="1"/>
  <c r="AA201" i="7"/>
  <c r="AB201" i="7"/>
  <c r="V201" i="7"/>
  <c r="Z201" i="7"/>
  <c r="U201" i="7"/>
  <c r="S201" i="7"/>
  <c r="W201" i="7"/>
  <c r="Y201" i="7"/>
  <c r="T201" i="7"/>
  <c r="X201" i="7"/>
  <c r="P201" i="7"/>
  <c r="Q201" i="7"/>
  <c r="G201" i="7"/>
  <c r="I201" i="7"/>
  <c r="J201" i="7"/>
  <c r="K201" i="7"/>
  <c r="M201" i="7"/>
  <c r="O201" i="7"/>
  <c r="H201" i="7"/>
  <c r="L201" i="7"/>
  <c r="N201" i="7"/>
  <c r="F201" i="7"/>
  <c r="R201" i="7" s="1"/>
  <c r="D202" i="7"/>
  <c r="E202" i="7" s="1"/>
  <c r="A204" i="7"/>
  <c r="B204" i="7" s="1"/>
  <c r="C204" i="7" s="1"/>
  <c r="T202" i="7" l="1"/>
  <c r="AC202" i="7"/>
  <c r="Y202" i="7"/>
  <c r="V202" i="7"/>
  <c r="X202" i="7"/>
  <c r="Z202" i="7"/>
  <c r="S202" i="7"/>
  <c r="W202" i="7"/>
  <c r="AB202" i="7"/>
  <c r="U202" i="7"/>
  <c r="AA202" i="7"/>
  <c r="G202" i="7"/>
  <c r="H202" i="7"/>
  <c r="I202" i="7"/>
  <c r="J202" i="7"/>
  <c r="K202" i="7"/>
  <c r="L202" i="7"/>
  <c r="N202" i="7"/>
  <c r="O202" i="7"/>
  <c r="P202" i="7"/>
  <c r="M202" i="7"/>
  <c r="Q202" i="7"/>
  <c r="F202" i="7"/>
  <c r="R202" i="7" s="1"/>
  <c r="D203" i="7"/>
  <c r="E203" i="7" s="1"/>
  <c r="A205" i="7"/>
  <c r="B205" i="7" s="1"/>
  <c r="C205" i="7" s="1"/>
  <c r="AA203" i="7" l="1"/>
  <c r="AC203" i="7"/>
  <c r="AB203" i="7"/>
  <c r="X203" i="7"/>
  <c r="W203" i="7"/>
  <c r="Y203" i="7"/>
  <c r="V203" i="7"/>
  <c r="S203" i="7"/>
  <c r="T203" i="7"/>
  <c r="Z203" i="7"/>
  <c r="U203" i="7"/>
  <c r="J203" i="7"/>
  <c r="K203" i="7"/>
  <c r="L203" i="7"/>
  <c r="M203" i="7"/>
  <c r="N203" i="7"/>
  <c r="O203" i="7"/>
  <c r="P203" i="7"/>
  <c r="Q203" i="7"/>
  <c r="G203" i="7"/>
  <c r="H203" i="7"/>
  <c r="I203" i="7"/>
  <c r="F203" i="7"/>
  <c r="R203" i="7" s="1"/>
  <c r="D204" i="7"/>
  <c r="E204" i="7" s="1"/>
  <c r="A206" i="7"/>
  <c r="B206" i="7" s="1"/>
  <c r="C206" i="7" s="1"/>
  <c r="X204" i="7" l="1"/>
  <c r="S204" i="7"/>
  <c r="Y204" i="7"/>
  <c r="Z204" i="7"/>
  <c r="W204" i="7"/>
  <c r="U204" i="7"/>
  <c r="AC204" i="7"/>
  <c r="V204" i="7"/>
  <c r="AA204" i="7"/>
  <c r="T204" i="7"/>
  <c r="AB204" i="7"/>
  <c r="O204" i="7"/>
  <c r="P204" i="7"/>
  <c r="H204" i="7"/>
  <c r="I204" i="7"/>
  <c r="J204" i="7"/>
  <c r="L204" i="7"/>
  <c r="G204" i="7"/>
  <c r="K204" i="7"/>
  <c r="M204" i="7"/>
  <c r="N204" i="7"/>
  <c r="Q204" i="7"/>
  <c r="F204" i="7"/>
  <c r="R204" i="7" s="1"/>
  <c r="D205" i="7"/>
  <c r="E205" i="7" s="1"/>
  <c r="A207" i="7"/>
  <c r="B207" i="7" s="1"/>
  <c r="C207" i="7" s="1"/>
  <c r="Z205" i="7" l="1"/>
  <c r="W205" i="7"/>
  <c r="AA205" i="7"/>
  <c r="U205" i="7"/>
  <c r="X205" i="7"/>
  <c r="S205" i="7"/>
  <c r="AB205" i="7"/>
  <c r="T205" i="7"/>
  <c r="V205" i="7"/>
  <c r="AC205" i="7"/>
  <c r="Y205" i="7"/>
  <c r="G205" i="7"/>
  <c r="I205" i="7"/>
  <c r="J205" i="7"/>
  <c r="K205" i="7"/>
  <c r="M205" i="7"/>
  <c r="O205" i="7"/>
  <c r="Q205" i="7"/>
  <c r="H205" i="7"/>
  <c r="L205" i="7"/>
  <c r="N205" i="7"/>
  <c r="P205" i="7"/>
  <c r="F205" i="7"/>
  <c r="R205" i="7" s="1"/>
  <c r="D206" i="7"/>
  <c r="E206" i="7" s="1"/>
  <c r="A208" i="7"/>
  <c r="B208" i="7" s="1"/>
  <c r="C208" i="7" s="1"/>
  <c r="T206" i="7" l="1"/>
  <c r="Z206" i="7"/>
  <c r="AA206" i="7"/>
  <c r="S206" i="7"/>
  <c r="AC206" i="7"/>
  <c r="AB206" i="7"/>
  <c r="U206" i="7"/>
  <c r="W206" i="7"/>
  <c r="Y206" i="7"/>
  <c r="V206" i="7"/>
  <c r="X206" i="7"/>
  <c r="I206" i="7"/>
  <c r="J206" i="7"/>
  <c r="L206" i="7"/>
  <c r="N206" i="7"/>
  <c r="O206" i="7"/>
  <c r="P206" i="7"/>
  <c r="K206" i="7"/>
  <c r="M206" i="7"/>
  <c r="Q206" i="7"/>
  <c r="G206" i="7"/>
  <c r="H206" i="7"/>
  <c r="F206" i="7"/>
  <c r="R206" i="7" s="1"/>
  <c r="D207" i="7"/>
  <c r="E207" i="7" s="1"/>
  <c r="A209" i="7"/>
  <c r="B209" i="7" s="1"/>
  <c r="C209" i="7" s="1"/>
  <c r="U207" i="7" l="1"/>
  <c r="AB207" i="7"/>
  <c r="S207" i="7"/>
  <c r="Z207" i="7"/>
  <c r="X207" i="7"/>
  <c r="T207" i="7"/>
  <c r="AA207" i="7"/>
  <c r="Y207" i="7"/>
  <c r="V207" i="7"/>
  <c r="W207" i="7"/>
  <c r="AC207" i="7"/>
  <c r="N207" i="7"/>
  <c r="O207" i="7"/>
  <c r="Q207" i="7"/>
  <c r="G207" i="7"/>
  <c r="I207" i="7"/>
  <c r="K207" i="7"/>
  <c r="H207" i="7"/>
  <c r="J207" i="7"/>
  <c r="L207" i="7"/>
  <c r="M207" i="7"/>
  <c r="P207" i="7"/>
  <c r="F207" i="7"/>
  <c r="R207" i="7" s="1"/>
  <c r="D208" i="7"/>
  <c r="E208" i="7" s="1"/>
  <c r="A210" i="7"/>
  <c r="B210" i="7" s="1"/>
  <c r="C210" i="7" s="1"/>
  <c r="Z208" i="7" l="1"/>
  <c r="AC208" i="7"/>
  <c r="V208" i="7"/>
  <c r="U208" i="7"/>
  <c r="W208" i="7"/>
  <c r="T208" i="7"/>
  <c r="AB208" i="7"/>
  <c r="S208" i="7"/>
  <c r="AA208" i="7"/>
  <c r="Y208" i="7"/>
  <c r="X208" i="7"/>
  <c r="H208" i="7"/>
  <c r="I208" i="7"/>
  <c r="J208" i="7"/>
  <c r="L208" i="7"/>
  <c r="N208" i="7"/>
  <c r="P208" i="7"/>
  <c r="G208" i="7"/>
  <c r="K208" i="7"/>
  <c r="M208" i="7"/>
  <c r="O208" i="7"/>
  <c r="Q208" i="7"/>
  <c r="F208" i="7"/>
  <c r="R208" i="7" s="1"/>
  <c r="D209" i="7"/>
  <c r="E209" i="7" s="1"/>
  <c r="A211" i="7"/>
  <c r="B211" i="7" s="1"/>
  <c r="C211" i="7" s="1"/>
  <c r="Y209" i="7" l="1"/>
  <c r="AC209" i="7"/>
  <c r="AB209" i="7"/>
  <c r="AA209" i="7"/>
  <c r="S209" i="7"/>
  <c r="W209" i="7"/>
  <c r="Z209" i="7"/>
  <c r="T209" i="7"/>
  <c r="U209" i="7"/>
  <c r="V209" i="7"/>
  <c r="X209" i="7"/>
  <c r="H209" i="7"/>
  <c r="I209" i="7"/>
  <c r="K209" i="7"/>
  <c r="M209" i="7"/>
  <c r="N209" i="7"/>
  <c r="O209" i="7"/>
  <c r="P209" i="7"/>
  <c r="Q209" i="7"/>
  <c r="G209" i="7"/>
  <c r="J209" i="7"/>
  <c r="L209" i="7"/>
  <c r="F209" i="7"/>
  <c r="R209" i="7" s="1"/>
  <c r="D210" i="7"/>
  <c r="E210" i="7" s="1"/>
  <c r="A212" i="7"/>
  <c r="B212" i="7" s="1"/>
  <c r="C212" i="7" s="1"/>
  <c r="V210" i="7" l="1"/>
  <c r="T210" i="7"/>
  <c r="AB210" i="7"/>
  <c r="S210" i="7"/>
  <c r="Y210" i="7"/>
  <c r="X210" i="7"/>
  <c r="AA210" i="7"/>
  <c r="AC210" i="7"/>
  <c r="U210" i="7"/>
  <c r="Z210" i="7"/>
  <c r="W210" i="7"/>
  <c r="M210" i="7"/>
  <c r="N210" i="7"/>
  <c r="P210" i="7"/>
  <c r="H210" i="7"/>
  <c r="J210" i="7"/>
  <c r="G210" i="7"/>
  <c r="I210" i="7"/>
  <c r="K210" i="7"/>
  <c r="L210" i="7"/>
  <c r="O210" i="7"/>
  <c r="Q210" i="7"/>
  <c r="F210" i="7"/>
  <c r="R210" i="7" s="1"/>
  <c r="D211" i="7"/>
  <c r="E211" i="7" s="1"/>
  <c r="A213" i="7"/>
  <c r="B213" i="7" s="1"/>
  <c r="C213" i="7" s="1"/>
  <c r="T211" i="7" l="1"/>
  <c r="U211" i="7"/>
  <c r="Z211" i="7"/>
  <c r="V211" i="7"/>
  <c r="AB211" i="7"/>
  <c r="W211" i="7"/>
  <c r="X211" i="7"/>
  <c r="Y211" i="7"/>
  <c r="AC211" i="7"/>
  <c r="AA211" i="7"/>
  <c r="S211" i="7"/>
  <c r="G211" i="7"/>
  <c r="H211" i="7"/>
  <c r="M211" i="7"/>
  <c r="O211" i="7"/>
  <c r="I211" i="7"/>
  <c r="J211" i="7"/>
  <c r="K211" i="7"/>
  <c r="L211" i="7"/>
  <c r="N211" i="7"/>
  <c r="P211" i="7"/>
  <c r="Q211" i="7"/>
  <c r="F211" i="7"/>
  <c r="R211" i="7" s="1"/>
  <c r="D212" i="7"/>
  <c r="E212" i="7" s="1"/>
  <c r="A214" i="7"/>
  <c r="B214" i="7" s="1"/>
  <c r="C214" i="7" s="1"/>
  <c r="T212" i="7" l="1"/>
  <c r="V212" i="7"/>
  <c r="Y212" i="7"/>
  <c r="Z212" i="7"/>
  <c r="U212" i="7"/>
  <c r="X212" i="7"/>
  <c r="S212" i="7"/>
  <c r="AA212" i="7"/>
  <c r="W212" i="7"/>
  <c r="AB212" i="7"/>
  <c r="AC212" i="7"/>
  <c r="G212" i="7"/>
  <c r="H212" i="7"/>
  <c r="J212" i="7"/>
  <c r="L212" i="7"/>
  <c r="M212" i="7"/>
  <c r="I212" i="7"/>
  <c r="K212" i="7"/>
  <c r="N212" i="7"/>
  <c r="O212" i="7"/>
  <c r="P212" i="7"/>
  <c r="Q212" i="7"/>
  <c r="F212" i="7"/>
  <c r="R212" i="7" s="1"/>
  <c r="D213" i="7"/>
  <c r="E213" i="7" s="1"/>
  <c r="A215" i="7"/>
  <c r="B215" i="7" s="1"/>
  <c r="C215" i="7" s="1"/>
  <c r="Z213" i="7" l="1"/>
  <c r="W213" i="7"/>
  <c r="U213" i="7"/>
  <c r="AA213" i="7"/>
  <c r="S213" i="7"/>
  <c r="AC213" i="7"/>
  <c r="Y213" i="7"/>
  <c r="AB213" i="7"/>
  <c r="X213" i="7"/>
  <c r="T213" i="7"/>
  <c r="V213" i="7"/>
  <c r="L213" i="7"/>
  <c r="M213" i="7"/>
  <c r="Q213" i="7"/>
  <c r="G213" i="7"/>
  <c r="I213" i="7"/>
  <c r="H213" i="7"/>
  <c r="J213" i="7"/>
  <c r="K213" i="7"/>
  <c r="N213" i="7"/>
  <c r="O213" i="7"/>
  <c r="P213" i="7"/>
  <c r="F213" i="7"/>
  <c r="R213" i="7" s="1"/>
  <c r="D214" i="7"/>
  <c r="E214" i="7" s="1"/>
  <c r="A216" i="7"/>
  <c r="B216" i="7" s="1"/>
  <c r="C216" i="7" s="1"/>
  <c r="U214" i="7" l="1"/>
  <c r="Z214" i="7"/>
  <c r="W214" i="7"/>
  <c r="Y214" i="7"/>
  <c r="S214" i="7"/>
  <c r="T214" i="7"/>
  <c r="V214" i="7"/>
  <c r="AB214" i="7"/>
  <c r="AC214" i="7"/>
  <c r="AA214" i="7"/>
  <c r="X214" i="7"/>
  <c r="Q214" i="7"/>
  <c r="G214" i="7"/>
  <c r="L214" i="7"/>
  <c r="M214" i="7"/>
  <c r="N214" i="7"/>
  <c r="O214" i="7"/>
  <c r="P214" i="7"/>
  <c r="H214" i="7"/>
  <c r="I214" i="7"/>
  <c r="J214" i="7"/>
  <c r="K214" i="7"/>
  <c r="F214" i="7"/>
  <c r="R214" i="7" s="1"/>
  <c r="D215" i="7"/>
  <c r="E215" i="7" s="1"/>
  <c r="A217" i="7"/>
  <c r="B217" i="7" s="1"/>
  <c r="C217" i="7" s="1"/>
  <c r="Y215" i="7" l="1"/>
  <c r="X215" i="7"/>
  <c r="U215" i="7"/>
  <c r="S215" i="7"/>
  <c r="V215" i="7"/>
  <c r="AB215" i="7"/>
  <c r="AA215" i="7"/>
  <c r="T215" i="7"/>
  <c r="AC215" i="7"/>
  <c r="W215" i="7"/>
  <c r="Z215" i="7"/>
  <c r="G215" i="7"/>
  <c r="K215" i="7"/>
  <c r="L215" i="7"/>
  <c r="Q215" i="7"/>
  <c r="H215" i="7"/>
  <c r="I215" i="7"/>
  <c r="J215" i="7"/>
  <c r="M215" i="7"/>
  <c r="N215" i="7"/>
  <c r="O215" i="7"/>
  <c r="P215" i="7"/>
  <c r="F215" i="7"/>
  <c r="R215" i="7" s="1"/>
  <c r="D216" i="7"/>
  <c r="E216" i="7" s="1"/>
  <c r="A218" i="7"/>
  <c r="B218" i="7" s="1"/>
  <c r="C218" i="7" s="1"/>
  <c r="S216" i="7" l="1"/>
  <c r="Z216" i="7"/>
  <c r="X216" i="7"/>
  <c r="T216" i="7"/>
  <c r="AB216" i="7"/>
  <c r="V216" i="7"/>
  <c r="AC216" i="7"/>
  <c r="Y216" i="7"/>
  <c r="AA216" i="7"/>
  <c r="W216" i="7"/>
  <c r="U216" i="7"/>
  <c r="K216" i="7"/>
  <c r="L216" i="7"/>
  <c r="P216" i="7"/>
  <c r="Q216" i="7"/>
  <c r="N216" i="7"/>
  <c r="O216" i="7"/>
  <c r="G216" i="7"/>
  <c r="H216" i="7"/>
  <c r="I216" i="7"/>
  <c r="J216" i="7"/>
  <c r="M216" i="7"/>
  <c r="F216" i="7"/>
  <c r="R216" i="7" s="1"/>
  <c r="D217" i="7"/>
  <c r="E217" i="7" s="1"/>
  <c r="A219" i="7"/>
  <c r="B219" i="7" s="1"/>
  <c r="C219" i="7" s="1"/>
  <c r="X217" i="7" l="1"/>
  <c r="Y217" i="7"/>
  <c r="S217" i="7"/>
  <c r="AC217" i="7"/>
  <c r="Z217" i="7"/>
  <c r="W217" i="7"/>
  <c r="V217" i="7"/>
  <c r="AB217" i="7"/>
  <c r="U217" i="7"/>
  <c r="T217" i="7"/>
  <c r="AA217" i="7"/>
  <c r="P217" i="7"/>
  <c r="Q217" i="7"/>
  <c r="K217" i="7"/>
  <c r="G217" i="7"/>
  <c r="H217" i="7"/>
  <c r="I217" i="7"/>
  <c r="J217" i="7"/>
  <c r="L217" i="7"/>
  <c r="M217" i="7"/>
  <c r="N217" i="7"/>
  <c r="O217" i="7"/>
  <c r="F217" i="7"/>
  <c r="R217" i="7" s="1"/>
  <c r="D218" i="7"/>
  <c r="E218" i="7" s="1"/>
  <c r="A220" i="7"/>
  <c r="B220" i="7" s="1"/>
  <c r="C220" i="7" s="1"/>
  <c r="W218" i="7" l="1"/>
  <c r="AA218" i="7"/>
  <c r="Z218" i="7"/>
  <c r="T218" i="7"/>
  <c r="U218" i="7"/>
  <c r="AB218" i="7"/>
  <c r="Y218" i="7"/>
  <c r="AC218" i="7"/>
  <c r="V218" i="7"/>
  <c r="X218" i="7"/>
  <c r="S218" i="7"/>
  <c r="J218" i="7"/>
  <c r="K218" i="7"/>
  <c r="P218" i="7"/>
  <c r="O218" i="7"/>
  <c r="Q218" i="7"/>
  <c r="G218" i="7"/>
  <c r="H218" i="7"/>
  <c r="I218" i="7"/>
  <c r="L218" i="7"/>
  <c r="M218" i="7"/>
  <c r="N218" i="7"/>
  <c r="F218" i="7"/>
  <c r="R218" i="7" s="1"/>
  <c r="D219" i="7"/>
  <c r="E219" i="7" s="1"/>
  <c r="A221" i="7"/>
  <c r="B221" i="7" s="1"/>
  <c r="C221" i="7" s="1"/>
  <c r="AA219" i="7" l="1"/>
  <c r="Z219" i="7"/>
  <c r="Y219" i="7"/>
  <c r="W219" i="7"/>
  <c r="V219" i="7"/>
  <c r="AB219" i="7"/>
  <c r="AC219" i="7"/>
  <c r="U219" i="7"/>
  <c r="S219" i="7"/>
  <c r="T219" i="7"/>
  <c r="X219" i="7"/>
  <c r="J219" i="7"/>
  <c r="K219" i="7"/>
  <c r="O219" i="7"/>
  <c r="P219" i="7"/>
  <c r="G219" i="7"/>
  <c r="H219" i="7"/>
  <c r="I219" i="7"/>
  <c r="L219" i="7"/>
  <c r="M219" i="7"/>
  <c r="N219" i="7"/>
  <c r="Q219" i="7"/>
  <c r="F219" i="7"/>
  <c r="R219" i="7" s="1"/>
  <c r="D220" i="7"/>
  <c r="E220" i="7" s="1"/>
  <c r="A222" i="7"/>
  <c r="B222" i="7" s="1"/>
  <c r="C222" i="7" s="1"/>
  <c r="V220" i="7" l="1"/>
  <c r="Z220" i="7"/>
  <c r="AA220" i="7"/>
  <c r="Y220" i="7"/>
  <c r="W220" i="7"/>
  <c r="AC220" i="7"/>
  <c r="X220" i="7"/>
  <c r="T220" i="7"/>
  <c r="S220" i="7"/>
  <c r="AB220" i="7"/>
  <c r="U220" i="7"/>
  <c r="O220" i="7"/>
  <c r="P220" i="7"/>
  <c r="J220" i="7"/>
  <c r="Q220" i="7"/>
  <c r="G220" i="7"/>
  <c r="H220" i="7"/>
  <c r="I220" i="7"/>
  <c r="K220" i="7"/>
  <c r="L220" i="7"/>
  <c r="M220" i="7"/>
  <c r="N220" i="7"/>
  <c r="F220" i="7"/>
  <c r="R220" i="7" s="1"/>
  <c r="D221" i="7"/>
  <c r="E221" i="7" s="1"/>
  <c r="A223" i="7"/>
  <c r="B223" i="7" s="1"/>
  <c r="C223" i="7" s="1"/>
  <c r="Y221" i="7" l="1"/>
  <c r="X221" i="7"/>
  <c r="U221" i="7"/>
  <c r="AA221" i="7"/>
  <c r="AC221" i="7"/>
  <c r="AB221" i="7"/>
  <c r="V221" i="7"/>
  <c r="S221" i="7"/>
  <c r="T221" i="7"/>
  <c r="W221" i="7"/>
  <c r="Z221" i="7"/>
  <c r="I221" i="7"/>
  <c r="J221" i="7"/>
  <c r="O221" i="7"/>
  <c r="G221" i="7"/>
  <c r="H221" i="7"/>
  <c r="K221" i="7"/>
  <c r="L221" i="7"/>
  <c r="M221" i="7"/>
  <c r="N221" i="7"/>
  <c r="P221" i="7"/>
  <c r="Q221" i="7"/>
  <c r="F221" i="7"/>
  <c r="R221" i="7" s="1"/>
  <c r="D222" i="7"/>
  <c r="E222" i="7" s="1"/>
  <c r="A224" i="7"/>
  <c r="B224" i="7" s="1"/>
  <c r="C224" i="7" s="1"/>
  <c r="W222" i="7" l="1"/>
  <c r="S222" i="7"/>
  <c r="X222" i="7"/>
  <c r="V222" i="7"/>
  <c r="Y222" i="7"/>
  <c r="Z222" i="7"/>
  <c r="AC222" i="7"/>
  <c r="U222" i="7"/>
  <c r="AB222" i="7"/>
  <c r="AA222" i="7"/>
  <c r="T222" i="7"/>
  <c r="I222" i="7"/>
  <c r="J222" i="7"/>
  <c r="N222" i="7"/>
  <c r="O222" i="7"/>
  <c r="G222" i="7"/>
  <c r="H222" i="7"/>
  <c r="K222" i="7"/>
  <c r="L222" i="7"/>
  <c r="M222" i="7"/>
  <c r="P222" i="7"/>
  <c r="Q222" i="7"/>
  <c r="F222" i="7"/>
  <c r="R222" i="7" s="1"/>
  <c r="D223" i="7"/>
  <c r="E223" i="7" s="1"/>
  <c r="A225" i="7"/>
  <c r="B225" i="7" s="1"/>
  <c r="C225" i="7" s="1"/>
  <c r="AC223" i="7" l="1"/>
  <c r="W223" i="7"/>
  <c r="Z223" i="7"/>
  <c r="T223" i="7"/>
  <c r="Y223" i="7"/>
  <c r="V223" i="7"/>
  <c r="AB223" i="7"/>
  <c r="S223" i="7"/>
  <c r="X223" i="7"/>
  <c r="AA223" i="7"/>
  <c r="U223" i="7"/>
  <c r="N223" i="7"/>
  <c r="O223" i="7"/>
  <c r="I223" i="7"/>
  <c r="G223" i="7"/>
  <c r="H223" i="7"/>
  <c r="J223" i="7"/>
  <c r="K223" i="7"/>
  <c r="L223" i="7"/>
  <c r="M223" i="7"/>
  <c r="P223" i="7"/>
  <c r="Q223" i="7"/>
  <c r="F223" i="7"/>
  <c r="R223" i="7" s="1"/>
  <c r="D224" i="7"/>
  <c r="E224" i="7" s="1"/>
  <c r="A226" i="7"/>
  <c r="B226" i="7" s="1"/>
  <c r="C226" i="7" s="1"/>
  <c r="Z224" i="7" l="1"/>
  <c r="AB224" i="7"/>
  <c r="AA224" i="7"/>
  <c r="V224" i="7"/>
  <c r="S224" i="7"/>
  <c r="W224" i="7"/>
  <c r="Y224" i="7"/>
  <c r="T224" i="7"/>
  <c r="AC224" i="7"/>
  <c r="U224" i="7"/>
  <c r="X224" i="7"/>
  <c r="H224" i="7"/>
  <c r="I224" i="7"/>
  <c r="N224" i="7"/>
  <c r="G224" i="7"/>
  <c r="J224" i="7"/>
  <c r="K224" i="7"/>
  <c r="L224" i="7"/>
  <c r="M224" i="7"/>
  <c r="O224" i="7"/>
  <c r="P224" i="7"/>
  <c r="Q224" i="7"/>
  <c r="F224" i="7"/>
  <c r="R224" i="7" s="1"/>
  <c r="D225" i="7"/>
  <c r="E225" i="7" s="1"/>
  <c r="A227" i="7"/>
  <c r="B227" i="7" s="1"/>
  <c r="C227" i="7" s="1"/>
  <c r="AB225" i="7" l="1"/>
  <c r="U225" i="7"/>
  <c r="Z225" i="7"/>
  <c r="T225" i="7"/>
  <c r="AA225" i="7"/>
  <c r="Y225" i="7"/>
  <c r="W225" i="7"/>
  <c r="V225" i="7"/>
  <c r="X225" i="7"/>
  <c r="S225" i="7"/>
  <c r="AC225" i="7"/>
  <c r="H225" i="7"/>
  <c r="I225" i="7"/>
  <c r="M225" i="7"/>
  <c r="N225" i="7"/>
  <c r="G225" i="7"/>
  <c r="J225" i="7"/>
  <c r="K225" i="7"/>
  <c r="L225" i="7"/>
  <c r="O225" i="7"/>
  <c r="P225" i="7"/>
  <c r="Q225" i="7"/>
  <c r="F225" i="7"/>
  <c r="R225" i="7" s="1"/>
  <c r="D226" i="7"/>
  <c r="E226" i="7" s="1"/>
  <c r="A228" i="7"/>
  <c r="B228" i="7" s="1"/>
  <c r="C228" i="7" s="1"/>
  <c r="Y226" i="7" l="1"/>
  <c r="W226" i="7"/>
  <c r="V226" i="7"/>
  <c r="S226" i="7"/>
  <c r="U226" i="7"/>
  <c r="X226" i="7"/>
  <c r="Z226" i="7"/>
  <c r="AC226" i="7"/>
  <c r="AA226" i="7"/>
  <c r="T226" i="7"/>
  <c r="AB226" i="7"/>
  <c r="M226" i="7"/>
  <c r="N226" i="7"/>
  <c r="H226" i="7"/>
  <c r="G226" i="7"/>
  <c r="I226" i="7"/>
  <c r="J226" i="7"/>
  <c r="K226" i="7"/>
  <c r="L226" i="7"/>
  <c r="O226" i="7"/>
  <c r="P226" i="7"/>
  <c r="Q226" i="7"/>
  <c r="F226" i="7"/>
  <c r="R226" i="7" s="1"/>
  <c r="D227" i="7"/>
  <c r="E227" i="7" s="1"/>
  <c r="A229" i="7"/>
  <c r="B229" i="7" s="1"/>
  <c r="C229" i="7" s="1"/>
  <c r="AB227" i="7" l="1"/>
  <c r="T227" i="7"/>
  <c r="V227" i="7"/>
  <c r="AA227" i="7"/>
  <c r="U227" i="7"/>
  <c r="AC227" i="7"/>
  <c r="W227" i="7"/>
  <c r="Y227" i="7"/>
  <c r="X227" i="7"/>
  <c r="S227" i="7"/>
  <c r="Z227" i="7"/>
  <c r="G227" i="7"/>
  <c r="H227" i="7"/>
  <c r="M227" i="7"/>
  <c r="J227" i="7"/>
  <c r="K227" i="7"/>
  <c r="L227" i="7"/>
  <c r="N227" i="7"/>
  <c r="O227" i="7"/>
  <c r="P227" i="7"/>
  <c r="Q227" i="7"/>
  <c r="I227" i="7"/>
  <c r="F227" i="7"/>
  <c r="R227" i="7" s="1"/>
  <c r="D228" i="7"/>
  <c r="E228" i="7" s="1"/>
  <c r="A230" i="7"/>
  <c r="B230" i="7" s="1"/>
  <c r="C230" i="7" s="1"/>
  <c r="AC228" i="7" l="1"/>
  <c r="S228" i="7"/>
  <c r="AA228" i="7"/>
  <c r="W228" i="7"/>
  <c r="X228" i="7"/>
  <c r="V228" i="7"/>
  <c r="AB228" i="7"/>
  <c r="Z228" i="7"/>
  <c r="Y228" i="7"/>
  <c r="T228" i="7"/>
  <c r="U228" i="7"/>
  <c r="G228" i="7"/>
  <c r="H228" i="7"/>
  <c r="L228" i="7"/>
  <c r="M228" i="7"/>
  <c r="I228" i="7"/>
  <c r="J228" i="7"/>
  <c r="K228" i="7"/>
  <c r="N228" i="7"/>
  <c r="O228" i="7"/>
  <c r="P228" i="7"/>
  <c r="Q228" i="7"/>
  <c r="F228" i="7"/>
  <c r="R228" i="7" s="1"/>
  <c r="D229" i="7"/>
  <c r="E229" i="7" s="1"/>
  <c r="A231" i="7"/>
  <c r="B231" i="7" s="1"/>
  <c r="C231" i="7" s="1"/>
  <c r="V229" i="7" l="1"/>
  <c r="U229" i="7"/>
  <c r="S229" i="7"/>
  <c r="X229" i="7"/>
  <c r="AC229" i="7"/>
  <c r="Y229" i="7"/>
  <c r="T229" i="7"/>
  <c r="Z229" i="7"/>
  <c r="W229" i="7"/>
  <c r="AA229" i="7"/>
  <c r="AB229" i="7"/>
  <c r="L229" i="7"/>
  <c r="M229" i="7"/>
  <c r="Q229" i="7"/>
  <c r="G229" i="7"/>
  <c r="J229" i="7"/>
  <c r="K229" i="7"/>
  <c r="N229" i="7"/>
  <c r="O229" i="7"/>
  <c r="P229" i="7"/>
  <c r="H229" i="7"/>
  <c r="I229" i="7"/>
  <c r="F229" i="7"/>
  <c r="R229" i="7" s="1"/>
  <c r="D230" i="7"/>
  <c r="E230" i="7" s="1"/>
  <c r="A232" i="7"/>
  <c r="B232" i="7" s="1"/>
  <c r="C232" i="7" s="1"/>
  <c r="U230" i="7" l="1"/>
  <c r="V230" i="7"/>
  <c r="Y230" i="7"/>
  <c r="T230" i="7"/>
  <c r="AA230" i="7"/>
  <c r="W230" i="7"/>
  <c r="S230" i="7"/>
  <c r="AC230" i="7"/>
  <c r="X230" i="7"/>
  <c r="AB230" i="7"/>
  <c r="Z230" i="7"/>
  <c r="Q230" i="7"/>
  <c r="G230" i="7"/>
  <c r="L230" i="7"/>
  <c r="H230" i="7"/>
  <c r="I230" i="7"/>
  <c r="J230" i="7"/>
  <c r="K230" i="7"/>
  <c r="M230" i="7"/>
  <c r="N230" i="7"/>
  <c r="O230" i="7"/>
  <c r="P230" i="7"/>
  <c r="F230" i="7"/>
  <c r="R230" i="7" s="1"/>
  <c r="D231" i="7"/>
  <c r="E231" i="7" s="1"/>
  <c r="A233" i="7"/>
  <c r="B233" i="7" s="1"/>
  <c r="C233" i="7" s="1"/>
  <c r="AB231" i="7" l="1"/>
  <c r="W231" i="7"/>
  <c r="AC231" i="7"/>
  <c r="U231" i="7"/>
  <c r="V231" i="7"/>
  <c r="Y231" i="7"/>
  <c r="T231" i="7"/>
  <c r="X231" i="7"/>
  <c r="Z231" i="7"/>
  <c r="S231" i="7"/>
  <c r="AA231" i="7"/>
  <c r="G231" i="7"/>
  <c r="K231" i="7"/>
  <c r="L231" i="7"/>
  <c r="Q231" i="7"/>
  <c r="M231" i="7"/>
  <c r="N231" i="7"/>
  <c r="O231" i="7"/>
  <c r="P231" i="7"/>
  <c r="H231" i="7"/>
  <c r="I231" i="7"/>
  <c r="J231" i="7"/>
  <c r="F231" i="7"/>
  <c r="R231" i="7" s="1"/>
  <c r="D232" i="7"/>
  <c r="E232" i="7" s="1"/>
  <c r="A234" i="7"/>
  <c r="B234" i="7" s="1"/>
  <c r="C234" i="7" s="1"/>
  <c r="AA232" i="7" l="1"/>
  <c r="T232" i="7"/>
  <c r="AB232" i="7"/>
  <c r="AC232" i="7"/>
  <c r="S232" i="7"/>
  <c r="U232" i="7"/>
  <c r="Z232" i="7"/>
  <c r="X232" i="7"/>
  <c r="Y232" i="7"/>
  <c r="W232" i="7"/>
  <c r="V232" i="7"/>
  <c r="K232" i="7"/>
  <c r="P232" i="7"/>
  <c r="Q232" i="7"/>
  <c r="G232" i="7"/>
  <c r="H232" i="7"/>
  <c r="I232" i="7"/>
  <c r="J232" i="7"/>
  <c r="L232" i="7"/>
  <c r="M232" i="7"/>
  <c r="N232" i="7"/>
  <c r="O232" i="7"/>
  <c r="F232" i="7"/>
  <c r="R232" i="7" s="1"/>
  <c r="D233" i="7"/>
  <c r="E233" i="7" s="1"/>
  <c r="A235" i="7"/>
  <c r="B235" i="7" s="1"/>
  <c r="C235" i="7" s="1"/>
  <c r="T233" i="7" l="1"/>
  <c r="W233" i="7"/>
  <c r="AC233" i="7"/>
  <c r="Z233" i="7"/>
  <c r="V233" i="7"/>
  <c r="Y233" i="7"/>
  <c r="U233" i="7"/>
  <c r="S233" i="7"/>
  <c r="X233" i="7"/>
  <c r="AB233" i="7"/>
  <c r="AA233" i="7"/>
  <c r="P233" i="7"/>
  <c r="K233" i="7"/>
  <c r="L233" i="7"/>
  <c r="M233" i="7"/>
  <c r="N233" i="7"/>
  <c r="O233" i="7"/>
  <c r="Q233" i="7"/>
  <c r="G233" i="7"/>
  <c r="H233" i="7"/>
  <c r="I233" i="7"/>
  <c r="J233" i="7"/>
  <c r="F233" i="7"/>
  <c r="R233" i="7" s="1"/>
  <c r="D234" i="7"/>
  <c r="E234" i="7" s="1"/>
  <c r="A236" i="7"/>
  <c r="B236" i="7" s="1"/>
  <c r="C236" i="7" s="1"/>
  <c r="AC234" i="7" l="1"/>
  <c r="W234" i="7"/>
  <c r="S234" i="7"/>
  <c r="AA234" i="7"/>
  <c r="U234" i="7"/>
  <c r="Y234" i="7"/>
  <c r="Z234" i="7"/>
  <c r="V234" i="7"/>
  <c r="AB234" i="7"/>
  <c r="T234" i="7"/>
  <c r="X234" i="7"/>
  <c r="J234" i="7"/>
  <c r="K234" i="7"/>
  <c r="P234" i="7"/>
  <c r="G234" i="7"/>
  <c r="H234" i="7"/>
  <c r="I234" i="7"/>
  <c r="L234" i="7"/>
  <c r="M234" i="7"/>
  <c r="N234" i="7"/>
  <c r="O234" i="7"/>
  <c r="Q234" i="7"/>
  <c r="F234" i="7"/>
  <c r="R234" i="7" s="1"/>
  <c r="D235" i="7"/>
  <c r="E235" i="7" s="1"/>
  <c r="A237" i="7"/>
  <c r="B237" i="7" s="1"/>
  <c r="C237" i="7" s="1"/>
  <c r="V235" i="7" l="1"/>
  <c r="Y235" i="7"/>
  <c r="X235" i="7"/>
  <c r="T235" i="7"/>
  <c r="W235" i="7"/>
  <c r="AB235" i="7"/>
  <c r="Z235" i="7"/>
  <c r="U235" i="7"/>
  <c r="AA235" i="7"/>
  <c r="AC235" i="7"/>
  <c r="S235" i="7"/>
  <c r="J235" i="7"/>
  <c r="O235" i="7"/>
  <c r="P235" i="7"/>
  <c r="K235" i="7"/>
  <c r="L235" i="7"/>
  <c r="M235" i="7"/>
  <c r="N235" i="7"/>
  <c r="Q235" i="7"/>
  <c r="G235" i="7"/>
  <c r="H235" i="7"/>
  <c r="I235" i="7"/>
  <c r="F235" i="7"/>
  <c r="R235" i="7" s="1"/>
  <c r="D236" i="7"/>
  <c r="E236" i="7" s="1"/>
  <c r="A238" i="7"/>
  <c r="B238" i="7" s="1"/>
  <c r="C238" i="7" s="1"/>
  <c r="V236" i="7" l="1"/>
  <c r="X236" i="7"/>
  <c r="S236" i="7"/>
  <c r="AC236" i="7"/>
  <c r="AB236" i="7"/>
  <c r="W236" i="7"/>
  <c r="T236" i="7"/>
  <c r="U236" i="7"/>
  <c r="Y236" i="7"/>
  <c r="Z236" i="7"/>
  <c r="AA236" i="7"/>
  <c r="J236" i="7"/>
  <c r="G236" i="7"/>
  <c r="H236" i="7"/>
  <c r="I236" i="7"/>
  <c r="K236" i="7"/>
  <c r="L236" i="7"/>
  <c r="M236" i="7"/>
  <c r="N236" i="7"/>
  <c r="O236" i="7"/>
  <c r="P236" i="7"/>
  <c r="Q236" i="7"/>
  <c r="F236" i="7"/>
  <c r="R236" i="7" s="1"/>
  <c r="D237" i="7"/>
  <c r="E237" i="7" s="1"/>
  <c r="A239" i="7"/>
  <c r="B239" i="7" s="1"/>
  <c r="C239" i="7" s="1"/>
  <c r="Z237" i="7" l="1"/>
  <c r="U237" i="7"/>
  <c r="W237" i="7"/>
  <c r="Y237" i="7"/>
  <c r="AA237" i="7"/>
  <c r="AB237" i="7"/>
  <c r="V237" i="7"/>
  <c r="X237" i="7"/>
  <c r="T237" i="7"/>
  <c r="AC237" i="7"/>
  <c r="S237" i="7"/>
  <c r="H237" i="7"/>
  <c r="I237" i="7"/>
  <c r="J237" i="7"/>
  <c r="K237" i="7"/>
  <c r="L237" i="7"/>
  <c r="M237" i="7"/>
  <c r="N237" i="7"/>
  <c r="O237" i="7"/>
  <c r="P237" i="7"/>
  <c r="Q237" i="7"/>
  <c r="G237" i="7"/>
  <c r="F237" i="7"/>
  <c r="R237" i="7" s="1"/>
  <c r="D238" i="7"/>
  <c r="E238" i="7" s="1"/>
  <c r="A240" i="7"/>
  <c r="B240" i="7" s="1"/>
  <c r="C240" i="7" s="1"/>
  <c r="AB238" i="7" l="1"/>
  <c r="T238" i="7"/>
  <c r="W238" i="7"/>
  <c r="V238" i="7"/>
  <c r="U238" i="7"/>
  <c r="S238" i="7"/>
  <c r="AA238" i="7"/>
  <c r="Y238" i="7"/>
  <c r="Z238" i="7"/>
  <c r="AC238" i="7"/>
  <c r="X238" i="7"/>
  <c r="M238" i="7"/>
  <c r="N238" i="7"/>
  <c r="O238" i="7"/>
  <c r="P238" i="7"/>
  <c r="Q238" i="7"/>
  <c r="G238" i="7"/>
  <c r="H238" i="7"/>
  <c r="I238" i="7"/>
  <c r="J238" i="7"/>
  <c r="K238" i="7"/>
  <c r="L238" i="7"/>
  <c r="F238" i="7"/>
  <c r="R238" i="7" s="1"/>
  <c r="D239" i="7"/>
  <c r="E239" i="7" s="1"/>
  <c r="A241" i="7"/>
  <c r="B241" i="7" s="1"/>
  <c r="C241" i="7" s="1"/>
  <c r="Z239" i="7" l="1"/>
  <c r="X239" i="7"/>
  <c r="U239" i="7"/>
  <c r="AB239" i="7"/>
  <c r="AA239" i="7"/>
  <c r="AC239" i="7"/>
  <c r="V239" i="7"/>
  <c r="T239" i="7"/>
  <c r="W239" i="7"/>
  <c r="S239" i="7"/>
  <c r="Y239" i="7"/>
  <c r="G239" i="7"/>
  <c r="H239" i="7"/>
  <c r="I239" i="7"/>
  <c r="J239" i="7"/>
  <c r="K239" i="7"/>
  <c r="L239" i="7"/>
  <c r="M239" i="7"/>
  <c r="N239" i="7"/>
  <c r="O239" i="7"/>
  <c r="P239" i="7"/>
  <c r="Q239" i="7"/>
  <c r="F239" i="7"/>
  <c r="R239" i="7" s="1"/>
  <c r="D240" i="7"/>
  <c r="E240" i="7" s="1"/>
  <c r="A242" i="7"/>
  <c r="B242" i="7" s="1"/>
  <c r="C242" i="7" s="1"/>
  <c r="S240" i="7" l="1"/>
  <c r="Z240" i="7"/>
  <c r="AA240" i="7"/>
  <c r="AB240" i="7"/>
  <c r="W240" i="7"/>
  <c r="V240" i="7"/>
  <c r="X240" i="7"/>
  <c r="Y240" i="7"/>
  <c r="AC240" i="7"/>
  <c r="U240" i="7"/>
  <c r="T240" i="7"/>
  <c r="G240" i="7"/>
  <c r="H240" i="7"/>
  <c r="I240" i="7"/>
  <c r="J240" i="7"/>
  <c r="K240" i="7"/>
  <c r="L240" i="7"/>
  <c r="M240" i="7"/>
  <c r="N240" i="7"/>
  <c r="O240" i="7"/>
  <c r="P240" i="7"/>
  <c r="Q240" i="7"/>
  <c r="F240" i="7"/>
  <c r="R240" i="7" s="1"/>
  <c r="D241" i="7"/>
  <c r="E241" i="7" s="1"/>
  <c r="A243" i="7"/>
  <c r="B243" i="7" s="1"/>
  <c r="C243" i="7" s="1"/>
  <c r="Y241" i="7" l="1"/>
  <c r="S241" i="7"/>
  <c r="T241" i="7"/>
  <c r="W241" i="7"/>
  <c r="V241" i="7"/>
  <c r="U241" i="7"/>
  <c r="AA241" i="7"/>
  <c r="AC241" i="7"/>
  <c r="Z241" i="7"/>
  <c r="X241" i="7"/>
  <c r="AB241" i="7"/>
  <c r="L241" i="7"/>
  <c r="M241" i="7"/>
  <c r="N241" i="7"/>
  <c r="O241" i="7"/>
  <c r="P241" i="7"/>
  <c r="Q241" i="7"/>
  <c r="G241" i="7"/>
  <c r="H241" i="7"/>
  <c r="I241" i="7"/>
  <c r="J241" i="7"/>
  <c r="K241" i="7"/>
  <c r="F241" i="7"/>
  <c r="R241" i="7" s="1"/>
  <c r="D242" i="7"/>
  <c r="E242" i="7" s="1"/>
  <c r="A244" i="7"/>
  <c r="B244" i="7" s="1"/>
  <c r="C244" i="7" s="1"/>
  <c r="Z242" i="7" l="1"/>
  <c r="V242" i="7"/>
  <c r="U242" i="7"/>
  <c r="AC242" i="7"/>
  <c r="W242" i="7"/>
  <c r="X242" i="7"/>
  <c r="AB242" i="7"/>
  <c r="S242" i="7"/>
  <c r="T242" i="7"/>
  <c r="Y242" i="7"/>
  <c r="AA242" i="7"/>
  <c r="Q242" i="7"/>
  <c r="G242" i="7"/>
  <c r="H242" i="7"/>
  <c r="I242" i="7"/>
  <c r="J242" i="7"/>
  <c r="K242" i="7"/>
  <c r="L242" i="7"/>
  <c r="M242" i="7"/>
  <c r="N242" i="7"/>
  <c r="O242" i="7"/>
  <c r="P242" i="7"/>
  <c r="F242" i="7"/>
  <c r="R242" i="7" s="1"/>
  <c r="D243" i="7"/>
  <c r="E243" i="7" s="1"/>
  <c r="A245" i="7"/>
  <c r="B245" i="7" s="1"/>
  <c r="C245" i="7" s="1"/>
  <c r="AB243" i="7" l="1"/>
  <c r="U243" i="7"/>
  <c r="W243" i="7"/>
  <c r="T243" i="7"/>
  <c r="AC243" i="7"/>
  <c r="V243" i="7"/>
  <c r="Y243" i="7"/>
  <c r="AA243" i="7"/>
  <c r="X243" i="7"/>
  <c r="Z243" i="7"/>
  <c r="S243" i="7"/>
  <c r="G243" i="7"/>
  <c r="H243" i="7"/>
  <c r="I243" i="7"/>
  <c r="J243" i="7"/>
  <c r="K243" i="7"/>
  <c r="L243" i="7"/>
  <c r="M243" i="7"/>
  <c r="N243" i="7"/>
  <c r="O243" i="7"/>
  <c r="P243" i="7"/>
  <c r="Q243" i="7"/>
  <c r="F243" i="7"/>
  <c r="R243" i="7" s="1"/>
  <c r="D244" i="7"/>
  <c r="E244" i="7" s="1"/>
  <c r="A246" i="7"/>
  <c r="B246" i="7" s="1"/>
  <c r="C246" i="7" s="1"/>
  <c r="V244" i="7" l="1"/>
  <c r="Z244" i="7"/>
  <c r="W244" i="7"/>
  <c r="S244" i="7"/>
  <c r="Y244" i="7"/>
  <c r="AB244" i="7"/>
  <c r="X244" i="7"/>
  <c r="AC244" i="7"/>
  <c r="T244" i="7"/>
  <c r="AA244" i="7"/>
  <c r="U244" i="7"/>
  <c r="K244" i="7"/>
  <c r="L244" i="7"/>
  <c r="M244" i="7"/>
  <c r="N244" i="7"/>
  <c r="O244" i="7"/>
  <c r="P244" i="7"/>
  <c r="Q244" i="7"/>
  <c r="G244" i="7"/>
  <c r="H244" i="7"/>
  <c r="I244" i="7"/>
  <c r="J244" i="7"/>
  <c r="F244" i="7"/>
  <c r="R244" i="7" s="1"/>
  <c r="D245" i="7"/>
  <c r="E245" i="7" s="1"/>
  <c r="A247" i="7"/>
  <c r="B247" i="7" s="1"/>
  <c r="C247" i="7" s="1"/>
  <c r="AC245" i="7" l="1"/>
  <c r="S245" i="7"/>
  <c r="Z245" i="7"/>
  <c r="U245" i="7"/>
  <c r="W245" i="7"/>
  <c r="V245" i="7"/>
  <c r="AA245" i="7"/>
  <c r="X245" i="7"/>
  <c r="Y245" i="7"/>
  <c r="AB245" i="7"/>
  <c r="T245" i="7"/>
  <c r="P245" i="7"/>
  <c r="Q245" i="7"/>
  <c r="G245" i="7"/>
  <c r="H245" i="7"/>
  <c r="I245" i="7"/>
  <c r="J245" i="7"/>
  <c r="K245" i="7"/>
  <c r="L245" i="7"/>
  <c r="M245" i="7"/>
  <c r="N245" i="7"/>
  <c r="O245" i="7"/>
  <c r="F245" i="7"/>
  <c r="R245" i="7" s="1"/>
  <c r="D246" i="7"/>
  <c r="E246" i="7" s="1"/>
  <c r="A248" i="7"/>
  <c r="B248" i="7" s="1"/>
  <c r="C248" i="7" s="1"/>
  <c r="S246" i="7" l="1"/>
  <c r="U246" i="7"/>
  <c r="W246" i="7"/>
  <c r="T246" i="7"/>
  <c r="AC246" i="7"/>
  <c r="X246" i="7"/>
  <c r="Y246" i="7"/>
  <c r="V246" i="7"/>
  <c r="AA246" i="7"/>
  <c r="Z246" i="7"/>
  <c r="AB246" i="7"/>
  <c r="G246" i="7"/>
  <c r="H246" i="7"/>
  <c r="I246" i="7"/>
  <c r="J246" i="7"/>
  <c r="K246" i="7"/>
  <c r="L246" i="7"/>
  <c r="M246" i="7"/>
  <c r="N246" i="7"/>
  <c r="O246" i="7"/>
  <c r="P246" i="7"/>
  <c r="Q246" i="7"/>
  <c r="F246" i="7"/>
  <c r="R246" i="7" s="1"/>
  <c r="D247" i="7"/>
  <c r="E247" i="7" s="1"/>
  <c r="A249" i="7"/>
  <c r="B249" i="7" s="1"/>
  <c r="C249" i="7" s="1"/>
  <c r="AA247" i="7" l="1"/>
  <c r="S247" i="7"/>
  <c r="X247" i="7"/>
  <c r="Z247" i="7"/>
  <c r="V247" i="7"/>
  <c r="AB247" i="7"/>
  <c r="T247" i="7"/>
  <c r="AC247" i="7"/>
  <c r="W247" i="7"/>
  <c r="Y247" i="7"/>
  <c r="U247" i="7"/>
  <c r="J247" i="7"/>
  <c r="K247" i="7"/>
  <c r="L247" i="7"/>
  <c r="M247" i="7"/>
  <c r="N247" i="7"/>
  <c r="O247" i="7"/>
  <c r="P247" i="7"/>
  <c r="Q247" i="7"/>
  <c r="G247" i="7"/>
  <c r="H247" i="7"/>
  <c r="I247" i="7"/>
  <c r="F247" i="7"/>
  <c r="R247" i="7" s="1"/>
  <c r="D248" i="7"/>
  <c r="E248" i="7" s="1"/>
  <c r="A250" i="7"/>
  <c r="B250" i="7" s="1"/>
  <c r="C250" i="7" s="1"/>
  <c r="AC248" i="7" l="1"/>
  <c r="AB248" i="7"/>
  <c r="V248" i="7"/>
  <c r="X248" i="7"/>
  <c r="T248" i="7"/>
  <c r="U248" i="7"/>
  <c r="AA248" i="7"/>
  <c r="S248" i="7"/>
  <c r="W248" i="7"/>
  <c r="Y248" i="7"/>
  <c r="Z248" i="7"/>
  <c r="O248" i="7"/>
  <c r="P248" i="7"/>
  <c r="Q248" i="7"/>
  <c r="G248" i="7"/>
  <c r="H248" i="7"/>
  <c r="I248" i="7"/>
  <c r="J248" i="7"/>
  <c r="K248" i="7"/>
  <c r="L248" i="7"/>
  <c r="M248" i="7"/>
  <c r="N248" i="7"/>
  <c r="F248" i="7"/>
  <c r="R248" i="7" s="1"/>
  <c r="D249" i="7"/>
  <c r="E249" i="7" s="1"/>
  <c r="A251" i="7"/>
  <c r="B251" i="7" s="1"/>
  <c r="C251" i="7" s="1"/>
  <c r="T249" i="7" l="1"/>
  <c r="U249" i="7"/>
  <c r="Z249" i="7"/>
  <c r="X249" i="7"/>
  <c r="V249" i="7"/>
  <c r="S249" i="7"/>
  <c r="Y249" i="7"/>
  <c r="AA249" i="7"/>
  <c r="AC249" i="7"/>
  <c r="W249" i="7"/>
  <c r="AB249" i="7"/>
  <c r="G249" i="7"/>
  <c r="H249" i="7"/>
  <c r="I249" i="7"/>
  <c r="J249" i="7"/>
  <c r="K249" i="7"/>
  <c r="L249" i="7"/>
  <c r="M249" i="7"/>
  <c r="N249" i="7"/>
  <c r="O249" i="7"/>
  <c r="P249" i="7"/>
  <c r="Q249" i="7"/>
  <c r="F249" i="7"/>
  <c r="R249" i="7" s="1"/>
  <c r="D250" i="7"/>
  <c r="E250" i="7" s="1"/>
  <c r="A252" i="7"/>
  <c r="B252" i="7" s="1"/>
  <c r="C252" i="7" s="1"/>
  <c r="AB250" i="7" l="1"/>
  <c r="V250" i="7"/>
  <c r="T250" i="7"/>
  <c r="X250" i="7"/>
  <c r="Z250" i="7"/>
  <c r="U250" i="7"/>
  <c r="W250" i="7"/>
  <c r="S250" i="7"/>
  <c r="AA250" i="7"/>
  <c r="AC250" i="7"/>
  <c r="Y250" i="7"/>
  <c r="I250" i="7"/>
  <c r="J250" i="7"/>
  <c r="K250" i="7"/>
  <c r="L250" i="7"/>
  <c r="M250" i="7"/>
  <c r="N250" i="7"/>
  <c r="O250" i="7"/>
  <c r="P250" i="7"/>
  <c r="Q250" i="7"/>
  <c r="G250" i="7"/>
  <c r="H250" i="7"/>
  <c r="F250" i="7"/>
  <c r="R250" i="7" s="1"/>
  <c r="D251" i="7"/>
  <c r="E251" i="7" s="1"/>
  <c r="A253" i="7"/>
  <c r="B253" i="7" s="1"/>
  <c r="C253" i="7" s="1"/>
  <c r="X251" i="7" l="1"/>
  <c r="U251" i="7"/>
  <c r="AC251" i="7"/>
  <c r="S251" i="7"/>
  <c r="T251" i="7"/>
  <c r="V251" i="7"/>
  <c r="Y251" i="7"/>
  <c r="Z251" i="7"/>
  <c r="AB251" i="7"/>
  <c r="AA251" i="7"/>
  <c r="W251" i="7"/>
  <c r="N251" i="7"/>
  <c r="O251" i="7"/>
  <c r="P251" i="7"/>
  <c r="Q251" i="7"/>
  <c r="G251" i="7"/>
  <c r="H251" i="7"/>
  <c r="I251" i="7"/>
  <c r="J251" i="7"/>
  <c r="K251" i="7"/>
  <c r="L251" i="7"/>
  <c r="M251" i="7"/>
  <c r="F251" i="7"/>
  <c r="R251" i="7" s="1"/>
  <c r="D252" i="7"/>
  <c r="E252" i="7" s="1"/>
  <c r="A254" i="7"/>
  <c r="B254" i="7" s="1"/>
  <c r="C254" i="7" s="1"/>
  <c r="Z252" i="7" l="1"/>
  <c r="V252" i="7"/>
  <c r="S252" i="7"/>
  <c r="Y252" i="7"/>
  <c r="AA252" i="7"/>
  <c r="AC252" i="7"/>
  <c r="U252" i="7"/>
  <c r="T252" i="7"/>
  <c r="AB252" i="7"/>
  <c r="W252" i="7"/>
  <c r="X252" i="7"/>
  <c r="G252" i="7"/>
  <c r="H252" i="7"/>
  <c r="I252" i="7"/>
  <c r="J252" i="7"/>
  <c r="K252" i="7"/>
  <c r="L252" i="7"/>
  <c r="M252" i="7"/>
  <c r="N252" i="7"/>
  <c r="O252" i="7"/>
  <c r="P252" i="7"/>
  <c r="Q252" i="7"/>
  <c r="F252" i="7"/>
  <c r="R252" i="7" s="1"/>
  <c r="D253" i="7"/>
  <c r="E253" i="7" s="1"/>
  <c r="A255" i="7"/>
  <c r="B255" i="7" s="1"/>
  <c r="C255" i="7" s="1"/>
  <c r="X253" i="7" l="1"/>
  <c r="Y253" i="7"/>
  <c r="W253" i="7"/>
  <c r="AA253" i="7"/>
  <c r="S253" i="7"/>
  <c r="T253" i="7"/>
  <c r="Z253" i="7"/>
  <c r="U253" i="7"/>
  <c r="AB253" i="7"/>
  <c r="V253" i="7"/>
  <c r="AC253" i="7"/>
  <c r="H253" i="7"/>
  <c r="I253" i="7"/>
  <c r="J253" i="7"/>
  <c r="K253" i="7"/>
  <c r="L253" i="7"/>
  <c r="M253" i="7"/>
  <c r="N253" i="7"/>
  <c r="O253" i="7"/>
  <c r="P253" i="7"/>
  <c r="Q253" i="7"/>
  <c r="G253" i="7"/>
  <c r="F253" i="7"/>
  <c r="R253" i="7" s="1"/>
  <c r="D254" i="7"/>
  <c r="E254" i="7" s="1"/>
  <c r="A256" i="7"/>
  <c r="B256" i="7" s="1"/>
  <c r="C256" i="7" s="1"/>
  <c r="T254" i="7" l="1"/>
  <c r="V254" i="7"/>
  <c r="Z254" i="7"/>
  <c r="S254" i="7"/>
  <c r="AC254" i="7"/>
  <c r="X254" i="7"/>
  <c r="AB254" i="7"/>
  <c r="AA254" i="7"/>
  <c r="W254" i="7"/>
  <c r="U254" i="7"/>
  <c r="Y254" i="7"/>
  <c r="M254" i="7"/>
  <c r="N254" i="7"/>
  <c r="O254" i="7"/>
  <c r="P254" i="7"/>
  <c r="Q254" i="7"/>
  <c r="G254" i="7"/>
  <c r="H254" i="7"/>
  <c r="I254" i="7"/>
  <c r="J254" i="7"/>
  <c r="K254" i="7"/>
  <c r="L254" i="7"/>
  <c r="F254" i="7"/>
  <c r="R254" i="7" s="1"/>
  <c r="D255" i="7"/>
  <c r="E255" i="7" s="1"/>
  <c r="A257" i="7"/>
  <c r="B257" i="7" s="1"/>
  <c r="C257" i="7" s="1"/>
  <c r="Y255" i="7" l="1"/>
  <c r="AB255" i="7"/>
  <c r="AA255" i="7"/>
  <c r="Z255" i="7"/>
  <c r="AC255" i="7"/>
  <c r="V255" i="7"/>
  <c r="X255" i="7"/>
  <c r="W255" i="7"/>
  <c r="T255" i="7"/>
  <c r="U255" i="7"/>
  <c r="S255" i="7"/>
  <c r="G255" i="7"/>
  <c r="H255" i="7"/>
  <c r="I255" i="7"/>
  <c r="J255" i="7"/>
  <c r="K255" i="7"/>
  <c r="L255" i="7"/>
  <c r="M255" i="7"/>
  <c r="N255" i="7"/>
  <c r="O255" i="7"/>
  <c r="P255" i="7"/>
  <c r="Q255" i="7"/>
  <c r="F255" i="7"/>
  <c r="R255" i="7" s="1"/>
  <c r="D256" i="7"/>
  <c r="E256" i="7" s="1"/>
  <c r="A258" i="7"/>
  <c r="B258" i="7" s="1"/>
  <c r="C258" i="7" s="1"/>
  <c r="S256" i="7" l="1"/>
  <c r="W256" i="7"/>
  <c r="V256" i="7"/>
  <c r="AB256" i="7"/>
  <c r="AA256" i="7"/>
  <c r="Z256" i="7"/>
  <c r="U256" i="7"/>
  <c r="X256" i="7"/>
  <c r="T256" i="7"/>
  <c r="Y256" i="7"/>
  <c r="AC256" i="7"/>
  <c r="G256" i="7"/>
  <c r="H256" i="7"/>
  <c r="I256" i="7"/>
  <c r="J256" i="7"/>
  <c r="K256" i="7"/>
  <c r="L256" i="7"/>
  <c r="M256" i="7"/>
  <c r="N256" i="7"/>
  <c r="O256" i="7"/>
  <c r="P256" i="7"/>
  <c r="Q256" i="7"/>
  <c r="F256" i="7"/>
  <c r="R256" i="7" s="1"/>
  <c r="D257" i="7"/>
  <c r="E257" i="7" s="1"/>
  <c r="A259" i="7"/>
  <c r="B259" i="7" s="1"/>
  <c r="C259" i="7" s="1"/>
  <c r="W257" i="7" l="1"/>
  <c r="T257" i="7"/>
  <c r="Y257" i="7"/>
  <c r="Z257" i="7"/>
  <c r="S257" i="7"/>
  <c r="AC257" i="7"/>
  <c r="U257" i="7"/>
  <c r="AA257" i="7"/>
  <c r="X257" i="7"/>
  <c r="AB257" i="7"/>
  <c r="V257" i="7"/>
  <c r="L257" i="7"/>
  <c r="M257" i="7"/>
  <c r="N257" i="7"/>
  <c r="O257" i="7"/>
  <c r="P257" i="7"/>
  <c r="Q257" i="7"/>
  <c r="G257" i="7"/>
  <c r="H257" i="7"/>
  <c r="I257" i="7"/>
  <c r="J257" i="7"/>
  <c r="K257" i="7"/>
  <c r="F257" i="7"/>
  <c r="R257" i="7" s="1"/>
  <c r="D258" i="7"/>
  <c r="E258" i="7" s="1"/>
  <c r="A260" i="7"/>
  <c r="B260" i="7" s="1"/>
  <c r="C260" i="7" s="1"/>
  <c r="W258" i="7" l="1"/>
  <c r="Y258" i="7"/>
  <c r="Z258" i="7"/>
  <c r="V258" i="7"/>
  <c r="AC258" i="7"/>
  <c r="AA258" i="7"/>
  <c r="S258" i="7"/>
  <c r="AB258" i="7"/>
  <c r="T258" i="7"/>
  <c r="X258" i="7"/>
  <c r="U258" i="7"/>
  <c r="Q258" i="7"/>
  <c r="G258" i="7"/>
  <c r="H258" i="7"/>
  <c r="I258" i="7"/>
  <c r="J258" i="7"/>
  <c r="K258" i="7"/>
  <c r="L258" i="7"/>
  <c r="M258" i="7"/>
  <c r="N258" i="7"/>
  <c r="O258" i="7"/>
  <c r="P258" i="7"/>
  <c r="F258" i="7"/>
  <c r="R258" i="7" s="1"/>
  <c r="D259" i="7"/>
  <c r="E259" i="7" s="1"/>
  <c r="A261" i="7"/>
  <c r="B261" i="7" s="1"/>
  <c r="C261" i="7" s="1"/>
  <c r="Y259" i="7" l="1"/>
  <c r="AC259" i="7"/>
  <c r="W259" i="7"/>
  <c r="T259" i="7"/>
  <c r="X259" i="7"/>
  <c r="AB259" i="7"/>
  <c r="V259" i="7"/>
  <c r="AA259" i="7"/>
  <c r="Z259" i="7"/>
  <c r="U259" i="7"/>
  <c r="S259" i="7"/>
  <c r="G259" i="7"/>
  <c r="H259" i="7"/>
  <c r="I259" i="7"/>
  <c r="J259" i="7"/>
  <c r="K259" i="7"/>
  <c r="L259" i="7"/>
  <c r="M259" i="7"/>
  <c r="N259" i="7"/>
  <c r="O259" i="7"/>
  <c r="P259" i="7"/>
  <c r="Q259" i="7"/>
  <c r="F259" i="7"/>
  <c r="R259" i="7" s="1"/>
  <c r="D260" i="7"/>
  <c r="E260" i="7" s="1"/>
  <c r="A262" i="7"/>
  <c r="B262" i="7" s="1"/>
  <c r="C262" i="7" s="1"/>
  <c r="AB260" i="7" l="1"/>
  <c r="U260" i="7"/>
  <c r="W260" i="7"/>
  <c r="Z260" i="7"/>
  <c r="T260" i="7"/>
  <c r="X260" i="7"/>
  <c r="V260" i="7"/>
  <c r="AC260" i="7"/>
  <c r="S260" i="7"/>
  <c r="Y260" i="7"/>
  <c r="AA260" i="7"/>
  <c r="K260" i="7"/>
  <c r="L260" i="7"/>
  <c r="M260" i="7"/>
  <c r="N260" i="7"/>
  <c r="O260" i="7"/>
  <c r="P260" i="7"/>
  <c r="Q260" i="7"/>
  <c r="G260" i="7"/>
  <c r="H260" i="7"/>
  <c r="I260" i="7"/>
  <c r="J260" i="7"/>
  <c r="F260" i="7"/>
  <c r="R260" i="7" s="1"/>
  <c r="D261" i="7"/>
  <c r="E261" i="7" s="1"/>
  <c r="A263" i="7"/>
  <c r="B263" i="7" s="1"/>
  <c r="C263" i="7" s="1"/>
  <c r="X261" i="7" l="1"/>
  <c r="S261" i="7"/>
  <c r="T261" i="7"/>
  <c r="Y261" i="7"/>
  <c r="V261" i="7"/>
  <c r="AB261" i="7"/>
  <c r="Z261" i="7"/>
  <c r="AA261" i="7"/>
  <c r="U261" i="7"/>
  <c r="AC261" i="7"/>
  <c r="W261" i="7"/>
  <c r="P261" i="7"/>
  <c r="Q261" i="7"/>
  <c r="G261" i="7"/>
  <c r="H261" i="7"/>
  <c r="I261" i="7"/>
  <c r="J261" i="7"/>
  <c r="K261" i="7"/>
  <c r="L261" i="7"/>
  <c r="M261" i="7"/>
  <c r="N261" i="7"/>
  <c r="O261" i="7"/>
  <c r="F261" i="7"/>
  <c r="R261" i="7" s="1"/>
  <c r="D262" i="7"/>
  <c r="E262" i="7" s="1"/>
  <c r="A264" i="7"/>
  <c r="B264" i="7" s="1"/>
  <c r="C264" i="7" s="1"/>
  <c r="AB262" i="7" l="1"/>
  <c r="X262" i="7"/>
  <c r="S262" i="7"/>
  <c r="T262" i="7"/>
  <c r="V262" i="7"/>
  <c r="AA262" i="7"/>
  <c r="AC262" i="7"/>
  <c r="Z262" i="7"/>
  <c r="W262" i="7"/>
  <c r="Y262" i="7"/>
  <c r="U262" i="7"/>
  <c r="G262" i="7"/>
  <c r="H262" i="7"/>
  <c r="I262" i="7"/>
  <c r="J262" i="7"/>
  <c r="K262" i="7"/>
  <c r="L262" i="7"/>
  <c r="M262" i="7"/>
  <c r="N262" i="7"/>
  <c r="O262" i="7"/>
  <c r="P262" i="7"/>
  <c r="Q262" i="7"/>
  <c r="F262" i="7"/>
  <c r="R262" i="7" s="1"/>
  <c r="D263" i="7"/>
  <c r="E263" i="7" s="1"/>
  <c r="A265" i="7"/>
  <c r="B265" i="7" s="1"/>
  <c r="C265" i="7" s="1"/>
  <c r="T263" i="7" l="1"/>
  <c r="AC263" i="7"/>
  <c r="Y263" i="7"/>
  <c r="Z263" i="7"/>
  <c r="AA263" i="7"/>
  <c r="S263" i="7"/>
  <c r="U263" i="7"/>
  <c r="V263" i="7"/>
  <c r="W263" i="7"/>
  <c r="AB263" i="7"/>
  <c r="X263" i="7"/>
  <c r="J263" i="7"/>
  <c r="K263" i="7"/>
  <c r="L263" i="7"/>
  <c r="M263" i="7"/>
  <c r="N263" i="7"/>
  <c r="O263" i="7"/>
  <c r="P263" i="7"/>
  <c r="Q263" i="7"/>
  <c r="G263" i="7"/>
  <c r="H263" i="7"/>
  <c r="I263" i="7"/>
  <c r="F263" i="7"/>
  <c r="R263" i="7" s="1"/>
  <c r="D264" i="7"/>
  <c r="E264" i="7" s="1"/>
  <c r="A266" i="7"/>
  <c r="B266" i="7" s="1"/>
  <c r="C266" i="7" s="1"/>
  <c r="T264" i="7" l="1"/>
  <c r="Y264" i="7"/>
  <c r="S264" i="7"/>
  <c r="AA264" i="7"/>
  <c r="W264" i="7"/>
  <c r="V264" i="7"/>
  <c r="AB264" i="7"/>
  <c r="U264" i="7"/>
  <c r="AC264" i="7"/>
  <c r="Z264" i="7"/>
  <c r="X264" i="7"/>
  <c r="O264" i="7"/>
  <c r="P264" i="7"/>
  <c r="Q264" i="7"/>
  <c r="G264" i="7"/>
  <c r="H264" i="7"/>
  <c r="I264" i="7"/>
  <c r="J264" i="7"/>
  <c r="K264" i="7"/>
  <c r="L264" i="7"/>
  <c r="M264" i="7"/>
  <c r="N264" i="7"/>
  <c r="F264" i="7"/>
  <c r="R264" i="7" s="1"/>
  <c r="D265" i="7"/>
  <c r="E265" i="7" s="1"/>
  <c r="A267" i="7"/>
  <c r="B267" i="7" s="1"/>
  <c r="C267" i="7" s="1"/>
  <c r="V265" i="7" l="1"/>
  <c r="Z265" i="7"/>
  <c r="S265" i="7"/>
  <c r="AB265" i="7"/>
  <c r="W265" i="7"/>
  <c r="AC265" i="7"/>
  <c r="X265" i="7"/>
  <c r="AA265" i="7"/>
  <c r="Y265" i="7"/>
  <c r="T265" i="7"/>
  <c r="U265" i="7"/>
  <c r="G265" i="7"/>
  <c r="H265" i="7"/>
  <c r="I265" i="7"/>
  <c r="J265" i="7"/>
  <c r="K265" i="7"/>
  <c r="L265" i="7"/>
  <c r="M265" i="7"/>
  <c r="N265" i="7"/>
  <c r="O265" i="7"/>
  <c r="P265" i="7"/>
  <c r="Q265" i="7"/>
  <c r="F265" i="7"/>
  <c r="R265" i="7" s="1"/>
  <c r="D266" i="7"/>
  <c r="E266" i="7" s="1"/>
  <c r="A268" i="7"/>
  <c r="B268" i="7" s="1"/>
  <c r="C268" i="7" s="1"/>
  <c r="T266" i="7" l="1"/>
  <c r="U266" i="7"/>
  <c r="Y266" i="7"/>
  <c r="AB266" i="7"/>
  <c r="S266" i="7"/>
  <c r="AA266" i="7"/>
  <c r="Z266" i="7"/>
  <c r="X266" i="7"/>
  <c r="V266" i="7"/>
  <c r="W266" i="7"/>
  <c r="AC266" i="7"/>
  <c r="I266" i="7"/>
  <c r="J266" i="7"/>
  <c r="K266" i="7"/>
  <c r="L266" i="7"/>
  <c r="M266" i="7"/>
  <c r="N266" i="7"/>
  <c r="O266" i="7"/>
  <c r="P266" i="7"/>
  <c r="Q266" i="7"/>
  <c r="G266" i="7"/>
  <c r="H266" i="7"/>
  <c r="F266" i="7"/>
  <c r="R266" i="7" s="1"/>
  <c r="D267" i="7"/>
  <c r="E267" i="7" s="1"/>
  <c r="A269" i="7"/>
  <c r="B269" i="7" s="1"/>
  <c r="C269" i="7" s="1"/>
  <c r="U267" i="7" l="1"/>
  <c r="V267" i="7"/>
  <c r="T267" i="7"/>
  <c r="Z267" i="7"/>
  <c r="AB267" i="7"/>
  <c r="S267" i="7"/>
  <c r="W267" i="7"/>
  <c r="AC267" i="7"/>
  <c r="Y267" i="7"/>
  <c r="X267" i="7"/>
  <c r="AA267" i="7"/>
  <c r="N267" i="7"/>
  <c r="O267" i="7"/>
  <c r="P267" i="7"/>
  <c r="Q267" i="7"/>
  <c r="G267" i="7"/>
  <c r="H267" i="7"/>
  <c r="I267" i="7"/>
  <c r="J267" i="7"/>
  <c r="K267" i="7"/>
  <c r="L267" i="7"/>
  <c r="M267" i="7"/>
  <c r="F267" i="7"/>
  <c r="R267" i="7" s="1"/>
  <c r="D268" i="7"/>
  <c r="E268" i="7" s="1"/>
  <c r="A270" i="7"/>
  <c r="B270" i="7" s="1"/>
  <c r="C270" i="7" s="1"/>
  <c r="W268" i="7" l="1"/>
  <c r="AC268" i="7"/>
  <c r="V268" i="7"/>
  <c r="U268" i="7"/>
  <c r="Y268" i="7"/>
  <c r="T268" i="7"/>
  <c r="S268" i="7"/>
  <c r="AB268" i="7"/>
  <c r="Z268" i="7"/>
  <c r="AA268" i="7"/>
  <c r="X268" i="7"/>
  <c r="G268" i="7"/>
  <c r="H268" i="7"/>
  <c r="I268" i="7"/>
  <c r="J268" i="7"/>
  <c r="K268" i="7"/>
  <c r="L268" i="7"/>
  <c r="M268" i="7"/>
  <c r="N268" i="7"/>
  <c r="O268" i="7"/>
  <c r="P268" i="7"/>
  <c r="Q268" i="7"/>
  <c r="F268" i="7"/>
  <c r="R268" i="7" s="1"/>
  <c r="D269" i="7"/>
  <c r="E269" i="7" s="1"/>
  <c r="A271" i="7"/>
  <c r="B271" i="7" s="1"/>
  <c r="C271" i="7" s="1"/>
  <c r="U269" i="7" l="1"/>
  <c r="S269" i="7"/>
  <c r="Y269" i="7"/>
  <c r="AA269" i="7"/>
  <c r="AC269" i="7"/>
  <c r="AB269" i="7"/>
  <c r="T269" i="7"/>
  <c r="X269" i="7"/>
  <c r="V269" i="7"/>
  <c r="Z269" i="7"/>
  <c r="W269" i="7"/>
  <c r="H269" i="7"/>
  <c r="I269" i="7"/>
  <c r="J269" i="7"/>
  <c r="K269" i="7"/>
  <c r="L269" i="7"/>
  <c r="M269" i="7"/>
  <c r="N269" i="7"/>
  <c r="O269" i="7"/>
  <c r="P269" i="7"/>
  <c r="Q269" i="7"/>
  <c r="G269" i="7"/>
  <c r="F269" i="7"/>
  <c r="R269" i="7" s="1"/>
  <c r="D270" i="7"/>
  <c r="E270" i="7" s="1"/>
  <c r="A272" i="7"/>
  <c r="B272" i="7" s="1"/>
  <c r="C272" i="7" s="1"/>
  <c r="U270" i="7" l="1"/>
  <c r="S270" i="7"/>
  <c r="V270" i="7"/>
  <c r="Y270" i="7"/>
  <c r="Z270" i="7"/>
  <c r="AA270" i="7"/>
  <c r="T270" i="7"/>
  <c r="AC270" i="7"/>
  <c r="W270" i="7"/>
  <c r="X270" i="7"/>
  <c r="AB270" i="7"/>
  <c r="M270" i="7"/>
  <c r="N270" i="7"/>
  <c r="O270" i="7"/>
  <c r="P270" i="7"/>
  <c r="Q270" i="7"/>
  <c r="G270" i="7"/>
  <c r="H270" i="7"/>
  <c r="I270" i="7"/>
  <c r="J270" i="7"/>
  <c r="K270" i="7"/>
  <c r="L270" i="7"/>
  <c r="F270" i="7"/>
  <c r="R270" i="7" s="1"/>
  <c r="D271" i="7"/>
  <c r="E271" i="7" s="1"/>
  <c r="A273" i="7"/>
  <c r="B273" i="7" s="1"/>
  <c r="C273" i="7" s="1"/>
  <c r="Y271" i="7" l="1"/>
  <c r="U271" i="7"/>
  <c r="T271" i="7"/>
  <c r="W271" i="7"/>
  <c r="X271" i="7"/>
  <c r="AB271" i="7"/>
  <c r="AA271" i="7"/>
  <c r="V271" i="7"/>
  <c r="Z271" i="7"/>
  <c r="S271" i="7"/>
  <c r="AC271" i="7"/>
  <c r="G271" i="7"/>
  <c r="H271" i="7"/>
  <c r="I271" i="7"/>
  <c r="J271" i="7"/>
  <c r="K271" i="7"/>
  <c r="L271" i="7"/>
  <c r="M271" i="7"/>
  <c r="N271" i="7"/>
  <c r="O271" i="7"/>
  <c r="P271" i="7"/>
  <c r="Q271" i="7"/>
  <c r="F271" i="7"/>
  <c r="R271" i="7" s="1"/>
  <c r="D272" i="7"/>
  <c r="E272" i="7" s="1"/>
  <c r="A274" i="7"/>
  <c r="B274" i="7" s="1"/>
  <c r="C274" i="7" s="1"/>
  <c r="Y272" i="7" l="1"/>
  <c r="S272" i="7"/>
  <c r="X272" i="7"/>
  <c r="AA272" i="7"/>
  <c r="T272" i="7"/>
  <c r="AB272" i="7"/>
  <c r="U272" i="7"/>
  <c r="Z272" i="7"/>
  <c r="W272" i="7"/>
  <c r="V272" i="7"/>
  <c r="AC272" i="7"/>
  <c r="G272" i="7"/>
  <c r="H272" i="7"/>
  <c r="I272" i="7"/>
  <c r="J272" i="7"/>
  <c r="K272" i="7"/>
  <c r="L272" i="7"/>
  <c r="M272" i="7"/>
  <c r="N272" i="7"/>
  <c r="O272" i="7"/>
  <c r="P272" i="7"/>
  <c r="Q272" i="7"/>
  <c r="F272" i="7"/>
  <c r="R272" i="7" s="1"/>
  <c r="D273" i="7"/>
  <c r="E273" i="7" s="1"/>
  <c r="A275" i="7"/>
  <c r="B275" i="7" s="1"/>
  <c r="C275" i="7" s="1"/>
  <c r="T273" i="7" l="1"/>
  <c r="S273" i="7"/>
  <c r="V273" i="7"/>
  <c r="X273" i="7"/>
  <c r="W273" i="7"/>
  <c r="Z273" i="7"/>
  <c r="Y273" i="7"/>
  <c r="AA273" i="7"/>
  <c r="AB273" i="7"/>
  <c r="U273" i="7"/>
  <c r="AC273" i="7"/>
  <c r="L273" i="7"/>
  <c r="M273" i="7"/>
  <c r="N273" i="7"/>
  <c r="O273" i="7"/>
  <c r="P273" i="7"/>
  <c r="Q273" i="7"/>
  <c r="G273" i="7"/>
  <c r="H273" i="7"/>
  <c r="I273" i="7"/>
  <c r="J273" i="7"/>
  <c r="K273" i="7"/>
  <c r="F273" i="7"/>
  <c r="R273" i="7" s="1"/>
  <c r="D274" i="7"/>
  <c r="E274" i="7" s="1"/>
  <c r="A276" i="7"/>
  <c r="B276" i="7" s="1"/>
  <c r="C276" i="7" s="1"/>
  <c r="AC274" i="7" l="1"/>
  <c r="U274" i="7"/>
  <c r="W274" i="7"/>
  <c r="S274" i="7"/>
  <c r="Z274" i="7"/>
  <c r="X274" i="7"/>
  <c r="AA274" i="7"/>
  <c r="Y274" i="7"/>
  <c r="T274" i="7"/>
  <c r="AB274" i="7"/>
  <c r="V274" i="7"/>
  <c r="Q274" i="7"/>
  <c r="G274" i="7"/>
  <c r="H274" i="7"/>
  <c r="I274" i="7"/>
  <c r="J274" i="7"/>
  <c r="K274" i="7"/>
  <c r="L274" i="7"/>
  <c r="M274" i="7"/>
  <c r="N274" i="7"/>
  <c r="O274" i="7"/>
  <c r="P274" i="7"/>
  <c r="F274" i="7"/>
  <c r="R274" i="7" s="1"/>
  <c r="D275" i="7"/>
  <c r="E275" i="7" s="1"/>
  <c r="A277" i="7"/>
  <c r="B277" i="7" s="1"/>
  <c r="C277" i="7" s="1"/>
  <c r="AB275" i="7" l="1"/>
  <c r="W275" i="7"/>
  <c r="S275" i="7"/>
  <c r="T275" i="7"/>
  <c r="Z275" i="7"/>
  <c r="AC275" i="7"/>
  <c r="Y275" i="7"/>
  <c r="V275" i="7"/>
  <c r="U275" i="7"/>
  <c r="X275" i="7"/>
  <c r="AA275" i="7"/>
  <c r="G275" i="7"/>
  <c r="H275" i="7"/>
  <c r="I275" i="7"/>
  <c r="J275" i="7"/>
  <c r="K275" i="7"/>
  <c r="L275" i="7"/>
  <c r="M275" i="7"/>
  <c r="O275" i="7"/>
  <c r="P275" i="7"/>
  <c r="Q275" i="7"/>
  <c r="N275" i="7"/>
  <c r="F275" i="7"/>
  <c r="R275" i="7" s="1"/>
  <c r="D276" i="7"/>
  <c r="E276" i="7" s="1"/>
  <c r="A278" i="7"/>
  <c r="B278" i="7" s="1"/>
  <c r="C278" i="7" s="1"/>
  <c r="AA276" i="7" l="1"/>
  <c r="Y276" i="7"/>
  <c r="X276" i="7"/>
  <c r="S276" i="7"/>
  <c r="W276" i="7"/>
  <c r="U276" i="7"/>
  <c r="AB276" i="7"/>
  <c r="Z276" i="7"/>
  <c r="AC276" i="7"/>
  <c r="T276" i="7"/>
  <c r="V276" i="7"/>
  <c r="K276" i="7"/>
  <c r="L276" i="7"/>
  <c r="M276" i="7"/>
  <c r="N276" i="7"/>
  <c r="O276" i="7"/>
  <c r="P276" i="7"/>
  <c r="Q276" i="7"/>
  <c r="G276" i="7"/>
  <c r="H276" i="7"/>
  <c r="I276" i="7"/>
  <c r="J276" i="7"/>
  <c r="F276" i="7"/>
  <c r="R276" i="7" s="1"/>
  <c r="D277" i="7"/>
  <c r="E277" i="7" s="1"/>
  <c r="A279" i="7"/>
  <c r="B279" i="7" s="1"/>
  <c r="C279" i="7" s="1"/>
  <c r="X277" i="7" l="1"/>
  <c r="AB277" i="7"/>
  <c r="Y277" i="7"/>
  <c r="AA277" i="7"/>
  <c r="W277" i="7"/>
  <c r="Z277" i="7"/>
  <c r="T277" i="7"/>
  <c r="V277" i="7"/>
  <c r="U277" i="7"/>
  <c r="S277" i="7"/>
  <c r="AC277" i="7"/>
  <c r="P277" i="7"/>
  <c r="Q277" i="7"/>
  <c r="G277" i="7"/>
  <c r="I277" i="7"/>
  <c r="J277" i="7"/>
  <c r="K277" i="7"/>
  <c r="M277" i="7"/>
  <c r="H277" i="7"/>
  <c r="L277" i="7"/>
  <c r="N277" i="7"/>
  <c r="O277" i="7"/>
  <c r="F277" i="7"/>
  <c r="R277" i="7" s="1"/>
  <c r="D278" i="7"/>
  <c r="E278" i="7" s="1"/>
  <c r="A280" i="7"/>
  <c r="B280" i="7" s="1"/>
  <c r="C280" i="7" s="1"/>
  <c r="S278" i="7" l="1"/>
  <c r="V278" i="7"/>
  <c r="AC278" i="7"/>
  <c r="Z278" i="7"/>
  <c r="AB278" i="7"/>
  <c r="U278" i="7"/>
  <c r="X278" i="7"/>
  <c r="AA278" i="7"/>
  <c r="T278" i="7"/>
  <c r="W278" i="7"/>
  <c r="Y278" i="7"/>
  <c r="G278" i="7"/>
  <c r="H278" i="7"/>
  <c r="I278" i="7"/>
  <c r="J278" i="7"/>
  <c r="K278" i="7"/>
  <c r="L278" i="7"/>
  <c r="N278" i="7"/>
  <c r="O278" i="7"/>
  <c r="P278" i="7"/>
  <c r="M278" i="7"/>
  <c r="Q278" i="7"/>
  <c r="F278" i="7"/>
  <c r="R278" i="7" s="1"/>
  <c r="D279" i="7"/>
  <c r="E279" i="7" s="1"/>
  <c r="A281" i="7"/>
  <c r="B281" i="7" s="1"/>
  <c r="C281" i="7" s="1"/>
  <c r="Z279" i="7" l="1"/>
  <c r="T279" i="7"/>
  <c r="Y279" i="7"/>
  <c r="AB279" i="7"/>
  <c r="AC279" i="7"/>
  <c r="V279" i="7"/>
  <c r="AA279" i="7"/>
  <c r="S279" i="7"/>
  <c r="X279" i="7"/>
  <c r="U279" i="7"/>
  <c r="W279" i="7"/>
  <c r="J279" i="7"/>
  <c r="K279" i="7"/>
  <c r="L279" i="7"/>
  <c r="M279" i="7"/>
  <c r="N279" i="7"/>
  <c r="O279" i="7"/>
  <c r="P279" i="7"/>
  <c r="Q279" i="7"/>
  <c r="G279" i="7"/>
  <c r="H279" i="7"/>
  <c r="I279" i="7"/>
  <c r="F279" i="7"/>
  <c r="R279" i="7" s="1"/>
  <c r="D280" i="7"/>
  <c r="E280" i="7" s="1"/>
  <c r="A282" i="7"/>
  <c r="B282" i="7" s="1"/>
  <c r="C282" i="7" s="1"/>
  <c r="Z280" i="7" l="1"/>
  <c r="U280" i="7"/>
  <c r="AC280" i="7"/>
  <c r="X280" i="7"/>
  <c r="Y280" i="7"/>
  <c r="AB280" i="7"/>
  <c r="W280" i="7"/>
  <c r="S280" i="7"/>
  <c r="T280" i="7"/>
  <c r="V280" i="7"/>
  <c r="AA280" i="7"/>
  <c r="O280" i="7"/>
  <c r="P280" i="7"/>
  <c r="Q280" i="7"/>
  <c r="H280" i="7"/>
  <c r="I280" i="7"/>
  <c r="J280" i="7"/>
  <c r="L280" i="7"/>
  <c r="N280" i="7"/>
  <c r="G280" i="7"/>
  <c r="K280" i="7"/>
  <c r="M280" i="7"/>
  <c r="F280" i="7"/>
  <c r="R280" i="7" s="1"/>
  <c r="D281" i="7"/>
  <c r="E281" i="7" s="1"/>
  <c r="A283" i="7"/>
  <c r="B283" i="7" s="1"/>
  <c r="C283" i="7" s="1"/>
  <c r="T281" i="7" l="1"/>
  <c r="Z281" i="7"/>
  <c r="AA281" i="7"/>
  <c r="V281" i="7"/>
  <c r="W281" i="7"/>
  <c r="AB281" i="7"/>
  <c r="S281" i="7"/>
  <c r="U281" i="7"/>
  <c r="Y281" i="7"/>
  <c r="X281" i="7"/>
  <c r="AC281" i="7"/>
  <c r="G281" i="7"/>
  <c r="H281" i="7"/>
  <c r="I281" i="7"/>
  <c r="J281" i="7"/>
  <c r="K281" i="7"/>
  <c r="M281" i="7"/>
  <c r="N281" i="7"/>
  <c r="O281" i="7"/>
  <c r="Q281" i="7"/>
  <c r="L281" i="7"/>
  <c r="P281" i="7"/>
  <c r="F281" i="7"/>
  <c r="R281" i="7" s="1"/>
  <c r="D282" i="7"/>
  <c r="E282" i="7" s="1"/>
  <c r="A284" i="7"/>
  <c r="B284" i="7" s="1"/>
  <c r="C284" i="7" s="1"/>
  <c r="Y282" i="7" l="1"/>
  <c r="X282" i="7"/>
  <c r="Z282" i="7"/>
  <c r="AC282" i="7"/>
  <c r="S282" i="7"/>
  <c r="T282" i="7"/>
  <c r="W282" i="7"/>
  <c r="AA282" i="7"/>
  <c r="V282" i="7"/>
  <c r="U282" i="7"/>
  <c r="AB282" i="7"/>
  <c r="I282" i="7"/>
  <c r="J282" i="7"/>
  <c r="K282" i="7"/>
  <c r="L282" i="7"/>
  <c r="M282" i="7"/>
  <c r="N282" i="7"/>
  <c r="O282" i="7"/>
  <c r="P282" i="7"/>
  <c r="G282" i="7"/>
  <c r="H282" i="7"/>
  <c r="Q282" i="7"/>
  <c r="F282" i="7"/>
  <c r="R282" i="7" s="1"/>
  <c r="D283" i="7"/>
  <c r="E283" i="7" s="1"/>
  <c r="A285" i="7"/>
  <c r="B285" i="7" s="1"/>
  <c r="C285" i="7" s="1"/>
  <c r="V283" i="7" l="1"/>
  <c r="T283" i="7"/>
  <c r="S283" i="7"/>
  <c r="AA283" i="7"/>
  <c r="W283" i="7"/>
  <c r="U283" i="7"/>
  <c r="AC283" i="7"/>
  <c r="Z283" i="7"/>
  <c r="Y283" i="7"/>
  <c r="X283" i="7"/>
  <c r="AB283" i="7"/>
  <c r="N283" i="7"/>
  <c r="O283" i="7"/>
  <c r="P283" i="7"/>
  <c r="Q283" i="7"/>
  <c r="G283" i="7"/>
  <c r="H283" i="7"/>
  <c r="I283" i="7"/>
  <c r="K283" i="7"/>
  <c r="J283" i="7"/>
  <c r="L283" i="7"/>
  <c r="M283" i="7"/>
  <c r="F283" i="7"/>
  <c r="R283" i="7" s="1"/>
  <c r="D284" i="7"/>
  <c r="E284" i="7" s="1"/>
  <c r="A286" i="7"/>
  <c r="B286" i="7" s="1"/>
  <c r="C286" i="7" s="1"/>
  <c r="U284" i="7" l="1"/>
  <c r="AA284" i="7"/>
  <c r="W284" i="7"/>
  <c r="AC284" i="7"/>
  <c r="S284" i="7"/>
  <c r="V284" i="7"/>
  <c r="X284" i="7"/>
  <c r="Z284" i="7"/>
  <c r="Y284" i="7"/>
  <c r="T284" i="7"/>
  <c r="AB284" i="7"/>
  <c r="G284" i="7"/>
  <c r="H284" i="7"/>
  <c r="I284" i="7"/>
  <c r="J284" i="7"/>
  <c r="L284" i="7"/>
  <c r="N284" i="7"/>
  <c r="P284" i="7"/>
  <c r="K284" i="7"/>
  <c r="M284" i="7"/>
  <c r="O284" i="7"/>
  <c r="Q284" i="7"/>
  <c r="F284" i="7"/>
  <c r="R284" i="7" s="1"/>
  <c r="D285" i="7"/>
  <c r="E285" i="7" s="1"/>
  <c r="A287" i="7"/>
  <c r="B287" i="7" s="1"/>
  <c r="C287" i="7" s="1"/>
  <c r="T285" i="7" l="1"/>
  <c r="X285" i="7"/>
  <c r="S285" i="7"/>
  <c r="AB285" i="7"/>
  <c r="AA285" i="7"/>
  <c r="W285" i="7"/>
  <c r="Y285" i="7"/>
  <c r="V285" i="7"/>
  <c r="U285" i="7"/>
  <c r="Z285" i="7"/>
  <c r="AC285" i="7"/>
  <c r="H285" i="7"/>
  <c r="I285" i="7"/>
  <c r="J285" i="7"/>
  <c r="K285" i="7"/>
  <c r="L285" i="7"/>
  <c r="M285" i="7"/>
  <c r="N285" i="7"/>
  <c r="O285" i="7"/>
  <c r="Q285" i="7"/>
  <c r="G285" i="7"/>
  <c r="P285" i="7"/>
  <c r="F285" i="7"/>
  <c r="R285" i="7" s="1"/>
  <c r="D286" i="7"/>
  <c r="E286" i="7" s="1"/>
  <c r="A288" i="7"/>
  <c r="B288" i="7" s="1"/>
  <c r="C288" i="7" s="1"/>
  <c r="Y286" i="7" l="1"/>
  <c r="V286" i="7"/>
  <c r="AA286" i="7"/>
  <c r="U286" i="7"/>
  <c r="W286" i="7"/>
  <c r="Z286" i="7"/>
  <c r="T286" i="7"/>
  <c r="AB286" i="7"/>
  <c r="S286" i="7"/>
  <c r="X286" i="7"/>
  <c r="AC286" i="7"/>
  <c r="M286" i="7"/>
  <c r="N286" i="7"/>
  <c r="O286" i="7"/>
  <c r="H286" i="7"/>
  <c r="J286" i="7"/>
  <c r="I286" i="7"/>
  <c r="K286" i="7"/>
  <c r="L286" i="7"/>
  <c r="P286" i="7"/>
  <c r="Q286" i="7"/>
  <c r="G286" i="7"/>
  <c r="F286" i="7"/>
  <c r="R286" i="7" s="1"/>
  <c r="D287" i="7"/>
  <c r="E287" i="7" s="1"/>
  <c r="A289" i="7"/>
  <c r="B289" i="7" s="1"/>
  <c r="C289" i="7" s="1"/>
  <c r="X287" i="7" l="1"/>
  <c r="Z287" i="7"/>
  <c r="T287" i="7"/>
  <c r="AA287" i="7"/>
  <c r="U287" i="7"/>
  <c r="AB287" i="7"/>
  <c r="AC287" i="7"/>
  <c r="Y287" i="7"/>
  <c r="W287" i="7"/>
  <c r="V287" i="7"/>
  <c r="S287" i="7"/>
  <c r="G287" i="7"/>
  <c r="H287" i="7"/>
  <c r="K287" i="7"/>
  <c r="M287" i="7"/>
  <c r="O287" i="7"/>
  <c r="I287" i="7"/>
  <c r="J287" i="7"/>
  <c r="L287" i="7"/>
  <c r="N287" i="7"/>
  <c r="P287" i="7"/>
  <c r="Q287" i="7"/>
  <c r="F287" i="7"/>
  <c r="R287" i="7" s="1"/>
  <c r="D288" i="7"/>
  <c r="E288" i="7" s="1"/>
  <c r="A290" i="7"/>
  <c r="B290" i="7" s="1"/>
  <c r="C290" i="7" s="1"/>
  <c r="Z288" i="7" l="1"/>
  <c r="U288" i="7"/>
  <c r="V288" i="7"/>
  <c r="AB288" i="7"/>
  <c r="W288" i="7"/>
  <c r="T288" i="7"/>
  <c r="AA288" i="7"/>
  <c r="X288" i="7"/>
  <c r="S288" i="7"/>
  <c r="Y288" i="7"/>
  <c r="AC288" i="7"/>
  <c r="G288" i="7"/>
  <c r="H288" i="7"/>
  <c r="I288" i="7"/>
  <c r="L288" i="7"/>
  <c r="M288" i="7"/>
  <c r="Q288" i="7"/>
  <c r="J288" i="7"/>
  <c r="K288" i="7"/>
  <c r="N288" i="7"/>
  <c r="O288" i="7"/>
  <c r="P288" i="7"/>
  <c r="F288" i="7"/>
  <c r="R288" i="7" s="1"/>
  <c r="D289" i="7"/>
  <c r="E289" i="7" s="1"/>
  <c r="A291" i="7"/>
  <c r="B291" i="7" s="1"/>
  <c r="C291" i="7" s="1"/>
  <c r="V289" i="7" l="1"/>
  <c r="Y289" i="7"/>
  <c r="W289" i="7"/>
  <c r="Z289" i="7"/>
  <c r="X289" i="7"/>
  <c r="AB289" i="7"/>
  <c r="U289" i="7"/>
  <c r="AA289" i="7"/>
  <c r="T289" i="7"/>
  <c r="S289" i="7"/>
  <c r="AC289" i="7"/>
  <c r="L289" i="7"/>
  <c r="M289" i="7"/>
  <c r="N289" i="7"/>
  <c r="Q289" i="7"/>
  <c r="G289" i="7"/>
  <c r="I289" i="7"/>
  <c r="H289" i="7"/>
  <c r="J289" i="7"/>
  <c r="K289" i="7"/>
  <c r="O289" i="7"/>
  <c r="P289" i="7"/>
  <c r="F289" i="7"/>
  <c r="R289" i="7" s="1"/>
  <c r="D290" i="7"/>
  <c r="E290" i="7" s="1"/>
  <c r="A292" i="7"/>
  <c r="B292" i="7" s="1"/>
  <c r="C292" i="7" s="1"/>
  <c r="V290" i="7" l="1"/>
  <c r="Z290" i="7"/>
  <c r="AC290" i="7"/>
  <c r="S290" i="7"/>
  <c r="U290" i="7"/>
  <c r="AA290" i="7"/>
  <c r="W290" i="7"/>
  <c r="X290" i="7"/>
  <c r="T290" i="7"/>
  <c r="AB290" i="7"/>
  <c r="Y290" i="7"/>
  <c r="Q290" i="7"/>
  <c r="G290" i="7"/>
  <c r="L290" i="7"/>
  <c r="N290" i="7"/>
  <c r="H290" i="7"/>
  <c r="I290" i="7"/>
  <c r="J290" i="7"/>
  <c r="K290" i="7"/>
  <c r="M290" i="7"/>
  <c r="O290" i="7"/>
  <c r="P290" i="7"/>
  <c r="F290" i="7"/>
  <c r="R290" i="7" s="1"/>
  <c r="D291" i="7"/>
  <c r="E291" i="7" s="1"/>
  <c r="A293" i="7"/>
  <c r="B293" i="7" s="1"/>
  <c r="C293" i="7" s="1"/>
  <c r="V291" i="7" l="1"/>
  <c r="AA291" i="7"/>
  <c r="U291" i="7"/>
  <c r="X291" i="7"/>
  <c r="AB291" i="7"/>
  <c r="AC291" i="7"/>
  <c r="S291" i="7"/>
  <c r="Y291" i="7"/>
  <c r="T291" i="7"/>
  <c r="W291" i="7"/>
  <c r="Z291" i="7"/>
  <c r="G291" i="7"/>
  <c r="H291" i="7"/>
  <c r="K291" i="7"/>
  <c r="L291" i="7"/>
  <c r="Q291" i="7"/>
  <c r="N291" i="7"/>
  <c r="O291" i="7"/>
  <c r="P291" i="7"/>
  <c r="I291" i="7"/>
  <c r="J291" i="7"/>
  <c r="M291" i="7"/>
  <c r="F291" i="7"/>
  <c r="R291" i="7" s="1"/>
  <c r="D292" i="7"/>
  <c r="E292" i="7" s="1"/>
  <c r="A294" i="7"/>
  <c r="B294" i="7" s="1"/>
  <c r="C294" i="7" s="1"/>
  <c r="W292" i="7" l="1"/>
  <c r="U292" i="7"/>
  <c r="V292" i="7"/>
  <c r="Z292" i="7"/>
  <c r="T292" i="7"/>
  <c r="AB292" i="7"/>
  <c r="X292" i="7"/>
  <c r="S292" i="7"/>
  <c r="AA292" i="7"/>
  <c r="Y292" i="7"/>
  <c r="AC292" i="7"/>
  <c r="K292" i="7"/>
  <c r="L292" i="7"/>
  <c r="M292" i="7"/>
  <c r="P292" i="7"/>
  <c r="Q292" i="7"/>
  <c r="H292" i="7"/>
  <c r="G292" i="7"/>
  <c r="I292" i="7"/>
  <c r="J292" i="7"/>
  <c r="N292" i="7"/>
  <c r="O292" i="7"/>
  <c r="F292" i="7"/>
  <c r="R292" i="7" s="1"/>
  <c r="D293" i="7"/>
  <c r="E293" i="7" s="1"/>
  <c r="A295" i="7"/>
  <c r="B295" i="7" s="1"/>
  <c r="C295" i="7" s="1"/>
  <c r="Z293" i="7" l="1"/>
  <c r="S293" i="7"/>
  <c r="AC293" i="7"/>
  <c r="U293" i="7"/>
  <c r="V293" i="7"/>
  <c r="X293" i="7"/>
  <c r="T293" i="7"/>
  <c r="AB293" i="7"/>
  <c r="W293" i="7"/>
  <c r="AA293" i="7"/>
  <c r="Y293" i="7"/>
  <c r="P293" i="7"/>
  <c r="Q293" i="7"/>
  <c r="K293" i="7"/>
  <c r="M293" i="7"/>
  <c r="G293" i="7"/>
  <c r="H293" i="7"/>
  <c r="I293" i="7"/>
  <c r="J293" i="7"/>
  <c r="L293" i="7"/>
  <c r="N293" i="7"/>
  <c r="O293" i="7"/>
  <c r="F293" i="7"/>
  <c r="R293" i="7" s="1"/>
  <c r="D294" i="7"/>
  <c r="E294" i="7" s="1"/>
  <c r="A296" i="7"/>
  <c r="B296" i="7" s="1"/>
  <c r="C296" i="7" s="1"/>
  <c r="T294" i="7" l="1"/>
  <c r="U294" i="7"/>
  <c r="AC294" i="7"/>
  <c r="V294" i="7"/>
  <c r="Y294" i="7"/>
  <c r="S294" i="7"/>
  <c r="W294" i="7"/>
  <c r="AB294" i="7"/>
  <c r="AA294" i="7"/>
  <c r="Z294" i="7"/>
  <c r="X294" i="7"/>
  <c r="G294" i="7"/>
  <c r="J294" i="7"/>
  <c r="K294" i="7"/>
  <c r="P294" i="7"/>
  <c r="I294" i="7"/>
  <c r="L294" i="7"/>
  <c r="M294" i="7"/>
  <c r="N294" i="7"/>
  <c r="O294" i="7"/>
  <c r="Q294" i="7"/>
  <c r="H294" i="7"/>
  <c r="F294" i="7"/>
  <c r="R294" i="7" s="1"/>
  <c r="D295" i="7"/>
  <c r="E295" i="7" s="1"/>
  <c r="A297" i="7"/>
  <c r="B297" i="7" s="1"/>
  <c r="C297" i="7" s="1"/>
  <c r="U295" i="7" l="1"/>
  <c r="W295" i="7"/>
  <c r="Y295" i="7"/>
  <c r="AC295" i="7"/>
  <c r="Z295" i="7"/>
  <c r="AB295" i="7"/>
  <c r="S295" i="7"/>
  <c r="AA295" i="7"/>
  <c r="T295" i="7"/>
  <c r="X295" i="7"/>
  <c r="V295" i="7"/>
  <c r="J295" i="7"/>
  <c r="K295" i="7"/>
  <c r="L295" i="7"/>
  <c r="O295" i="7"/>
  <c r="P295" i="7"/>
  <c r="G295" i="7"/>
  <c r="H295" i="7"/>
  <c r="I295" i="7"/>
  <c r="M295" i="7"/>
  <c r="N295" i="7"/>
  <c r="Q295" i="7"/>
  <c r="F295" i="7"/>
  <c r="R295" i="7" s="1"/>
  <c r="D296" i="7"/>
  <c r="E296" i="7" s="1"/>
  <c r="A298" i="7"/>
  <c r="B298" i="7" s="1"/>
  <c r="C298" i="7" s="1"/>
  <c r="W296" i="7" l="1"/>
  <c r="T296" i="7"/>
  <c r="Y296" i="7"/>
  <c r="V296" i="7"/>
  <c r="Z296" i="7"/>
  <c r="AB296" i="7"/>
  <c r="X296" i="7"/>
  <c r="S296" i="7"/>
  <c r="AC296" i="7"/>
  <c r="AA296" i="7"/>
  <c r="U296" i="7"/>
  <c r="O296" i="7"/>
  <c r="P296" i="7"/>
  <c r="Q296" i="7"/>
  <c r="J296" i="7"/>
  <c r="L296" i="7"/>
  <c r="N296" i="7"/>
  <c r="G296" i="7"/>
  <c r="H296" i="7"/>
  <c r="I296" i="7"/>
  <c r="K296" i="7"/>
  <c r="M296" i="7"/>
  <c r="F296" i="7"/>
  <c r="R296" i="7" s="1"/>
  <c r="D297" i="7"/>
  <c r="E297" i="7" s="1"/>
  <c r="A299" i="7"/>
  <c r="B299" i="7" s="1"/>
  <c r="C299" i="7" s="1"/>
  <c r="AA297" i="7" l="1"/>
  <c r="T297" i="7"/>
  <c r="W297" i="7"/>
  <c r="AC297" i="7"/>
  <c r="S297" i="7"/>
  <c r="AB297" i="7"/>
  <c r="V297" i="7"/>
  <c r="U297" i="7"/>
  <c r="X297" i="7"/>
  <c r="Y297" i="7"/>
  <c r="Z297" i="7"/>
  <c r="I297" i="7"/>
  <c r="J297" i="7"/>
  <c r="G297" i="7"/>
  <c r="H297" i="7"/>
  <c r="K297" i="7"/>
  <c r="L297" i="7"/>
  <c r="M297" i="7"/>
  <c r="N297" i="7"/>
  <c r="O297" i="7"/>
  <c r="P297" i="7"/>
  <c r="Q297" i="7"/>
  <c r="F297" i="7"/>
  <c r="R297" i="7" s="1"/>
  <c r="D298" i="7"/>
  <c r="E298" i="7" s="1"/>
  <c r="A300" i="7"/>
  <c r="B300" i="7" s="1"/>
  <c r="C300" i="7" s="1"/>
  <c r="W298" i="7" l="1"/>
  <c r="V298" i="7"/>
  <c r="S298" i="7"/>
  <c r="AA298" i="7"/>
  <c r="X298" i="7"/>
  <c r="Z298" i="7"/>
  <c r="AC298" i="7"/>
  <c r="Y298" i="7"/>
  <c r="U298" i="7"/>
  <c r="T298" i="7"/>
  <c r="AB298" i="7"/>
  <c r="I298" i="7"/>
  <c r="J298" i="7"/>
  <c r="K298" i="7"/>
  <c r="N298" i="7"/>
  <c r="O298" i="7"/>
  <c r="G298" i="7"/>
  <c r="H298" i="7"/>
  <c r="L298" i="7"/>
  <c r="M298" i="7"/>
  <c r="P298" i="7"/>
  <c r="Q298" i="7"/>
  <c r="F298" i="7"/>
  <c r="R298" i="7" s="1"/>
  <c r="D299" i="7"/>
  <c r="E299" i="7" s="1"/>
  <c r="A301" i="7"/>
  <c r="B301" i="7" s="1"/>
  <c r="C301" i="7" s="1"/>
  <c r="W299" i="7" l="1"/>
  <c r="AC299" i="7"/>
  <c r="X299" i="7"/>
  <c r="V299" i="7"/>
  <c r="AA299" i="7"/>
  <c r="Y299" i="7"/>
  <c r="Z299" i="7"/>
  <c r="AB299" i="7"/>
  <c r="S299" i="7"/>
  <c r="U299" i="7"/>
  <c r="T299" i="7"/>
  <c r="N299" i="7"/>
  <c r="O299" i="7"/>
  <c r="P299" i="7"/>
  <c r="G299" i="7"/>
  <c r="H299" i="7"/>
  <c r="I299" i="7"/>
  <c r="J299" i="7"/>
  <c r="K299" i="7"/>
  <c r="L299" i="7"/>
  <c r="M299" i="7"/>
  <c r="Q299" i="7"/>
  <c r="F299" i="7"/>
  <c r="R299" i="7" s="1"/>
  <c r="D300" i="7"/>
  <c r="E300" i="7" s="1"/>
  <c r="A302" i="7"/>
  <c r="B302" i="7" s="1"/>
  <c r="C302" i="7" s="1"/>
  <c r="AB300" i="7" l="1"/>
  <c r="AC300" i="7"/>
  <c r="X300" i="7"/>
  <c r="S300" i="7"/>
  <c r="U300" i="7"/>
  <c r="Y300" i="7"/>
  <c r="AA300" i="7"/>
  <c r="W300" i="7"/>
  <c r="Z300" i="7"/>
  <c r="V300" i="7"/>
  <c r="T300" i="7"/>
  <c r="H300" i="7"/>
  <c r="I300" i="7"/>
  <c r="Q300" i="7"/>
  <c r="G300" i="7"/>
  <c r="J300" i="7"/>
  <c r="K300" i="7"/>
  <c r="L300" i="7"/>
  <c r="M300" i="7"/>
  <c r="N300" i="7"/>
  <c r="O300" i="7"/>
  <c r="P300" i="7"/>
  <c r="F300" i="7"/>
  <c r="R300" i="7" s="1"/>
  <c r="D301" i="7"/>
  <c r="E301" i="7" s="1"/>
  <c r="A303" i="7"/>
  <c r="B303" i="7" s="1"/>
  <c r="C303" i="7" s="1"/>
  <c r="AA301" i="7" l="1"/>
  <c r="W301" i="7"/>
  <c r="Y301" i="7"/>
  <c r="U301" i="7"/>
  <c r="S301" i="7"/>
  <c r="AB301" i="7"/>
  <c r="AC301" i="7"/>
  <c r="T301" i="7"/>
  <c r="Z301" i="7"/>
  <c r="V301" i="7"/>
  <c r="X301" i="7"/>
  <c r="H301" i="7"/>
  <c r="I301" i="7"/>
  <c r="J301" i="7"/>
  <c r="M301" i="7"/>
  <c r="N301" i="7"/>
  <c r="G301" i="7"/>
  <c r="K301" i="7"/>
  <c r="L301" i="7"/>
  <c r="O301" i="7"/>
  <c r="P301" i="7"/>
  <c r="Q301" i="7"/>
  <c r="F301" i="7"/>
  <c r="R301" i="7" s="1"/>
  <c r="D302" i="7"/>
  <c r="E302" i="7" s="1"/>
  <c r="A304" i="7"/>
  <c r="B304" i="7" s="1"/>
  <c r="C304" i="7" s="1"/>
  <c r="X302" i="7" l="1"/>
  <c r="Y302" i="7"/>
  <c r="AB302" i="7"/>
  <c r="W302" i="7"/>
  <c r="S302" i="7"/>
  <c r="T302" i="7"/>
  <c r="Z302" i="7"/>
  <c r="U302" i="7"/>
  <c r="V302" i="7"/>
  <c r="AC302" i="7"/>
  <c r="AA302" i="7"/>
  <c r="M302" i="7"/>
  <c r="N302" i="7"/>
  <c r="G302" i="7"/>
  <c r="H302" i="7"/>
  <c r="I302" i="7"/>
  <c r="J302" i="7"/>
  <c r="K302" i="7"/>
  <c r="L302" i="7"/>
  <c r="O302" i="7"/>
  <c r="P302" i="7"/>
  <c r="Q302" i="7"/>
  <c r="F302" i="7"/>
  <c r="R302" i="7" s="1"/>
  <c r="D303" i="7"/>
  <c r="E303" i="7" s="1"/>
  <c r="A305" i="7"/>
  <c r="B305" i="7" s="1"/>
  <c r="C305" i="7" s="1"/>
  <c r="AC303" i="7" l="1"/>
  <c r="AB303" i="7"/>
  <c r="V303" i="7"/>
  <c r="AA303" i="7"/>
  <c r="Z303" i="7"/>
  <c r="Y303" i="7"/>
  <c r="X303" i="7"/>
  <c r="S303" i="7"/>
  <c r="T303" i="7"/>
  <c r="U303" i="7"/>
  <c r="W303" i="7"/>
  <c r="G303" i="7"/>
  <c r="H303" i="7"/>
  <c r="I303" i="7"/>
  <c r="J303" i="7"/>
  <c r="K303" i="7"/>
  <c r="L303" i="7"/>
  <c r="M303" i="7"/>
  <c r="N303" i="7"/>
  <c r="O303" i="7"/>
  <c r="P303" i="7"/>
  <c r="Q303" i="7"/>
  <c r="F303" i="7"/>
  <c r="R303" i="7" s="1"/>
  <c r="D304" i="7"/>
  <c r="E304" i="7" s="1"/>
  <c r="A306" i="7"/>
  <c r="B306" i="7" s="1"/>
  <c r="C306" i="7" s="1"/>
  <c r="Y304" i="7" l="1"/>
  <c r="AB304" i="7"/>
  <c r="X304" i="7"/>
  <c r="W304" i="7"/>
  <c r="AC304" i="7"/>
  <c r="V304" i="7"/>
  <c r="S304" i="7"/>
  <c r="U304" i="7"/>
  <c r="AA304" i="7"/>
  <c r="Z304" i="7"/>
  <c r="T304" i="7"/>
  <c r="G304" i="7"/>
  <c r="H304" i="7"/>
  <c r="L304" i="7"/>
  <c r="M304" i="7"/>
  <c r="I304" i="7"/>
  <c r="J304" i="7"/>
  <c r="K304" i="7"/>
  <c r="N304" i="7"/>
  <c r="O304" i="7"/>
  <c r="P304" i="7"/>
  <c r="Q304" i="7"/>
  <c r="F304" i="7"/>
  <c r="R304" i="7" s="1"/>
  <c r="D305" i="7"/>
  <c r="E305" i="7" s="1"/>
  <c r="A307" i="7"/>
  <c r="B307" i="7" s="1"/>
  <c r="C307" i="7" s="1"/>
  <c r="AA305" i="7" l="1"/>
  <c r="X305" i="7"/>
  <c r="AC305" i="7"/>
  <c r="W305" i="7"/>
  <c r="V305" i="7"/>
  <c r="T305" i="7"/>
  <c r="Z305" i="7"/>
  <c r="Y305" i="7"/>
  <c r="U305" i="7"/>
  <c r="AB305" i="7"/>
  <c r="S305" i="7"/>
  <c r="L305" i="7"/>
  <c r="M305" i="7"/>
  <c r="Q305" i="7"/>
  <c r="G305" i="7"/>
  <c r="H305" i="7"/>
  <c r="I305" i="7"/>
  <c r="J305" i="7"/>
  <c r="K305" i="7"/>
  <c r="N305" i="7"/>
  <c r="O305" i="7"/>
  <c r="P305" i="7"/>
  <c r="F305" i="7"/>
  <c r="R305" i="7" s="1"/>
  <c r="D306" i="7"/>
  <c r="E306" i="7" s="1"/>
  <c r="A308" i="7"/>
  <c r="B308" i="7" s="1"/>
  <c r="C308" i="7" s="1"/>
  <c r="AC306" i="7" l="1"/>
  <c r="AA306" i="7"/>
  <c r="Z306" i="7"/>
  <c r="V306" i="7"/>
  <c r="T306" i="7"/>
  <c r="AB306" i="7"/>
  <c r="X306" i="7"/>
  <c r="W306" i="7"/>
  <c r="Y306" i="7"/>
  <c r="U306" i="7"/>
  <c r="S306" i="7"/>
  <c r="Q306" i="7"/>
  <c r="G306" i="7"/>
  <c r="P306" i="7"/>
  <c r="H306" i="7"/>
  <c r="I306" i="7"/>
  <c r="J306" i="7"/>
  <c r="K306" i="7"/>
  <c r="L306" i="7"/>
  <c r="M306" i="7"/>
  <c r="N306" i="7"/>
  <c r="O306" i="7"/>
  <c r="F306" i="7"/>
  <c r="R306" i="7" s="1"/>
  <c r="D307" i="7"/>
  <c r="E307" i="7" s="1"/>
  <c r="A309" i="7"/>
  <c r="B309" i="7" s="1"/>
  <c r="C309" i="7" s="1"/>
  <c r="AB307" i="7" l="1"/>
  <c r="X307" i="7"/>
  <c r="Z307" i="7"/>
  <c r="Y307" i="7"/>
  <c r="AC307" i="7"/>
  <c r="W307" i="7"/>
  <c r="AA307" i="7"/>
  <c r="V307" i="7"/>
  <c r="S307" i="7"/>
  <c r="T307" i="7"/>
  <c r="U307" i="7"/>
  <c r="G307" i="7"/>
  <c r="K307" i="7"/>
  <c r="L307" i="7"/>
  <c r="H307" i="7"/>
  <c r="I307" i="7"/>
  <c r="J307" i="7"/>
  <c r="M307" i="7"/>
  <c r="N307" i="7"/>
  <c r="O307" i="7"/>
  <c r="P307" i="7"/>
  <c r="Q307" i="7"/>
  <c r="F307" i="7"/>
  <c r="R307" i="7" s="1"/>
  <c r="D308" i="7"/>
  <c r="E308" i="7" s="1"/>
  <c r="A310" i="7"/>
  <c r="B310" i="7" s="1"/>
  <c r="C310" i="7" s="1"/>
  <c r="W308" i="7" l="1"/>
  <c r="U308" i="7"/>
  <c r="T308" i="7"/>
  <c r="S308" i="7"/>
  <c r="Z308" i="7"/>
  <c r="AB308" i="7"/>
  <c r="X308" i="7"/>
  <c r="AA308" i="7"/>
  <c r="AC308" i="7"/>
  <c r="Y308" i="7"/>
  <c r="V308" i="7"/>
  <c r="K308" i="7"/>
  <c r="L308" i="7"/>
  <c r="P308" i="7"/>
  <c r="Q308" i="7"/>
  <c r="G308" i="7"/>
  <c r="H308" i="7"/>
  <c r="I308" i="7"/>
  <c r="J308" i="7"/>
  <c r="M308" i="7"/>
  <c r="N308" i="7"/>
  <c r="O308" i="7"/>
  <c r="F308" i="7"/>
  <c r="R308" i="7" s="1"/>
  <c r="D309" i="7"/>
  <c r="E309" i="7" s="1"/>
  <c r="A311" i="7"/>
  <c r="B311" i="7" s="1"/>
  <c r="C311" i="7" s="1"/>
  <c r="U309" i="7" l="1"/>
  <c r="S309" i="7"/>
  <c r="W309" i="7"/>
  <c r="Y309" i="7"/>
  <c r="V309" i="7"/>
  <c r="AC309" i="7"/>
  <c r="AB309" i="7"/>
  <c r="AA309" i="7"/>
  <c r="X309" i="7"/>
  <c r="Z309" i="7"/>
  <c r="T309" i="7"/>
  <c r="P309" i="7"/>
  <c r="G309" i="7"/>
  <c r="H309" i="7"/>
  <c r="I309" i="7"/>
  <c r="J309" i="7"/>
  <c r="K309" i="7"/>
  <c r="L309" i="7"/>
  <c r="M309" i="7"/>
  <c r="N309" i="7"/>
  <c r="O309" i="7"/>
  <c r="Q309" i="7"/>
  <c r="F309" i="7"/>
  <c r="R309" i="7" s="1"/>
  <c r="D310" i="7"/>
  <c r="E310" i="7" s="1"/>
  <c r="A312" i="7"/>
  <c r="B312" i="7" s="1"/>
  <c r="C312" i="7" s="1"/>
  <c r="T310" i="7" l="1"/>
  <c r="Y310" i="7"/>
  <c r="U310" i="7"/>
  <c r="X310" i="7"/>
  <c r="AB310" i="7"/>
  <c r="AA310" i="7"/>
  <c r="AC310" i="7"/>
  <c r="W310" i="7"/>
  <c r="Z310" i="7"/>
  <c r="S310" i="7"/>
  <c r="V310" i="7"/>
  <c r="J310" i="7"/>
  <c r="K310" i="7"/>
  <c r="O310" i="7"/>
  <c r="P310" i="7"/>
  <c r="Q310" i="7"/>
  <c r="G310" i="7"/>
  <c r="H310" i="7"/>
  <c r="I310" i="7"/>
  <c r="L310" i="7"/>
  <c r="M310" i="7"/>
  <c r="N310" i="7"/>
  <c r="F310" i="7"/>
  <c r="R310" i="7" s="1"/>
  <c r="D311" i="7"/>
  <c r="E311" i="7" s="1"/>
  <c r="A313" i="7"/>
  <c r="B313" i="7" s="1"/>
  <c r="C313" i="7" s="1"/>
  <c r="U311" i="7" l="1"/>
  <c r="AA311" i="7"/>
  <c r="Y311" i="7"/>
  <c r="AB311" i="7"/>
  <c r="S311" i="7"/>
  <c r="T311" i="7"/>
  <c r="W311" i="7"/>
  <c r="V311" i="7"/>
  <c r="AC311" i="7"/>
  <c r="Z311" i="7"/>
  <c r="X311" i="7"/>
  <c r="J311" i="7"/>
  <c r="O311" i="7"/>
  <c r="P311" i="7"/>
  <c r="G311" i="7"/>
  <c r="H311" i="7"/>
  <c r="I311" i="7"/>
  <c r="K311" i="7"/>
  <c r="L311" i="7"/>
  <c r="M311" i="7"/>
  <c r="N311" i="7"/>
  <c r="Q311" i="7"/>
  <c r="F311" i="7"/>
  <c r="R311" i="7" s="1"/>
  <c r="D312" i="7"/>
  <c r="E312" i="7" s="1"/>
  <c r="A314" i="7"/>
  <c r="B314" i="7" s="1"/>
  <c r="C314" i="7" s="1"/>
  <c r="Z312" i="7" l="1"/>
  <c r="T312" i="7"/>
  <c r="X312" i="7"/>
  <c r="Y312" i="7"/>
  <c r="V312" i="7"/>
  <c r="AA312" i="7"/>
  <c r="W312" i="7"/>
  <c r="U312" i="7"/>
  <c r="AB312" i="7"/>
  <c r="S312" i="7"/>
  <c r="AC312" i="7"/>
  <c r="O312" i="7"/>
  <c r="L312" i="7"/>
  <c r="M312" i="7"/>
  <c r="N312" i="7"/>
  <c r="P312" i="7"/>
  <c r="Q312" i="7"/>
  <c r="G312" i="7"/>
  <c r="H312" i="7"/>
  <c r="I312" i="7"/>
  <c r="J312" i="7"/>
  <c r="K312" i="7"/>
  <c r="F312" i="7"/>
  <c r="R312" i="7" s="1"/>
  <c r="D313" i="7"/>
  <c r="E313" i="7" s="1"/>
  <c r="A315" i="7"/>
  <c r="B315" i="7" s="1"/>
  <c r="C315" i="7" s="1"/>
  <c r="AB313" i="7" l="1"/>
  <c r="AC313" i="7"/>
  <c r="X313" i="7"/>
  <c r="AA313" i="7"/>
  <c r="Z313" i="7"/>
  <c r="T313" i="7"/>
  <c r="V313" i="7"/>
  <c r="S313" i="7"/>
  <c r="U313" i="7"/>
  <c r="W313" i="7"/>
  <c r="Y313" i="7"/>
  <c r="I313" i="7"/>
  <c r="J313" i="7"/>
  <c r="G313" i="7"/>
  <c r="H313" i="7"/>
  <c r="K313" i="7"/>
  <c r="L313" i="7"/>
  <c r="M313" i="7"/>
  <c r="N313" i="7"/>
  <c r="O313" i="7"/>
  <c r="P313" i="7"/>
  <c r="Q313" i="7"/>
  <c r="F313" i="7"/>
  <c r="R313" i="7" s="1"/>
  <c r="D314" i="7"/>
  <c r="E314" i="7" s="1"/>
  <c r="A316" i="7"/>
  <c r="B316" i="7" s="1"/>
  <c r="C316" i="7" s="1"/>
  <c r="T314" i="7" l="1"/>
  <c r="U314" i="7"/>
  <c r="AC314" i="7"/>
  <c r="AB314" i="7"/>
  <c r="V314" i="7"/>
  <c r="S314" i="7"/>
  <c r="Z314" i="7"/>
  <c r="AA314" i="7"/>
  <c r="W314" i="7"/>
  <c r="X314" i="7"/>
  <c r="Y314" i="7"/>
  <c r="I314" i="7"/>
  <c r="N314" i="7"/>
  <c r="O314" i="7"/>
  <c r="J314" i="7"/>
  <c r="K314" i="7"/>
  <c r="L314" i="7"/>
  <c r="M314" i="7"/>
  <c r="P314" i="7"/>
  <c r="Q314" i="7"/>
  <c r="G314" i="7"/>
  <c r="H314" i="7"/>
  <c r="F314" i="7"/>
  <c r="R314" i="7" s="1"/>
  <c r="D315" i="7"/>
  <c r="E315" i="7" s="1"/>
  <c r="A317" i="7"/>
  <c r="B317" i="7" s="1"/>
  <c r="C317" i="7" s="1"/>
  <c r="S315" i="7" l="1"/>
  <c r="AB315" i="7"/>
  <c r="T315" i="7"/>
  <c r="Y315" i="7"/>
  <c r="U315" i="7"/>
  <c r="Z315" i="7"/>
  <c r="V315" i="7"/>
  <c r="AA315" i="7"/>
  <c r="X315" i="7"/>
  <c r="AC315" i="7"/>
  <c r="W315" i="7"/>
  <c r="N315" i="7"/>
  <c r="G315" i="7"/>
  <c r="H315" i="7"/>
  <c r="I315" i="7"/>
  <c r="J315" i="7"/>
  <c r="K315" i="7"/>
  <c r="L315" i="7"/>
  <c r="M315" i="7"/>
  <c r="O315" i="7"/>
  <c r="P315" i="7"/>
  <c r="Q315" i="7"/>
  <c r="F315" i="7"/>
  <c r="R315" i="7" s="1"/>
  <c r="D316" i="7"/>
  <c r="E316" i="7" s="1"/>
  <c r="A318" i="7"/>
  <c r="B318" i="7" s="1"/>
  <c r="C318" i="7" s="1"/>
  <c r="V316" i="7" l="1"/>
  <c r="S316" i="7"/>
  <c r="T316" i="7"/>
  <c r="AA316" i="7"/>
  <c r="W316" i="7"/>
  <c r="Z316" i="7"/>
  <c r="U316" i="7"/>
  <c r="Y316" i="7"/>
  <c r="AC316" i="7"/>
  <c r="X316" i="7"/>
  <c r="AB316" i="7"/>
  <c r="H316" i="7"/>
  <c r="I316" i="7"/>
  <c r="G316" i="7"/>
  <c r="J316" i="7"/>
  <c r="K316" i="7"/>
  <c r="L316" i="7"/>
  <c r="M316" i="7"/>
  <c r="N316" i="7"/>
  <c r="O316" i="7"/>
  <c r="P316" i="7"/>
  <c r="Q316" i="7"/>
  <c r="F316" i="7"/>
  <c r="R316" i="7" s="1"/>
  <c r="D317" i="7"/>
  <c r="E317" i="7" s="1"/>
  <c r="A319" i="7"/>
  <c r="B319" i="7" s="1"/>
  <c r="C319" i="7" s="1"/>
  <c r="AB317" i="7" l="1"/>
  <c r="AA317" i="7"/>
  <c r="U317" i="7"/>
  <c r="T317" i="7"/>
  <c r="X317" i="7"/>
  <c r="Y317" i="7"/>
  <c r="S317" i="7"/>
  <c r="Z317" i="7"/>
  <c r="AC317" i="7"/>
  <c r="V317" i="7"/>
  <c r="W317" i="7"/>
  <c r="H317" i="7"/>
  <c r="M317" i="7"/>
  <c r="N317" i="7"/>
  <c r="Q317" i="7"/>
  <c r="G317" i="7"/>
  <c r="I317" i="7"/>
  <c r="J317" i="7"/>
  <c r="K317" i="7"/>
  <c r="L317" i="7"/>
  <c r="O317" i="7"/>
  <c r="P317" i="7"/>
  <c r="F317" i="7"/>
  <c r="R317" i="7" s="1"/>
  <c r="D318" i="7"/>
  <c r="E318" i="7" s="1"/>
  <c r="A320" i="7"/>
  <c r="B320" i="7" s="1"/>
  <c r="C320" i="7" s="1"/>
  <c r="AB318" i="7" l="1"/>
  <c r="X318" i="7"/>
  <c r="T318" i="7"/>
  <c r="Y318" i="7"/>
  <c r="AA318" i="7"/>
  <c r="V318" i="7"/>
  <c r="W318" i="7"/>
  <c r="U318" i="7"/>
  <c r="AC318" i="7"/>
  <c r="S318" i="7"/>
  <c r="Z318" i="7"/>
  <c r="M318" i="7"/>
  <c r="G318" i="7"/>
  <c r="H318" i="7"/>
  <c r="I318" i="7"/>
  <c r="J318" i="7"/>
  <c r="K318" i="7"/>
  <c r="L318" i="7"/>
  <c r="N318" i="7"/>
  <c r="O318" i="7"/>
  <c r="P318" i="7"/>
  <c r="Q318" i="7"/>
  <c r="F318" i="7"/>
  <c r="R318" i="7" s="1"/>
  <c r="D319" i="7"/>
  <c r="E319" i="7" s="1"/>
  <c r="A321" i="7"/>
  <c r="B321" i="7" s="1"/>
  <c r="C321" i="7" s="1"/>
  <c r="AB319" i="7" l="1"/>
  <c r="W319" i="7"/>
  <c r="Z319" i="7"/>
  <c r="S319" i="7"/>
  <c r="Y319" i="7"/>
  <c r="V319" i="7"/>
  <c r="T319" i="7"/>
  <c r="X319" i="7"/>
  <c r="U319" i="7"/>
  <c r="AC319" i="7"/>
  <c r="AA319" i="7"/>
  <c r="G319" i="7"/>
  <c r="H319" i="7"/>
  <c r="N319" i="7"/>
  <c r="O319" i="7"/>
  <c r="P319" i="7"/>
  <c r="Q319" i="7"/>
  <c r="I319" i="7"/>
  <c r="J319" i="7"/>
  <c r="K319" i="7"/>
  <c r="L319" i="7"/>
  <c r="M319" i="7"/>
  <c r="F319" i="7"/>
  <c r="R319" i="7" s="1"/>
  <c r="D320" i="7"/>
  <c r="E320" i="7" s="1"/>
  <c r="A322" i="7"/>
  <c r="B322" i="7" s="1"/>
  <c r="C322" i="7" s="1"/>
  <c r="AA320" i="7" l="1"/>
  <c r="T320" i="7"/>
  <c r="V320" i="7"/>
  <c r="AC320" i="7"/>
  <c r="W320" i="7"/>
  <c r="U320" i="7"/>
  <c r="Z320" i="7"/>
  <c r="X320" i="7"/>
  <c r="AB320" i="7"/>
  <c r="S320" i="7"/>
  <c r="Y320" i="7"/>
  <c r="G320" i="7"/>
  <c r="L320" i="7"/>
  <c r="M320" i="7"/>
  <c r="H320" i="7"/>
  <c r="I320" i="7"/>
  <c r="J320" i="7"/>
  <c r="K320" i="7"/>
  <c r="N320" i="7"/>
  <c r="O320" i="7"/>
  <c r="P320" i="7"/>
  <c r="Q320" i="7"/>
  <c r="F320" i="7"/>
  <c r="R320" i="7" s="1"/>
  <c r="D321" i="7"/>
  <c r="E321" i="7" s="1"/>
  <c r="A323" i="7"/>
  <c r="B323" i="7" s="1"/>
  <c r="C323" i="7" s="1"/>
  <c r="W321" i="7" l="1"/>
  <c r="S321" i="7"/>
  <c r="AC321" i="7"/>
  <c r="X321" i="7"/>
  <c r="AA321" i="7"/>
  <c r="T321" i="7"/>
  <c r="V321" i="7"/>
  <c r="Y321" i="7"/>
  <c r="Z321" i="7"/>
  <c r="U321" i="7"/>
  <c r="AB321" i="7"/>
  <c r="L321" i="7"/>
  <c r="Q321" i="7"/>
  <c r="K321" i="7"/>
  <c r="M321" i="7"/>
  <c r="N321" i="7"/>
  <c r="O321" i="7"/>
  <c r="P321" i="7"/>
  <c r="G321" i="7"/>
  <c r="H321" i="7"/>
  <c r="I321" i="7"/>
  <c r="J321" i="7"/>
  <c r="F321" i="7"/>
  <c r="R321" i="7" s="1"/>
  <c r="D322" i="7"/>
  <c r="E322" i="7" s="1"/>
  <c r="A324" i="7"/>
  <c r="B324" i="7" s="1"/>
  <c r="C324" i="7" s="1"/>
  <c r="W322" i="7" l="1"/>
  <c r="AC322" i="7"/>
  <c r="Z322" i="7"/>
  <c r="T322" i="7"/>
  <c r="AA322" i="7"/>
  <c r="Y322" i="7"/>
  <c r="X322" i="7"/>
  <c r="S322" i="7"/>
  <c r="V322" i="7"/>
  <c r="AB322" i="7"/>
  <c r="U322" i="7"/>
  <c r="Q322" i="7"/>
  <c r="G322" i="7"/>
  <c r="H322" i="7"/>
  <c r="I322" i="7"/>
  <c r="J322" i="7"/>
  <c r="K322" i="7"/>
  <c r="L322" i="7"/>
  <c r="M322" i="7"/>
  <c r="N322" i="7"/>
  <c r="O322" i="7"/>
  <c r="P322" i="7"/>
  <c r="F322" i="7"/>
  <c r="R322" i="7" s="1"/>
  <c r="D323" i="7"/>
  <c r="E323" i="7" s="1"/>
  <c r="A325" i="7"/>
  <c r="B325" i="7" s="1"/>
  <c r="C325" i="7" s="1"/>
  <c r="Y323" i="7" l="1"/>
  <c r="AC323" i="7"/>
  <c r="Z323" i="7"/>
  <c r="V323" i="7"/>
  <c r="T323" i="7"/>
  <c r="S323" i="7"/>
  <c r="AA323" i="7"/>
  <c r="AB323" i="7"/>
  <c r="X323" i="7"/>
  <c r="U323" i="7"/>
  <c r="W323" i="7"/>
  <c r="K323" i="7"/>
  <c r="L323" i="7"/>
  <c r="I323" i="7"/>
  <c r="J323" i="7"/>
  <c r="M323" i="7"/>
  <c r="N323" i="7"/>
  <c r="O323" i="7"/>
  <c r="P323" i="7"/>
  <c r="Q323" i="7"/>
  <c r="G323" i="7"/>
  <c r="H323" i="7"/>
  <c r="F323" i="7"/>
  <c r="R323" i="7" s="1"/>
  <c r="D324" i="7"/>
  <c r="E324" i="7" s="1"/>
  <c r="A326" i="7"/>
  <c r="B326" i="7" s="1"/>
  <c r="C326" i="7" s="1"/>
  <c r="U324" i="7" l="1"/>
  <c r="AB324" i="7"/>
  <c r="AA324" i="7"/>
  <c r="AC324" i="7"/>
  <c r="V324" i="7"/>
  <c r="W324" i="7"/>
  <c r="X324" i="7"/>
  <c r="T324" i="7"/>
  <c r="Z324" i="7"/>
  <c r="S324" i="7"/>
  <c r="Y324" i="7"/>
  <c r="K324" i="7"/>
  <c r="P324" i="7"/>
  <c r="G324" i="7"/>
  <c r="H324" i="7"/>
  <c r="I324" i="7"/>
  <c r="J324" i="7"/>
  <c r="L324" i="7"/>
  <c r="M324" i="7"/>
  <c r="N324" i="7"/>
  <c r="O324" i="7"/>
  <c r="Q324" i="7"/>
  <c r="F324" i="7"/>
  <c r="R324" i="7" s="1"/>
  <c r="D325" i="7"/>
  <c r="E325" i="7" s="1"/>
  <c r="A327" i="7"/>
  <c r="B327" i="7" s="1"/>
  <c r="C327" i="7" s="1"/>
  <c r="Y325" i="7" l="1"/>
  <c r="S325" i="7"/>
  <c r="AB325" i="7"/>
  <c r="V325" i="7"/>
  <c r="Z325" i="7"/>
  <c r="U325" i="7"/>
  <c r="T325" i="7"/>
  <c r="W325" i="7"/>
  <c r="X325" i="7"/>
  <c r="AA325" i="7"/>
  <c r="AC325" i="7"/>
  <c r="P325" i="7"/>
  <c r="G325" i="7"/>
  <c r="H325" i="7"/>
  <c r="I325" i="7"/>
  <c r="J325" i="7"/>
  <c r="K325" i="7"/>
  <c r="L325" i="7"/>
  <c r="M325" i="7"/>
  <c r="N325" i="7"/>
  <c r="O325" i="7"/>
  <c r="Q325" i="7"/>
  <c r="F325" i="7"/>
  <c r="R325" i="7" s="1"/>
  <c r="D326" i="7"/>
  <c r="E326" i="7" s="1"/>
  <c r="A328" i="7"/>
  <c r="B328" i="7" s="1"/>
  <c r="C328" i="7" s="1"/>
  <c r="AB326" i="7" l="1"/>
  <c r="Z326" i="7"/>
  <c r="U326" i="7"/>
  <c r="V326" i="7"/>
  <c r="X326" i="7"/>
  <c r="AC326" i="7"/>
  <c r="T326" i="7"/>
  <c r="W326" i="7"/>
  <c r="Y326" i="7"/>
  <c r="AA326" i="7"/>
  <c r="S326" i="7"/>
  <c r="J326" i="7"/>
  <c r="N326" i="7"/>
  <c r="O326" i="7"/>
  <c r="P326" i="7"/>
  <c r="Q326" i="7"/>
  <c r="G326" i="7"/>
  <c r="H326" i="7"/>
  <c r="I326" i="7"/>
  <c r="K326" i="7"/>
  <c r="L326" i="7"/>
  <c r="M326" i="7"/>
  <c r="F326" i="7"/>
  <c r="R326" i="7" s="1"/>
  <c r="D327" i="7"/>
  <c r="E327" i="7" s="1"/>
  <c r="A329" i="7"/>
  <c r="B329" i="7" s="1"/>
  <c r="C329" i="7" s="1"/>
  <c r="W327" i="7" l="1"/>
  <c r="V327" i="7"/>
  <c r="AB327" i="7"/>
  <c r="S327" i="7"/>
  <c r="AC327" i="7"/>
  <c r="U327" i="7"/>
  <c r="Y327" i="7"/>
  <c r="Z327" i="7"/>
  <c r="T327" i="7"/>
  <c r="X327" i="7"/>
  <c r="AA327" i="7"/>
  <c r="J327" i="7"/>
  <c r="G327" i="7"/>
  <c r="H327" i="7"/>
  <c r="I327" i="7"/>
  <c r="K327" i="7"/>
  <c r="L327" i="7"/>
  <c r="M327" i="7"/>
  <c r="N327" i="7"/>
  <c r="O327" i="7"/>
  <c r="P327" i="7"/>
  <c r="Q327" i="7"/>
  <c r="F327" i="7"/>
  <c r="R327" i="7" s="1"/>
  <c r="D328" i="7"/>
  <c r="E328" i="7" s="1"/>
  <c r="A330" i="7"/>
  <c r="B330" i="7" s="1"/>
  <c r="C330" i="7" s="1"/>
  <c r="Y328" i="7" l="1"/>
  <c r="AB328" i="7"/>
  <c r="Z328" i="7"/>
  <c r="S328" i="7"/>
  <c r="T328" i="7"/>
  <c r="U328" i="7"/>
  <c r="AC328" i="7"/>
  <c r="V328" i="7"/>
  <c r="X328" i="7"/>
  <c r="W328" i="7"/>
  <c r="AA328" i="7"/>
  <c r="I328" i="7"/>
  <c r="J328" i="7"/>
  <c r="K328" i="7"/>
  <c r="L328" i="7"/>
  <c r="M328" i="7"/>
  <c r="N328" i="7"/>
  <c r="O328" i="7"/>
  <c r="P328" i="7"/>
  <c r="Q328" i="7"/>
  <c r="G328" i="7"/>
  <c r="H328" i="7"/>
  <c r="F328" i="7"/>
  <c r="R328" i="7" s="1"/>
  <c r="D329" i="7"/>
  <c r="E329" i="7" s="1"/>
  <c r="A331" i="7"/>
  <c r="B331" i="7" s="1"/>
  <c r="C331" i="7" s="1"/>
  <c r="Z329" i="7" l="1"/>
  <c r="X329" i="7"/>
  <c r="W329" i="7"/>
  <c r="AA329" i="7"/>
  <c r="AB329" i="7"/>
  <c r="AC329" i="7"/>
  <c r="U329" i="7"/>
  <c r="V329" i="7"/>
  <c r="S329" i="7"/>
  <c r="Y329" i="7"/>
  <c r="T329" i="7"/>
  <c r="N329" i="7"/>
  <c r="O329" i="7"/>
  <c r="P329" i="7"/>
  <c r="Q329" i="7"/>
  <c r="G329" i="7"/>
  <c r="H329" i="7"/>
  <c r="I329" i="7"/>
  <c r="J329" i="7"/>
  <c r="K329" i="7"/>
  <c r="L329" i="7"/>
  <c r="M329" i="7"/>
  <c r="F329" i="7"/>
  <c r="R329" i="7" s="1"/>
  <c r="D330" i="7"/>
  <c r="E330" i="7" s="1"/>
  <c r="A332" i="7"/>
  <c r="B332" i="7" s="1"/>
  <c r="C332" i="7" s="1"/>
  <c r="X330" i="7" l="1"/>
  <c r="Y330" i="7"/>
  <c r="AB330" i="7"/>
  <c r="W330" i="7"/>
  <c r="S330" i="7"/>
  <c r="U330" i="7"/>
  <c r="V330" i="7"/>
  <c r="T330" i="7"/>
  <c r="AC330" i="7"/>
  <c r="Z330" i="7"/>
  <c r="AA330" i="7"/>
  <c r="G330" i="7"/>
  <c r="H330" i="7"/>
  <c r="I330" i="7"/>
  <c r="J330" i="7"/>
  <c r="K330" i="7"/>
  <c r="L330" i="7"/>
  <c r="M330" i="7"/>
  <c r="N330" i="7"/>
  <c r="O330" i="7"/>
  <c r="P330" i="7"/>
  <c r="Q330" i="7"/>
  <c r="F330" i="7"/>
  <c r="R330" i="7" s="1"/>
  <c r="D331" i="7"/>
  <c r="E331" i="7" s="1"/>
  <c r="A333" i="7"/>
  <c r="B333" i="7" s="1"/>
  <c r="C333" i="7" s="1"/>
  <c r="Y331" i="7" l="1"/>
  <c r="Z331" i="7"/>
  <c r="W331" i="7"/>
  <c r="AC331" i="7"/>
  <c r="S331" i="7"/>
  <c r="AA331" i="7"/>
  <c r="X331" i="7"/>
  <c r="T331" i="7"/>
  <c r="AB331" i="7"/>
  <c r="U331" i="7"/>
  <c r="V331" i="7"/>
  <c r="H331" i="7"/>
  <c r="I331" i="7"/>
  <c r="J331" i="7"/>
  <c r="K331" i="7"/>
  <c r="L331" i="7"/>
  <c r="M331" i="7"/>
  <c r="N331" i="7"/>
  <c r="O331" i="7"/>
  <c r="P331" i="7"/>
  <c r="Q331" i="7"/>
  <c r="G331" i="7"/>
  <c r="F331" i="7"/>
  <c r="R331" i="7" s="1"/>
  <c r="D332" i="7"/>
  <c r="E332" i="7" s="1"/>
  <c r="A334" i="7"/>
  <c r="B334" i="7" s="1"/>
  <c r="C334" i="7" s="1"/>
  <c r="U332" i="7" l="1"/>
  <c r="S332" i="7"/>
  <c r="AB332" i="7"/>
  <c r="Z332" i="7"/>
  <c r="T332" i="7"/>
  <c r="AA332" i="7"/>
  <c r="V332" i="7"/>
  <c r="W332" i="7"/>
  <c r="AC332" i="7"/>
  <c r="Y332" i="7"/>
  <c r="X332" i="7"/>
  <c r="M332" i="7"/>
  <c r="N332" i="7"/>
  <c r="O332" i="7"/>
  <c r="P332" i="7"/>
  <c r="Q332" i="7"/>
  <c r="G332" i="7"/>
  <c r="H332" i="7"/>
  <c r="I332" i="7"/>
  <c r="J332" i="7"/>
  <c r="K332" i="7"/>
  <c r="L332" i="7"/>
  <c r="F332" i="7"/>
  <c r="R332" i="7" s="1"/>
  <c r="D333" i="7"/>
  <c r="E333" i="7" s="1"/>
  <c r="A335" i="7"/>
  <c r="B335" i="7" s="1"/>
  <c r="C335" i="7" s="1"/>
  <c r="W333" i="7" l="1"/>
  <c r="Y333" i="7"/>
  <c r="T333" i="7"/>
  <c r="AC333" i="7"/>
  <c r="U333" i="7"/>
  <c r="X333" i="7"/>
  <c r="S333" i="7"/>
  <c r="AA333" i="7"/>
  <c r="Z333" i="7"/>
  <c r="AB333" i="7"/>
  <c r="V333" i="7"/>
  <c r="G333" i="7"/>
  <c r="H333" i="7"/>
  <c r="I333" i="7"/>
  <c r="J333" i="7"/>
  <c r="K333" i="7"/>
  <c r="L333" i="7"/>
  <c r="M333" i="7"/>
  <c r="N333" i="7"/>
  <c r="O333" i="7"/>
  <c r="P333" i="7"/>
  <c r="Q333" i="7"/>
  <c r="F333" i="7"/>
  <c r="R333" i="7" s="1"/>
  <c r="D334" i="7"/>
  <c r="E334" i="7" s="1"/>
  <c r="A336" i="7"/>
  <c r="B336" i="7" s="1"/>
  <c r="C336" i="7" s="1"/>
  <c r="Y334" i="7" l="1"/>
  <c r="U334" i="7"/>
  <c r="X334" i="7"/>
  <c r="V334" i="7"/>
  <c r="Z334" i="7"/>
  <c r="W334" i="7"/>
  <c r="AB334" i="7"/>
  <c r="S334" i="7"/>
  <c r="T334" i="7"/>
  <c r="AA334" i="7"/>
  <c r="AC334" i="7"/>
  <c r="G334" i="7"/>
  <c r="H334" i="7"/>
  <c r="I334" i="7"/>
  <c r="J334" i="7"/>
  <c r="K334" i="7"/>
  <c r="L334" i="7"/>
  <c r="M334" i="7"/>
  <c r="N334" i="7"/>
  <c r="O334" i="7"/>
  <c r="P334" i="7"/>
  <c r="Q334" i="7"/>
  <c r="F334" i="7"/>
  <c r="R334" i="7" s="1"/>
  <c r="D335" i="7"/>
  <c r="E335" i="7" s="1"/>
  <c r="A337" i="7"/>
  <c r="B337" i="7" s="1"/>
  <c r="C337" i="7" s="1"/>
  <c r="W335" i="7" l="1"/>
  <c r="V335" i="7"/>
  <c r="Z335" i="7"/>
  <c r="Y335" i="7"/>
  <c r="T335" i="7"/>
  <c r="AB335" i="7"/>
  <c r="AA335" i="7"/>
  <c r="X335" i="7"/>
  <c r="S335" i="7"/>
  <c r="U335" i="7"/>
  <c r="AC335" i="7"/>
  <c r="L335" i="7"/>
  <c r="M335" i="7"/>
  <c r="N335" i="7"/>
  <c r="O335" i="7"/>
  <c r="P335" i="7"/>
  <c r="Q335" i="7"/>
  <c r="G335" i="7"/>
  <c r="H335" i="7"/>
  <c r="I335" i="7"/>
  <c r="J335" i="7"/>
  <c r="K335" i="7"/>
  <c r="F335" i="7"/>
  <c r="R335" i="7" s="1"/>
  <c r="D336" i="7"/>
  <c r="E336" i="7" s="1"/>
  <c r="A338" i="7"/>
  <c r="B338" i="7" s="1"/>
  <c r="C338" i="7" s="1"/>
  <c r="U336" i="7" l="1"/>
  <c r="Z336" i="7"/>
  <c r="AC336" i="7"/>
  <c r="V336" i="7"/>
  <c r="T336" i="7"/>
  <c r="X336" i="7"/>
  <c r="AA336" i="7"/>
  <c r="S336" i="7"/>
  <c r="W336" i="7"/>
  <c r="AB336" i="7"/>
  <c r="Y336" i="7"/>
  <c r="Q336" i="7"/>
  <c r="G336" i="7"/>
  <c r="H336" i="7"/>
  <c r="I336" i="7"/>
  <c r="J336" i="7"/>
  <c r="K336" i="7"/>
  <c r="L336" i="7"/>
  <c r="M336" i="7"/>
  <c r="N336" i="7"/>
  <c r="O336" i="7"/>
  <c r="P336" i="7"/>
  <c r="F336" i="7"/>
  <c r="R336" i="7" s="1"/>
  <c r="D337" i="7"/>
  <c r="E337" i="7" s="1"/>
  <c r="A339" i="7"/>
  <c r="B339" i="7" s="1"/>
  <c r="C339" i="7" s="1"/>
  <c r="AC337" i="7" l="1"/>
  <c r="U337" i="7"/>
  <c r="Z337" i="7"/>
  <c r="W337" i="7"/>
  <c r="X337" i="7"/>
  <c r="V337" i="7"/>
  <c r="S337" i="7"/>
  <c r="AA337" i="7"/>
  <c r="Y337" i="7"/>
  <c r="AB337" i="7"/>
  <c r="T337" i="7"/>
  <c r="G337" i="7"/>
  <c r="H337" i="7"/>
  <c r="I337" i="7"/>
  <c r="J337" i="7"/>
  <c r="K337" i="7"/>
  <c r="L337" i="7"/>
  <c r="M337" i="7"/>
  <c r="N337" i="7"/>
  <c r="O337" i="7"/>
  <c r="P337" i="7"/>
  <c r="Q337" i="7"/>
  <c r="F337" i="7"/>
  <c r="R337" i="7" s="1"/>
  <c r="D338" i="7"/>
  <c r="E338" i="7" s="1"/>
  <c r="A340" i="7"/>
  <c r="B340" i="7" s="1"/>
  <c r="C340" i="7" s="1"/>
  <c r="Y338" i="7" l="1"/>
  <c r="Z338" i="7"/>
  <c r="X338" i="7"/>
  <c r="AB338" i="7"/>
  <c r="W338" i="7"/>
  <c r="T338" i="7"/>
  <c r="AC338" i="7"/>
  <c r="V338" i="7"/>
  <c r="AA338" i="7"/>
  <c r="U338" i="7"/>
  <c r="S338" i="7"/>
  <c r="K338" i="7"/>
  <c r="L338" i="7"/>
  <c r="M338" i="7"/>
  <c r="N338" i="7"/>
  <c r="O338" i="7"/>
  <c r="P338" i="7"/>
  <c r="Q338" i="7"/>
  <c r="G338" i="7"/>
  <c r="H338" i="7"/>
  <c r="I338" i="7"/>
  <c r="J338" i="7"/>
  <c r="F338" i="7"/>
  <c r="R338" i="7" s="1"/>
  <c r="D339" i="7"/>
  <c r="E339" i="7" s="1"/>
  <c r="A341" i="7"/>
  <c r="B341" i="7" s="1"/>
  <c r="C341" i="7" s="1"/>
  <c r="U339" i="7" l="1"/>
  <c r="Z339" i="7"/>
  <c r="AB339" i="7"/>
  <c r="AA339" i="7"/>
  <c r="X339" i="7"/>
  <c r="V339" i="7"/>
  <c r="AC339" i="7"/>
  <c r="T339" i="7"/>
  <c r="Y339" i="7"/>
  <c r="W339" i="7"/>
  <c r="S339" i="7"/>
  <c r="P339" i="7"/>
  <c r="Q339" i="7"/>
  <c r="G339" i="7"/>
  <c r="H339" i="7"/>
  <c r="I339" i="7"/>
  <c r="J339" i="7"/>
  <c r="K339" i="7"/>
  <c r="L339" i="7"/>
  <c r="M339" i="7"/>
  <c r="N339" i="7"/>
  <c r="O339" i="7"/>
  <c r="F339" i="7"/>
  <c r="R339" i="7" s="1"/>
  <c r="D340" i="7"/>
  <c r="E340" i="7" s="1"/>
  <c r="A342" i="7"/>
  <c r="B342" i="7" s="1"/>
  <c r="C342" i="7" s="1"/>
  <c r="Y340" i="7" l="1"/>
  <c r="AC340" i="7"/>
  <c r="W340" i="7"/>
  <c r="Z340" i="7"/>
  <c r="V340" i="7"/>
  <c r="X340" i="7"/>
  <c r="S340" i="7"/>
  <c r="AA340" i="7"/>
  <c r="AB340" i="7"/>
  <c r="T340" i="7"/>
  <c r="U340" i="7"/>
  <c r="G340" i="7"/>
  <c r="H340" i="7"/>
  <c r="I340" i="7"/>
  <c r="J340" i="7"/>
  <c r="K340" i="7"/>
  <c r="L340" i="7"/>
  <c r="M340" i="7"/>
  <c r="N340" i="7"/>
  <c r="O340" i="7"/>
  <c r="P340" i="7"/>
  <c r="Q340" i="7"/>
  <c r="F340" i="7"/>
  <c r="R340" i="7" s="1"/>
  <c r="D341" i="7"/>
  <c r="E341" i="7" s="1"/>
  <c r="A343" i="7"/>
  <c r="B343" i="7" s="1"/>
  <c r="C343" i="7" s="1"/>
  <c r="AB341" i="7" l="1"/>
  <c r="V341" i="7"/>
  <c r="Z341" i="7"/>
  <c r="AC341" i="7"/>
  <c r="W341" i="7"/>
  <c r="X341" i="7"/>
  <c r="U341" i="7"/>
  <c r="S341" i="7"/>
  <c r="AA341" i="7"/>
  <c r="Y341" i="7"/>
  <c r="T341" i="7"/>
  <c r="J341" i="7"/>
  <c r="K341" i="7"/>
  <c r="L341" i="7"/>
  <c r="M341" i="7"/>
  <c r="N341" i="7"/>
  <c r="O341" i="7"/>
  <c r="P341" i="7"/>
  <c r="Q341" i="7"/>
  <c r="G341" i="7"/>
  <c r="H341" i="7"/>
  <c r="I341" i="7"/>
  <c r="F341" i="7"/>
  <c r="R341" i="7" s="1"/>
  <c r="D342" i="7"/>
  <c r="E342" i="7" s="1"/>
  <c r="A344" i="7"/>
  <c r="B344" i="7" s="1"/>
  <c r="C344" i="7" s="1"/>
  <c r="T342" i="7" l="1"/>
  <c r="U342" i="7"/>
  <c r="X342" i="7"/>
  <c r="Z342" i="7"/>
  <c r="AB342" i="7"/>
  <c r="Y342" i="7"/>
  <c r="AC342" i="7"/>
  <c r="S342" i="7"/>
  <c r="V342" i="7"/>
  <c r="W342" i="7"/>
  <c r="AA342" i="7"/>
  <c r="O342" i="7"/>
  <c r="P342" i="7"/>
  <c r="Q342" i="7"/>
  <c r="G342" i="7"/>
  <c r="H342" i="7"/>
  <c r="I342" i="7"/>
  <c r="J342" i="7"/>
  <c r="K342" i="7"/>
  <c r="L342" i="7"/>
  <c r="M342" i="7"/>
  <c r="N342" i="7"/>
  <c r="F342" i="7"/>
  <c r="R342" i="7" s="1"/>
  <c r="D343" i="7"/>
  <c r="E343" i="7" s="1"/>
  <c r="A345" i="7"/>
  <c r="B345" i="7" s="1"/>
  <c r="C345" i="7" s="1"/>
  <c r="Z343" i="7" l="1"/>
  <c r="V343" i="7"/>
  <c r="T343" i="7"/>
  <c r="X343" i="7"/>
  <c r="U343" i="7"/>
  <c r="AA343" i="7"/>
  <c r="S343" i="7"/>
  <c r="AB343" i="7"/>
  <c r="Y343" i="7"/>
  <c r="W343" i="7"/>
  <c r="AC343" i="7"/>
  <c r="G343" i="7"/>
  <c r="H343" i="7"/>
  <c r="I343" i="7"/>
  <c r="J343" i="7"/>
  <c r="K343" i="7"/>
  <c r="L343" i="7"/>
  <c r="M343" i="7"/>
  <c r="N343" i="7"/>
  <c r="O343" i="7"/>
  <c r="P343" i="7"/>
  <c r="Q343" i="7"/>
  <c r="F343" i="7"/>
  <c r="R343" i="7" s="1"/>
  <c r="D344" i="7"/>
  <c r="E344" i="7" s="1"/>
  <c r="A346" i="7"/>
  <c r="B346" i="7" s="1"/>
  <c r="C346" i="7" s="1"/>
  <c r="T344" i="7" l="1"/>
  <c r="Y344" i="7"/>
  <c r="Z344" i="7"/>
  <c r="V344" i="7"/>
  <c r="W344" i="7"/>
  <c r="AB344" i="7"/>
  <c r="X344" i="7"/>
  <c r="S344" i="7"/>
  <c r="AA344" i="7"/>
  <c r="U344" i="7"/>
  <c r="AC344" i="7"/>
  <c r="I344" i="7"/>
  <c r="J344" i="7"/>
  <c r="K344" i="7"/>
  <c r="L344" i="7"/>
  <c r="M344" i="7"/>
  <c r="N344" i="7"/>
  <c r="O344" i="7"/>
  <c r="P344" i="7"/>
  <c r="Q344" i="7"/>
  <c r="G344" i="7"/>
  <c r="H344" i="7"/>
  <c r="F344" i="7"/>
  <c r="R344" i="7" s="1"/>
  <c r="D345" i="7"/>
  <c r="E345" i="7" s="1"/>
  <c r="A347" i="7"/>
  <c r="B347" i="7" s="1"/>
  <c r="C347" i="7" s="1"/>
  <c r="AB345" i="7" l="1"/>
  <c r="Z345" i="7"/>
  <c r="T345" i="7"/>
  <c r="S345" i="7"/>
  <c r="Y345" i="7"/>
  <c r="AA345" i="7"/>
  <c r="X345" i="7"/>
  <c r="V345" i="7"/>
  <c r="W345" i="7"/>
  <c r="AC345" i="7"/>
  <c r="U345" i="7"/>
  <c r="N345" i="7"/>
  <c r="O345" i="7"/>
  <c r="P345" i="7"/>
  <c r="Q345" i="7"/>
  <c r="G345" i="7"/>
  <c r="H345" i="7"/>
  <c r="I345" i="7"/>
  <c r="J345" i="7"/>
  <c r="K345" i="7"/>
  <c r="L345" i="7"/>
  <c r="M345" i="7"/>
  <c r="F345" i="7"/>
  <c r="R345" i="7" s="1"/>
  <c r="D346" i="7"/>
  <c r="E346" i="7" s="1"/>
  <c r="A348" i="7"/>
  <c r="B348" i="7" s="1"/>
  <c r="C348" i="7" s="1"/>
  <c r="T346" i="7" l="1"/>
  <c r="Z346" i="7"/>
  <c r="S346" i="7"/>
  <c r="U346" i="7"/>
  <c r="AA346" i="7"/>
  <c r="Y346" i="7"/>
  <c r="W346" i="7"/>
  <c r="V346" i="7"/>
  <c r="AB346" i="7"/>
  <c r="AC346" i="7"/>
  <c r="X346" i="7"/>
  <c r="G346" i="7"/>
  <c r="H346" i="7"/>
  <c r="I346" i="7"/>
  <c r="J346" i="7"/>
  <c r="K346" i="7"/>
  <c r="L346" i="7"/>
  <c r="M346" i="7"/>
  <c r="N346" i="7"/>
  <c r="O346" i="7"/>
  <c r="P346" i="7"/>
  <c r="Q346" i="7"/>
  <c r="F346" i="7"/>
  <c r="R346" i="7" s="1"/>
  <c r="D347" i="7"/>
  <c r="E347" i="7" s="1"/>
  <c r="A349" i="7"/>
  <c r="B349" i="7" s="1"/>
  <c r="C349" i="7" s="1"/>
  <c r="AC347" i="7" l="1"/>
  <c r="Y347" i="7"/>
  <c r="V347" i="7"/>
  <c r="AB347" i="7"/>
  <c r="T347" i="7"/>
  <c r="S347" i="7"/>
  <c r="AA347" i="7"/>
  <c r="W347" i="7"/>
  <c r="Z347" i="7"/>
  <c r="U347" i="7"/>
  <c r="X347" i="7"/>
  <c r="H347" i="7"/>
  <c r="I347" i="7"/>
  <c r="J347" i="7"/>
  <c r="K347" i="7"/>
  <c r="L347" i="7"/>
  <c r="M347" i="7"/>
  <c r="N347" i="7"/>
  <c r="O347" i="7"/>
  <c r="P347" i="7"/>
  <c r="Q347" i="7"/>
  <c r="G347" i="7"/>
  <c r="F347" i="7"/>
  <c r="R347" i="7" s="1"/>
  <c r="D348" i="7"/>
  <c r="E348" i="7" s="1"/>
  <c r="A350" i="7"/>
  <c r="B350" i="7" s="1"/>
  <c r="C350" i="7" s="1"/>
  <c r="S348" i="7" l="1"/>
  <c r="W348" i="7"/>
  <c r="Y348" i="7"/>
  <c r="AC348" i="7"/>
  <c r="Z348" i="7"/>
  <c r="AA348" i="7"/>
  <c r="X348" i="7"/>
  <c r="V348" i="7"/>
  <c r="T348" i="7"/>
  <c r="U348" i="7"/>
  <c r="AB348" i="7"/>
  <c r="M348" i="7"/>
  <c r="N348" i="7"/>
  <c r="O348" i="7"/>
  <c r="P348" i="7"/>
  <c r="Q348" i="7"/>
  <c r="G348" i="7"/>
  <c r="H348" i="7"/>
  <c r="I348" i="7"/>
  <c r="J348" i="7"/>
  <c r="K348" i="7"/>
  <c r="L348" i="7"/>
  <c r="F348" i="7"/>
  <c r="R348" i="7" s="1"/>
  <c r="D349" i="7"/>
  <c r="E349" i="7" s="1"/>
  <c r="A351" i="7"/>
  <c r="B351" i="7" s="1"/>
  <c r="C351" i="7" s="1"/>
  <c r="S349" i="7" l="1"/>
  <c r="T349" i="7"/>
  <c r="AA349" i="7"/>
  <c r="AC349" i="7"/>
  <c r="AB349" i="7"/>
  <c r="X349" i="7"/>
  <c r="U349" i="7"/>
  <c r="Y349" i="7"/>
  <c r="Z349" i="7"/>
  <c r="V349" i="7"/>
  <c r="W349" i="7"/>
  <c r="G349" i="7"/>
  <c r="H349" i="7"/>
  <c r="I349" i="7"/>
  <c r="J349" i="7"/>
  <c r="K349" i="7"/>
  <c r="L349" i="7"/>
  <c r="M349" i="7"/>
  <c r="N349" i="7"/>
  <c r="O349" i="7"/>
  <c r="P349" i="7"/>
  <c r="Q349" i="7"/>
  <c r="F349" i="7"/>
  <c r="R349" i="7" s="1"/>
  <c r="D350" i="7"/>
  <c r="E350" i="7" s="1"/>
  <c r="A352" i="7"/>
  <c r="B352" i="7" s="1"/>
  <c r="C352" i="7" s="1"/>
  <c r="W350" i="7" l="1"/>
  <c r="X350" i="7"/>
  <c r="U350" i="7"/>
  <c r="Z350" i="7"/>
  <c r="T350" i="7"/>
  <c r="S350" i="7"/>
  <c r="V350" i="7"/>
  <c r="AA350" i="7"/>
  <c r="AC350" i="7"/>
  <c r="AB350" i="7"/>
  <c r="Y350" i="7"/>
  <c r="G350" i="7"/>
  <c r="H350" i="7"/>
  <c r="I350" i="7"/>
  <c r="J350" i="7"/>
  <c r="K350" i="7"/>
  <c r="L350" i="7"/>
  <c r="M350" i="7"/>
  <c r="N350" i="7"/>
  <c r="O350" i="7"/>
  <c r="P350" i="7"/>
  <c r="Q350" i="7"/>
  <c r="F350" i="7"/>
  <c r="R350" i="7" s="1"/>
  <c r="D351" i="7"/>
  <c r="E351" i="7" s="1"/>
  <c r="A353" i="7"/>
  <c r="B353" i="7" s="1"/>
  <c r="C353" i="7" s="1"/>
  <c r="Y351" i="7" l="1"/>
  <c r="W351" i="7"/>
  <c r="AB351" i="7"/>
  <c r="V351" i="7"/>
  <c r="AA351" i="7"/>
  <c r="X351" i="7"/>
  <c r="S351" i="7"/>
  <c r="T351" i="7"/>
  <c r="Z351" i="7"/>
  <c r="U351" i="7"/>
  <c r="AC351" i="7"/>
  <c r="L351" i="7"/>
  <c r="M351" i="7"/>
  <c r="N351" i="7"/>
  <c r="O351" i="7"/>
  <c r="P351" i="7"/>
  <c r="Q351" i="7"/>
  <c r="G351" i="7"/>
  <c r="H351" i="7"/>
  <c r="I351" i="7"/>
  <c r="J351" i="7"/>
  <c r="K351" i="7"/>
  <c r="F351" i="7"/>
  <c r="R351" i="7" s="1"/>
  <c r="D352" i="7"/>
  <c r="E352" i="7" s="1"/>
  <c r="A354" i="7"/>
  <c r="B354" i="7" s="1"/>
  <c r="C354" i="7" s="1"/>
  <c r="S352" i="7" l="1"/>
  <c r="V352" i="7"/>
  <c r="W352" i="7"/>
  <c r="X352" i="7"/>
  <c r="U352" i="7"/>
  <c r="AC352" i="7"/>
  <c r="T352" i="7"/>
  <c r="AA352" i="7"/>
  <c r="Y352" i="7"/>
  <c r="AB352" i="7"/>
  <c r="Z352" i="7"/>
  <c r="Q352" i="7"/>
  <c r="G352" i="7"/>
  <c r="H352" i="7"/>
  <c r="I352" i="7"/>
  <c r="J352" i="7"/>
  <c r="K352" i="7"/>
  <c r="L352" i="7"/>
  <c r="M352" i="7"/>
  <c r="N352" i="7"/>
  <c r="O352" i="7"/>
  <c r="P352" i="7"/>
  <c r="F352" i="7"/>
  <c r="R352" i="7" s="1"/>
  <c r="D353" i="7"/>
  <c r="E353" i="7" s="1"/>
  <c r="A355" i="7"/>
  <c r="B355" i="7" s="1"/>
  <c r="C355" i="7" s="1"/>
  <c r="AA353" i="7" l="1"/>
  <c r="Y353" i="7"/>
  <c r="T353" i="7"/>
  <c r="AC353" i="7"/>
  <c r="V353" i="7"/>
  <c r="S353" i="7"/>
  <c r="AB353" i="7"/>
  <c r="X353" i="7"/>
  <c r="Z353" i="7"/>
  <c r="U353" i="7"/>
  <c r="W353" i="7"/>
  <c r="G353" i="7"/>
  <c r="H353" i="7"/>
  <c r="I353" i="7"/>
  <c r="J353" i="7"/>
  <c r="K353" i="7"/>
  <c r="L353" i="7"/>
  <c r="M353" i="7"/>
  <c r="N353" i="7"/>
  <c r="O353" i="7"/>
  <c r="P353" i="7"/>
  <c r="Q353" i="7"/>
  <c r="F353" i="7"/>
  <c r="R353" i="7" s="1"/>
  <c r="D354" i="7"/>
  <c r="E354" i="7" s="1"/>
  <c r="A356" i="7"/>
  <c r="B356" i="7" s="1"/>
  <c r="C356" i="7" s="1"/>
  <c r="AC354" i="7" l="1"/>
  <c r="U354" i="7"/>
  <c r="X354" i="7"/>
  <c r="S354" i="7"/>
  <c r="Z354" i="7"/>
  <c r="Y354" i="7"/>
  <c r="AA354" i="7"/>
  <c r="V354" i="7"/>
  <c r="T354" i="7"/>
  <c r="AB354" i="7"/>
  <c r="W354" i="7"/>
  <c r="K354" i="7"/>
  <c r="L354" i="7"/>
  <c r="M354" i="7"/>
  <c r="N354" i="7"/>
  <c r="O354" i="7"/>
  <c r="P354" i="7"/>
  <c r="Q354" i="7"/>
  <c r="G354" i="7"/>
  <c r="H354" i="7"/>
  <c r="I354" i="7"/>
  <c r="J354" i="7"/>
  <c r="F354" i="7"/>
  <c r="R354" i="7" s="1"/>
  <c r="D355" i="7"/>
  <c r="E355" i="7" s="1"/>
  <c r="A357" i="7"/>
  <c r="B357" i="7" s="1"/>
  <c r="C357" i="7" s="1"/>
  <c r="W355" i="7" l="1"/>
  <c r="S355" i="7"/>
  <c r="AB355" i="7"/>
  <c r="Z355" i="7"/>
  <c r="T355" i="7"/>
  <c r="U355" i="7"/>
  <c r="X355" i="7"/>
  <c r="Y355" i="7"/>
  <c r="AA355" i="7"/>
  <c r="AC355" i="7"/>
  <c r="V355" i="7"/>
  <c r="P355" i="7"/>
  <c r="Q355" i="7"/>
  <c r="G355" i="7"/>
  <c r="H355" i="7"/>
  <c r="I355" i="7"/>
  <c r="J355" i="7"/>
  <c r="K355" i="7"/>
  <c r="L355" i="7"/>
  <c r="M355" i="7"/>
  <c r="N355" i="7"/>
  <c r="O355" i="7"/>
  <c r="F355" i="7"/>
  <c r="R355" i="7" s="1"/>
  <c r="D356" i="7"/>
  <c r="E356" i="7" s="1"/>
  <c r="A358" i="7"/>
  <c r="B358" i="7" s="1"/>
  <c r="C358" i="7" s="1"/>
  <c r="Y356" i="7" l="1"/>
  <c r="T356" i="7"/>
  <c r="V356" i="7"/>
  <c r="S356" i="7"/>
  <c r="Z356" i="7"/>
  <c r="AB356" i="7"/>
  <c r="U356" i="7"/>
  <c r="X356" i="7"/>
  <c r="AC356" i="7"/>
  <c r="W356" i="7"/>
  <c r="AA356" i="7"/>
  <c r="G356" i="7"/>
  <c r="H356" i="7"/>
  <c r="I356" i="7"/>
  <c r="J356" i="7"/>
  <c r="K356" i="7"/>
  <c r="L356" i="7"/>
  <c r="M356" i="7"/>
  <c r="N356" i="7"/>
  <c r="O356" i="7"/>
  <c r="P356" i="7"/>
  <c r="Q356" i="7"/>
  <c r="F356" i="7"/>
  <c r="R356" i="7" s="1"/>
  <c r="D357" i="7"/>
  <c r="E357" i="7" s="1"/>
  <c r="A359" i="7"/>
  <c r="B359" i="7" s="1"/>
  <c r="C359" i="7" s="1"/>
  <c r="AB357" i="7" l="1"/>
  <c r="X357" i="7"/>
  <c r="AC357" i="7"/>
  <c r="AA357" i="7"/>
  <c r="S357" i="7"/>
  <c r="T357" i="7"/>
  <c r="U357" i="7"/>
  <c r="Y357" i="7"/>
  <c r="V357" i="7"/>
  <c r="W357" i="7"/>
  <c r="Z357" i="7"/>
  <c r="J357" i="7"/>
  <c r="K357" i="7"/>
  <c r="L357" i="7"/>
  <c r="M357" i="7"/>
  <c r="N357" i="7"/>
  <c r="O357" i="7"/>
  <c r="P357" i="7"/>
  <c r="Q357" i="7"/>
  <c r="G357" i="7"/>
  <c r="H357" i="7"/>
  <c r="I357" i="7"/>
  <c r="F357" i="7"/>
  <c r="R357" i="7" s="1"/>
  <c r="D358" i="7"/>
  <c r="E358" i="7" s="1"/>
  <c r="A360" i="7"/>
  <c r="B360" i="7" s="1"/>
  <c r="C360" i="7" s="1"/>
  <c r="X358" i="7" l="1"/>
  <c r="U358" i="7"/>
  <c r="W358" i="7"/>
  <c r="Y358" i="7"/>
  <c r="T358" i="7"/>
  <c r="AC358" i="7"/>
  <c r="AB358" i="7"/>
  <c r="AA358" i="7"/>
  <c r="S358" i="7"/>
  <c r="V358" i="7"/>
  <c r="Z358" i="7"/>
  <c r="O358" i="7"/>
  <c r="P358" i="7"/>
  <c r="Q358" i="7"/>
  <c r="G358" i="7"/>
  <c r="H358" i="7"/>
  <c r="I358" i="7"/>
  <c r="J358" i="7"/>
  <c r="K358" i="7"/>
  <c r="L358" i="7"/>
  <c r="M358" i="7"/>
  <c r="N358" i="7"/>
  <c r="F358" i="7"/>
  <c r="R358" i="7" s="1"/>
  <c r="D359" i="7"/>
  <c r="E359" i="7" s="1"/>
  <c r="A361" i="7"/>
  <c r="B361" i="7" s="1"/>
  <c r="C361" i="7" s="1"/>
  <c r="AC359" i="7" l="1"/>
  <c r="W359" i="7"/>
  <c r="AA359" i="7"/>
  <c r="Y359" i="7"/>
  <c r="Z359" i="7"/>
  <c r="U359" i="7"/>
  <c r="AB359" i="7"/>
  <c r="S359" i="7"/>
  <c r="X359" i="7"/>
  <c r="V359" i="7"/>
  <c r="T359" i="7"/>
  <c r="G359" i="7"/>
  <c r="H359" i="7"/>
  <c r="I359" i="7"/>
  <c r="J359" i="7"/>
  <c r="K359" i="7"/>
  <c r="L359" i="7"/>
  <c r="M359" i="7"/>
  <c r="N359" i="7"/>
  <c r="O359" i="7"/>
  <c r="P359" i="7"/>
  <c r="Q359" i="7"/>
  <c r="F359" i="7"/>
  <c r="R359" i="7" s="1"/>
  <c r="D360" i="7"/>
  <c r="E360" i="7" s="1"/>
  <c r="A362" i="7"/>
  <c r="B362" i="7" s="1"/>
  <c r="C362" i="7" s="1"/>
  <c r="AA360" i="7" l="1"/>
  <c r="S360" i="7"/>
  <c r="U360" i="7"/>
  <c r="AC360" i="7"/>
  <c r="Z360" i="7"/>
  <c r="T360" i="7"/>
  <c r="AB360" i="7"/>
  <c r="X360" i="7"/>
  <c r="W360" i="7"/>
  <c r="Y360" i="7"/>
  <c r="V360" i="7"/>
  <c r="I360" i="7"/>
  <c r="J360" i="7"/>
  <c r="K360" i="7"/>
  <c r="L360" i="7"/>
  <c r="M360" i="7"/>
  <c r="N360" i="7"/>
  <c r="O360" i="7"/>
  <c r="P360" i="7"/>
  <c r="G360" i="7"/>
  <c r="H360" i="7"/>
  <c r="Q360" i="7"/>
  <c r="F360" i="7"/>
  <c r="R360" i="7" s="1"/>
  <c r="D361" i="7"/>
  <c r="E361" i="7" s="1"/>
  <c r="A363" i="7"/>
  <c r="B363" i="7" s="1"/>
  <c r="C363" i="7" s="1"/>
  <c r="Z361" i="7" l="1"/>
  <c r="T361" i="7"/>
  <c r="W361" i="7"/>
  <c r="X361" i="7"/>
  <c r="AA361" i="7"/>
  <c r="Y361" i="7"/>
  <c r="AB361" i="7"/>
  <c r="AC361" i="7"/>
  <c r="V361" i="7"/>
  <c r="S361" i="7"/>
  <c r="U361" i="7"/>
  <c r="N361" i="7"/>
  <c r="O361" i="7"/>
  <c r="P361" i="7"/>
  <c r="Q361" i="7"/>
  <c r="G361" i="7"/>
  <c r="H361" i="7"/>
  <c r="I361" i="7"/>
  <c r="K361" i="7"/>
  <c r="J361" i="7"/>
  <c r="L361" i="7"/>
  <c r="M361" i="7"/>
  <c r="F361" i="7"/>
  <c r="R361" i="7" s="1"/>
  <c r="D362" i="7"/>
  <c r="E362" i="7" s="1"/>
  <c r="A364" i="7"/>
  <c r="B364" i="7" s="1"/>
  <c r="C364" i="7" s="1"/>
  <c r="T362" i="7" l="1"/>
  <c r="W362" i="7"/>
  <c r="Y362" i="7"/>
  <c r="Z362" i="7"/>
  <c r="X362" i="7"/>
  <c r="U362" i="7"/>
  <c r="AB362" i="7"/>
  <c r="S362" i="7"/>
  <c r="AA362" i="7"/>
  <c r="V362" i="7"/>
  <c r="AC362" i="7"/>
  <c r="G362" i="7"/>
  <c r="H362" i="7"/>
  <c r="I362" i="7"/>
  <c r="J362" i="7"/>
  <c r="L362" i="7"/>
  <c r="M362" i="7"/>
  <c r="N362" i="7"/>
  <c r="P362" i="7"/>
  <c r="K362" i="7"/>
  <c r="O362" i="7"/>
  <c r="Q362" i="7"/>
  <c r="F362" i="7"/>
  <c r="R362" i="7" s="1"/>
  <c r="D363" i="7"/>
  <c r="E363" i="7" s="1"/>
  <c r="A365" i="7"/>
  <c r="B365" i="7" s="1"/>
  <c r="C365" i="7" s="1"/>
  <c r="W363" i="7" l="1"/>
  <c r="AB363" i="7"/>
  <c r="Y363" i="7"/>
  <c r="X363" i="7"/>
  <c r="AA363" i="7"/>
  <c r="Z363" i="7"/>
  <c r="AC363" i="7"/>
  <c r="V363" i="7"/>
  <c r="S363" i="7"/>
  <c r="T363" i="7"/>
  <c r="U363" i="7"/>
  <c r="H363" i="7"/>
  <c r="I363" i="7"/>
  <c r="J363" i="7"/>
  <c r="K363" i="7"/>
  <c r="L363" i="7"/>
  <c r="M363" i="7"/>
  <c r="N363" i="7"/>
  <c r="O363" i="7"/>
  <c r="Q363" i="7"/>
  <c r="G363" i="7"/>
  <c r="P363" i="7"/>
  <c r="F363" i="7"/>
  <c r="R363" i="7" s="1"/>
  <c r="D364" i="7"/>
  <c r="E364" i="7" s="1"/>
  <c r="A366" i="7"/>
  <c r="B366" i="7" s="1"/>
  <c r="C366" i="7" s="1"/>
  <c r="X364" i="7" l="1"/>
  <c r="AC364" i="7"/>
  <c r="Z364" i="7"/>
  <c r="AA364" i="7"/>
  <c r="T364" i="7"/>
  <c r="V364" i="7"/>
  <c r="W364" i="7"/>
  <c r="Y364" i="7"/>
  <c r="U364" i="7"/>
  <c r="S364" i="7"/>
  <c r="AB364" i="7"/>
  <c r="M364" i="7"/>
  <c r="N364" i="7"/>
  <c r="O364" i="7"/>
  <c r="P364" i="7"/>
  <c r="Q364" i="7"/>
  <c r="G364" i="7"/>
  <c r="H364" i="7"/>
  <c r="J364" i="7"/>
  <c r="K364" i="7"/>
  <c r="L364" i="7"/>
  <c r="I364" i="7"/>
  <c r="F364" i="7"/>
  <c r="R364" i="7" s="1"/>
  <c r="D365" i="7"/>
  <c r="E365" i="7" s="1"/>
  <c r="A367" i="7"/>
  <c r="B367" i="7" s="1"/>
  <c r="C367" i="7" s="1"/>
  <c r="AC365" i="7" l="1"/>
  <c r="U365" i="7"/>
  <c r="X365" i="7"/>
  <c r="V365" i="7"/>
  <c r="S365" i="7"/>
  <c r="AB365" i="7"/>
  <c r="W365" i="7"/>
  <c r="AA365" i="7"/>
  <c r="Y365" i="7"/>
  <c r="T365" i="7"/>
  <c r="Z365" i="7"/>
  <c r="G365" i="7"/>
  <c r="H365" i="7"/>
  <c r="I365" i="7"/>
  <c r="K365" i="7"/>
  <c r="L365" i="7"/>
  <c r="M365" i="7"/>
  <c r="O365" i="7"/>
  <c r="J365" i="7"/>
  <c r="N365" i="7"/>
  <c r="P365" i="7"/>
  <c r="Q365" i="7"/>
  <c r="F365" i="7"/>
  <c r="R365" i="7" s="1"/>
  <c r="D366" i="7"/>
  <c r="E366" i="7" s="1"/>
  <c r="A368" i="7"/>
  <c r="B368" i="7" s="1"/>
  <c r="C368" i="7" s="1"/>
  <c r="T366" i="7" l="1"/>
  <c r="AA366" i="7"/>
  <c r="S366" i="7"/>
  <c r="U366" i="7"/>
  <c r="AB366" i="7"/>
  <c r="X366" i="7"/>
  <c r="AC366" i="7"/>
  <c r="W366" i="7"/>
  <c r="Y366" i="7"/>
  <c r="V366" i="7"/>
  <c r="Z366" i="7"/>
  <c r="G366" i="7"/>
  <c r="H366" i="7"/>
  <c r="I366" i="7"/>
  <c r="J366" i="7"/>
  <c r="K366" i="7"/>
  <c r="L366" i="7"/>
  <c r="M366" i="7"/>
  <c r="N366" i="7"/>
  <c r="P366" i="7"/>
  <c r="Q366" i="7"/>
  <c r="O366" i="7"/>
  <c r="F366" i="7"/>
  <c r="R366" i="7" s="1"/>
  <c r="D367" i="7"/>
  <c r="E367" i="7" s="1"/>
  <c r="A369" i="7"/>
  <c r="B369" i="7" s="1"/>
  <c r="C369" i="7" s="1"/>
  <c r="U367" i="7" l="1"/>
  <c r="W367" i="7"/>
  <c r="AB367" i="7"/>
  <c r="AA367" i="7"/>
  <c r="AC367" i="7"/>
  <c r="S367" i="7"/>
  <c r="V367" i="7"/>
  <c r="X367" i="7"/>
  <c r="Y367" i="7"/>
  <c r="Z367" i="7"/>
  <c r="T367" i="7"/>
  <c r="L367" i="7"/>
  <c r="M367" i="7"/>
  <c r="N367" i="7"/>
  <c r="O367" i="7"/>
  <c r="P367" i="7"/>
  <c r="Q367" i="7"/>
  <c r="G367" i="7"/>
  <c r="I367" i="7"/>
  <c r="H367" i="7"/>
  <c r="J367" i="7"/>
  <c r="K367" i="7"/>
  <c r="F367" i="7"/>
  <c r="R367" i="7" s="1"/>
  <c r="D368" i="7"/>
  <c r="E368" i="7" s="1"/>
  <c r="A370" i="7"/>
  <c r="B370" i="7" s="1"/>
  <c r="C370" i="7" s="1"/>
  <c r="Z368" i="7" l="1"/>
  <c r="U368" i="7"/>
  <c r="S368" i="7"/>
  <c r="AB368" i="7"/>
  <c r="Y368" i="7"/>
  <c r="X368" i="7"/>
  <c r="T368" i="7"/>
  <c r="V368" i="7"/>
  <c r="AC368" i="7"/>
  <c r="AA368" i="7"/>
  <c r="W368" i="7"/>
  <c r="Q368" i="7"/>
  <c r="G368" i="7"/>
  <c r="H368" i="7"/>
  <c r="J368" i="7"/>
  <c r="K368" i="7"/>
  <c r="L368" i="7"/>
  <c r="N368" i="7"/>
  <c r="I368" i="7"/>
  <c r="M368" i="7"/>
  <c r="O368" i="7"/>
  <c r="P368" i="7"/>
  <c r="F368" i="7"/>
  <c r="R368" i="7" s="1"/>
  <c r="D369" i="7"/>
  <c r="E369" i="7" s="1"/>
  <c r="A371" i="7"/>
  <c r="B371" i="7" s="1"/>
  <c r="C371" i="7" s="1"/>
  <c r="U369" i="7" l="1"/>
  <c r="T369" i="7"/>
  <c r="AC369" i="7"/>
  <c r="Y369" i="7"/>
  <c r="V369" i="7"/>
  <c r="X369" i="7"/>
  <c r="S369" i="7"/>
  <c r="AA369" i="7"/>
  <c r="Z369" i="7"/>
  <c r="W369" i="7"/>
  <c r="AB369" i="7"/>
  <c r="G369" i="7"/>
  <c r="H369" i="7"/>
  <c r="I369" i="7"/>
  <c r="J369" i="7"/>
  <c r="K369" i="7"/>
  <c r="L369" i="7"/>
  <c r="M369" i="7"/>
  <c r="O369" i="7"/>
  <c r="P369" i="7"/>
  <c r="Q369" i="7"/>
  <c r="N369" i="7"/>
  <c r="F369" i="7"/>
  <c r="R369" i="7" s="1"/>
  <c r="D370" i="7"/>
  <c r="E370" i="7" s="1"/>
  <c r="A372" i="7"/>
  <c r="B372" i="7" s="1"/>
  <c r="C372" i="7" s="1"/>
  <c r="Y370" i="7" l="1"/>
  <c r="AC370" i="7"/>
  <c r="U370" i="7"/>
  <c r="W370" i="7"/>
  <c r="AA370" i="7"/>
  <c r="V370" i="7"/>
  <c r="Z370" i="7"/>
  <c r="X370" i="7"/>
  <c r="AB370" i="7"/>
  <c r="S370" i="7"/>
  <c r="T370" i="7"/>
  <c r="K370" i="7"/>
  <c r="L370" i="7"/>
  <c r="M370" i="7"/>
  <c r="N370" i="7"/>
  <c r="O370" i="7"/>
  <c r="P370" i="7"/>
  <c r="Q370" i="7"/>
  <c r="H370" i="7"/>
  <c r="I370" i="7"/>
  <c r="J370" i="7"/>
  <c r="G370" i="7"/>
  <c r="F370" i="7"/>
  <c r="R370" i="7" s="1"/>
  <c r="D371" i="7"/>
  <c r="E371" i="7" s="1"/>
  <c r="A373" i="7"/>
  <c r="B373" i="7" s="1"/>
  <c r="C373" i="7" s="1"/>
  <c r="Y371" i="7" l="1"/>
  <c r="AA371" i="7"/>
  <c r="T371" i="7"/>
  <c r="U371" i="7"/>
  <c r="AC371" i="7"/>
  <c r="Z371" i="7"/>
  <c r="AB371" i="7"/>
  <c r="X371" i="7"/>
  <c r="S371" i="7"/>
  <c r="V371" i="7"/>
  <c r="W371" i="7"/>
  <c r="P371" i="7"/>
  <c r="Q371" i="7"/>
  <c r="G371" i="7"/>
  <c r="I371" i="7"/>
  <c r="J371" i="7"/>
  <c r="K371" i="7"/>
  <c r="M371" i="7"/>
  <c r="H371" i="7"/>
  <c r="L371" i="7"/>
  <c r="N371" i="7"/>
  <c r="O371" i="7"/>
  <c r="F371" i="7"/>
  <c r="R371" i="7" s="1"/>
  <c r="D372" i="7"/>
  <c r="E372" i="7" s="1"/>
  <c r="A374" i="7"/>
  <c r="B374" i="7" s="1"/>
  <c r="C374" i="7" s="1"/>
  <c r="S372" i="7" l="1"/>
  <c r="AA372" i="7"/>
  <c r="W372" i="7"/>
  <c r="AC372" i="7"/>
  <c r="AB372" i="7"/>
  <c r="Y372" i="7"/>
  <c r="T372" i="7"/>
  <c r="X372" i="7"/>
  <c r="Z372" i="7"/>
  <c r="V372" i="7"/>
  <c r="U372" i="7"/>
  <c r="G372" i="7"/>
  <c r="H372" i="7"/>
  <c r="I372" i="7"/>
  <c r="J372" i="7"/>
  <c r="K372" i="7"/>
  <c r="L372" i="7"/>
  <c r="N372" i="7"/>
  <c r="P372" i="7"/>
  <c r="M372" i="7"/>
  <c r="O372" i="7"/>
  <c r="Q372" i="7"/>
  <c r="F372" i="7"/>
  <c r="R372" i="7" s="1"/>
  <c r="D373" i="7"/>
  <c r="E373" i="7" s="1"/>
  <c r="A375" i="7"/>
  <c r="B375" i="7" s="1"/>
  <c r="C375" i="7" s="1"/>
  <c r="S373" i="7" l="1"/>
  <c r="Y373" i="7"/>
  <c r="AB373" i="7"/>
  <c r="V373" i="7"/>
  <c r="Z373" i="7"/>
  <c r="T373" i="7"/>
  <c r="AC373" i="7"/>
  <c r="X373" i="7"/>
  <c r="AA373" i="7"/>
  <c r="U373" i="7"/>
  <c r="W373" i="7"/>
  <c r="J373" i="7"/>
  <c r="K373" i="7"/>
  <c r="L373" i="7"/>
  <c r="M373" i="7"/>
  <c r="N373" i="7"/>
  <c r="O373" i="7"/>
  <c r="P373" i="7"/>
  <c r="Q373" i="7"/>
  <c r="G373" i="7"/>
  <c r="H373" i="7"/>
  <c r="I373" i="7"/>
  <c r="F373" i="7"/>
  <c r="R373" i="7" s="1"/>
  <c r="D374" i="7"/>
  <c r="E374" i="7" s="1"/>
  <c r="A376" i="7"/>
  <c r="B376" i="7" s="1"/>
  <c r="C376" i="7" s="1"/>
  <c r="Z374" i="7" l="1"/>
  <c r="V374" i="7"/>
  <c r="AC374" i="7"/>
  <c r="W374" i="7"/>
  <c r="AB374" i="7"/>
  <c r="Y374" i="7"/>
  <c r="U374" i="7"/>
  <c r="S374" i="7"/>
  <c r="X374" i="7"/>
  <c r="AA374" i="7"/>
  <c r="T374" i="7"/>
  <c r="O374" i="7"/>
  <c r="P374" i="7"/>
  <c r="Q374" i="7"/>
  <c r="H374" i="7"/>
  <c r="J374" i="7"/>
  <c r="L374" i="7"/>
  <c r="G374" i="7"/>
  <c r="I374" i="7"/>
  <c r="K374" i="7"/>
  <c r="M374" i="7"/>
  <c r="N374" i="7"/>
  <c r="F374" i="7"/>
  <c r="R374" i="7" s="1"/>
  <c r="D375" i="7"/>
  <c r="E375" i="7" s="1"/>
  <c r="A377" i="7"/>
  <c r="B377" i="7" s="1"/>
  <c r="C377" i="7" s="1"/>
  <c r="Y375" i="7" l="1"/>
  <c r="X375" i="7"/>
  <c r="AB375" i="7"/>
  <c r="W375" i="7"/>
  <c r="U375" i="7"/>
  <c r="S375" i="7"/>
  <c r="T375" i="7"/>
  <c r="AC375" i="7"/>
  <c r="V375" i="7"/>
  <c r="AA375" i="7"/>
  <c r="Z375" i="7"/>
  <c r="G375" i="7"/>
  <c r="H375" i="7"/>
  <c r="I375" i="7"/>
  <c r="J375" i="7"/>
  <c r="K375" i="7"/>
  <c r="M375" i="7"/>
  <c r="O375" i="7"/>
  <c r="Q375" i="7"/>
  <c r="L375" i="7"/>
  <c r="N375" i="7"/>
  <c r="P375" i="7"/>
  <c r="F375" i="7"/>
  <c r="R375" i="7" s="1"/>
  <c r="D376" i="7"/>
  <c r="E376" i="7" s="1"/>
  <c r="A378" i="7"/>
  <c r="B378" i="7" s="1"/>
  <c r="C378" i="7" s="1"/>
  <c r="Z376" i="7" l="1"/>
  <c r="Y376" i="7"/>
  <c r="S376" i="7"/>
  <c r="AB376" i="7"/>
  <c r="W376" i="7"/>
  <c r="U376" i="7"/>
  <c r="AA376" i="7"/>
  <c r="V376" i="7"/>
  <c r="X376" i="7"/>
  <c r="AC376" i="7"/>
  <c r="T376" i="7"/>
  <c r="I376" i="7"/>
  <c r="J376" i="7"/>
  <c r="K376" i="7"/>
  <c r="L376" i="7"/>
  <c r="M376" i="7"/>
  <c r="N376" i="7"/>
  <c r="O376" i="7"/>
  <c r="P376" i="7"/>
  <c r="G376" i="7"/>
  <c r="H376" i="7"/>
  <c r="Q376" i="7"/>
  <c r="F376" i="7"/>
  <c r="R376" i="7" s="1"/>
  <c r="D377" i="7"/>
  <c r="E377" i="7" s="1"/>
  <c r="A379" i="7"/>
  <c r="B379" i="7" s="1"/>
  <c r="C379" i="7" s="1"/>
  <c r="AA377" i="7" l="1"/>
  <c r="W377" i="7"/>
  <c r="U377" i="7"/>
  <c r="Y377" i="7"/>
  <c r="Z377" i="7"/>
  <c r="T377" i="7"/>
  <c r="V377" i="7"/>
  <c r="AC377" i="7"/>
  <c r="X377" i="7"/>
  <c r="AB377" i="7"/>
  <c r="S377" i="7"/>
  <c r="N377" i="7"/>
  <c r="O377" i="7"/>
  <c r="P377" i="7"/>
  <c r="Q377" i="7"/>
  <c r="G377" i="7"/>
  <c r="I377" i="7"/>
  <c r="K377" i="7"/>
  <c r="H377" i="7"/>
  <c r="J377" i="7"/>
  <c r="L377" i="7"/>
  <c r="M377" i="7"/>
  <c r="F377" i="7"/>
  <c r="R377" i="7" s="1"/>
  <c r="D378" i="7"/>
  <c r="E378" i="7" s="1"/>
  <c r="A380" i="7"/>
  <c r="B380" i="7" s="1"/>
  <c r="C380" i="7" s="1"/>
  <c r="S378" i="7" l="1"/>
  <c r="T378" i="7"/>
  <c r="AC378" i="7"/>
  <c r="AB378" i="7"/>
  <c r="Y378" i="7"/>
  <c r="Z378" i="7"/>
  <c r="W378" i="7"/>
  <c r="X378" i="7"/>
  <c r="V378" i="7"/>
  <c r="AA378" i="7"/>
  <c r="U378" i="7"/>
  <c r="G378" i="7"/>
  <c r="H378" i="7"/>
  <c r="I378" i="7"/>
  <c r="J378" i="7"/>
  <c r="N378" i="7"/>
  <c r="P378" i="7"/>
  <c r="K378" i="7"/>
  <c r="L378" i="7"/>
  <c r="M378" i="7"/>
  <c r="O378" i="7"/>
  <c r="Q378" i="7"/>
  <c r="F378" i="7"/>
  <c r="R378" i="7" s="1"/>
  <c r="D379" i="7"/>
  <c r="E379" i="7" s="1"/>
  <c r="A381" i="7"/>
  <c r="B381" i="7" s="1"/>
  <c r="C381" i="7" s="1"/>
  <c r="W379" i="7" l="1"/>
  <c r="V379" i="7"/>
  <c r="AC379" i="7"/>
  <c r="S379" i="7"/>
  <c r="Y379" i="7"/>
  <c r="X379" i="7"/>
  <c r="AA379" i="7"/>
  <c r="Z379" i="7"/>
  <c r="U379" i="7"/>
  <c r="T379" i="7"/>
  <c r="AB379" i="7"/>
  <c r="H379" i="7"/>
  <c r="I379" i="7"/>
  <c r="J379" i="7"/>
  <c r="K379" i="7"/>
  <c r="L379" i="7"/>
  <c r="M379" i="7"/>
  <c r="N379" i="7"/>
  <c r="O379" i="7"/>
  <c r="P379" i="7"/>
  <c r="Q379" i="7"/>
  <c r="G379" i="7"/>
  <c r="F379" i="7"/>
  <c r="R379" i="7" s="1"/>
  <c r="D380" i="7"/>
  <c r="E380" i="7" s="1"/>
  <c r="A382" i="7"/>
  <c r="B382" i="7" s="1"/>
  <c r="C382" i="7" s="1"/>
  <c r="T380" i="7" l="1"/>
  <c r="X380" i="7"/>
  <c r="V380" i="7"/>
  <c r="S380" i="7"/>
  <c r="U380" i="7"/>
  <c r="AB380" i="7"/>
  <c r="AA380" i="7"/>
  <c r="W380" i="7"/>
  <c r="Y380" i="7"/>
  <c r="AC380" i="7"/>
  <c r="Z380" i="7"/>
  <c r="M380" i="7"/>
  <c r="N380" i="7"/>
  <c r="O380" i="7"/>
  <c r="P380" i="7"/>
  <c r="Q380" i="7"/>
  <c r="H380" i="7"/>
  <c r="J380" i="7"/>
  <c r="G380" i="7"/>
  <c r="I380" i="7"/>
  <c r="K380" i="7"/>
  <c r="L380" i="7"/>
  <c r="F380" i="7"/>
  <c r="R380" i="7" s="1"/>
  <c r="D381" i="7"/>
  <c r="E381" i="7" s="1"/>
  <c r="A383" i="7"/>
  <c r="B383" i="7" s="1"/>
  <c r="C383" i="7" s="1"/>
  <c r="V381" i="7" l="1"/>
  <c r="X381" i="7"/>
  <c r="U381" i="7"/>
  <c r="AC381" i="7"/>
  <c r="Y381" i="7"/>
  <c r="S381" i="7"/>
  <c r="W381" i="7"/>
  <c r="Z381" i="7"/>
  <c r="T381" i="7"/>
  <c r="AB381" i="7"/>
  <c r="AA381" i="7"/>
  <c r="G381" i="7"/>
  <c r="H381" i="7"/>
  <c r="I381" i="7"/>
  <c r="M381" i="7"/>
  <c r="J381" i="7"/>
  <c r="K381" i="7"/>
  <c r="L381" i="7"/>
  <c r="N381" i="7"/>
  <c r="O381" i="7"/>
  <c r="P381" i="7"/>
  <c r="Q381" i="7"/>
  <c r="F381" i="7"/>
  <c r="R381" i="7" s="1"/>
  <c r="D382" i="7"/>
  <c r="E382" i="7" s="1"/>
  <c r="A384" i="7"/>
  <c r="B384" i="7" s="1"/>
  <c r="C384" i="7" s="1"/>
  <c r="U382" i="7" l="1"/>
  <c r="S382" i="7"/>
  <c r="T382" i="7"/>
  <c r="AA382" i="7"/>
  <c r="Y382" i="7"/>
  <c r="Z382" i="7"/>
  <c r="AC382" i="7"/>
  <c r="W382" i="7"/>
  <c r="V382" i="7"/>
  <c r="AB382" i="7"/>
  <c r="X382" i="7"/>
  <c r="G382" i="7"/>
  <c r="H382" i="7"/>
  <c r="I382" i="7"/>
  <c r="J382" i="7"/>
  <c r="K382" i="7"/>
  <c r="L382" i="7"/>
  <c r="M382" i="7"/>
  <c r="N382" i="7"/>
  <c r="O382" i="7"/>
  <c r="P382" i="7"/>
  <c r="Q382" i="7"/>
  <c r="F382" i="7"/>
  <c r="R382" i="7" s="1"/>
  <c r="D383" i="7"/>
  <c r="E383" i="7" s="1"/>
  <c r="A385" i="7"/>
  <c r="B385" i="7" s="1"/>
  <c r="C385" i="7" s="1"/>
  <c r="T383" i="7" l="1"/>
  <c r="W383" i="7"/>
  <c r="AC383" i="7"/>
  <c r="AA383" i="7"/>
  <c r="V383" i="7"/>
  <c r="AB383" i="7"/>
  <c r="Y383" i="7"/>
  <c r="X383" i="7"/>
  <c r="Z383" i="7"/>
  <c r="S383" i="7"/>
  <c r="U383" i="7"/>
  <c r="L383" i="7"/>
  <c r="M383" i="7"/>
  <c r="N383" i="7"/>
  <c r="O383" i="7"/>
  <c r="P383" i="7"/>
  <c r="Q383" i="7"/>
  <c r="G383" i="7"/>
  <c r="H383" i="7"/>
  <c r="I383" i="7"/>
  <c r="J383" i="7"/>
  <c r="K383" i="7"/>
  <c r="F383" i="7"/>
  <c r="R383" i="7" s="1"/>
  <c r="D384" i="7"/>
  <c r="E384" i="7" s="1"/>
  <c r="A386" i="7"/>
  <c r="B386" i="7" s="1"/>
  <c r="C386" i="7" s="1"/>
  <c r="AC384" i="7" l="1"/>
  <c r="X384" i="7"/>
  <c r="AA384" i="7"/>
  <c r="W384" i="7"/>
  <c r="U384" i="7"/>
  <c r="Z384" i="7"/>
  <c r="S384" i="7"/>
  <c r="T384" i="7"/>
  <c r="Y384" i="7"/>
  <c r="AB384" i="7"/>
  <c r="V384" i="7"/>
  <c r="Q384" i="7"/>
  <c r="G384" i="7"/>
  <c r="H384" i="7"/>
  <c r="L384" i="7"/>
  <c r="I384" i="7"/>
  <c r="J384" i="7"/>
  <c r="K384" i="7"/>
  <c r="M384" i="7"/>
  <c r="N384" i="7"/>
  <c r="O384" i="7"/>
  <c r="P384" i="7"/>
  <c r="F384" i="7"/>
  <c r="R384" i="7" s="1"/>
  <c r="D385" i="7"/>
  <c r="E385" i="7" s="1"/>
  <c r="A387" i="7"/>
  <c r="B387" i="7" s="1"/>
  <c r="C387" i="7" s="1"/>
  <c r="AB385" i="7" l="1"/>
  <c r="Z385" i="7"/>
  <c r="AA385" i="7"/>
  <c r="W385" i="7"/>
  <c r="AC385" i="7"/>
  <c r="X385" i="7"/>
  <c r="S385" i="7"/>
  <c r="T385" i="7"/>
  <c r="V385" i="7"/>
  <c r="U385" i="7"/>
  <c r="Y385" i="7"/>
  <c r="G385" i="7"/>
  <c r="H385" i="7"/>
  <c r="K385" i="7"/>
  <c r="L385" i="7"/>
  <c r="Q385" i="7"/>
  <c r="P385" i="7"/>
  <c r="I385" i="7"/>
  <c r="J385" i="7"/>
  <c r="M385" i="7"/>
  <c r="N385" i="7"/>
  <c r="O385" i="7"/>
  <c r="F385" i="7"/>
  <c r="R385" i="7" s="1"/>
  <c r="D386" i="7"/>
  <c r="E386" i="7" s="1"/>
  <c r="A388" i="7"/>
  <c r="B388" i="7" s="1"/>
  <c r="C388" i="7" s="1"/>
  <c r="Z386" i="7" l="1"/>
  <c r="U386" i="7"/>
  <c r="Y386" i="7"/>
  <c r="AC386" i="7"/>
  <c r="AB386" i="7"/>
  <c r="X386" i="7"/>
  <c r="T386" i="7"/>
  <c r="W386" i="7"/>
  <c r="V386" i="7"/>
  <c r="AA386" i="7"/>
  <c r="S386" i="7"/>
  <c r="K386" i="7"/>
  <c r="L386" i="7"/>
  <c r="M386" i="7"/>
  <c r="P386" i="7"/>
  <c r="Q386" i="7"/>
  <c r="G386" i="7"/>
  <c r="H386" i="7"/>
  <c r="I386" i="7"/>
  <c r="J386" i="7"/>
  <c r="N386" i="7"/>
  <c r="O386" i="7"/>
  <c r="F386" i="7"/>
  <c r="R386" i="7" s="1"/>
  <c r="D387" i="7"/>
  <c r="E387" i="7" s="1"/>
  <c r="A389" i="7"/>
  <c r="B389" i="7" s="1"/>
  <c r="C389" i="7" s="1"/>
  <c r="Z387" i="7" l="1"/>
  <c r="Y387" i="7"/>
  <c r="T387" i="7"/>
  <c r="AB387" i="7"/>
  <c r="W387" i="7"/>
  <c r="U387" i="7"/>
  <c r="X387" i="7"/>
  <c r="AA387" i="7"/>
  <c r="S387" i="7"/>
  <c r="V387" i="7"/>
  <c r="AC387" i="7"/>
  <c r="P387" i="7"/>
  <c r="Q387" i="7"/>
  <c r="K387" i="7"/>
  <c r="G387" i="7"/>
  <c r="H387" i="7"/>
  <c r="I387" i="7"/>
  <c r="J387" i="7"/>
  <c r="L387" i="7"/>
  <c r="M387" i="7"/>
  <c r="N387" i="7"/>
  <c r="O387" i="7"/>
  <c r="F387" i="7"/>
  <c r="R387" i="7" s="1"/>
  <c r="D388" i="7"/>
  <c r="E388" i="7" s="1"/>
  <c r="A390" i="7"/>
  <c r="B390" i="7" s="1"/>
  <c r="C390" i="7" s="1"/>
  <c r="V388" i="7" l="1"/>
  <c r="X388" i="7"/>
  <c r="AA388" i="7"/>
  <c r="T388" i="7"/>
  <c r="AB388" i="7"/>
  <c r="Z388" i="7"/>
  <c r="Y388" i="7"/>
  <c r="U388" i="7"/>
  <c r="AC388" i="7"/>
  <c r="S388" i="7"/>
  <c r="W388" i="7"/>
  <c r="G388" i="7"/>
  <c r="J388" i="7"/>
  <c r="K388" i="7"/>
  <c r="P388" i="7"/>
  <c r="I388" i="7"/>
  <c r="L388" i="7"/>
  <c r="M388" i="7"/>
  <c r="N388" i="7"/>
  <c r="O388" i="7"/>
  <c r="Q388" i="7"/>
  <c r="H388" i="7"/>
  <c r="F388" i="7"/>
  <c r="R388" i="7" s="1"/>
  <c r="D389" i="7"/>
  <c r="E389" i="7" s="1"/>
  <c r="A391" i="7"/>
  <c r="B391" i="7" s="1"/>
  <c r="C391" i="7" s="1"/>
  <c r="AB389" i="7" l="1"/>
  <c r="S389" i="7"/>
  <c r="T389" i="7"/>
  <c r="X389" i="7"/>
  <c r="Y389" i="7"/>
  <c r="AC389" i="7"/>
  <c r="W389" i="7"/>
  <c r="U389" i="7"/>
  <c r="V389" i="7"/>
  <c r="AA389" i="7"/>
  <c r="Z389" i="7"/>
  <c r="J389" i="7"/>
  <c r="K389" i="7"/>
  <c r="L389" i="7"/>
  <c r="O389" i="7"/>
  <c r="P389" i="7"/>
  <c r="G389" i="7"/>
  <c r="H389" i="7"/>
  <c r="I389" i="7"/>
  <c r="M389" i="7"/>
  <c r="N389" i="7"/>
  <c r="Q389" i="7"/>
  <c r="F389" i="7"/>
  <c r="R389" i="7" s="1"/>
  <c r="D390" i="7"/>
  <c r="E390" i="7" s="1"/>
  <c r="A392" i="7"/>
  <c r="B392" i="7" s="1"/>
  <c r="C392" i="7" s="1"/>
  <c r="X390" i="7" l="1"/>
  <c r="V390" i="7"/>
  <c r="Z390" i="7"/>
  <c r="AC390" i="7"/>
  <c r="S390" i="7"/>
  <c r="AB390" i="7"/>
  <c r="Y390" i="7"/>
  <c r="T390" i="7"/>
  <c r="AA390" i="7"/>
  <c r="U390" i="7"/>
  <c r="W390" i="7"/>
  <c r="O390" i="7"/>
  <c r="P390" i="7"/>
  <c r="Q390" i="7"/>
  <c r="J390" i="7"/>
  <c r="L390" i="7"/>
  <c r="M390" i="7"/>
  <c r="N390" i="7"/>
  <c r="G390" i="7"/>
  <c r="H390" i="7"/>
  <c r="I390" i="7"/>
  <c r="K390" i="7"/>
  <c r="F390" i="7"/>
  <c r="R390" i="7" s="1"/>
  <c r="D391" i="7"/>
  <c r="E391" i="7" s="1"/>
  <c r="A393" i="7"/>
  <c r="B393" i="7" s="1"/>
  <c r="C393" i="7" s="1"/>
  <c r="AC391" i="7" l="1"/>
  <c r="S391" i="7"/>
  <c r="W391" i="7"/>
  <c r="T391" i="7"/>
  <c r="AB391" i="7"/>
  <c r="U391" i="7"/>
  <c r="AA391" i="7"/>
  <c r="Y391" i="7"/>
  <c r="V391" i="7"/>
  <c r="Z391" i="7"/>
  <c r="X391" i="7"/>
  <c r="I391" i="7"/>
  <c r="J391" i="7"/>
  <c r="O391" i="7"/>
  <c r="G391" i="7"/>
  <c r="H391" i="7"/>
  <c r="K391" i="7"/>
  <c r="L391" i="7"/>
  <c r="M391" i="7"/>
  <c r="N391" i="7"/>
  <c r="P391" i="7"/>
  <c r="Q391" i="7"/>
  <c r="F391" i="7"/>
  <c r="R391" i="7" s="1"/>
  <c r="D392" i="7"/>
  <c r="E392" i="7" s="1"/>
  <c r="A394" i="7"/>
  <c r="B394" i="7" s="1"/>
  <c r="C394" i="7" s="1"/>
  <c r="AB392" i="7" l="1"/>
  <c r="Y392" i="7"/>
  <c r="S392" i="7"/>
  <c r="U392" i="7"/>
  <c r="AA392" i="7"/>
  <c r="AC392" i="7"/>
  <c r="V392" i="7"/>
  <c r="W392" i="7"/>
  <c r="T392" i="7"/>
  <c r="X392" i="7"/>
  <c r="Z392" i="7"/>
  <c r="I392" i="7"/>
  <c r="J392" i="7"/>
  <c r="N392" i="7"/>
  <c r="O392" i="7"/>
  <c r="P392" i="7"/>
  <c r="Q392" i="7"/>
  <c r="G392" i="7"/>
  <c r="H392" i="7"/>
  <c r="K392" i="7"/>
  <c r="L392" i="7"/>
  <c r="M392" i="7"/>
  <c r="F392" i="7"/>
  <c r="R392" i="7" s="1"/>
  <c r="D393" i="7"/>
  <c r="E393" i="7" s="1"/>
  <c r="A395" i="7"/>
  <c r="B395" i="7" s="1"/>
  <c r="C395" i="7" s="1"/>
  <c r="U393" i="7" l="1"/>
  <c r="W393" i="7"/>
  <c r="AB393" i="7"/>
  <c r="AA393" i="7"/>
  <c r="AC393" i="7"/>
  <c r="X393" i="7"/>
  <c r="Y393" i="7"/>
  <c r="S393" i="7"/>
  <c r="Z393" i="7"/>
  <c r="V393" i="7"/>
  <c r="T393" i="7"/>
  <c r="N393" i="7"/>
  <c r="O393" i="7"/>
  <c r="I393" i="7"/>
  <c r="G393" i="7"/>
  <c r="H393" i="7"/>
  <c r="J393" i="7"/>
  <c r="K393" i="7"/>
  <c r="L393" i="7"/>
  <c r="M393" i="7"/>
  <c r="P393" i="7"/>
  <c r="Q393" i="7"/>
  <c r="F393" i="7"/>
  <c r="R393" i="7" s="1"/>
  <c r="D394" i="7"/>
  <c r="E394" i="7" s="1"/>
  <c r="A396" i="7"/>
  <c r="B396" i="7" s="1"/>
  <c r="C396" i="7" s="1"/>
  <c r="T394" i="7" l="1"/>
  <c r="X394" i="7"/>
  <c r="AC394" i="7"/>
  <c r="AA394" i="7"/>
  <c r="W394" i="7"/>
  <c r="V394" i="7"/>
  <c r="AB394" i="7"/>
  <c r="Z394" i="7"/>
  <c r="S394" i="7"/>
  <c r="U394" i="7"/>
  <c r="Y394" i="7"/>
  <c r="H394" i="7"/>
  <c r="I394" i="7"/>
  <c r="N394" i="7"/>
  <c r="P394" i="7"/>
  <c r="Q394" i="7"/>
  <c r="G394" i="7"/>
  <c r="J394" i="7"/>
  <c r="K394" i="7"/>
  <c r="L394" i="7"/>
  <c r="M394" i="7"/>
  <c r="O394" i="7"/>
  <c r="F394" i="7"/>
  <c r="R394" i="7" s="1"/>
  <c r="D395" i="7"/>
  <c r="E395" i="7" s="1"/>
  <c r="A397" i="7"/>
  <c r="B397" i="7" s="1"/>
  <c r="C397" i="7" s="1"/>
  <c r="AA395" i="7" l="1"/>
  <c r="AC395" i="7"/>
  <c r="U395" i="7"/>
  <c r="X395" i="7"/>
  <c r="Z395" i="7"/>
  <c r="AB395" i="7"/>
  <c r="V395" i="7"/>
  <c r="S395" i="7"/>
  <c r="T395" i="7"/>
  <c r="Y395" i="7"/>
  <c r="W395" i="7"/>
  <c r="H395" i="7"/>
  <c r="I395" i="7"/>
  <c r="M395" i="7"/>
  <c r="N395" i="7"/>
  <c r="G395" i="7"/>
  <c r="J395" i="7"/>
  <c r="K395" i="7"/>
  <c r="L395" i="7"/>
  <c r="O395" i="7"/>
  <c r="P395" i="7"/>
  <c r="Q395" i="7"/>
  <c r="F395" i="7"/>
  <c r="R395" i="7" s="1"/>
  <c r="D396" i="7"/>
  <c r="E396" i="7" s="1"/>
  <c r="A398" i="7"/>
  <c r="B398" i="7" s="1"/>
  <c r="C398" i="7" s="1"/>
  <c r="X396" i="7" l="1"/>
  <c r="U396" i="7"/>
  <c r="AA396" i="7"/>
  <c r="T396" i="7"/>
  <c r="S396" i="7"/>
  <c r="W396" i="7"/>
  <c r="V396" i="7"/>
  <c r="Z396" i="7"/>
  <c r="AB396" i="7"/>
  <c r="Y396" i="7"/>
  <c r="AC396" i="7"/>
  <c r="M396" i="7"/>
  <c r="O396" i="7"/>
  <c r="P396" i="7"/>
  <c r="Q396" i="7"/>
  <c r="G396" i="7"/>
  <c r="H396" i="7"/>
  <c r="I396" i="7"/>
  <c r="J396" i="7"/>
  <c r="K396" i="7"/>
  <c r="L396" i="7"/>
  <c r="N396" i="7"/>
  <c r="F396" i="7"/>
  <c r="R396" i="7" s="1"/>
  <c r="D397" i="7"/>
  <c r="E397" i="7" s="1"/>
  <c r="A399" i="7"/>
  <c r="B399" i="7" s="1"/>
  <c r="C399" i="7" s="1"/>
  <c r="AB397" i="7" l="1"/>
  <c r="Z397" i="7"/>
  <c r="T397" i="7"/>
  <c r="X397" i="7"/>
  <c r="U397" i="7"/>
  <c r="AC397" i="7"/>
  <c r="V397" i="7"/>
  <c r="Y397" i="7"/>
  <c r="AA397" i="7"/>
  <c r="S397" i="7"/>
  <c r="W397" i="7"/>
  <c r="G397" i="7"/>
  <c r="H397" i="7"/>
  <c r="I397" i="7"/>
  <c r="J397" i="7"/>
  <c r="K397" i="7"/>
  <c r="L397" i="7"/>
  <c r="M397" i="7"/>
  <c r="N397" i="7"/>
  <c r="O397" i="7"/>
  <c r="P397" i="7"/>
  <c r="Q397" i="7"/>
  <c r="F397" i="7"/>
  <c r="R397" i="7" s="1"/>
  <c r="D398" i="7"/>
  <c r="E398" i="7" s="1"/>
  <c r="A400" i="7"/>
  <c r="B400" i="7" s="1"/>
  <c r="C400" i="7" s="1"/>
  <c r="AB398" i="7" l="1"/>
  <c r="U398" i="7"/>
  <c r="AC398" i="7"/>
  <c r="T398" i="7"/>
  <c r="S398" i="7"/>
  <c r="X398" i="7"/>
  <c r="Z398" i="7"/>
  <c r="W398" i="7"/>
  <c r="Y398" i="7"/>
  <c r="AA398" i="7"/>
  <c r="V398" i="7"/>
  <c r="G398" i="7"/>
  <c r="L398" i="7"/>
  <c r="M398" i="7"/>
  <c r="N398" i="7"/>
  <c r="O398" i="7"/>
  <c r="P398" i="7"/>
  <c r="Q398" i="7"/>
  <c r="H398" i="7"/>
  <c r="I398" i="7"/>
  <c r="J398" i="7"/>
  <c r="K398" i="7"/>
  <c r="F398" i="7"/>
  <c r="R398" i="7" s="1"/>
  <c r="D399" i="7"/>
  <c r="E399" i="7" s="1"/>
  <c r="A401" i="7"/>
  <c r="B401" i="7" s="1"/>
  <c r="C401" i="7" s="1"/>
  <c r="V399" i="7" l="1"/>
  <c r="T399" i="7"/>
  <c r="AC399" i="7"/>
  <c r="W399" i="7"/>
  <c r="AA399" i="7"/>
  <c r="Y399" i="7"/>
  <c r="Z399" i="7"/>
  <c r="S399" i="7"/>
  <c r="AB399" i="7"/>
  <c r="X399" i="7"/>
  <c r="U399" i="7"/>
  <c r="L399" i="7"/>
  <c r="Q399" i="7"/>
  <c r="G399" i="7"/>
  <c r="H399" i="7"/>
  <c r="I399" i="7"/>
  <c r="J399" i="7"/>
  <c r="K399" i="7"/>
  <c r="M399" i="7"/>
  <c r="N399" i="7"/>
  <c r="O399" i="7"/>
  <c r="P399" i="7"/>
  <c r="F399" i="7"/>
  <c r="R399" i="7" s="1"/>
  <c r="D400" i="7"/>
  <c r="E400" i="7" s="1"/>
  <c r="A402" i="7"/>
  <c r="B402" i="7" s="1"/>
  <c r="C402" i="7" s="1"/>
  <c r="AB400" i="7" l="1"/>
  <c r="Y400" i="7"/>
  <c r="W400" i="7"/>
  <c r="Z400" i="7"/>
  <c r="U400" i="7"/>
  <c r="T400" i="7"/>
  <c r="X400" i="7"/>
  <c r="AA400" i="7"/>
  <c r="AC400" i="7"/>
  <c r="V400" i="7"/>
  <c r="S400" i="7"/>
  <c r="Q400" i="7"/>
  <c r="G400" i="7"/>
  <c r="K400" i="7"/>
  <c r="L400" i="7"/>
  <c r="M400" i="7"/>
  <c r="N400" i="7"/>
  <c r="O400" i="7"/>
  <c r="P400" i="7"/>
  <c r="H400" i="7"/>
  <c r="I400" i="7"/>
  <c r="J400" i="7"/>
  <c r="F400" i="7"/>
  <c r="R400" i="7" s="1"/>
  <c r="D401" i="7"/>
  <c r="E401" i="7" s="1"/>
  <c r="A403" i="7"/>
  <c r="B403" i="7" s="1"/>
  <c r="C403" i="7" s="1"/>
  <c r="Z401" i="7" l="1"/>
  <c r="AC401" i="7"/>
  <c r="W401" i="7"/>
  <c r="X401" i="7"/>
  <c r="U401" i="7"/>
  <c r="Y401" i="7"/>
  <c r="V401" i="7"/>
  <c r="AA401" i="7"/>
  <c r="S401" i="7"/>
  <c r="T401" i="7"/>
  <c r="AB401" i="7"/>
  <c r="K401" i="7"/>
  <c r="L401" i="7"/>
  <c r="G401" i="7"/>
  <c r="H401" i="7"/>
  <c r="I401" i="7"/>
  <c r="J401" i="7"/>
  <c r="M401" i="7"/>
  <c r="N401" i="7"/>
  <c r="O401" i="7"/>
  <c r="P401" i="7"/>
  <c r="Q401" i="7"/>
  <c r="F401" i="7"/>
  <c r="R401" i="7" s="1"/>
  <c r="D402" i="7"/>
  <c r="E402" i="7" s="1"/>
  <c r="A404" i="7"/>
  <c r="B404" i="7" s="1"/>
  <c r="C404" i="7" s="1"/>
  <c r="Z402" i="7" l="1"/>
  <c r="S402" i="7"/>
  <c r="AA402" i="7"/>
  <c r="U402" i="7"/>
  <c r="Y402" i="7"/>
  <c r="T402" i="7"/>
  <c r="W402" i="7"/>
  <c r="V402" i="7"/>
  <c r="X402" i="7"/>
  <c r="AB402" i="7"/>
  <c r="AC402" i="7"/>
  <c r="K402" i="7"/>
  <c r="P402" i="7"/>
  <c r="Q402" i="7"/>
  <c r="H402" i="7"/>
  <c r="I402" i="7"/>
  <c r="J402" i="7"/>
  <c r="L402" i="7"/>
  <c r="M402" i="7"/>
  <c r="N402" i="7"/>
  <c r="O402" i="7"/>
  <c r="G402" i="7"/>
  <c r="F402" i="7"/>
  <c r="R402" i="7" s="1"/>
  <c r="D403" i="7"/>
  <c r="E403" i="7" s="1"/>
  <c r="A405" i="7"/>
  <c r="B405" i="7" s="1"/>
  <c r="C405" i="7" s="1"/>
  <c r="AB403" i="7" l="1"/>
  <c r="V403" i="7"/>
  <c r="Z403" i="7"/>
  <c r="Y403" i="7"/>
  <c r="T403" i="7"/>
  <c r="W403" i="7"/>
  <c r="S403" i="7"/>
  <c r="AA403" i="7"/>
  <c r="U403" i="7"/>
  <c r="AC403" i="7"/>
  <c r="X403" i="7"/>
  <c r="P403" i="7"/>
  <c r="Q403" i="7"/>
  <c r="G403" i="7"/>
  <c r="H403" i="7"/>
  <c r="I403" i="7"/>
  <c r="J403" i="7"/>
  <c r="K403" i="7"/>
  <c r="L403" i="7"/>
  <c r="M403" i="7"/>
  <c r="N403" i="7"/>
  <c r="O403" i="7"/>
  <c r="F403" i="7"/>
  <c r="R403" i="7" s="1"/>
  <c r="D404" i="7"/>
  <c r="E404" i="7" s="1"/>
  <c r="A406" i="7"/>
  <c r="B406" i="7" s="1"/>
  <c r="C406" i="7" s="1"/>
  <c r="AA404" i="7" l="1"/>
  <c r="S404" i="7"/>
  <c r="Z404" i="7"/>
  <c r="V404" i="7"/>
  <c r="T404" i="7"/>
  <c r="AB404" i="7"/>
  <c r="AC404" i="7"/>
  <c r="Y404" i="7"/>
  <c r="X404" i="7"/>
  <c r="U404" i="7"/>
  <c r="W404" i="7"/>
  <c r="J404" i="7"/>
  <c r="K404" i="7"/>
  <c r="G404" i="7"/>
  <c r="H404" i="7"/>
  <c r="I404" i="7"/>
  <c r="L404" i="7"/>
  <c r="M404" i="7"/>
  <c r="N404" i="7"/>
  <c r="O404" i="7"/>
  <c r="P404" i="7"/>
  <c r="Q404" i="7"/>
  <c r="F404" i="7"/>
  <c r="R404" i="7" s="1"/>
  <c r="D405" i="7"/>
  <c r="E405" i="7" s="1"/>
  <c r="A407" i="7"/>
  <c r="B407" i="7" s="1"/>
  <c r="C407" i="7" s="1"/>
  <c r="AC405" i="7" l="1"/>
  <c r="AA405" i="7"/>
  <c r="S405" i="7"/>
  <c r="X405" i="7"/>
  <c r="Z405" i="7"/>
  <c r="AB405" i="7"/>
  <c r="T405" i="7"/>
  <c r="V405" i="7"/>
  <c r="U405" i="7"/>
  <c r="Y405" i="7"/>
  <c r="W405" i="7"/>
  <c r="J405" i="7"/>
  <c r="O405" i="7"/>
  <c r="P405" i="7"/>
  <c r="N405" i="7"/>
  <c r="Q405" i="7"/>
  <c r="G405" i="7"/>
  <c r="H405" i="7"/>
  <c r="I405" i="7"/>
  <c r="K405" i="7"/>
  <c r="L405" i="7"/>
  <c r="M405" i="7"/>
  <c r="F405" i="7"/>
  <c r="R405" i="7" s="1"/>
  <c r="D406" i="7"/>
  <c r="E406" i="7" s="1"/>
  <c r="A408" i="7"/>
  <c r="B408" i="7" s="1"/>
  <c r="C408" i="7" s="1"/>
  <c r="W406" i="7" l="1"/>
  <c r="AA406" i="7"/>
  <c r="V406" i="7"/>
  <c r="AC406" i="7"/>
  <c r="S406" i="7"/>
  <c r="Y406" i="7"/>
  <c r="X406" i="7"/>
  <c r="T406" i="7"/>
  <c r="U406" i="7"/>
  <c r="AB406" i="7"/>
  <c r="Z406" i="7"/>
  <c r="O406" i="7"/>
  <c r="G406" i="7"/>
  <c r="H406" i="7"/>
  <c r="I406" i="7"/>
  <c r="J406" i="7"/>
  <c r="K406" i="7"/>
  <c r="L406" i="7"/>
  <c r="M406" i="7"/>
  <c r="N406" i="7"/>
  <c r="P406" i="7"/>
  <c r="Q406" i="7"/>
  <c r="F406" i="7"/>
  <c r="R406" i="7" s="1"/>
  <c r="D407" i="7"/>
  <c r="E407" i="7" s="1"/>
  <c r="A409" i="7"/>
  <c r="B409" i="7" s="1"/>
  <c r="C409" i="7" s="1"/>
  <c r="S407" i="7" l="1"/>
  <c r="AC407" i="7"/>
  <c r="Z407" i="7"/>
  <c r="AA407" i="7"/>
  <c r="T407" i="7"/>
  <c r="X407" i="7"/>
  <c r="U407" i="7"/>
  <c r="W407" i="7"/>
  <c r="V407" i="7"/>
  <c r="Y407" i="7"/>
  <c r="AB407" i="7"/>
  <c r="I407" i="7"/>
  <c r="J407" i="7"/>
  <c r="M407" i="7"/>
  <c r="N407" i="7"/>
  <c r="O407" i="7"/>
  <c r="P407" i="7"/>
  <c r="Q407" i="7"/>
  <c r="G407" i="7"/>
  <c r="H407" i="7"/>
  <c r="K407" i="7"/>
  <c r="L407" i="7"/>
  <c r="F407" i="7"/>
  <c r="R407" i="7" s="1"/>
  <c r="D408" i="7"/>
  <c r="E408" i="7" s="1"/>
  <c r="A410" i="7"/>
  <c r="B410" i="7" s="1"/>
  <c r="C410" i="7" s="1"/>
  <c r="AA408" i="7" l="1"/>
  <c r="T408" i="7"/>
  <c r="Y408" i="7"/>
  <c r="AC408" i="7"/>
  <c r="W408" i="7"/>
  <c r="S408" i="7"/>
  <c r="AB408" i="7"/>
  <c r="Z408" i="7"/>
  <c r="U408" i="7"/>
  <c r="X408" i="7"/>
  <c r="V408" i="7"/>
  <c r="I408" i="7"/>
  <c r="N408" i="7"/>
  <c r="O408" i="7"/>
  <c r="G408" i="7"/>
  <c r="H408" i="7"/>
  <c r="J408" i="7"/>
  <c r="K408" i="7"/>
  <c r="L408" i="7"/>
  <c r="M408" i="7"/>
  <c r="P408" i="7"/>
  <c r="Q408" i="7"/>
  <c r="F408" i="7"/>
  <c r="R408" i="7" s="1"/>
  <c r="D409" i="7"/>
  <c r="E409" i="7" s="1"/>
  <c r="A411" i="7"/>
  <c r="B411" i="7" s="1"/>
  <c r="C411" i="7" s="1"/>
  <c r="S409" i="7" l="1"/>
  <c r="V409" i="7"/>
  <c r="AC409" i="7"/>
  <c r="AB409" i="7"/>
  <c r="X409" i="7"/>
  <c r="AA409" i="7"/>
  <c r="Y409" i="7"/>
  <c r="Z409" i="7"/>
  <c r="W409" i="7"/>
  <c r="U409" i="7"/>
  <c r="T409" i="7"/>
  <c r="N409" i="7"/>
  <c r="J409" i="7"/>
  <c r="K409" i="7"/>
  <c r="L409" i="7"/>
  <c r="M409" i="7"/>
  <c r="O409" i="7"/>
  <c r="P409" i="7"/>
  <c r="Q409" i="7"/>
  <c r="G409" i="7"/>
  <c r="H409" i="7"/>
  <c r="I409" i="7"/>
  <c r="F409" i="7"/>
  <c r="R409" i="7" s="1"/>
  <c r="D410" i="7"/>
  <c r="E410" i="7" s="1"/>
  <c r="A412" i="7"/>
  <c r="B412" i="7" s="1"/>
  <c r="C412" i="7" s="1"/>
  <c r="T410" i="7" l="1"/>
  <c r="AC410" i="7"/>
  <c r="W410" i="7"/>
  <c r="V410" i="7"/>
  <c r="S410" i="7"/>
  <c r="X410" i="7"/>
  <c r="Y410" i="7"/>
  <c r="AA410" i="7"/>
  <c r="U410" i="7"/>
  <c r="AB410" i="7"/>
  <c r="Z410" i="7"/>
  <c r="H410" i="7"/>
  <c r="Q410" i="7"/>
  <c r="G410" i="7"/>
  <c r="I410" i="7"/>
  <c r="J410" i="7"/>
  <c r="K410" i="7"/>
  <c r="L410" i="7"/>
  <c r="M410" i="7"/>
  <c r="N410" i="7"/>
  <c r="O410" i="7"/>
  <c r="P410" i="7"/>
  <c r="F410" i="7"/>
  <c r="R410" i="7" s="1"/>
  <c r="D411" i="7"/>
  <c r="E411" i="7" s="1"/>
  <c r="A413" i="7"/>
  <c r="B413" i="7" s="1"/>
  <c r="C413" i="7" s="1"/>
  <c r="Z411" i="7" l="1"/>
  <c r="AA411" i="7"/>
  <c r="AB411" i="7"/>
  <c r="Y411" i="7"/>
  <c r="S411" i="7"/>
  <c r="T411" i="7"/>
  <c r="V411" i="7"/>
  <c r="W411" i="7"/>
  <c r="AC411" i="7"/>
  <c r="U411" i="7"/>
  <c r="X411" i="7"/>
  <c r="G411" i="7"/>
  <c r="H411" i="7"/>
  <c r="I411" i="7"/>
  <c r="J411" i="7"/>
  <c r="K411" i="7"/>
  <c r="L411" i="7"/>
  <c r="M411" i="7"/>
  <c r="N411" i="7"/>
  <c r="O411" i="7"/>
  <c r="P411" i="7"/>
  <c r="Q411" i="7"/>
  <c r="F411" i="7"/>
  <c r="R411" i="7" s="1"/>
  <c r="D412" i="7"/>
  <c r="E412" i="7" s="1"/>
  <c r="A414" i="7"/>
  <c r="B414" i="7" s="1"/>
  <c r="C414" i="7" s="1"/>
  <c r="W412" i="7" l="1"/>
  <c r="T412" i="7"/>
  <c r="X412" i="7"/>
  <c r="V412" i="7"/>
  <c r="AA412" i="7"/>
  <c r="S412" i="7"/>
  <c r="Z412" i="7"/>
  <c r="AB412" i="7"/>
  <c r="Y412" i="7"/>
  <c r="AC412" i="7"/>
  <c r="U412" i="7"/>
  <c r="K412" i="7"/>
  <c r="L412" i="7"/>
  <c r="M412" i="7"/>
  <c r="N412" i="7"/>
  <c r="O412" i="7"/>
  <c r="P412" i="7"/>
  <c r="Q412" i="7"/>
  <c r="G412" i="7"/>
  <c r="H412" i="7"/>
  <c r="I412" i="7"/>
  <c r="J412" i="7"/>
  <c r="F412" i="7"/>
  <c r="R412" i="7" s="1"/>
  <c r="D413" i="7"/>
  <c r="E413" i="7" s="1"/>
  <c r="A415" i="7"/>
  <c r="B415" i="7" s="1"/>
  <c r="C415" i="7" s="1"/>
  <c r="Z413" i="7" l="1"/>
  <c r="AA413" i="7"/>
  <c r="AB413" i="7"/>
  <c r="X413" i="7"/>
  <c r="Y413" i="7"/>
  <c r="U413" i="7"/>
  <c r="AC413" i="7"/>
  <c r="T413" i="7"/>
  <c r="S413" i="7"/>
  <c r="W413" i="7"/>
  <c r="V413" i="7"/>
  <c r="P413" i="7"/>
  <c r="Q413" i="7"/>
  <c r="G413" i="7"/>
  <c r="H413" i="7"/>
  <c r="I413" i="7"/>
  <c r="J413" i="7"/>
  <c r="K413" i="7"/>
  <c r="L413" i="7"/>
  <c r="M413" i="7"/>
  <c r="N413" i="7"/>
  <c r="O413" i="7"/>
  <c r="F413" i="7"/>
  <c r="R413" i="7" s="1"/>
  <c r="D414" i="7"/>
  <c r="E414" i="7" s="1"/>
  <c r="A416" i="7"/>
  <c r="B416" i="7" s="1"/>
  <c r="C416" i="7" s="1"/>
  <c r="V414" i="7" l="1"/>
  <c r="W414" i="7"/>
  <c r="AA414" i="7"/>
  <c r="Y414" i="7"/>
  <c r="AC414" i="7"/>
  <c r="Z414" i="7"/>
  <c r="S414" i="7"/>
  <c r="AB414" i="7"/>
  <c r="X414" i="7"/>
  <c r="T414" i="7"/>
  <c r="U414" i="7"/>
  <c r="G414" i="7"/>
  <c r="H414" i="7"/>
  <c r="I414" i="7"/>
  <c r="J414" i="7"/>
  <c r="K414" i="7"/>
  <c r="L414" i="7"/>
  <c r="M414" i="7"/>
  <c r="N414" i="7"/>
  <c r="O414" i="7"/>
  <c r="P414" i="7"/>
  <c r="Q414" i="7"/>
  <c r="F414" i="7"/>
  <c r="R414" i="7" s="1"/>
  <c r="D415" i="7"/>
  <c r="E415" i="7" s="1"/>
  <c r="A417" i="7"/>
  <c r="B417" i="7" s="1"/>
  <c r="C417" i="7" s="1"/>
  <c r="T415" i="7" l="1"/>
  <c r="S415" i="7"/>
  <c r="AC415" i="7"/>
  <c r="U415" i="7"/>
  <c r="W415" i="7"/>
  <c r="Y415" i="7"/>
  <c r="AB415" i="7"/>
  <c r="V415" i="7"/>
  <c r="Z415" i="7"/>
  <c r="AA415" i="7"/>
  <c r="X415" i="7"/>
  <c r="J415" i="7"/>
  <c r="K415" i="7"/>
  <c r="L415" i="7"/>
  <c r="M415" i="7"/>
  <c r="N415" i="7"/>
  <c r="O415" i="7"/>
  <c r="P415" i="7"/>
  <c r="Q415" i="7"/>
  <c r="G415" i="7"/>
  <c r="H415" i="7"/>
  <c r="I415" i="7"/>
  <c r="F415" i="7"/>
  <c r="R415" i="7" s="1"/>
  <c r="D416" i="7"/>
  <c r="E416" i="7" s="1"/>
  <c r="A418" i="7"/>
  <c r="B418" i="7" s="1"/>
  <c r="C418" i="7" s="1"/>
  <c r="T416" i="7" l="1"/>
  <c r="X416" i="7"/>
  <c r="V416" i="7"/>
  <c r="Z416" i="7"/>
  <c r="Y416" i="7"/>
  <c r="AA416" i="7"/>
  <c r="S416" i="7"/>
  <c r="AC416" i="7"/>
  <c r="U416" i="7"/>
  <c r="W416" i="7"/>
  <c r="AB416" i="7"/>
  <c r="O416" i="7"/>
  <c r="P416" i="7"/>
  <c r="Q416" i="7"/>
  <c r="G416" i="7"/>
  <c r="H416" i="7"/>
  <c r="I416" i="7"/>
  <c r="J416" i="7"/>
  <c r="K416" i="7"/>
  <c r="L416" i="7"/>
  <c r="M416" i="7"/>
  <c r="N416" i="7"/>
  <c r="F416" i="7"/>
  <c r="R416" i="7" s="1"/>
  <c r="D417" i="7"/>
  <c r="E417" i="7" s="1"/>
  <c r="A419" i="7"/>
  <c r="B419" i="7" s="1"/>
  <c r="C419" i="7" s="1"/>
  <c r="Z417" i="7" l="1"/>
  <c r="Y417" i="7"/>
  <c r="S417" i="7"/>
  <c r="W417" i="7"/>
  <c r="V417" i="7"/>
  <c r="U417" i="7"/>
  <c r="X417" i="7"/>
  <c r="AA417" i="7"/>
  <c r="AB417" i="7"/>
  <c r="T417" i="7"/>
  <c r="AC417" i="7"/>
  <c r="G417" i="7"/>
  <c r="H417" i="7"/>
  <c r="I417" i="7"/>
  <c r="J417" i="7"/>
  <c r="K417" i="7"/>
  <c r="L417" i="7"/>
  <c r="M417" i="7"/>
  <c r="N417" i="7"/>
  <c r="O417" i="7"/>
  <c r="P417" i="7"/>
  <c r="Q417" i="7"/>
  <c r="F417" i="7"/>
  <c r="R417" i="7" s="1"/>
  <c r="D418" i="7"/>
  <c r="E418" i="7" s="1"/>
  <c r="A420" i="7"/>
  <c r="B420" i="7" s="1"/>
  <c r="C420" i="7" s="1"/>
  <c r="S418" i="7" l="1"/>
  <c r="Z418" i="7"/>
  <c r="T418" i="7"/>
  <c r="V418" i="7"/>
  <c r="X418" i="7"/>
  <c r="AC418" i="7"/>
  <c r="Y418" i="7"/>
  <c r="AB418" i="7"/>
  <c r="AA418" i="7"/>
  <c r="W418" i="7"/>
  <c r="U418" i="7"/>
  <c r="I418" i="7"/>
  <c r="J418" i="7"/>
  <c r="K418" i="7"/>
  <c r="L418" i="7"/>
  <c r="M418" i="7"/>
  <c r="N418" i="7"/>
  <c r="O418" i="7"/>
  <c r="P418" i="7"/>
  <c r="Q418" i="7"/>
  <c r="G418" i="7"/>
  <c r="H418" i="7"/>
  <c r="F418" i="7"/>
  <c r="R418" i="7" s="1"/>
  <c r="D419" i="7"/>
  <c r="E419" i="7" s="1"/>
  <c r="A421" i="7"/>
  <c r="B421" i="7" s="1"/>
  <c r="C421" i="7" s="1"/>
  <c r="AA419" i="7" l="1"/>
  <c r="U419" i="7"/>
  <c r="Z419" i="7"/>
  <c r="AC419" i="7"/>
  <c r="T419" i="7"/>
  <c r="S419" i="7"/>
  <c r="X419" i="7"/>
  <c r="V419" i="7"/>
  <c r="W419" i="7"/>
  <c r="Y419" i="7"/>
  <c r="AB419" i="7"/>
  <c r="N419" i="7"/>
  <c r="O419" i="7"/>
  <c r="P419" i="7"/>
  <c r="Q419" i="7"/>
  <c r="G419" i="7"/>
  <c r="H419" i="7"/>
  <c r="I419" i="7"/>
  <c r="J419" i="7"/>
  <c r="K419" i="7"/>
  <c r="L419" i="7"/>
  <c r="M419" i="7"/>
  <c r="F419" i="7"/>
  <c r="R419" i="7" s="1"/>
  <c r="D420" i="7"/>
  <c r="E420" i="7" s="1"/>
  <c r="A422" i="7"/>
  <c r="B422" i="7" s="1"/>
  <c r="C422" i="7" s="1"/>
  <c r="W420" i="7" l="1"/>
  <c r="Z420" i="7"/>
  <c r="X420" i="7"/>
  <c r="Y420" i="7"/>
  <c r="AB420" i="7"/>
  <c r="S420" i="7"/>
  <c r="T420" i="7"/>
  <c r="U420" i="7"/>
  <c r="AA420" i="7"/>
  <c r="AC420" i="7"/>
  <c r="V420" i="7"/>
  <c r="G420" i="7"/>
  <c r="H420" i="7"/>
  <c r="I420" i="7"/>
  <c r="J420" i="7"/>
  <c r="K420" i="7"/>
  <c r="L420" i="7"/>
  <c r="M420" i="7"/>
  <c r="N420" i="7"/>
  <c r="O420" i="7"/>
  <c r="P420" i="7"/>
  <c r="Q420" i="7"/>
  <c r="F420" i="7"/>
  <c r="R420" i="7" s="1"/>
  <c r="D421" i="7"/>
  <c r="E421" i="7" s="1"/>
  <c r="A423" i="7"/>
  <c r="B423" i="7" s="1"/>
  <c r="C423" i="7" s="1"/>
  <c r="Y421" i="7" l="1"/>
  <c r="U421" i="7"/>
  <c r="AC421" i="7"/>
  <c r="W421" i="7"/>
  <c r="V421" i="7"/>
  <c r="Z421" i="7"/>
  <c r="AB421" i="7"/>
  <c r="X421" i="7"/>
  <c r="T421" i="7"/>
  <c r="S421" i="7"/>
  <c r="AA421" i="7"/>
  <c r="H421" i="7"/>
  <c r="I421" i="7"/>
  <c r="J421" i="7"/>
  <c r="K421" i="7"/>
  <c r="L421" i="7"/>
  <c r="M421" i="7"/>
  <c r="N421" i="7"/>
  <c r="O421" i="7"/>
  <c r="P421" i="7"/>
  <c r="Q421" i="7"/>
  <c r="G421" i="7"/>
  <c r="F421" i="7"/>
  <c r="R421" i="7" s="1"/>
  <c r="D422" i="7"/>
  <c r="E422" i="7" s="1"/>
  <c r="A424" i="7"/>
  <c r="B424" i="7" s="1"/>
  <c r="C424" i="7" s="1"/>
  <c r="Z422" i="7" l="1"/>
  <c r="AB422" i="7"/>
  <c r="W422" i="7"/>
  <c r="AC422" i="7"/>
  <c r="X422" i="7"/>
  <c r="Y422" i="7"/>
  <c r="V422" i="7"/>
  <c r="AA422" i="7"/>
  <c r="U422" i="7"/>
  <c r="S422" i="7"/>
  <c r="T422" i="7"/>
  <c r="M422" i="7"/>
  <c r="N422" i="7"/>
  <c r="O422" i="7"/>
  <c r="P422" i="7"/>
  <c r="Q422" i="7"/>
  <c r="G422" i="7"/>
  <c r="H422" i="7"/>
  <c r="I422" i="7"/>
  <c r="J422" i="7"/>
  <c r="K422" i="7"/>
  <c r="L422" i="7"/>
  <c r="F422" i="7"/>
  <c r="R422" i="7" s="1"/>
  <c r="D423" i="7"/>
  <c r="E423" i="7" s="1"/>
  <c r="A425" i="7"/>
  <c r="B425" i="7" s="1"/>
  <c r="C425" i="7" s="1"/>
  <c r="AB423" i="7" l="1"/>
  <c r="W423" i="7"/>
  <c r="T423" i="7"/>
  <c r="U423" i="7"/>
  <c r="Y423" i="7"/>
  <c r="X423" i="7"/>
  <c r="AC423" i="7"/>
  <c r="S423" i="7"/>
  <c r="Z423" i="7"/>
  <c r="AA423" i="7"/>
  <c r="V423" i="7"/>
  <c r="G423" i="7"/>
  <c r="H423" i="7"/>
  <c r="I423" i="7"/>
  <c r="J423" i="7"/>
  <c r="K423" i="7"/>
  <c r="L423" i="7"/>
  <c r="M423" i="7"/>
  <c r="N423" i="7"/>
  <c r="O423" i="7"/>
  <c r="P423" i="7"/>
  <c r="Q423" i="7"/>
  <c r="F423" i="7"/>
  <c r="R423" i="7" s="1"/>
  <c r="D424" i="7"/>
  <c r="E424" i="7" s="1"/>
  <c r="A426" i="7"/>
  <c r="B426" i="7" s="1"/>
  <c r="C426" i="7" s="1"/>
  <c r="U424" i="7" l="1"/>
  <c r="AC424" i="7"/>
  <c r="AA424" i="7"/>
  <c r="V424" i="7"/>
  <c r="W424" i="7"/>
  <c r="S424" i="7"/>
  <c r="Y424" i="7"/>
  <c r="Z424" i="7"/>
  <c r="AB424" i="7"/>
  <c r="T424" i="7"/>
  <c r="X424" i="7"/>
  <c r="G424" i="7"/>
  <c r="H424" i="7"/>
  <c r="I424" i="7"/>
  <c r="J424" i="7"/>
  <c r="K424" i="7"/>
  <c r="L424" i="7"/>
  <c r="M424" i="7"/>
  <c r="N424" i="7"/>
  <c r="O424" i="7"/>
  <c r="P424" i="7"/>
  <c r="Q424" i="7"/>
  <c r="F424" i="7"/>
  <c r="R424" i="7" s="1"/>
  <c r="D425" i="7"/>
  <c r="E425" i="7" s="1"/>
  <c r="A427" i="7"/>
  <c r="B427" i="7" s="1"/>
  <c r="C427" i="7" s="1"/>
  <c r="AB425" i="7" l="1"/>
  <c r="X425" i="7"/>
  <c r="S425" i="7"/>
  <c r="AA425" i="7"/>
  <c r="W425" i="7"/>
  <c r="AC425" i="7"/>
  <c r="V425" i="7"/>
  <c r="Y425" i="7"/>
  <c r="U425" i="7"/>
  <c r="Z425" i="7"/>
  <c r="T425" i="7"/>
  <c r="L425" i="7"/>
  <c r="M425" i="7"/>
  <c r="N425" i="7"/>
  <c r="O425" i="7"/>
  <c r="P425" i="7"/>
  <c r="Q425" i="7"/>
  <c r="G425" i="7"/>
  <c r="H425" i="7"/>
  <c r="I425" i="7"/>
  <c r="J425" i="7"/>
  <c r="K425" i="7"/>
  <c r="F425" i="7"/>
  <c r="R425" i="7" s="1"/>
  <c r="D426" i="7"/>
  <c r="E426" i="7" s="1"/>
  <c r="A428" i="7"/>
  <c r="B428" i="7" s="1"/>
  <c r="C428" i="7" s="1"/>
  <c r="AB426" i="7" l="1"/>
  <c r="X426" i="7"/>
  <c r="T426" i="7"/>
  <c r="Y426" i="7"/>
  <c r="S426" i="7"/>
  <c r="Z426" i="7"/>
  <c r="AA426" i="7"/>
  <c r="AC426" i="7"/>
  <c r="W426" i="7"/>
  <c r="U426" i="7"/>
  <c r="V426" i="7"/>
  <c r="Q426" i="7"/>
  <c r="G426" i="7"/>
  <c r="H426" i="7"/>
  <c r="I426" i="7"/>
  <c r="J426" i="7"/>
  <c r="K426" i="7"/>
  <c r="L426" i="7"/>
  <c r="M426" i="7"/>
  <c r="N426" i="7"/>
  <c r="O426" i="7"/>
  <c r="P426" i="7"/>
  <c r="F426" i="7"/>
  <c r="R426" i="7" s="1"/>
  <c r="D427" i="7"/>
  <c r="E427" i="7" s="1"/>
  <c r="A429" i="7"/>
  <c r="B429" i="7" s="1"/>
  <c r="C429" i="7" s="1"/>
  <c r="AC427" i="7" l="1"/>
  <c r="V427" i="7"/>
  <c r="S427" i="7"/>
  <c r="Y427" i="7"/>
  <c r="W427" i="7"/>
  <c r="Z427" i="7"/>
  <c r="AB427" i="7"/>
  <c r="U427" i="7"/>
  <c r="T427" i="7"/>
  <c r="X427" i="7"/>
  <c r="AA427" i="7"/>
  <c r="G427" i="7"/>
  <c r="H427" i="7"/>
  <c r="I427" i="7"/>
  <c r="J427" i="7"/>
  <c r="K427" i="7"/>
  <c r="L427" i="7"/>
  <c r="M427" i="7"/>
  <c r="N427" i="7"/>
  <c r="O427" i="7"/>
  <c r="P427" i="7"/>
  <c r="Q427" i="7"/>
  <c r="F427" i="7"/>
  <c r="R427" i="7" s="1"/>
  <c r="D428" i="7"/>
  <c r="E428" i="7" s="1"/>
  <c r="A430" i="7"/>
  <c r="B430" i="7" s="1"/>
  <c r="C430" i="7" s="1"/>
  <c r="V428" i="7" l="1"/>
  <c r="W428" i="7"/>
  <c r="T428" i="7"/>
  <c r="Z428" i="7"/>
  <c r="AC428" i="7"/>
  <c r="Y428" i="7"/>
  <c r="AB428" i="7"/>
  <c r="U428" i="7"/>
  <c r="X428" i="7"/>
  <c r="AA428" i="7"/>
  <c r="S428" i="7"/>
  <c r="K428" i="7"/>
  <c r="L428" i="7"/>
  <c r="M428" i="7"/>
  <c r="N428" i="7"/>
  <c r="O428" i="7"/>
  <c r="P428" i="7"/>
  <c r="Q428" i="7"/>
  <c r="G428" i="7"/>
  <c r="H428" i="7"/>
  <c r="I428" i="7"/>
  <c r="J428" i="7"/>
  <c r="F428" i="7"/>
  <c r="R428" i="7" s="1"/>
  <c r="D429" i="7"/>
  <c r="E429" i="7" s="1"/>
  <c r="A431" i="7"/>
  <c r="B431" i="7" s="1"/>
  <c r="C431" i="7" s="1"/>
  <c r="AC429" i="7" l="1"/>
  <c r="Z429" i="7"/>
  <c r="S429" i="7"/>
  <c r="Y429" i="7"/>
  <c r="AB429" i="7"/>
  <c r="V429" i="7"/>
  <c r="W429" i="7"/>
  <c r="AA429" i="7"/>
  <c r="U429" i="7"/>
  <c r="T429" i="7"/>
  <c r="X429" i="7"/>
  <c r="P429" i="7"/>
  <c r="Q429" i="7"/>
  <c r="G429" i="7"/>
  <c r="H429" i="7"/>
  <c r="I429" i="7"/>
  <c r="J429" i="7"/>
  <c r="K429" i="7"/>
  <c r="L429" i="7"/>
  <c r="M429" i="7"/>
  <c r="N429" i="7"/>
  <c r="O429" i="7"/>
  <c r="F429" i="7"/>
  <c r="R429" i="7" s="1"/>
  <c r="D430" i="7"/>
  <c r="E430" i="7" s="1"/>
  <c r="A432" i="7"/>
  <c r="B432" i="7" s="1"/>
  <c r="C432" i="7" s="1"/>
  <c r="AC430" i="7" l="1"/>
  <c r="Y430" i="7"/>
  <c r="V430" i="7"/>
  <c r="U430" i="7"/>
  <c r="AA430" i="7"/>
  <c r="S430" i="7"/>
  <c r="T430" i="7"/>
  <c r="X430" i="7"/>
  <c r="Z430" i="7"/>
  <c r="W430" i="7"/>
  <c r="AB430" i="7"/>
  <c r="G430" i="7"/>
  <c r="H430" i="7"/>
  <c r="I430" i="7"/>
  <c r="J430" i="7"/>
  <c r="K430" i="7"/>
  <c r="L430" i="7"/>
  <c r="M430" i="7"/>
  <c r="N430" i="7"/>
  <c r="O430" i="7"/>
  <c r="P430" i="7"/>
  <c r="Q430" i="7"/>
  <c r="F430" i="7"/>
  <c r="R430" i="7" s="1"/>
  <c r="D431" i="7"/>
  <c r="E431" i="7" s="1"/>
  <c r="A433" i="7"/>
  <c r="B433" i="7" s="1"/>
  <c r="C433" i="7" s="1"/>
  <c r="Z431" i="7" l="1"/>
  <c r="U431" i="7"/>
  <c r="Y431" i="7"/>
  <c r="W431" i="7"/>
  <c r="V431" i="7"/>
  <c r="X431" i="7"/>
  <c r="AB431" i="7"/>
  <c r="T431" i="7"/>
  <c r="AC431" i="7"/>
  <c r="S431" i="7"/>
  <c r="AA431" i="7"/>
  <c r="J431" i="7"/>
  <c r="K431" i="7"/>
  <c r="L431" i="7"/>
  <c r="M431" i="7"/>
  <c r="N431" i="7"/>
  <c r="O431" i="7"/>
  <c r="P431" i="7"/>
  <c r="Q431" i="7"/>
  <c r="G431" i="7"/>
  <c r="H431" i="7"/>
  <c r="I431" i="7"/>
  <c r="F431" i="7"/>
  <c r="R431" i="7" s="1"/>
  <c r="D432" i="7"/>
  <c r="E432" i="7" s="1"/>
  <c r="A434" i="7"/>
  <c r="B434" i="7" s="1"/>
  <c r="C434" i="7" s="1"/>
  <c r="V432" i="7" l="1"/>
  <c r="Y432" i="7"/>
  <c r="AC432" i="7"/>
  <c r="Z432" i="7"/>
  <c r="U432" i="7"/>
  <c r="W432" i="7"/>
  <c r="X432" i="7"/>
  <c r="S432" i="7"/>
  <c r="AB432" i="7"/>
  <c r="T432" i="7"/>
  <c r="AA432" i="7"/>
  <c r="O432" i="7"/>
  <c r="P432" i="7"/>
  <c r="Q432" i="7"/>
  <c r="G432" i="7"/>
  <c r="H432" i="7"/>
  <c r="I432" i="7"/>
  <c r="J432" i="7"/>
  <c r="K432" i="7"/>
  <c r="L432" i="7"/>
  <c r="M432" i="7"/>
  <c r="N432" i="7"/>
  <c r="F432" i="7"/>
  <c r="R432" i="7" s="1"/>
  <c r="D433" i="7"/>
  <c r="E433" i="7" s="1"/>
  <c r="A435" i="7"/>
  <c r="B435" i="7" s="1"/>
  <c r="C435" i="7" s="1"/>
  <c r="AB433" i="7" l="1"/>
  <c r="W433" i="7"/>
  <c r="Y433" i="7"/>
  <c r="Z433" i="7"/>
  <c r="S433" i="7"/>
  <c r="V433" i="7"/>
  <c r="T433" i="7"/>
  <c r="AC433" i="7"/>
  <c r="U433" i="7"/>
  <c r="AA433" i="7"/>
  <c r="X433" i="7"/>
  <c r="G433" i="7"/>
  <c r="H433" i="7"/>
  <c r="I433" i="7"/>
  <c r="J433" i="7"/>
  <c r="K433" i="7"/>
  <c r="L433" i="7"/>
  <c r="M433" i="7"/>
  <c r="N433" i="7"/>
  <c r="O433" i="7"/>
  <c r="P433" i="7"/>
  <c r="Q433" i="7"/>
  <c r="F433" i="7"/>
  <c r="R433" i="7" s="1"/>
  <c r="D434" i="7"/>
  <c r="E434" i="7" s="1"/>
  <c r="A436" i="7"/>
  <c r="B436" i="7" s="1"/>
  <c r="C436" i="7" s="1"/>
  <c r="S434" i="7" l="1"/>
  <c r="V434" i="7"/>
  <c r="AA434" i="7"/>
  <c r="Z434" i="7"/>
  <c r="AC434" i="7"/>
  <c r="X434" i="7"/>
  <c r="T434" i="7"/>
  <c r="W434" i="7"/>
  <c r="AB434" i="7"/>
  <c r="Y434" i="7"/>
  <c r="U434" i="7"/>
  <c r="I434" i="7"/>
  <c r="J434" i="7"/>
  <c r="K434" i="7"/>
  <c r="L434" i="7"/>
  <c r="M434" i="7"/>
  <c r="N434" i="7"/>
  <c r="O434" i="7"/>
  <c r="P434" i="7"/>
  <c r="Q434" i="7"/>
  <c r="G434" i="7"/>
  <c r="H434" i="7"/>
  <c r="F434" i="7"/>
  <c r="R434" i="7" s="1"/>
  <c r="D435" i="7"/>
  <c r="E435" i="7" s="1"/>
  <c r="A437" i="7"/>
  <c r="B437" i="7" s="1"/>
  <c r="C437" i="7" s="1"/>
  <c r="V435" i="7" l="1"/>
  <c r="AA435" i="7"/>
  <c r="AB435" i="7"/>
  <c r="W435" i="7"/>
  <c r="Z435" i="7"/>
  <c r="U435" i="7"/>
  <c r="T435" i="7"/>
  <c r="AC435" i="7"/>
  <c r="S435" i="7"/>
  <c r="Y435" i="7"/>
  <c r="X435" i="7"/>
  <c r="N435" i="7"/>
  <c r="O435" i="7"/>
  <c r="P435" i="7"/>
  <c r="Q435" i="7"/>
  <c r="G435" i="7"/>
  <c r="H435" i="7"/>
  <c r="I435" i="7"/>
  <c r="J435" i="7"/>
  <c r="K435" i="7"/>
  <c r="L435" i="7"/>
  <c r="M435" i="7"/>
  <c r="F435" i="7"/>
  <c r="R435" i="7" s="1"/>
  <c r="D436" i="7"/>
  <c r="E436" i="7" s="1"/>
  <c r="A438" i="7"/>
  <c r="B438" i="7" s="1"/>
  <c r="C438" i="7" s="1"/>
  <c r="S436" i="7" l="1"/>
  <c r="AA436" i="7"/>
  <c r="U436" i="7"/>
  <c r="Z436" i="7"/>
  <c r="AB436" i="7"/>
  <c r="X436" i="7"/>
  <c r="Y436" i="7"/>
  <c r="T436" i="7"/>
  <c r="AC436" i="7"/>
  <c r="V436" i="7"/>
  <c r="W436" i="7"/>
  <c r="G436" i="7"/>
  <c r="H436" i="7"/>
  <c r="I436" i="7"/>
  <c r="J436" i="7"/>
  <c r="K436" i="7"/>
  <c r="L436" i="7"/>
  <c r="M436" i="7"/>
  <c r="N436" i="7"/>
  <c r="O436" i="7"/>
  <c r="P436" i="7"/>
  <c r="Q436" i="7"/>
  <c r="F436" i="7"/>
  <c r="R436" i="7" s="1"/>
  <c r="D437" i="7"/>
  <c r="E437" i="7" s="1"/>
  <c r="A439" i="7"/>
  <c r="B439" i="7" s="1"/>
  <c r="C439" i="7" s="1"/>
  <c r="Z437" i="7" l="1"/>
  <c r="W437" i="7"/>
  <c r="AC437" i="7"/>
  <c r="AA437" i="7"/>
  <c r="U437" i="7"/>
  <c r="T437" i="7"/>
  <c r="X437" i="7"/>
  <c r="AB437" i="7"/>
  <c r="Y437" i="7"/>
  <c r="S437" i="7"/>
  <c r="V437" i="7"/>
  <c r="H437" i="7"/>
  <c r="I437" i="7"/>
  <c r="J437" i="7"/>
  <c r="K437" i="7"/>
  <c r="L437" i="7"/>
  <c r="M437" i="7"/>
  <c r="N437" i="7"/>
  <c r="O437" i="7"/>
  <c r="P437" i="7"/>
  <c r="Q437" i="7"/>
  <c r="G437" i="7"/>
  <c r="F437" i="7"/>
  <c r="R437" i="7" s="1"/>
  <c r="D438" i="7"/>
  <c r="E438" i="7" s="1"/>
  <c r="A440" i="7"/>
  <c r="B440" i="7" s="1"/>
  <c r="C440" i="7" s="1"/>
  <c r="S438" i="7" l="1"/>
  <c r="X438" i="7"/>
  <c r="W438" i="7"/>
  <c r="AC438" i="7"/>
  <c r="T438" i="7"/>
  <c r="Y438" i="7"/>
  <c r="V438" i="7"/>
  <c r="AA438" i="7"/>
  <c r="U438" i="7"/>
  <c r="AB438" i="7"/>
  <c r="Z438" i="7"/>
  <c r="M438" i="7"/>
  <c r="N438" i="7"/>
  <c r="O438" i="7"/>
  <c r="P438" i="7"/>
  <c r="Q438" i="7"/>
  <c r="G438" i="7"/>
  <c r="H438" i="7"/>
  <c r="I438" i="7"/>
  <c r="J438" i="7"/>
  <c r="K438" i="7"/>
  <c r="L438" i="7"/>
  <c r="F438" i="7"/>
  <c r="R438" i="7" s="1"/>
  <c r="D439" i="7"/>
  <c r="E439" i="7" s="1"/>
  <c r="A441" i="7"/>
  <c r="B441" i="7" s="1"/>
  <c r="C441" i="7" s="1"/>
  <c r="U439" i="7" l="1"/>
  <c r="Y439" i="7"/>
  <c r="W439" i="7"/>
  <c r="S439" i="7"/>
  <c r="AB439" i="7"/>
  <c r="Z439" i="7"/>
  <c r="X439" i="7"/>
  <c r="V439" i="7"/>
  <c r="T439" i="7"/>
  <c r="AC439" i="7"/>
  <c r="AA439" i="7"/>
  <c r="G439" i="7"/>
  <c r="H439" i="7"/>
  <c r="I439" i="7"/>
  <c r="J439" i="7"/>
  <c r="K439" i="7"/>
  <c r="L439" i="7"/>
  <c r="M439" i="7"/>
  <c r="N439" i="7"/>
  <c r="O439" i="7"/>
  <c r="P439" i="7"/>
  <c r="Q439" i="7"/>
  <c r="F439" i="7"/>
  <c r="R439" i="7" s="1"/>
  <c r="D440" i="7"/>
  <c r="E440" i="7" s="1"/>
  <c r="A442" i="7"/>
  <c r="B442" i="7" s="1"/>
  <c r="C442" i="7" s="1"/>
  <c r="X440" i="7" l="1"/>
  <c r="S440" i="7"/>
  <c r="T440" i="7"/>
  <c r="Z440" i="7"/>
  <c r="AC440" i="7"/>
  <c r="V440" i="7"/>
  <c r="U440" i="7"/>
  <c r="Y440" i="7"/>
  <c r="AA440" i="7"/>
  <c r="AB440" i="7"/>
  <c r="W440" i="7"/>
  <c r="G440" i="7"/>
  <c r="H440" i="7"/>
  <c r="I440" i="7"/>
  <c r="J440" i="7"/>
  <c r="K440" i="7"/>
  <c r="L440" i="7"/>
  <c r="M440" i="7"/>
  <c r="N440" i="7"/>
  <c r="O440" i="7"/>
  <c r="P440" i="7"/>
  <c r="Q440" i="7"/>
  <c r="F440" i="7"/>
  <c r="R440" i="7" s="1"/>
  <c r="D441" i="7"/>
  <c r="E441" i="7" s="1"/>
  <c r="A443" i="7"/>
  <c r="B443" i="7" s="1"/>
  <c r="C443" i="7" s="1"/>
  <c r="AA441" i="7" l="1"/>
  <c r="X441" i="7"/>
  <c r="AC441" i="7"/>
  <c r="U441" i="7"/>
  <c r="Y441" i="7"/>
  <c r="W441" i="7"/>
  <c r="S441" i="7"/>
  <c r="V441" i="7"/>
  <c r="AB441" i="7"/>
  <c r="Z441" i="7"/>
  <c r="T441" i="7"/>
  <c r="L441" i="7"/>
  <c r="M441" i="7"/>
  <c r="N441" i="7"/>
  <c r="O441" i="7"/>
  <c r="P441" i="7"/>
  <c r="Q441" i="7"/>
  <c r="G441" i="7"/>
  <c r="H441" i="7"/>
  <c r="I441" i="7"/>
  <c r="J441" i="7"/>
  <c r="K441" i="7"/>
  <c r="F441" i="7"/>
  <c r="R441" i="7" s="1"/>
  <c r="D442" i="7"/>
  <c r="E442" i="7" s="1"/>
  <c r="A444" i="7"/>
  <c r="B444" i="7" s="1"/>
  <c r="C444" i="7" s="1"/>
  <c r="V442" i="7" l="1"/>
  <c r="Y442" i="7"/>
  <c r="AB442" i="7"/>
  <c r="AA442" i="7"/>
  <c r="U442" i="7"/>
  <c r="T442" i="7"/>
  <c r="W442" i="7"/>
  <c r="S442" i="7"/>
  <c r="X442" i="7"/>
  <c r="AC442" i="7"/>
  <c r="Z442" i="7"/>
  <c r="Q442" i="7"/>
  <c r="G442" i="7"/>
  <c r="H442" i="7"/>
  <c r="I442" i="7"/>
  <c r="J442" i="7"/>
  <c r="K442" i="7"/>
  <c r="L442" i="7"/>
  <c r="M442" i="7"/>
  <c r="N442" i="7"/>
  <c r="O442" i="7"/>
  <c r="P442" i="7"/>
  <c r="F442" i="7"/>
  <c r="R442" i="7" s="1"/>
  <c r="D443" i="7"/>
  <c r="E443" i="7" s="1"/>
  <c r="A445" i="7"/>
  <c r="B445" i="7" s="1"/>
  <c r="C445" i="7" s="1"/>
  <c r="AC443" i="7" l="1"/>
  <c r="W443" i="7"/>
  <c r="V443" i="7"/>
  <c r="X443" i="7"/>
  <c r="AB443" i="7"/>
  <c r="AA443" i="7"/>
  <c r="Z443" i="7"/>
  <c r="T443" i="7"/>
  <c r="S443" i="7"/>
  <c r="U443" i="7"/>
  <c r="Y443" i="7"/>
  <c r="G443" i="7"/>
  <c r="H443" i="7"/>
  <c r="I443" i="7"/>
  <c r="J443" i="7"/>
  <c r="K443" i="7"/>
  <c r="L443" i="7"/>
  <c r="M443" i="7"/>
  <c r="N443" i="7"/>
  <c r="O443" i="7"/>
  <c r="P443" i="7"/>
  <c r="Q443" i="7"/>
  <c r="F443" i="7"/>
  <c r="R443" i="7" s="1"/>
  <c r="D444" i="7"/>
  <c r="E444" i="7" s="1"/>
  <c r="A446" i="7"/>
  <c r="B446" i="7" s="1"/>
  <c r="C446" i="7" s="1"/>
  <c r="T444" i="7" l="1"/>
  <c r="S444" i="7"/>
  <c r="V444" i="7"/>
  <c r="AB444" i="7"/>
  <c r="U444" i="7"/>
  <c r="X444" i="7"/>
  <c r="Y444" i="7"/>
  <c r="AA444" i="7"/>
  <c r="W444" i="7"/>
  <c r="AC444" i="7"/>
  <c r="Z444" i="7"/>
  <c r="K444" i="7"/>
  <c r="L444" i="7"/>
  <c r="M444" i="7"/>
  <c r="N444" i="7"/>
  <c r="O444" i="7"/>
  <c r="P444" i="7"/>
  <c r="Q444" i="7"/>
  <c r="G444" i="7"/>
  <c r="H444" i="7"/>
  <c r="I444" i="7"/>
  <c r="J444" i="7"/>
  <c r="F444" i="7"/>
  <c r="R444" i="7" s="1"/>
  <c r="D445" i="7"/>
  <c r="E445" i="7" s="1"/>
  <c r="A447" i="7"/>
  <c r="B447" i="7" s="1"/>
  <c r="C447" i="7" s="1"/>
  <c r="W445" i="7" l="1"/>
  <c r="T445" i="7"/>
  <c r="X445" i="7"/>
  <c r="Y445" i="7"/>
  <c r="Z445" i="7"/>
  <c r="AC445" i="7"/>
  <c r="AB445" i="7"/>
  <c r="U445" i="7"/>
  <c r="AA445" i="7"/>
  <c r="S445" i="7"/>
  <c r="V445" i="7"/>
  <c r="P445" i="7"/>
  <c r="Q445" i="7"/>
  <c r="G445" i="7"/>
  <c r="H445" i="7"/>
  <c r="I445" i="7"/>
  <c r="J445" i="7"/>
  <c r="K445" i="7"/>
  <c r="L445" i="7"/>
  <c r="M445" i="7"/>
  <c r="N445" i="7"/>
  <c r="O445" i="7"/>
  <c r="F445" i="7"/>
  <c r="R445" i="7" s="1"/>
  <c r="D446" i="7"/>
  <c r="E446" i="7" s="1"/>
  <c r="A448" i="7"/>
  <c r="B448" i="7" s="1"/>
  <c r="C448" i="7" s="1"/>
  <c r="Z446" i="7" l="1"/>
  <c r="V446" i="7"/>
  <c r="AB446" i="7"/>
  <c r="W446" i="7"/>
  <c r="AA446" i="7"/>
  <c r="S446" i="7"/>
  <c r="AC446" i="7"/>
  <c r="U446" i="7"/>
  <c r="X446" i="7"/>
  <c r="T446" i="7"/>
  <c r="Y446" i="7"/>
  <c r="G446" i="7"/>
  <c r="H446" i="7"/>
  <c r="I446" i="7"/>
  <c r="J446" i="7"/>
  <c r="K446" i="7"/>
  <c r="L446" i="7"/>
  <c r="M446" i="7"/>
  <c r="N446" i="7"/>
  <c r="O446" i="7"/>
  <c r="P446" i="7"/>
  <c r="Q446" i="7"/>
  <c r="F446" i="7"/>
  <c r="R446" i="7" s="1"/>
  <c r="D447" i="7"/>
  <c r="E447" i="7" s="1"/>
  <c r="A449" i="7"/>
  <c r="B449" i="7" s="1"/>
  <c r="C449" i="7" s="1"/>
  <c r="AC447" i="7" l="1"/>
  <c r="Y447" i="7"/>
  <c r="S447" i="7"/>
  <c r="W447" i="7"/>
  <c r="AB447" i="7"/>
  <c r="U447" i="7"/>
  <c r="T447" i="7"/>
  <c r="X447" i="7"/>
  <c r="Z447" i="7"/>
  <c r="AA447" i="7"/>
  <c r="V447" i="7"/>
  <c r="J447" i="7"/>
  <c r="K447" i="7"/>
  <c r="L447" i="7"/>
  <c r="M447" i="7"/>
  <c r="N447" i="7"/>
  <c r="O447" i="7"/>
  <c r="P447" i="7"/>
  <c r="Q447" i="7"/>
  <c r="G447" i="7"/>
  <c r="H447" i="7"/>
  <c r="I447" i="7"/>
  <c r="F447" i="7"/>
  <c r="R447" i="7" s="1"/>
  <c r="D448" i="7"/>
  <c r="E448" i="7" s="1"/>
  <c r="A450" i="7"/>
  <c r="B450" i="7" s="1"/>
  <c r="C450" i="7" s="1"/>
  <c r="U448" i="7" l="1"/>
  <c r="Y448" i="7"/>
  <c r="AA448" i="7"/>
  <c r="X448" i="7"/>
  <c r="V448" i="7"/>
  <c r="T448" i="7"/>
  <c r="AB448" i="7"/>
  <c r="AC448" i="7"/>
  <c r="Z448" i="7"/>
  <c r="W448" i="7"/>
  <c r="S448" i="7"/>
  <c r="O448" i="7"/>
  <c r="P448" i="7"/>
  <c r="Q448" i="7"/>
  <c r="G448" i="7"/>
  <c r="H448" i="7"/>
  <c r="I448" i="7"/>
  <c r="J448" i="7"/>
  <c r="K448" i="7"/>
  <c r="L448" i="7"/>
  <c r="M448" i="7"/>
  <c r="N448" i="7"/>
  <c r="F448" i="7"/>
  <c r="R448" i="7" s="1"/>
  <c r="D449" i="7"/>
  <c r="E449" i="7" s="1"/>
  <c r="A451" i="7"/>
  <c r="B451" i="7" s="1"/>
  <c r="C451" i="7" s="1"/>
  <c r="X449" i="7" l="1"/>
  <c r="U449" i="7"/>
  <c r="W449" i="7"/>
  <c r="T449" i="7"/>
  <c r="Z449" i="7"/>
  <c r="Y449" i="7"/>
  <c r="AB449" i="7"/>
  <c r="AC449" i="7"/>
  <c r="S449" i="7"/>
  <c r="V449" i="7"/>
  <c r="AA449" i="7"/>
  <c r="G449" i="7"/>
  <c r="H449" i="7"/>
  <c r="I449" i="7"/>
  <c r="J449" i="7"/>
  <c r="K449" i="7"/>
  <c r="L449" i="7"/>
  <c r="M449" i="7"/>
  <c r="N449" i="7"/>
  <c r="O449" i="7"/>
  <c r="P449" i="7"/>
  <c r="Q449" i="7"/>
  <c r="F449" i="7"/>
  <c r="R449" i="7" s="1"/>
  <c r="D450" i="7"/>
  <c r="E450" i="7" s="1"/>
  <c r="A452" i="7"/>
  <c r="B452" i="7" s="1"/>
  <c r="C452" i="7" s="1"/>
  <c r="W450" i="7" l="1"/>
  <c r="X450" i="7"/>
  <c r="Y450" i="7"/>
  <c r="Z450" i="7"/>
  <c r="S450" i="7"/>
  <c r="AC450" i="7"/>
  <c r="AB450" i="7"/>
  <c r="AA450" i="7"/>
  <c r="V450" i="7"/>
  <c r="T450" i="7"/>
  <c r="U450" i="7"/>
  <c r="I450" i="7"/>
  <c r="J450" i="7"/>
  <c r="K450" i="7"/>
  <c r="L450" i="7"/>
  <c r="M450" i="7"/>
  <c r="N450" i="7"/>
  <c r="O450" i="7"/>
  <c r="P450" i="7"/>
  <c r="Q450" i="7"/>
  <c r="G450" i="7"/>
  <c r="H450" i="7"/>
  <c r="F450" i="7"/>
  <c r="R450" i="7" s="1"/>
  <c r="D451" i="7"/>
  <c r="E451" i="7" s="1"/>
  <c r="A453" i="7"/>
  <c r="B453" i="7" s="1"/>
  <c r="C453" i="7" s="1"/>
  <c r="AB451" i="7" l="1"/>
  <c r="Z451" i="7"/>
  <c r="V451" i="7"/>
  <c r="X451" i="7"/>
  <c r="W451" i="7"/>
  <c r="Y451" i="7"/>
  <c r="T451" i="7"/>
  <c r="AC451" i="7"/>
  <c r="AA451" i="7"/>
  <c r="U451" i="7"/>
  <c r="S451" i="7"/>
  <c r="N451" i="7"/>
  <c r="O451" i="7"/>
  <c r="P451" i="7"/>
  <c r="Q451" i="7"/>
  <c r="G451" i="7"/>
  <c r="H451" i="7"/>
  <c r="I451" i="7"/>
  <c r="J451" i="7"/>
  <c r="K451" i="7"/>
  <c r="L451" i="7"/>
  <c r="M451" i="7"/>
  <c r="F451" i="7"/>
  <c r="R451" i="7" s="1"/>
  <c r="D452" i="7"/>
  <c r="E452" i="7" s="1"/>
  <c r="A454" i="7"/>
  <c r="B454" i="7" s="1"/>
  <c r="C454" i="7" s="1"/>
  <c r="Z452" i="7" l="1"/>
  <c r="AB452" i="7"/>
  <c r="U452" i="7"/>
  <c r="Y452" i="7"/>
  <c r="T452" i="7"/>
  <c r="V452" i="7"/>
  <c r="AA452" i="7"/>
  <c r="S452" i="7"/>
  <c r="X452" i="7"/>
  <c r="AC452" i="7"/>
  <c r="W452" i="7"/>
  <c r="G452" i="7"/>
  <c r="H452" i="7"/>
  <c r="I452" i="7"/>
  <c r="J452" i="7"/>
  <c r="K452" i="7"/>
  <c r="L452" i="7"/>
  <c r="M452" i="7"/>
  <c r="N452" i="7"/>
  <c r="O452" i="7"/>
  <c r="P452" i="7"/>
  <c r="Q452" i="7"/>
  <c r="F452" i="7"/>
  <c r="R452" i="7" s="1"/>
  <c r="D453" i="7"/>
  <c r="E453" i="7" s="1"/>
  <c r="A455" i="7"/>
  <c r="B455" i="7" s="1"/>
  <c r="C455" i="7" s="1"/>
  <c r="X453" i="7" l="1"/>
  <c r="V453" i="7"/>
  <c r="Z453" i="7"/>
  <c r="AC453" i="7"/>
  <c r="T453" i="7"/>
  <c r="AA453" i="7"/>
  <c r="S453" i="7"/>
  <c r="U453" i="7"/>
  <c r="AB453" i="7"/>
  <c r="W453" i="7"/>
  <c r="Y453" i="7"/>
  <c r="H453" i="7"/>
  <c r="I453" i="7"/>
  <c r="J453" i="7"/>
  <c r="K453" i="7"/>
  <c r="L453" i="7"/>
  <c r="M453" i="7"/>
  <c r="N453" i="7"/>
  <c r="O453" i="7"/>
  <c r="P453" i="7"/>
  <c r="Q453" i="7"/>
  <c r="G453" i="7"/>
  <c r="F453" i="7"/>
  <c r="R453" i="7" s="1"/>
  <c r="D454" i="7"/>
  <c r="E454" i="7" s="1"/>
  <c r="A456" i="7"/>
  <c r="B456" i="7" s="1"/>
  <c r="C456" i="7" s="1"/>
  <c r="Z454" i="7" l="1"/>
  <c r="AC454" i="7"/>
  <c r="AA454" i="7"/>
  <c r="W454" i="7"/>
  <c r="X454" i="7"/>
  <c r="Y454" i="7"/>
  <c r="V454" i="7"/>
  <c r="U454" i="7"/>
  <c r="S454" i="7"/>
  <c r="T454" i="7"/>
  <c r="AB454" i="7"/>
  <c r="M454" i="7"/>
  <c r="N454" i="7"/>
  <c r="O454" i="7"/>
  <c r="P454" i="7"/>
  <c r="Q454" i="7"/>
  <c r="G454" i="7"/>
  <c r="H454" i="7"/>
  <c r="I454" i="7"/>
  <c r="J454" i="7"/>
  <c r="K454" i="7"/>
  <c r="L454" i="7"/>
  <c r="F454" i="7"/>
  <c r="R454" i="7" s="1"/>
  <c r="D455" i="7"/>
  <c r="E455" i="7" s="1"/>
  <c r="A457" i="7"/>
  <c r="B457" i="7" s="1"/>
  <c r="C457" i="7" s="1"/>
  <c r="X455" i="7" l="1"/>
  <c r="V455" i="7"/>
  <c r="AB455" i="7"/>
  <c r="AC455" i="7"/>
  <c r="U455" i="7"/>
  <c r="T455" i="7"/>
  <c r="S455" i="7"/>
  <c r="Z455" i="7"/>
  <c r="AA455" i="7"/>
  <c r="Y455" i="7"/>
  <c r="W455" i="7"/>
  <c r="G455" i="7"/>
  <c r="H455" i="7"/>
  <c r="I455" i="7"/>
  <c r="J455" i="7"/>
  <c r="K455" i="7"/>
  <c r="L455" i="7"/>
  <c r="M455" i="7"/>
  <c r="N455" i="7"/>
  <c r="O455" i="7"/>
  <c r="P455" i="7"/>
  <c r="Q455" i="7"/>
  <c r="F455" i="7"/>
  <c r="R455" i="7" s="1"/>
  <c r="D456" i="7"/>
  <c r="E456" i="7" s="1"/>
  <c r="A458" i="7"/>
  <c r="B458" i="7" s="1"/>
  <c r="C458" i="7" s="1"/>
  <c r="Y456" i="7" l="1"/>
  <c r="V456" i="7"/>
  <c r="AB456" i="7"/>
  <c r="X456" i="7"/>
  <c r="U456" i="7"/>
  <c r="Z456" i="7"/>
  <c r="AA456" i="7"/>
  <c r="T456" i="7"/>
  <c r="AC456" i="7"/>
  <c r="S456" i="7"/>
  <c r="W456" i="7"/>
  <c r="G456" i="7"/>
  <c r="H456" i="7"/>
  <c r="I456" i="7"/>
  <c r="J456" i="7"/>
  <c r="K456" i="7"/>
  <c r="L456" i="7"/>
  <c r="M456" i="7"/>
  <c r="N456" i="7"/>
  <c r="O456" i="7"/>
  <c r="P456" i="7"/>
  <c r="Q456" i="7"/>
  <c r="F456" i="7"/>
  <c r="R456" i="7" s="1"/>
  <c r="D457" i="7"/>
  <c r="E457" i="7" s="1"/>
  <c r="A459" i="7"/>
  <c r="B459" i="7" s="1"/>
  <c r="C459" i="7" s="1"/>
  <c r="U457" i="7" l="1"/>
  <c r="AC457" i="7"/>
  <c r="W457" i="7"/>
  <c r="V457" i="7"/>
  <c r="AB457" i="7"/>
  <c r="T457" i="7"/>
  <c r="Z457" i="7"/>
  <c r="AA457" i="7"/>
  <c r="Y457" i="7"/>
  <c r="X457" i="7"/>
  <c r="S457" i="7"/>
  <c r="L457" i="7"/>
  <c r="M457" i="7"/>
  <c r="N457" i="7"/>
  <c r="O457" i="7"/>
  <c r="P457" i="7"/>
  <c r="Q457" i="7"/>
  <c r="G457" i="7"/>
  <c r="H457" i="7"/>
  <c r="I457" i="7"/>
  <c r="J457" i="7"/>
  <c r="K457" i="7"/>
  <c r="F457" i="7"/>
  <c r="R457" i="7" s="1"/>
  <c r="D458" i="7"/>
  <c r="E458" i="7" s="1"/>
  <c r="A460" i="7"/>
  <c r="B460" i="7" s="1"/>
  <c r="C460" i="7" s="1"/>
  <c r="Z458" i="7" l="1"/>
  <c r="W458" i="7"/>
  <c r="U458" i="7"/>
  <c r="S458" i="7"/>
  <c r="AA458" i="7"/>
  <c r="Y458" i="7"/>
  <c r="AB458" i="7"/>
  <c r="AC458" i="7"/>
  <c r="V458" i="7"/>
  <c r="X458" i="7"/>
  <c r="T458" i="7"/>
  <c r="Q458" i="7"/>
  <c r="G458" i="7"/>
  <c r="H458" i="7"/>
  <c r="I458" i="7"/>
  <c r="J458" i="7"/>
  <c r="K458" i="7"/>
  <c r="L458" i="7"/>
  <c r="M458" i="7"/>
  <c r="N458" i="7"/>
  <c r="O458" i="7"/>
  <c r="P458" i="7"/>
  <c r="F458" i="7"/>
  <c r="R458" i="7" s="1"/>
  <c r="D459" i="7"/>
  <c r="E459" i="7" s="1"/>
  <c r="A461" i="7"/>
  <c r="B461" i="7" s="1"/>
  <c r="C461" i="7" s="1"/>
  <c r="X459" i="7" l="1"/>
  <c r="AA459" i="7"/>
  <c r="AC459" i="7"/>
  <c r="Y459" i="7"/>
  <c r="U459" i="7"/>
  <c r="AB459" i="7"/>
  <c r="T459" i="7"/>
  <c r="W459" i="7"/>
  <c r="S459" i="7"/>
  <c r="V459" i="7"/>
  <c r="Z459" i="7"/>
  <c r="G459" i="7"/>
  <c r="H459" i="7"/>
  <c r="I459" i="7"/>
  <c r="J459" i="7"/>
  <c r="K459" i="7"/>
  <c r="L459" i="7"/>
  <c r="M459" i="7"/>
  <c r="N459" i="7"/>
  <c r="O459" i="7"/>
  <c r="P459" i="7"/>
  <c r="Q459" i="7"/>
  <c r="F459" i="7"/>
  <c r="R459" i="7" s="1"/>
  <c r="D460" i="7"/>
  <c r="E460" i="7" s="1"/>
  <c r="A462" i="7"/>
  <c r="B462" i="7" s="1"/>
  <c r="C462" i="7" s="1"/>
  <c r="AA460" i="7" l="1"/>
  <c r="X460" i="7"/>
  <c r="Y460" i="7"/>
  <c r="S460" i="7"/>
  <c r="AB460" i="7"/>
  <c r="V460" i="7"/>
  <c r="U460" i="7"/>
  <c r="T460" i="7"/>
  <c r="AC460" i="7"/>
  <c r="W460" i="7"/>
  <c r="Z460" i="7"/>
  <c r="K460" i="7"/>
  <c r="L460" i="7"/>
  <c r="M460" i="7"/>
  <c r="N460" i="7"/>
  <c r="O460" i="7"/>
  <c r="P460" i="7"/>
  <c r="Q460" i="7"/>
  <c r="G460" i="7"/>
  <c r="H460" i="7"/>
  <c r="I460" i="7"/>
  <c r="J460" i="7"/>
  <c r="F460" i="7"/>
  <c r="R460" i="7" s="1"/>
  <c r="D461" i="7"/>
  <c r="E461" i="7" s="1"/>
  <c r="A463" i="7"/>
  <c r="B463" i="7" s="1"/>
  <c r="C463" i="7" s="1"/>
  <c r="Y461" i="7" l="1"/>
  <c r="S461" i="7"/>
  <c r="U461" i="7"/>
  <c r="V461" i="7"/>
  <c r="Z461" i="7"/>
  <c r="X461" i="7"/>
  <c r="AA461" i="7"/>
  <c r="T461" i="7"/>
  <c r="W461" i="7"/>
  <c r="AC461" i="7"/>
  <c r="AB461" i="7"/>
  <c r="P461" i="7"/>
  <c r="Q461" i="7"/>
  <c r="G461" i="7"/>
  <c r="H461" i="7"/>
  <c r="I461" i="7"/>
  <c r="J461" i="7"/>
  <c r="K461" i="7"/>
  <c r="L461" i="7"/>
  <c r="M461" i="7"/>
  <c r="N461" i="7"/>
  <c r="O461" i="7"/>
  <c r="F461" i="7"/>
  <c r="R461" i="7" s="1"/>
  <c r="D462" i="7"/>
  <c r="E462" i="7" s="1"/>
  <c r="A464" i="7"/>
  <c r="B464" i="7" s="1"/>
  <c r="C464" i="7" s="1"/>
  <c r="Y462" i="7" l="1"/>
  <c r="W462" i="7"/>
  <c r="Z462" i="7"/>
  <c r="AB462" i="7"/>
  <c r="S462" i="7"/>
  <c r="T462" i="7"/>
  <c r="AA462" i="7"/>
  <c r="U462" i="7"/>
  <c r="V462" i="7"/>
  <c r="AC462" i="7"/>
  <c r="X462" i="7"/>
  <c r="G462" i="7"/>
  <c r="H462" i="7"/>
  <c r="I462" i="7"/>
  <c r="J462" i="7"/>
  <c r="K462" i="7"/>
  <c r="L462" i="7"/>
  <c r="M462" i="7"/>
  <c r="N462" i="7"/>
  <c r="O462" i="7"/>
  <c r="P462" i="7"/>
  <c r="Q462" i="7"/>
  <c r="F462" i="7"/>
  <c r="R462" i="7" s="1"/>
  <c r="D463" i="7"/>
  <c r="E463" i="7" s="1"/>
  <c r="A465" i="7"/>
  <c r="B465" i="7" s="1"/>
  <c r="C465" i="7" s="1"/>
  <c r="V463" i="7" l="1"/>
  <c r="AA463" i="7"/>
  <c r="S463" i="7"/>
  <c r="AB463" i="7"/>
  <c r="W463" i="7"/>
  <c r="U463" i="7"/>
  <c r="Y463" i="7"/>
  <c r="X463" i="7"/>
  <c r="T463" i="7"/>
  <c r="Z463" i="7"/>
  <c r="AC463" i="7"/>
  <c r="J463" i="7"/>
  <c r="K463" i="7"/>
  <c r="L463" i="7"/>
  <c r="M463" i="7"/>
  <c r="N463" i="7"/>
  <c r="O463" i="7"/>
  <c r="P463" i="7"/>
  <c r="Q463" i="7"/>
  <c r="G463" i="7"/>
  <c r="H463" i="7"/>
  <c r="I463" i="7"/>
  <c r="F463" i="7"/>
  <c r="R463" i="7" s="1"/>
  <c r="D464" i="7"/>
  <c r="E464" i="7" s="1"/>
  <c r="A466" i="7"/>
  <c r="B466" i="7" s="1"/>
  <c r="C466" i="7" s="1"/>
  <c r="Y464" i="7" l="1"/>
  <c r="T464" i="7"/>
  <c r="W464" i="7"/>
  <c r="Z464" i="7"/>
  <c r="AC464" i="7"/>
  <c r="U464" i="7"/>
  <c r="S464" i="7"/>
  <c r="AB464" i="7"/>
  <c r="V464" i="7"/>
  <c r="X464" i="7"/>
  <c r="AA464" i="7"/>
  <c r="O464" i="7"/>
  <c r="P464" i="7"/>
  <c r="Q464" i="7"/>
  <c r="G464" i="7"/>
  <c r="H464" i="7"/>
  <c r="I464" i="7"/>
  <c r="J464" i="7"/>
  <c r="K464" i="7"/>
  <c r="L464" i="7"/>
  <c r="M464" i="7"/>
  <c r="N464" i="7"/>
  <c r="F464" i="7"/>
  <c r="R464" i="7" s="1"/>
  <c r="D465" i="7"/>
  <c r="E465" i="7" s="1"/>
  <c r="A467" i="7"/>
  <c r="B467" i="7" s="1"/>
  <c r="C467" i="7" s="1"/>
  <c r="U465" i="7" l="1"/>
  <c r="AB465" i="7"/>
  <c r="S465" i="7"/>
  <c r="Z465" i="7"/>
  <c r="AC465" i="7"/>
  <c r="W465" i="7"/>
  <c r="Y465" i="7"/>
  <c r="X465" i="7"/>
  <c r="V465" i="7"/>
  <c r="T465" i="7"/>
  <c r="AA465" i="7"/>
  <c r="G465" i="7"/>
  <c r="H465" i="7"/>
  <c r="I465" i="7"/>
  <c r="J465" i="7"/>
  <c r="K465" i="7"/>
  <c r="L465" i="7"/>
  <c r="M465" i="7"/>
  <c r="N465" i="7"/>
  <c r="O465" i="7"/>
  <c r="P465" i="7"/>
  <c r="Q465" i="7"/>
  <c r="F465" i="7"/>
  <c r="R465" i="7" s="1"/>
  <c r="D466" i="7"/>
  <c r="E466" i="7" s="1"/>
  <c r="A468" i="7"/>
  <c r="B468" i="7" s="1"/>
  <c r="C468" i="7" s="1"/>
  <c r="W466" i="7" l="1"/>
  <c r="T466" i="7"/>
  <c r="V466" i="7"/>
  <c r="Z466" i="7"/>
  <c r="S466" i="7"/>
  <c r="AB466" i="7"/>
  <c r="Y466" i="7"/>
  <c r="X466" i="7"/>
  <c r="AC466" i="7"/>
  <c r="U466" i="7"/>
  <c r="AA466" i="7"/>
  <c r="I466" i="7"/>
  <c r="J466" i="7"/>
  <c r="K466" i="7"/>
  <c r="L466" i="7"/>
  <c r="M466" i="7"/>
  <c r="N466" i="7"/>
  <c r="O466" i="7"/>
  <c r="P466" i="7"/>
  <c r="Q466" i="7"/>
  <c r="G466" i="7"/>
  <c r="H466" i="7"/>
  <c r="F466" i="7"/>
  <c r="R466" i="7" s="1"/>
  <c r="D467" i="7"/>
  <c r="E467" i="7" s="1"/>
  <c r="A469" i="7"/>
  <c r="B469" i="7" s="1"/>
  <c r="C469" i="7" s="1"/>
  <c r="T467" i="7" l="1"/>
  <c r="Y467" i="7"/>
  <c r="AA467" i="7"/>
  <c r="AB467" i="7"/>
  <c r="AC467" i="7"/>
  <c r="W467" i="7"/>
  <c r="U467" i="7"/>
  <c r="Z467" i="7"/>
  <c r="X467" i="7"/>
  <c r="S467" i="7"/>
  <c r="V467" i="7"/>
  <c r="N467" i="7"/>
  <c r="O467" i="7"/>
  <c r="P467" i="7"/>
  <c r="Q467" i="7"/>
  <c r="G467" i="7"/>
  <c r="H467" i="7"/>
  <c r="I467" i="7"/>
  <c r="K467" i="7"/>
  <c r="M467" i="7"/>
  <c r="J467" i="7"/>
  <c r="L467" i="7"/>
  <c r="F467" i="7"/>
  <c r="R467" i="7" s="1"/>
  <c r="D468" i="7"/>
  <c r="E468" i="7" s="1"/>
  <c r="A470" i="7"/>
  <c r="B470" i="7" s="1"/>
  <c r="C470" i="7" s="1"/>
  <c r="S468" i="7" l="1"/>
  <c r="W468" i="7"/>
  <c r="Z468" i="7"/>
  <c r="X468" i="7"/>
  <c r="AA468" i="7"/>
  <c r="U468" i="7"/>
  <c r="AB468" i="7"/>
  <c r="AC468" i="7"/>
  <c r="T468" i="7"/>
  <c r="Y468" i="7"/>
  <c r="V468" i="7"/>
  <c r="G468" i="7"/>
  <c r="H468" i="7"/>
  <c r="I468" i="7"/>
  <c r="J468" i="7"/>
  <c r="L468" i="7"/>
  <c r="M468" i="7"/>
  <c r="N468" i="7"/>
  <c r="P468" i="7"/>
  <c r="K468" i="7"/>
  <c r="O468" i="7"/>
  <c r="Q468" i="7"/>
  <c r="F468" i="7"/>
  <c r="R468" i="7" s="1"/>
  <c r="D469" i="7"/>
  <c r="E469" i="7" s="1"/>
  <c r="A471" i="7"/>
  <c r="B471" i="7" s="1"/>
  <c r="C471" i="7" s="1"/>
  <c r="S469" i="7" l="1"/>
  <c r="W469" i="7"/>
  <c r="X469" i="7"/>
  <c r="V469" i="7"/>
  <c r="AC469" i="7"/>
  <c r="Y469" i="7"/>
  <c r="Z469" i="7"/>
  <c r="AA469" i="7"/>
  <c r="AB469" i="7"/>
  <c r="U469" i="7"/>
  <c r="T469" i="7"/>
  <c r="H469" i="7"/>
  <c r="I469" i="7"/>
  <c r="J469" i="7"/>
  <c r="K469" i="7"/>
  <c r="L469" i="7"/>
  <c r="M469" i="7"/>
  <c r="N469" i="7"/>
  <c r="O469" i="7"/>
  <c r="Q469" i="7"/>
  <c r="G469" i="7"/>
  <c r="P469" i="7"/>
  <c r="F469" i="7"/>
  <c r="R469" i="7" s="1"/>
  <c r="D470" i="7"/>
  <c r="E470" i="7" s="1"/>
  <c r="A472" i="7"/>
  <c r="B472" i="7" s="1"/>
  <c r="C472" i="7" s="1"/>
  <c r="Z470" i="7" l="1"/>
  <c r="AA470" i="7"/>
  <c r="T470" i="7"/>
  <c r="X470" i="7"/>
  <c r="Y470" i="7"/>
  <c r="U470" i="7"/>
  <c r="AB470" i="7"/>
  <c r="W470" i="7"/>
  <c r="AC470" i="7"/>
  <c r="S470" i="7"/>
  <c r="V470" i="7"/>
  <c r="M470" i="7"/>
  <c r="N470" i="7"/>
  <c r="O470" i="7"/>
  <c r="P470" i="7"/>
  <c r="Q470" i="7"/>
  <c r="G470" i="7"/>
  <c r="H470" i="7"/>
  <c r="J470" i="7"/>
  <c r="I470" i="7"/>
  <c r="K470" i="7"/>
  <c r="L470" i="7"/>
  <c r="F470" i="7"/>
  <c r="R470" i="7" s="1"/>
  <c r="D471" i="7"/>
  <c r="E471" i="7" s="1"/>
  <c r="A473" i="7"/>
  <c r="B473" i="7" s="1"/>
  <c r="C473" i="7" s="1"/>
  <c r="Y471" i="7" l="1"/>
  <c r="V471" i="7"/>
  <c r="AC471" i="7"/>
  <c r="S471" i="7"/>
  <c r="W471" i="7"/>
  <c r="T471" i="7"/>
  <c r="Z471" i="7"/>
  <c r="X471" i="7"/>
  <c r="U471" i="7"/>
  <c r="AA471" i="7"/>
  <c r="AB471" i="7"/>
  <c r="G471" i="7"/>
  <c r="H471" i="7"/>
  <c r="I471" i="7"/>
  <c r="K471" i="7"/>
  <c r="L471" i="7"/>
  <c r="M471" i="7"/>
  <c r="O471" i="7"/>
  <c r="J471" i="7"/>
  <c r="N471" i="7"/>
  <c r="P471" i="7"/>
  <c r="Q471" i="7"/>
  <c r="F471" i="7"/>
  <c r="R471" i="7" s="1"/>
  <c r="D472" i="7"/>
  <c r="E472" i="7" s="1"/>
  <c r="A474" i="7"/>
  <c r="B474" i="7" s="1"/>
  <c r="C474" i="7" s="1"/>
  <c r="AC472" i="7" l="1"/>
  <c r="W472" i="7"/>
  <c r="AA472" i="7"/>
  <c r="X472" i="7"/>
  <c r="Z472" i="7"/>
  <c r="AB472" i="7"/>
  <c r="T472" i="7"/>
  <c r="V472" i="7"/>
  <c r="Y472" i="7"/>
  <c r="S472" i="7"/>
  <c r="U472" i="7"/>
  <c r="G472" i="7"/>
  <c r="H472" i="7"/>
  <c r="I472" i="7"/>
  <c r="J472" i="7"/>
  <c r="K472" i="7"/>
  <c r="L472" i="7"/>
  <c r="M472" i="7"/>
  <c r="N472" i="7"/>
  <c r="P472" i="7"/>
  <c r="Q472" i="7"/>
  <c r="O472" i="7"/>
  <c r="F472" i="7"/>
  <c r="R472" i="7" s="1"/>
  <c r="D473" i="7"/>
  <c r="E473" i="7" s="1"/>
  <c r="A475" i="7"/>
  <c r="B475" i="7" s="1"/>
  <c r="C475" i="7" s="1"/>
  <c r="S473" i="7" l="1"/>
  <c r="Y473" i="7"/>
  <c r="T473" i="7"/>
  <c r="X473" i="7"/>
  <c r="V473" i="7"/>
  <c r="U473" i="7"/>
  <c r="AB473" i="7"/>
  <c r="W473" i="7"/>
  <c r="AA473" i="7"/>
  <c r="AC473" i="7"/>
  <c r="Z473" i="7"/>
  <c r="L473" i="7"/>
  <c r="M473" i="7"/>
  <c r="N473" i="7"/>
  <c r="O473" i="7"/>
  <c r="P473" i="7"/>
  <c r="Q473" i="7"/>
  <c r="G473" i="7"/>
  <c r="I473" i="7"/>
  <c r="K473" i="7"/>
  <c r="H473" i="7"/>
  <c r="J473" i="7"/>
  <c r="F473" i="7"/>
  <c r="R473" i="7" s="1"/>
  <c r="D474" i="7"/>
  <c r="E474" i="7" s="1"/>
  <c r="A476" i="7"/>
  <c r="B476" i="7" s="1"/>
  <c r="C476" i="7" s="1"/>
  <c r="T474" i="7" l="1"/>
  <c r="AB474" i="7"/>
  <c r="S474" i="7"/>
  <c r="AC474" i="7"/>
  <c r="X474" i="7"/>
  <c r="U474" i="7"/>
  <c r="Z474" i="7"/>
  <c r="W474" i="7"/>
  <c r="V474" i="7"/>
  <c r="Y474" i="7"/>
  <c r="AA474" i="7"/>
  <c r="Q474" i="7"/>
  <c r="G474" i="7"/>
  <c r="H474" i="7"/>
  <c r="J474" i="7"/>
  <c r="K474" i="7"/>
  <c r="L474" i="7"/>
  <c r="N474" i="7"/>
  <c r="I474" i="7"/>
  <c r="M474" i="7"/>
  <c r="O474" i="7"/>
  <c r="P474" i="7"/>
  <c r="F474" i="7"/>
  <c r="R474" i="7" s="1"/>
  <c r="D475" i="7"/>
  <c r="E475" i="7" s="1"/>
  <c r="A477" i="7"/>
  <c r="B477" i="7" s="1"/>
  <c r="C477" i="7" s="1"/>
  <c r="AA475" i="7" l="1"/>
  <c r="U475" i="7"/>
  <c r="Z475" i="7"/>
  <c r="AB475" i="7"/>
  <c r="W475" i="7"/>
  <c r="Y475" i="7"/>
  <c r="AC475" i="7"/>
  <c r="T475" i="7"/>
  <c r="X475" i="7"/>
  <c r="S475" i="7"/>
  <c r="V475" i="7"/>
  <c r="G475" i="7"/>
  <c r="H475" i="7"/>
  <c r="I475" i="7"/>
  <c r="J475" i="7"/>
  <c r="K475" i="7"/>
  <c r="L475" i="7"/>
  <c r="M475" i="7"/>
  <c r="O475" i="7"/>
  <c r="P475" i="7"/>
  <c r="Q475" i="7"/>
  <c r="N475" i="7"/>
  <c r="F475" i="7"/>
  <c r="R475" i="7" s="1"/>
  <c r="D476" i="7"/>
  <c r="E476" i="7" s="1"/>
  <c r="A478" i="7"/>
  <c r="B478" i="7" s="1"/>
  <c r="C478" i="7" s="1"/>
  <c r="V476" i="7" l="1"/>
  <c r="U476" i="7"/>
  <c r="T476" i="7"/>
  <c r="X476" i="7"/>
  <c r="W476" i="7"/>
  <c r="AA476" i="7"/>
  <c r="Z476" i="7"/>
  <c r="AB476" i="7"/>
  <c r="S476" i="7"/>
  <c r="Y476" i="7"/>
  <c r="AC476" i="7"/>
  <c r="K476" i="7"/>
  <c r="L476" i="7"/>
  <c r="M476" i="7"/>
  <c r="N476" i="7"/>
  <c r="O476" i="7"/>
  <c r="P476" i="7"/>
  <c r="Q476" i="7"/>
  <c r="H476" i="7"/>
  <c r="G476" i="7"/>
  <c r="I476" i="7"/>
  <c r="J476" i="7"/>
  <c r="F476" i="7"/>
  <c r="R476" i="7" s="1"/>
  <c r="D477" i="7"/>
  <c r="E477" i="7" s="1"/>
  <c r="A479" i="7"/>
  <c r="B479" i="7" s="1"/>
  <c r="C479" i="7" s="1"/>
  <c r="Y477" i="7" l="1"/>
  <c r="AB477" i="7"/>
  <c r="V477" i="7"/>
  <c r="AC477" i="7"/>
  <c r="W477" i="7"/>
  <c r="T477" i="7"/>
  <c r="X477" i="7"/>
  <c r="S477" i="7"/>
  <c r="AA477" i="7"/>
  <c r="Z477" i="7"/>
  <c r="U477" i="7"/>
  <c r="P477" i="7"/>
  <c r="Q477" i="7"/>
  <c r="G477" i="7"/>
  <c r="K477" i="7"/>
  <c r="M477" i="7"/>
  <c r="H477" i="7"/>
  <c r="I477" i="7"/>
  <c r="J477" i="7"/>
  <c r="L477" i="7"/>
  <c r="N477" i="7"/>
  <c r="O477" i="7"/>
  <c r="F477" i="7"/>
  <c r="R477" i="7" s="1"/>
  <c r="D478" i="7"/>
  <c r="E478" i="7" s="1"/>
  <c r="A480" i="7"/>
  <c r="B480" i="7" s="1"/>
  <c r="C480" i="7" s="1"/>
  <c r="AA478" i="7" l="1"/>
  <c r="T478" i="7"/>
  <c r="S478" i="7"/>
  <c r="W478" i="7"/>
  <c r="Z478" i="7"/>
  <c r="AC478" i="7"/>
  <c r="X478" i="7"/>
  <c r="V478" i="7"/>
  <c r="U478" i="7"/>
  <c r="Y478" i="7"/>
  <c r="AB478" i="7"/>
  <c r="G478" i="7"/>
  <c r="H478" i="7"/>
  <c r="I478" i="7"/>
  <c r="J478" i="7"/>
  <c r="K478" i="7"/>
  <c r="L478" i="7"/>
  <c r="P478" i="7"/>
  <c r="N478" i="7"/>
  <c r="O478" i="7"/>
  <c r="Q478" i="7"/>
  <c r="M478" i="7"/>
  <c r="F478" i="7"/>
  <c r="R478" i="7" s="1"/>
  <c r="D479" i="7"/>
  <c r="E479" i="7" s="1"/>
  <c r="A481" i="7"/>
  <c r="B481" i="7" s="1"/>
  <c r="C481" i="7" s="1"/>
  <c r="AA479" i="7" l="1"/>
  <c r="T479" i="7"/>
  <c r="U479" i="7"/>
  <c r="Y479" i="7"/>
  <c r="W479" i="7"/>
  <c r="X479" i="7"/>
  <c r="Z479" i="7"/>
  <c r="AB479" i="7"/>
  <c r="V479" i="7"/>
  <c r="AC479" i="7"/>
  <c r="S479" i="7"/>
  <c r="J479" i="7"/>
  <c r="K479" i="7"/>
  <c r="L479" i="7"/>
  <c r="M479" i="7"/>
  <c r="N479" i="7"/>
  <c r="O479" i="7"/>
  <c r="P479" i="7"/>
  <c r="Q479" i="7"/>
  <c r="G479" i="7"/>
  <c r="H479" i="7"/>
  <c r="I479" i="7"/>
  <c r="F479" i="7"/>
  <c r="R479" i="7" s="1"/>
  <c r="D480" i="7"/>
  <c r="E480" i="7" s="1"/>
  <c r="A482" i="7"/>
  <c r="B482" i="7" s="1"/>
  <c r="C482" i="7" s="1"/>
  <c r="Z480" i="7" l="1"/>
  <c r="W480" i="7"/>
  <c r="AB480" i="7"/>
  <c r="AA480" i="7"/>
  <c r="U480" i="7"/>
  <c r="X480" i="7"/>
  <c r="S480" i="7"/>
  <c r="V480" i="7"/>
  <c r="Y480" i="7"/>
  <c r="T480" i="7"/>
  <c r="AC480" i="7"/>
  <c r="O480" i="7"/>
  <c r="P480" i="7"/>
  <c r="Q480" i="7"/>
  <c r="J480" i="7"/>
  <c r="L480" i="7"/>
  <c r="G480" i="7"/>
  <c r="H480" i="7"/>
  <c r="I480" i="7"/>
  <c r="K480" i="7"/>
  <c r="M480" i="7"/>
  <c r="N480" i="7"/>
  <c r="F480" i="7"/>
  <c r="R480" i="7" s="1"/>
  <c r="D481" i="7"/>
  <c r="E481" i="7" s="1"/>
  <c r="A483" i="7"/>
  <c r="B483" i="7" s="1"/>
  <c r="C483" i="7" s="1"/>
  <c r="X481" i="7" l="1"/>
  <c r="S481" i="7"/>
  <c r="V481" i="7"/>
  <c r="U481" i="7"/>
  <c r="Y481" i="7"/>
  <c r="Z481" i="7"/>
  <c r="AB481" i="7"/>
  <c r="W481" i="7"/>
  <c r="AA481" i="7"/>
  <c r="AC481" i="7"/>
  <c r="T481" i="7"/>
  <c r="G481" i="7"/>
  <c r="I481" i="7"/>
  <c r="J481" i="7"/>
  <c r="K481" i="7"/>
  <c r="O481" i="7"/>
  <c r="Q481" i="7"/>
  <c r="H481" i="7"/>
  <c r="L481" i="7"/>
  <c r="M481" i="7"/>
  <c r="N481" i="7"/>
  <c r="P481" i="7"/>
  <c r="F481" i="7"/>
  <c r="R481" i="7" s="1"/>
  <c r="D482" i="7"/>
  <c r="E482" i="7" s="1"/>
  <c r="A484" i="7"/>
  <c r="B484" i="7" s="1"/>
  <c r="C484" i="7" s="1"/>
  <c r="AB482" i="7" l="1"/>
  <c r="U482" i="7"/>
  <c r="W482" i="7"/>
  <c r="Z482" i="7"/>
  <c r="X482" i="7"/>
  <c r="S482" i="7"/>
  <c r="Y482" i="7"/>
  <c r="T482" i="7"/>
  <c r="AC482" i="7"/>
  <c r="AA482" i="7"/>
  <c r="V482" i="7"/>
  <c r="I482" i="7"/>
  <c r="J482" i="7"/>
  <c r="K482" i="7"/>
  <c r="L482" i="7"/>
  <c r="N482" i="7"/>
  <c r="O482" i="7"/>
  <c r="P482" i="7"/>
  <c r="G482" i="7"/>
  <c r="H482" i="7"/>
  <c r="M482" i="7"/>
  <c r="Q482" i="7"/>
  <c r="F482" i="7"/>
  <c r="R482" i="7" s="1"/>
  <c r="D483" i="7"/>
  <c r="E483" i="7" s="1"/>
  <c r="A485" i="7"/>
  <c r="B485" i="7" s="1"/>
  <c r="C485" i="7" s="1"/>
  <c r="AB483" i="7" l="1"/>
  <c r="Z483" i="7"/>
  <c r="AA483" i="7"/>
  <c r="U483" i="7"/>
  <c r="S483" i="7"/>
  <c r="AC483" i="7"/>
  <c r="W483" i="7"/>
  <c r="Y483" i="7"/>
  <c r="T483" i="7"/>
  <c r="X483" i="7"/>
  <c r="V483" i="7"/>
  <c r="N483" i="7"/>
  <c r="O483" i="7"/>
  <c r="P483" i="7"/>
  <c r="I483" i="7"/>
  <c r="G483" i="7"/>
  <c r="H483" i="7"/>
  <c r="J483" i="7"/>
  <c r="K483" i="7"/>
  <c r="L483" i="7"/>
  <c r="M483" i="7"/>
  <c r="Q483" i="7"/>
  <c r="F483" i="7"/>
  <c r="R483" i="7" s="1"/>
  <c r="D484" i="7"/>
  <c r="E484" i="7" s="1"/>
  <c r="A486" i="7"/>
  <c r="B486" i="7" s="1"/>
  <c r="C486" i="7" s="1"/>
  <c r="Z484" i="7" l="1"/>
  <c r="V484" i="7"/>
  <c r="X484" i="7"/>
  <c r="U484" i="7"/>
  <c r="AC484" i="7"/>
  <c r="AB484" i="7"/>
  <c r="Y484" i="7"/>
  <c r="AA484" i="7"/>
  <c r="W484" i="7"/>
  <c r="S484" i="7"/>
  <c r="T484" i="7"/>
  <c r="H484" i="7"/>
  <c r="I484" i="7"/>
  <c r="N484" i="7"/>
  <c r="O484" i="7"/>
  <c r="P484" i="7"/>
  <c r="Q484" i="7"/>
  <c r="G484" i="7"/>
  <c r="J484" i="7"/>
  <c r="K484" i="7"/>
  <c r="L484" i="7"/>
  <c r="M484" i="7"/>
  <c r="F484" i="7"/>
  <c r="R484" i="7" s="1"/>
  <c r="D485" i="7"/>
  <c r="E485" i="7" s="1"/>
  <c r="A487" i="7"/>
  <c r="B487" i="7" s="1"/>
  <c r="C487" i="7" s="1"/>
  <c r="V485" i="7" l="1"/>
  <c r="AB485" i="7"/>
  <c r="T485" i="7"/>
  <c r="Z485" i="7"/>
  <c r="AC485" i="7"/>
  <c r="W485" i="7"/>
  <c r="X485" i="7"/>
  <c r="S485" i="7"/>
  <c r="Y485" i="7"/>
  <c r="U485" i="7"/>
  <c r="AA485" i="7"/>
  <c r="H485" i="7"/>
  <c r="I485" i="7"/>
  <c r="J485" i="7"/>
  <c r="M485" i="7"/>
  <c r="N485" i="7"/>
  <c r="G485" i="7"/>
  <c r="K485" i="7"/>
  <c r="L485" i="7"/>
  <c r="O485" i="7"/>
  <c r="P485" i="7"/>
  <c r="Q485" i="7"/>
  <c r="F485" i="7"/>
  <c r="R485" i="7" s="1"/>
  <c r="D486" i="7"/>
  <c r="E486" i="7" s="1"/>
  <c r="A488" i="7"/>
  <c r="B488" i="7" s="1"/>
  <c r="C488" i="7" s="1"/>
  <c r="S486" i="7" l="1"/>
  <c r="U486" i="7"/>
  <c r="AC486" i="7"/>
  <c r="AB486" i="7"/>
  <c r="X486" i="7"/>
  <c r="V486" i="7"/>
  <c r="Y486" i="7"/>
  <c r="AA486" i="7"/>
  <c r="T486" i="7"/>
  <c r="Z486" i="7"/>
  <c r="W486" i="7"/>
  <c r="M486" i="7"/>
  <c r="N486" i="7"/>
  <c r="O486" i="7"/>
  <c r="P486" i="7"/>
  <c r="Q486" i="7"/>
  <c r="G486" i="7"/>
  <c r="H486" i="7"/>
  <c r="I486" i="7"/>
  <c r="J486" i="7"/>
  <c r="K486" i="7"/>
  <c r="L486" i="7"/>
  <c r="F486" i="7"/>
  <c r="R486" i="7" s="1"/>
  <c r="D487" i="7"/>
  <c r="E487" i="7" s="1"/>
  <c r="A489" i="7"/>
  <c r="B489" i="7" s="1"/>
  <c r="C489" i="7" s="1"/>
  <c r="W487" i="7" l="1"/>
  <c r="Y487" i="7"/>
  <c r="AB487" i="7"/>
  <c r="U487" i="7"/>
  <c r="S487" i="7"/>
  <c r="AA487" i="7"/>
  <c r="V487" i="7"/>
  <c r="AC487" i="7"/>
  <c r="Z487" i="7"/>
  <c r="T487" i="7"/>
  <c r="X487" i="7"/>
  <c r="G487" i="7"/>
  <c r="H487" i="7"/>
  <c r="I487" i="7"/>
  <c r="J487" i="7"/>
  <c r="K487" i="7"/>
  <c r="L487" i="7"/>
  <c r="M487" i="7"/>
  <c r="N487" i="7"/>
  <c r="O487" i="7"/>
  <c r="P487" i="7"/>
  <c r="Q487" i="7"/>
  <c r="F487" i="7"/>
  <c r="R487" i="7" s="1"/>
  <c r="D488" i="7"/>
  <c r="E488" i="7" s="1"/>
  <c r="A490" i="7"/>
  <c r="B490" i="7" s="1"/>
  <c r="C490" i="7" s="1"/>
  <c r="Y488" i="7" l="1"/>
  <c r="U488" i="7"/>
  <c r="T488" i="7"/>
  <c r="V488" i="7"/>
  <c r="S488" i="7"/>
  <c r="AA488" i="7"/>
  <c r="Z488" i="7"/>
  <c r="AB488" i="7"/>
  <c r="W488" i="7"/>
  <c r="X488" i="7"/>
  <c r="AC488" i="7"/>
  <c r="G488" i="7"/>
  <c r="H488" i="7"/>
  <c r="I488" i="7"/>
  <c r="L488" i="7"/>
  <c r="M488" i="7"/>
  <c r="Q488" i="7"/>
  <c r="J488" i="7"/>
  <c r="K488" i="7"/>
  <c r="N488" i="7"/>
  <c r="O488" i="7"/>
  <c r="P488" i="7"/>
  <c r="F488" i="7"/>
  <c r="R488" i="7" s="1"/>
  <c r="D489" i="7"/>
  <c r="E489" i="7" s="1"/>
  <c r="A491" i="7"/>
  <c r="B491" i="7" s="1"/>
  <c r="C491" i="7" s="1"/>
  <c r="AB489" i="7" l="1"/>
  <c r="U489" i="7"/>
  <c r="AA489" i="7"/>
  <c r="T489" i="7"/>
  <c r="S489" i="7"/>
  <c r="Y489" i="7"/>
  <c r="AC489" i="7"/>
  <c r="V489" i="7"/>
  <c r="X489" i="7"/>
  <c r="Z489" i="7"/>
  <c r="W489" i="7"/>
  <c r="L489" i="7"/>
  <c r="M489" i="7"/>
  <c r="N489" i="7"/>
  <c r="Q489" i="7"/>
  <c r="G489" i="7"/>
  <c r="H489" i="7"/>
  <c r="I489" i="7"/>
  <c r="J489" i="7"/>
  <c r="K489" i="7"/>
  <c r="O489" i="7"/>
  <c r="P489" i="7"/>
  <c r="F489" i="7"/>
  <c r="R489" i="7" s="1"/>
  <c r="D490" i="7"/>
  <c r="E490" i="7" s="1"/>
  <c r="A492" i="7"/>
  <c r="B492" i="7" s="1"/>
  <c r="C492" i="7" s="1"/>
  <c r="T490" i="7" l="1"/>
  <c r="V490" i="7"/>
  <c r="AB490" i="7"/>
  <c r="S490" i="7"/>
  <c r="W490" i="7"/>
  <c r="Z490" i="7"/>
  <c r="U490" i="7"/>
  <c r="Y490" i="7"/>
  <c r="X490" i="7"/>
  <c r="AC490" i="7"/>
  <c r="AA490" i="7"/>
  <c r="Q490" i="7"/>
  <c r="G490" i="7"/>
  <c r="P490" i="7"/>
  <c r="H490" i="7"/>
  <c r="I490" i="7"/>
  <c r="J490" i="7"/>
  <c r="K490" i="7"/>
  <c r="L490" i="7"/>
  <c r="M490" i="7"/>
  <c r="N490" i="7"/>
  <c r="O490" i="7"/>
  <c r="F490" i="7"/>
  <c r="R490" i="7" s="1"/>
  <c r="D491" i="7"/>
  <c r="E491" i="7" s="1"/>
  <c r="A493" i="7"/>
  <c r="B493" i="7" s="1"/>
  <c r="C493" i="7" s="1"/>
  <c r="X491" i="7" l="1"/>
  <c r="V491" i="7"/>
  <c r="T491" i="7"/>
  <c r="U491" i="7"/>
  <c r="AC491" i="7"/>
  <c r="AB491" i="7"/>
  <c r="S491" i="7"/>
  <c r="Y491" i="7"/>
  <c r="Z491" i="7"/>
  <c r="AA491" i="7"/>
  <c r="W491" i="7"/>
  <c r="G491" i="7"/>
  <c r="K491" i="7"/>
  <c r="L491" i="7"/>
  <c r="H491" i="7"/>
  <c r="I491" i="7"/>
  <c r="J491" i="7"/>
  <c r="M491" i="7"/>
  <c r="N491" i="7"/>
  <c r="O491" i="7"/>
  <c r="P491" i="7"/>
  <c r="Q491" i="7"/>
  <c r="F491" i="7"/>
  <c r="R491" i="7" s="1"/>
  <c r="D492" i="7"/>
  <c r="E492" i="7" s="1"/>
  <c r="A494" i="7"/>
  <c r="B494" i="7" s="1"/>
  <c r="C494" i="7" s="1"/>
  <c r="Y492" i="7" l="1"/>
  <c r="Z492" i="7"/>
  <c r="T492" i="7"/>
  <c r="U492" i="7"/>
  <c r="AA492" i="7"/>
  <c r="W492" i="7"/>
  <c r="V492" i="7"/>
  <c r="AC492" i="7"/>
  <c r="S492" i="7"/>
  <c r="AB492" i="7"/>
  <c r="X492" i="7"/>
  <c r="K492" i="7"/>
  <c r="L492" i="7"/>
  <c r="P492" i="7"/>
  <c r="Q492" i="7"/>
  <c r="G492" i="7"/>
  <c r="H492" i="7"/>
  <c r="I492" i="7"/>
  <c r="J492" i="7"/>
  <c r="M492" i="7"/>
  <c r="N492" i="7"/>
  <c r="O492" i="7"/>
  <c r="F492" i="7"/>
  <c r="R492" i="7" s="1"/>
  <c r="D493" i="7"/>
  <c r="E493" i="7" s="1"/>
  <c r="A495" i="7"/>
  <c r="B495" i="7" s="1"/>
  <c r="C495" i="7" s="1"/>
  <c r="S493" i="7" l="1"/>
  <c r="X493" i="7"/>
  <c r="U493" i="7"/>
  <c r="T493" i="7"/>
  <c r="V493" i="7"/>
  <c r="Y493" i="7"/>
  <c r="AC493" i="7"/>
  <c r="Z493" i="7"/>
  <c r="W493" i="7"/>
  <c r="AB493" i="7"/>
  <c r="AA493" i="7"/>
  <c r="P493" i="7"/>
  <c r="Q493" i="7"/>
  <c r="G493" i="7"/>
  <c r="H493" i="7"/>
  <c r="I493" i="7"/>
  <c r="J493" i="7"/>
  <c r="K493" i="7"/>
  <c r="L493" i="7"/>
  <c r="M493" i="7"/>
  <c r="N493" i="7"/>
  <c r="O493" i="7"/>
  <c r="F493" i="7"/>
  <c r="R493" i="7" s="1"/>
  <c r="D494" i="7"/>
  <c r="E494" i="7" s="1"/>
  <c r="A496" i="7"/>
  <c r="B496" i="7" s="1"/>
  <c r="C496" i="7" s="1"/>
  <c r="Z494" i="7" l="1"/>
  <c r="V494" i="7"/>
  <c r="X494" i="7"/>
  <c r="AC494" i="7"/>
  <c r="AA494" i="7"/>
  <c r="Y494" i="7"/>
  <c r="U494" i="7"/>
  <c r="AB494" i="7"/>
  <c r="T494" i="7"/>
  <c r="W494" i="7"/>
  <c r="S494" i="7"/>
  <c r="J494" i="7"/>
  <c r="K494" i="7"/>
  <c r="P494" i="7"/>
  <c r="Q494" i="7"/>
  <c r="G494" i="7"/>
  <c r="H494" i="7"/>
  <c r="I494" i="7"/>
  <c r="L494" i="7"/>
  <c r="M494" i="7"/>
  <c r="N494" i="7"/>
  <c r="O494" i="7"/>
  <c r="F494" i="7"/>
  <c r="R494" i="7" s="1"/>
  <c r="D495" i="7"/>
  <c r="E495" i="7" s="1"/>
  <c r="A497" i="7"/>
  <c r="B497" i="7" s="1"/>
  <c r="C497" i="7" s="1"/>
  <c r="AA495" i="7" l="1"/>
  <c r="AC495" i="7"/>
  <c r="Z495" i="7"/>
  <c r="S495" i="7"/>
  <c r="Y495" i="7"/>
  <c r="V495" i="7"/>
  <c r="U495" i="7"/>
  <c r="W495" i="7"/>
  <c r="AB495" i="7"/>
  <c r="X495" i="7"/>
  <c r="T495" i="7"/>
  <c r="J495" i="7"/>
  <c r="K495" i="7"/>
  <c r="O495" i="7"/>
  <c r="P495" i="7"/>
  <c r="G495" i="7"/>
  <c r="H495" i="7"/>
  <c r="I495" i="7"/>
  <c r="L495" i="7"/>
  <c r="M495" i="7"/>
  <c r="N495" i="7"/>
  <c r="Q495" i="7"/>
  <c r="F495" i="7"/>
  <c r="R495" i="7" s="1"/>
  <c r="D496" i="7"/>
  <c r="E496" i="7" s="1"/>
  <c r="A498" i="7"/>
  <c r="B498" i="7" s="1"/>
  <c r="C498" i="7" s="1"/>
  <c r="Y496" i="7" l="1"/>
  <c r="AA496" i="7"/>
  <c r="U496" i="7"/>
  <c r="Z496" i="7"/>
  <c r="V496" i="7"/>
  <c r="S496" i="7"/>
  <c r="W496" i="7"/>
  <c r="X496" i="7"/>
  <c r="AB496" i="7"/>
  <c r="AC496" i="7"/>
  <c r="T496" i="7"/>
  <c r="O496" i="7"/>
  <c r="P496" i="7"/>
  <c r="N496" i="7"/>
  <c r="Q496" i="7"/>
  <c r="G496" i="7"/>
  <c r="H496" i="7"/>
  <c r="I496" i="7"/>
  <c r="J496" i="7"/>
  <c r="K496" i="7"/>
  <c r="L496" i="7"/>
  <c r="M496" i="7"/>
  <c r="F496" i="7"/>
  <c r="R496" i="7" s="1"/>
  <c r="D497" i="7"/>
  <c r="E497" i="7" s="1"/>
  <c r="A499" i="7"/>
  <c r="B499" i="7" s="1"/>
  <c r="C499" i="7" s="1"/>
  <c r="AB497" i="7" l="1"/>
  <c r="Z497" i="7"/>
  <c r="Y497" i="7"/>
  <c r="AA497" i="7"/>
  <c r="U497" i="7"/>
  <c r="V497" i="7"/>
  <c r="W497" i="7"/>
  <c r="T497" i="7"/>
  <c r="X497" i="7"/>
  <c r="S497" i="7"/>
  <c r="AC497" i="7"/>
  <c r="I497" i="7"/>
  <c r="J497" i="7"/>
  <c r="G497" i="7"/>
  <c r="H497" i="7"/>
  <c r="K497" i="7"/>
  <c r="L497" i="7"/>
  <c r="M497" i="7"/>
  <c r="N497" i="7"/>
  <c r="O497" i="7"/>
  <c r="P497" i="7"/>
  <c r="Q497" i="7"/>
  <c r="F497" i="7"/>
  <c r="R497" i="7" s="1"/>
  <c r="D498" i="7"/>
  <c r="E498" i="7" s="1"/>
  <c r="A500" i="7"/>
  <c r="B500" i="7" s="1"/>
  <c r="C500" i="7" s="1"/>
  <c r="X498" i="7" l="1"/>
  <c r="U498" i="7"/>
  <c r="AC498" i="7"/>
  <c r="W498" i="7"/>
  <c r="Y498" i="7"/>
  <c r="AA498" i="7"/>
  <c r="S498" i="7"/>
  <c r="Z498" i="7"/>
  <c r="T498" i="7"/>
  <c r="V498" i="7"/>
  <c r="AB498" i="7"/>
  <c r="I498" i="7"/>
  <c r="N498" i="7"/>
  <c r="O498" i="7"/>
  <c r="M498" i="7"/>
  <c r="P498" i="7"/>
  <c r="Q498" i="7"/>
  <c r="G498" i="7"/>
  <c r="H498" i="7"/>
  <c r="J498" i="7"/>
  <c r="K498" i="7"/>
  <c r="L498" i="7"/>
  <c r="F498" i="7"/>
  <c r="R498" i="7" s="1"/>
  <c r="D499" i="7"/>
  <c r="E499" i="7" s="1"/>
  <c r="A501" i="7"/>
  <c r="B501" i="7" s="1"/>
  <c r="C501" i="7" s="1"/>
  <c r="Y499" i="7" l="1"/>
  <c r="AB499" i="7"/>
  <c r="U499" i="7"/>
  <c r="W499" i="7"/>
  <c r="X499" i="7"/>
  <c r="AA499" i="7"/>
  <c r="V499" i="7"/>
  <c r="S499" i="7"/>
  <c r="Z499" i="7"/>
  <c r="T499" i="7"/>
  <c r="AC499" i="7"/>
  <c r="N499" i="7"/>
  <c r="G499" i="7"/>
  <c r="H499" i="7"/>
  <c r="I499" i="7"/>
  <c r="J499" i="7"/>
  <c r="K499" i="7"/>
  <c r="L499" i="7"/>
  <c r="M499" i="7"/>
  <c r="O499" i="7"/>
  <c r="P499" i="7"/>
  <c r="Q499" i="7"/>
  <c r="F499" i="7"/>
  <c r="R499" i="7" s="1"/>
  <c r="D500" i="7"/>
  <c r="E500" i="7" s="1"/>
  <c r="A502" i="7"/>
  <c r="B502" i="7" s="1"/>
  <c r="C502" i="7" s="1"/>
  <c r="AB500" i="7" l="1"/>
  <c r="AA500" i="7"/>
  <c r="W500" i="7"/>
  <c r="U500" i="7"/>
  <c r="X500" i="7"/>
  <c r="AC500" i="7"/>
  <c r="V500" i="7"/>
  <c r="S500" i="7"/>
  <c r="T500" i="7"/>
  <c r="Y500" i="7"/>
  <c r="Z500" i="7"/>
  <c r="H500" i="7"/>
  <c r="I500" i="7"/>
  <c r="L500" i="7"/>
  <c r="M500" i="7"/>
  <c r="N500" i="7"/>
  <c r="O500" i="7"/>
  <c r="P500" i="7"/>
  <c r="Q500" i="7"/>
  <c r="G500" i="7"/>
  <c r="J500" i="7"/>
  <c r="K500" i="7"/>
  <c r="F500" i="7"/>
  <c r="R500" i="7" s="1"/>
  <c r="D501" i="7"/>
  <c r="E501" i="7" s="1"/>
  <c r="A503" i="7"/>
  <c r="B503" i="7" s="1"/>
  <c r="C503" i="7" s="1"/>
  <c r="V501" i="7" l="1"/>
  <c r="Y501" i="7"/>
  <c r="X501" i="7"/>
  <c r="U501" i="7"/>
  <c r="S501" i="7"/>
  <c r="W501" i="7"/>
  <c r="AB501" i="7"/>
  <c r="Z501" i="7"/>
  <c r="AA501" i="7"/>
  <c r="T501" i="7"/>
  <c r="AC501" i="7"/>
  <c r="H501" i="7"/>
  <c r="M501" i="7"/>
  <c r="N501" i="7"/>
  <c r="G501" i="7"/>
  <c r="I501" i="7"/>
  <c r="J501" i="7"/>
  <c r="K501" i="7"/>
  <c r="L501" i="7"/>
  <c r="O501" i="7"/>
  <c r="P501" i="7"/>
  <c r="Q501" i="7"/>
  <c r="F501" i="7"/>
  <c r="R501" i="7" s="1"/>
  <c r="D502" i="7"/>
  <c r="E502" i="7" s="1"/>
  <c r="A504" i="7"/>
  <c r="B504" i="7" s="1"/>
  <c r="C504" i="7" s="1"/>
  <c r="V502" i="7" l="1"/>
  <c r="W502" i="7"/>
  <c r="AB502" i="7"/>
  <c r="X502" i="7"/>
  <c r="AA502" i="7"/>
  <c r="U502" i="7"/>
  <c r="S502" i="7"/>
  <c r="Y502" i="7"/>
  <c r="T502" i="7"/>
  <c r="AC502" i="7"/>
  <c r="Z502" i="7"/>
  <c r="M502" i="7"/>
  <c r="I502" i="7"/>
  <c r="J502" i="7"/>
  <c r="K502" i="7"/>
  <c r="L502" i="7"/>
  <c r="N502" i="7"/>
  <c r="O502" i="7"/>
  <c r="P502" i="7"/>
  <c r="Q502" i="7"/>
  <c r="G502" i="7"/>
  <c r="H502" i="7"/>
  <c r="F502" i="7"/>
  <c r="R502" i="7" s="1"/>
  <c r="D503" i="7"/>
  <c r="E503" i="7" s="1"/>
  <c r="A505" i="7"/>
  <c r="B505" i="7" s="1"/>
  <c r="C505" i="7" s="1"/>
  <c r="V503" i="7" l="1"/>
  <c r="Y503" i="7"/>
  <c r="W503" i="7"/>
  <c r="AA503" i="7"/>
  <c r="T503" i="7"/>
  <c r="AC503" i="7"/>
  <c r="X503" i="7"/>
  <c r="Z503" i="7"/>
  <c r="AB503" i="7"/>
  <c r="U503" i="7"/>
  <c r="S503" i="7"/>
  <c r="G503" i="7"/>
  <c r="H503" i="7"/>
  <c r="Q503" i="7"/>
  <c r="I503" i="7"/>
  <c r="J503" i="7"/>
  <c r="K503" i="7"/>
  <c r="L503" i="7"/>
  <c r="M503" i="7"/>
  <c r="N503" i="7"/>
  <c r="O503" i="7"/>
  <c r="P503" i="7"/>
  <c r="F503" i="7"/>
  <c r="R503" i="7" s="1"/>
  <c r="D504" i="7"/>
  <c r="E504" i="7" s="1"/>
  <c r="A506" i="7"/>
  <c r="B506" i="7" s="1"/>
  <c r="C506" i="7" s="1"/>
  <c r="X504" i="7" l="1"/>
  <c r="Z504" i="7"/>
  <c r="U504" i="7"/>
  <c r="V504" i="7"/>
  <c r="W504" i="7"/>
  <c r="Y504" i="7"/>
  <c r="AC504" i="7"/>
  <c r="AB504" i="7"/>
  <c r="AA504" i="7"/>
  <c r="T504" i="7"/>
  <c r="S504" i="7"/>
  <c r="G504" i="7"/>
  <c r="L504" i="7"/>
  <c r="M504" i="7"/>
  <c r="H504" i="7"/>
  <c r="I504" i="7"/>
  <c r="J504" i="7"/>
  <c r="K504" i="7"/>
  <c r="N504" i="7"/>
  <c r="O504" i="7"/>
  <c r="P504" i="7"/>
  <c r="Q504" i="7"/>
  <c r="F504" i="7"/>
  <c r="R504" i="7" s="1"/>
  <c r="D505" i="7"/>
  <c r="E505" i="7" s="1"/>
  <c r="A507" i="7"/>
  <c r="B507" i="7" s="1"/>
  <c r="C507" i="7" s="1"/>
  <c r="AB505" i="7" l="1"/>
  <c r="Z505" i="7"/>
  <c r="S505" i="7"/>
  <c r="T505" i="7"/>
  <c r="Y505" i="7"/>
  <c r="W505" i="7"/>
  <c r="AC505" i="7"/>
  <c r="V505" i="7"/>
  <c r="X505" i="7"/>
  <c r="U505" i="7"/>
  <c r="AA505" i="7"/>
  <c r="L505" i="7"/>
  <c r="Q505" i="7"/>
  <c r="O505" i="7"/>
  <c r="P505" i="7"/>
  <c r="G505" i="7"/>
  <c r="H505" i="7"/>
  <c r="I505" i="7"/>
  <c r="J505" i="7"/>
  <c r="K505" i="7"/>
  <c r="M505" i="7"/>
  <c r="N505" i="7"/>
  <c r="F505" i="7"/>
  <c r="R505" i="7" s="1"/>
  <c r="D506" i="7"/>
  <c r="E506" i="7" s="1"/>
  <c r="A508" i="7"/>
  <c r="B508" i="7" s="1"/>
  <c r="C508" i="7" s="1"/>
  <c r="Y506" i="7" l="1"/>
  <c r="S506" i="7"/>
  <c r="AC506" i="7"/>
  <c r="AA506" i="7"/>
  <c r="X506" i="7"/>
  <c r="U506" i="7"/>
  <c r="V506" i="7"/>
  <c r="W506" i="7"/>
  <c r="AB506" i="7"/>
  <c r="T506" i="7"/>
  <c r="Z506" i="7"/>
  <c r="Q506" i="7"/>
  <c r="G506" i="7"/>
  <c r="H506" i="7"/>
  <c r="I506" i="7"/>
  <c r="J506" i="7"/>
  <c r="K506" i="7"/>
  <c r="L506" i="7"/>
  <c r="M506" i="7"/>
  <c r="N506" i="7"/>
  <c r="O506" i="7"/>
  <c r="P506" i="7"/>
  <c r="F506" i="7"/>
  <c r="R506" i="7" s="1"/>
  <c r="D507" i="7"/>
  <c r="E507" i="7" s="1"/>
  <c r="A509" i="7"/>
  <c r="B509" i="7" s="1"/>
  <c r="C509" i="7" s="1"/>
  <c r="V507" i="7" l="1"/>
  <c r="AB507" i="7"/>
  <c r="T507" i="7"/>
  <c r="AA507" i="7"/>
  <c r="AC507" i="7"/>
  <c r="W507" i="7"/>
  <c r="Y507" i="7"/>
  <c r="U507" i="7"/>
  <c r="Z507" i="7"/>
  <c r="X507" i="7"/>
  <c r="S507" i="7"/>
  <c r="K507" i="7"/>
  <c r="L507" i="7"/>
  <c r="N507" i="7"/>
  <c r="O507" i="7"/>
  <c r="P507" i="7"/>
  <c r="Q507" i="7"/>
  <c r="G507" i="7"/>
  <c r="H507" i="7"/>
  <c r="I507" i="7"/>
  <c r="J507" i="7"/>
  <c r="M507" i="7"/>
  <c r="F507" i="7"/>
  <c r="R507" i="7" s="1"/>
  <c r="D508" i="7"/>
  <c r="E508" i="7" s="1"/>
  <c r="A510" i="7"/>
  <c r="B510" i="7" s="1"/>
  <c r="C510" i="7" s="1"/>
  <c r="S508" i="7" l="1"/>
  <c r="AA508" i="7"/>
  <c r="X508" i="7"/>
  <c r="T508" i="7"/>
  <c r="AC508" i="7"/>
  <c r="Y508" i="7"/>
  <c r="W508" i="7"/>
  <c r="V508" i="7"/>
  <c r="Z508" i="7"/>
  <c r="AB508" i="7"/>
  <c r="U508" i="7"/>
  <c r="K508" i="7"/>
  <c r="P508" i="7"/>
  <c r="Q508" i="7"/>
  <c r="G508" i="7"/>
  <c r="H508" i="7"/>
  <c r="I508" i="7"/>
  <c r="J508" i="7"/>
  <c r="L508" i="7"/>
  <c r="M508" i="7"/>
  <c r="N508" i="7"/>
  <c r="O508" i="7"/>
  <c r="F508" i="7"/>
  <c r="R508" i="7" s="1"/>
  <c r="D509" i="7"/>
  <c r="E509" i="7" s="1"/>
  <c r="A511" i="7"/>
  <c r="B511" i="7" s="1"/>
  <c r="C511" i="7" s="1"/>
  <c r="AA509" i="7" l="1"/>
  <c r="T509" i="7"/>
  <c r="AB509" i="7"/>
  <c r="W509" i="7"/>
  <c r="Y509" i="7"/>
  <c r="X509" i="7"/>
  <c r="V509" i="7"/>
  <c r="Z509" i="7"/>
  <c r="S509" i="7"/>
  <c r="AC509" i="7"/>
  <c r="U509" i="7"/>
  <c r="P509" i="7"/>
  <c r="K509" i="7"/>
  <c r="L509" i="7"/>
  <c r="M509" i="7"/>
  <c r="N509" i="7"/>
  <c r="O509" i="7"/>
  <c r="Q509" i="7"/>
  <c r="G509" i="7"/>
  <c r="H509" i="7"/>
  <c r="I509" i="7"/>
  <c r="J509" i="7"/>
  <c r="F509" i="7"/>
  <c r="R509" i="7" s="1"/>
  <c r="D510" i="7"/>
  <c r="E510" i="7" s="1"/>
  <c r="A512" i="7"/>
  <c r="B512" i="7" s="1"/>
  <c r="C512" i="7" s="1"/>
  <c r="X510" i="7" l="1"/>
  <c r="V510" i="7"/>
  <c r="Y510" i="7"/>
  <c r="T510" i="7"/>
  <c r="AA510" i="7"/>
  <c r="Z510" i="7"/>
  <c r="W510" i="7"/>
  <c r="AB510" i="7"/>
  <c r="S510" i="7"/>
  <c r="AC510" i="7"/>
  <c r="U510" i="7"/>
  <c r="J510" i="7"/>
  <c r="K510" i="7"/>
  <c r="G510" i="7"/>
  <c r="H510" i="7"/>
  <c r="I510" i="7"/>
  <c r="L510" i="7"/>
  <c r="M510" i="7"/>
  <c r="N510" i="7"/>
  <c r="O510" i="7"/>
  <c r="P510" i="7"/>
  <c r="Q510" i="7"/>
  <c r="F510" i="7"/>
  <c r="R510" i="7" s="1"/>
  <c r="D511" i="7"/>
  <c r="E511" i="7" s="1"/>
  <c r="A513" i="7"/>
  <c r="B513" i="7" s="1"/>
  <c r="C513" i="7" s="1"/>
  <c r="AB511" i="7" l="1"/>
  <c r="T511" i="7"/>
  <c r="V511" i="7"/>
  <c r="Z511" i="7"/>
  <c r="AC511" i="7"/>
  <c r="W511" i="7"/>
  <c r="AA511" i="7"/>
  <c r="X511" i="7"/>
  <c r="S511" i="7"/>
  <c r="U511" i="7"/>
  <c r="Y511" i="7"/>
  <c r="J511" i="7"/>
  <c r="O511" i="7"/>
  <c r="P511" i="7"/>
  <c r="H511" i="7"/>
  <c r="I511" i="7"/>
  <c r="K511" i="7"/>
  <c r="L511" i="7"/>
  <c r="M511" i="7"/>
  <c r="N511" i="7"/>
  <c r="Q511" i="7"/>
  <c r="G511" i="7"/>
  <c r="F511" i="7"/>
  <c r="R511" i="7" s="1"/>
  <c r="D512" i="7"/>
  <c r="E512" i="7" s="1"/>
  <c r="A514" i="7"/>
  <c r="B514" i="7" s="1"/>
  <c r="C514" i="7" s="1"/>
  <c r="V512" i="7" l="1"/>
  <c r="S512" i="7"/>
  <c r="AA512" i="7"/>
  <c r="AB512" i="7"/>
  <c r="X512" i="7"/>
  <c r="Z512" i="7"/>
  <c r="W512" i="7"/>
  <c r="AC512" i="7"/>
  <c r="Y512" i="7"/>
  <c r="U512" i="7"/>
  <c r="T512" i="7"/>
  <c r="O512" i="7"/>
  <c r="Q512" i="7"/>
  <c r="G512" i="7"/>
  <c r="H512" i="7"/>
  <c r="I512" i="7"/>
  <c r="J512" i="7"/>
  <c r="K512" i="7"/>
  <c r="L512" i="7"/>
  <c r="M512" i="7"/>
  <c r="N512" i="7"/>
  <c r="P512" i="7"/>
  <c r="F512" i="7"/>
  <c r="R512" i="7" s="1"/>
  <c r="D513" i="7"/>
  <c r="E513" i="7" s="1"/>
  <c r="A515" i="7"/>
  <c r="B515" i="7" s="1"/>
  <c r="C515" i="7" s="1"/>
  <c r="V513" i="7" l="1"/>
  <c r="U513" i="7"/>
  <c r="Z513" i="7"/>
  <c r="T513" i="7"/>
  <c r="AA513" i="7"/>
  <c r="S513" i="7"/>
  <c r="AC513" i="7"/>
  <c r="Y513" i="7"/>
  <c r="AB513" i="7"/>
  <c r="W513" i="7"/>
  <c r="X513" i="7"/>
  <c r="I513" i="7"/>
  <c r="J513" i="7"/>
  <c r="G513" i="7"/>
  <c r="H513" i="7"/>
  <c r="K513" i="7"/>
  <c r="L513" i="7"/>
  <c r="M513" i="7"/>
  <c r="N513" i="7"/>
  <c r="O513" i="7"/>
  <c r="P513" i="7"/>
  <c r="Q513" i="7"/>
  <c r="F513" i="7"/>
  <c r="R513" i="7" s="1"/>
  <c r="D514" i="7"/>
  <c r="E514" i="7" s="1"/>
  <c r="A516" i="7"/>
  <c r="B516" i="7" s="1"/>
  <c r="C516" i="7" s="1"/>
  <c r="S514" i="7" l="1"/>
  <c r="U514" i="7"/>
  <c r="Y514" i="7"/>
  <c r="AC514" i="7"/>
  <c r="T514" i="7"/>
  <c r="AA514" i="7"/>
  <c r="W514" i="7"/>
  <c r="V514" i="7"/>
  <c r="Z514" i="7"/>
  <c r="X514" i="7"/>
  <c r="AB514" i="7"/>
  <c r="I514" i="7"/>
  <c r="N514" i="7"/>
  <c r="O514" i="7"/>
  <c r="P514" i="7"/>
  <c r="Q514" i="7"/>
  <c r="G514" i="7"/>
  <c r="H514" i="7"/>
  <c r="J514" i="7"/>
  <c r="K514" i="7"/>
  <c r="L514" i="7"/>
  <c r="M514" i="7"/>
  <c r="F514" i="7"/>
  <c r="R514" i="7" s="1"/>
  <c r="D515" i="7"/>
  <c r="E515" i="7" s="1"/>
  <c r="A517" i="7"/>
  <c r="B517" i="7" s="1"/>
  <c r="C517" i="7" s="1"/>
  <c r="U515" i="7" l="1"/>
  <c r="AC515" i="7"/>
  <c r="S515" i="7"/>
  <c r="AB515" i="7"/>
  <c r="W515" i="7"/>
  <c r="Y515" i="7"/>
  <c r="AA515" i="7"/>
  <c r="V515" i="7"/>
  <c r="T515" i="7"/>
  <c r="X515" i="7"/>
  <c r="Z515" i="7"/>
  <c r="N515" i="7"/>
  <c r="G515" i="7"/>
  <c r="H515" i="7"/>
  <c r="I515" i="7"/>
  <c r="J515" i="7"/>
  <c r="K515" i="7"/>
  <c r="L515" i="7"/>
  <c r="M515" i="7"/>
  <c r="O515" i="7"/>
  <c r="P515" i="7"/>
  <c r="Q515" i="7"/>
  <c r="F515" i="7"/>
  <c r="R515" i="7" s="1"/>
  <c r="D516" i="7"/>
  <c r="E516" i="7" s="1"/>
  <c r="A518" i="7"/>
  <c r="B518" i="7" s="1"/>
  <c r="C518" i="7" s="1"/>
  <c r="U516" i="7" l="1"/>
  <c r="W516" i="7"/>
  <c r="AA516" i="7"/>
  <c r="X516" i="7"/>
  <c r="V516" i="7"/>
  <c r="Z516" i="7"/>
  <c r="AC516" i="7"/>
  <c r="S516" i="7"/>
  <c r="Y516" i="7"/>
  <c r="T516" i="7"/>
  <c r="AB516" i="7"/>
  <c r="H516" i="7"/>
  <c r="I516" i="7"/>
  <c r="M516" i="7"/>
  <c r="N516" i="7"/>
  <c r="O516" i="7"/>
  <c r="P516" i="7"/>
  <c r="Q516" i="7"/>
  <c r="G516" i="7"/>
  <c r="J516" i="7"/>
  <c r="K516" i="7"/>
  <c r="L516" i="7"/>
  <c r="F516" i="7"/>
  <c r="R516" i="7" s="1"/>
  <c r="D517" i="7"/>
  <c r="E517" i="7" s="1"/>
  <c r="A519" i="7"/>
  <c r="B519" i="7" s="1"/>
  <c r="C519" i="7" s="1"/>
  <c r="X517" i="7" l="1"/>
  <c r="W517" i="7"/>
  <c r="U517" i="7"/>
  <c r="S517" i="7"/>
  <c r="Z517" i="7"/>
  <c r="AC517" i="7"/>
  <c r="V517" i="7"/>
  <c r="T517" i="7"/>
  <c r="AB517" i="7"/>
  <c r="Y517" i="7"/>
  <c r="AA517" i="7"/>
  <c r="H517" i="7"/>
  <c r="M517" i="7"/>
  <c r="N517" i="7"/>
  <c r="G517" i="7"/>
  <c r="I517" i="7"/>
  <c r="J517" i="7"/>
  <c r="K517" i="7"/>
  <c r="L517" i="7"/>
  <c r="O517" i="7"/>
  <c r="P517" i="7"/>
  <c r="Q517" i="7"/>
  <c r="F517" i="7"/>
  <c r="R517" i="7" s="1"/>
  <c r="D518" i="7"/>
  <c r="E518" i="7" s="1"/>
  <c r="A520" i="7"/>
  <c r="B520" i="7" s="1"/>
  <c r="C520" i="7" s="1"/>
  <c r="AC518" i="7" l="1"/>
  <c r="T518" i="7"/>
  <c r="S518" i="7"/>
  <c r="U518" i="7"/>
  <c r="AB518" i="7"/>
  <c r="Y518" i="7"/>
  <c r="X518" i="7"/>
  <c r="V518" i="7"/>
  <c r="Z518" i="7"/>
  <c r="W518" i="7"/>
  <c r="AA518" i="7"/>
  <c r="M518" i="7"/>
  <c r="J518" i="7"/>
  <c r="K518" i="7"/>
  <c r="L518" i="7"/>
  <c r="N518" i="7"/>
  <c r="O518" i="7"/>
  <c r="P518" i="7"/>
  <c r="Q518" i="7"/>
  <c r="G518" i="7"/>
  <c r="H518" i="7"/>
  <c r="I518" i="7"/>
  <c r="F518" i="7"/>
  <c r="R518" i="7" s="1"/>
  <c r="D519" i="7"/>
  <c r="E519" i="7" s="1"/>
  <c r="A521" i="7"/>
  <c r="B521" i="7" s="1"/>
  <c r="C521" i="7" s="1"/>
  <c r="X519" i="7" l="1"/>
  <c r="AC519" i="7"/>
  <c r="U519" i="7"/>
  <c r="V519" i="7"/>
  <c r="T519" i="7"/>
  <c r="AB519" i="7"/>
  <c r="W519" i="7"/>
  <c r="S519" i="7"/>
  <c r="Z519" i="7"/>
  <c r="Y519" i="7"/>
  <c r="AA519" i="7"/>
  <c r="G519" i="7"/>
  <c r="H519" i="7"/>
  <c r="I519" i="7"/>
  <c r="J519" i="7"/>
  <c r="K519" i="7"/>
  <c r="L519" i="7"/>
  <c r="M519" i="7"/>
  <c r="N519" i="7"/>
  <c r="O519" i="7"/>
  <c r="P519" i="7"/>
  <c r="Q519" i="7"/>
  <c r="F519" i="7"/>
  <c r="R519" i="7" s="1"/>
  <c r="D520" i="7"/>
  <c r="E520" i="7" s="1"/>
  <c r="A522" i="7"/>
  <c r="B522" i="7" s="1"/>
  <c r="C522" i="7" s="1"/>
  <c r="AA520" i="7" l="1"/>
  <c r="V520" i="7"/>
  <c r="T520" i="7"/>
  <c r="X520" i="7"/>
  <c r="S520" i="7"/>
  <c r="AC520" i="7"/>
  <c r="AB520" i="7"/>
  <c r="W520" i="7"/>
  <c r="U520" i="7"/>
  <c r="Z520" i="7"/>
  <c r="Y520" i="7"/>
  <c r="G520" i="7"/>
  <c r="L520" i="7"/>
  <c r="M520" i="7"/>
  <c r="H520" i="7"/>
  <c r="I520" i="7"/>
  <c r="J520" i="7"/>
  <c r="K520" i="7"/>
  <c r="N520" i="7"/>
  <c r="O520" i="7"/>
  <c r="P520" i="7"/>
  <c r="Q520" i="7"/>
  <c r="F520" i="7"/>
  <c r="R520" i="7" s="1"/>
  <c r="D521" i="7"/>
  <c r="E521" i="7" s="1"/>
  <c r="A523" i="7"/>
  <c r="B523" i="7" s="1"/>
  <c r="C523" i="7" s="1"/>
  <c r="Y521" i="7" l="1"/>
  <c r="V521" i="7"/>
  <c r="AB521" i="7"/>
  <c r="X521" i="7"/>
  <c r="Z521" i="7"/>
  <c r="AC521" i="7"/>
  <c r="AA521" i="7"/>
  <c r="S521" i="7"/>
  <c r="T521" i="7"/>
  <c r="U521" i="7"/>
  <c r="W521" i="7"/>
  <c r="L521" i="7"/>
  <c r="Q521" i="7"/>
  <c r="P521" i="7"/>
  <c r="G521" i="7"/>
  <c r="H521" i="7"/>
  <c r="I521" i="7"/>
  <c r="J521" i="7"/>
  <c r="K521" i="7"/>
  <c r="M521" i="7"/>
  <c r="N521" i="7"/>
  <c r="O521" i="7"/>
  <c r="F521" i="7"/>
  <c r="R521" i="7" s="1"/>
  <c r="D522" i="7"/>
  <c r="E522" i="7" s="1"/>
  <c r="A524" i="7"/>
  <c r="B524" i="7" s="1"/>
  <c r="C524" i="7" s="1"/>
  <c r="U522" i="7" l="1"/>
  <c r="S522" i="7"/>
  <c r="AB522" i="7"/>
  <c r="T522" i="7"/>
  <c r="V522" i="7"/>
  <c r="AA522" i="7"/>
  <c r="Z522" i="7"/>
  <c r="W522" i="7"/>
  <c r="X522" i="7"/>
  <c r="AC522" i="7"/>
  <c r="Y522" i="7"/>
  <c r="Q522" i="7"/>
  <c r="G522" i="7"/>
  <c r="H522" i="7"/>
  <c r="I522" i="7"/>
  <c r="J522" i="7"/>
  <c r="K522" i="7"/>
  <c r="L522" i="7"/>
  <c r="M522" i="7"/>
  <c r="N522" i="7"/>
  <c r="O522" i="7"/>
  <c r="P522" i="7"/>
  <c r="F522" i="7"/>
  <c r="R522" i="7" s="1"/>
  <c r="D523" i="7"/>
  <c r="E523" i="7" s="1"/>
  <c r="A525" i="7"/>
  <c r="B525" i="7" s="1"/>
  <c r="C525" i="7" s="1"/>
  <c r="Z523" i="7" l="1"/>
  <c r="T523" i="7"/>
  <c r="S523" i="7"/>
  <c r="Y523" i="7"/>
  <c r="U523" i="7"/>
  <c r="AC523" i="7"/>
  <c r="AB523" i="7"/>
  <c r="W523" i="7"/>
  <c r="V523" i="7"/>
  <c r="AA523" i="7"/>
  <c r="X523" i="7"/>
  <c r="K523" i="7"/>
  <c r="L523" i="7"/>
  <c r="O523" i="7"/>
  <c r="P523" i="7"/>
  <c r="Q523" i="7"/>
  <c r="G523" i="7"/>
  <c r="H523" i="7"/>
  <c r="I523" i="7"/>
  <c r="J523" i="7"/>
  <c r="M523" i="7"/>
  <c r="N523" i="7"/>
  <c r="F523" i="7"/>
  <c r="R523" i="7" s="1"/>
  <c r="D524" i="7"/>
  <c r="E524" i="7" s="1"/>
  <c r="A526" i="7"/>
  <c r="B526" i="7" s="1"/>
  <c r="C526" i="7" s="1"/>
  <c r="Z524" i="7" l="1"/>
  <c r="S524" i="7"/>
  <c r="Y524" i="7"/>
  <c r="AB524" i="7"/>
  <c r="W524" i="7"/>
  <c r="X524" i="7"/>
  <c r="AC524" i="7"/>
  <c r="AA524" i="7"/>
  <c r="V524" i="7"/>
  <c r="U524" i="7"/>
  <c r="T524" i="7"/>
  <c r="G524" i="7"/>
  <c r="H524" i="7"/>
  <c r="I524" i="7"/>
  <c r="J524" i="7"/>
  <c r="K524" i="7"/>
  <c r="L524" i="7"/>
  <c r="M524" i="7"/>
  <c r="N524" i="7"/>
  <c r="O524" i="7"/>
  <c r="P524" i="7"/>
  <c r="Q524" i="7"/>
  <c r="F524" i="7"/>
  <c r="R524" i="7" s="1"/>
  <c r="D525" i="7"/>
  <c r="E525" i="7" s="1"/>
  <c r="A527" i="7"/>
  <c r="B527" i="7" s="1"/>
  <c r="C527" i="7" s="1"/>
  <c r="U525" i="7" l="1"/>
  <c r="Z525" i="7"/>
  <c r="W525" i="7"/>
  <c r="Y525" i="7"/>
  <c r="V525" i="7"/>
  <c r="AB525" i="7"/>
  <c r="AC525" i="7"/>
  <c r="S525" i="7"/>
  <c r="T525" i="7"/>
  <c r="AA525" i="7"/>
  <c r="X525" i="7"/>
  <c r="I525" i="7"/>
  <c r="J525" i="7"/>
  <c r="K525" i="7"/>
  <c r="L525" i="7"/>
  <c r="M525" i="7"/>
  <c r="N525" i="7"/>
  <c r="O525" i="7"/>
  <c r="P525" i="7"/>
  <c r="Q525" i="7"/>
  <c r="G525" i="7"/>
  <c r="H525" i="7"/>
  <c r="F525" i="7"/>
  <c r="R525" i="7" s="1"/>
  <c r="D526" i="7"/>
  <c r="E526" i="7" s="1"/>
  <c r="A528" i="7"/>
  <c r="B528" i="7" s="1"/>
  <c r="C528" i="7" s="1"/>
  <c r="S526" i="7" l="1"/>
  <c r="X526" i="7"/>
  <c r="AC526" i="7"/>
  <c r="Y526" i="7"/>
  <c r="U526" i="7"/>
  <c r="AB526" i="7"/>
  <c r="T526" i="7"/>
  <c r="W526" i="7"/>
  <c r="Z526" i="7"/>
  <c r="AA526" i="7"/>
  <c r="V526" i="7"/>
  <c r="N526" i="7"/>
  <c r="O526" i="7"/>
  <c r="P526" i="7"/>
  <c r="Q526" i="7"/>
  <c r="G526" i="7"/>
  <c r="H526" i="7"/>
  <c r="I526" i="7"/>
  <c r="J526" i="7"/>
  <c r="K526" i="7"/>
  <c r="L526" i="7"/>
  <c r="M526" i="7"/>
  <c r="F526" i="7"/>
  <c r="R526" i="7" s="1"/>
  <c r="D527" i="7"/>
  <c r="E527" i="7" s="1"/>
  <c r="A529" i="7"/>
  <c r="B529" i="7" s="1"/>
  <c r="C529" i="7" s="1"/>
  <c r="Y527" i="7" l="1"/>
  <c r="X527" i="7"/>
  <c r="Z527" i="7"/>
  <c r="W527" i="7"/>
  <c r="T527" i="7"/>
  <c r="U527" i="7"/>
  <c r="V527" i="7"/>
  <c r="AC527" i="7"/>
  <c r="S527" i="7"/>
  <c r="AB527" i="7"/>
  <c r="AA527" i="7"/>
  <c r="G527" i="7"/>
  <c r="H527" i="7"/>
  <c r="I527" i="7"/>
  <c r="J527" i="7"/>
  <c r="K527" i="7"/>
  <c r="L527" i="7"/>
  <c r="M527" i="7"/>
  <c r="N527" i="7"/>
  <c r="O527" i="7"/>
  <c r="P527" i="7"/>
  <c r="Q527" i="7"/>
  <c r="F527" i="7"/>
  <c r="R527" i="7" s="1"/>
  <c r="D528" i="7"/>
  <c r="E528" i="7" s="1"/>
  <c r="A530" i="7"/>
  <c r="B530" i="7" s="1"/>
  <c r="C530" i="7" s="1"/>
  <c r="Y528" i="7" l="1"/>
  <c r="V528" i="7"/>
  <c r="AB528" i="7"/>
  <c r="AA528" i="7"/>
  <c r="S528" i="7"/>
  <c r="T528" i="7"/>
  <c r="Z528" i="7"/>
  <c r="X528" i="7"/>
  <c r="W528" i="7"/>
  <c r="AC528" i="7"/>
  <c r="U528" i="7"/>
  <c r="H528" i="7"/>
  <c r="I528" i="7"/>
  <c r="J528" i="7"/>
  <c r="K528" i="7"/>
  <c r="L528" i="7"/>
  <c r="M528" i="7"/>
  <c r="N528" i="7"/>
  <c r="O528" i="7"/>
  <c r="P528" i="7"/>
  <c r="Q528" i="7"/>
  <c r="G528" i="7"/>
  <c r="F528" i="7"/>
  <c r="R528" i="7" s="1"/>
  <c r="D529" i="7"/>
  <c r="E529" i="7" s="1"/>
  <c r="A531" i="7"/>
  <c r="B531" i="7" s="1"/>
  <c r="C531" i="7" s="1"/>
  <c r="S529" i="7" l="1"/>
  <c r="V529" i="7"/>
  <c r="AC529" i="7"/>
  <c r="AA529" i="7"/>
  <c r="AB529" i="7"/>
  <c r="U529" i="7"/>
  <c r="T529" i="7"/>
  <c r="X529" i="7"/>
  <c r="Y529" i="7"/>
  <c r="W529" i="7"/>
  <c r="Z529" i="7"/>
  <c r="M529" i="7"/>
  <c r="N529" i="7"/>
  <c r="O529" i="7"/>
  <c r="P529" i="7"/>
  <c r="Q529" i="7"/>
  <c r="G529" i="7"/>
  <c r="H529" i="7"/>
  <c r="I529" i="7"/>
  <c r="J529" i="7"/>
  <c r="K529" i="7"/>
  <c r="L529" i="7"/>
  <c r="F529" i="7"/>
  <c r="R529" i="7" s="1"/>
  <c r="D530" i="7"/>
  <c r="E530" i="7" s="1"/>
  <c r="A532" i="7"/>
  <c r="B532" i="7" s="1"/>
  <c r="C532" i="7" s="1"/>
  <c r="W530" i="7" l="1"/>
  <c r="AB530" i="7"/>
  <c r="AA530" i="7"/>
  <c r="T530" i="7"/>
  <c r="S530" i="7"/>
  <c r="V530" i="7"/>
  <c r="U530" i="7"/>
  <c r="Y530" i="7"/>
  <c r="AC530" i="7"/>
  <c r="Z530" i="7"/>
  <c r="X530" i="7"/>
  <c r="G530" i="7"/>
  <c r="H530" i="7"/>
  <c r="I530" i="7"/>
  <c r="J530" i="7"/>
  <c r="K530" i="7"/>
  <c r="L530" i="7"/>
  <c r="M530" i="7"/>
  <c r="N530" i="7"/>
  <c r="O530" i="7"/>
  <c r="P530" i="7"/>
  <c r="Q530" i="7"/>
  <c r="F530" i="7"/>
  <c r="R530" i="7" s="1"/>
  <c r="D531" i="7"/>
  <c r="E531" i="7" s="1"/>
  <c r="A533" i="7"/>
  <c r="B533" i="7" s="1"/>
  <c r="C533" i="7" s="1"/>
  <c r="S531" i="7" l="1"/>
  <c r="X531" i="7"/>
  <c r="AB531" i="7"/>
  <c r="AC531" i="7"/>
  <c r="AA531" i="7"/>
  <c r="T531" i="7"/>
  <c r="W531" i="7"/>
  <c r="V531" i="7"/>
  <c r="Y531" i="7"/>
  <c r="Z531" i="7"/>
  <c r="U531" i="7"/>
  <c r="G531" i="7"/>
  <c r="H531" i="7"/>
  <c r="I531" i="7"/>
  <c r="J531" i="7"/>
  <c r="K531" i="7"/>
  <c r="L531" i="7"/>
  <c r="M531" i="7"/>
  <c r="N531" i="7"/>
  <c r="O531" i="7"/>
  <c r="P531" i="7"/>
  <c r="Q531" i="7"/>
  <c r="F531" i="7"/>
  <c r="R531" i="7" s="1"/>
  <c r="D532" i="7"/>
  <c r="E532" i="7" s="1"/>
  <c r="A534" i="7"/>
  <c r="B534" i="7" s="1"/>
  <c r="C534" i="7" s="1"/>
  <c r="AC532" i="7" l="1"/>
  <c r="W532" i="7"/>
  <c r="V532" i="7"/>
  <c r="U532" i="7"/>
  <c r="S532" i="7"/>
  <c r="Z532" i="7"/>
  <c r="X532" i="7"/>
  <c r="AB532" i="7"/>
  <c r="Y532" i="7"/>
  <c r="AA532" i="7"/>
  <c r="T532" i="7"/>
  <c r="L532" i="7"/>
  <c r="M532" i="7"/>
  <c r="N532" i="7"/>
  <c r="O532" i="7"/>
  <c r="P532" i="7"/>
  <c r="Q532" i="7"/>
  <c r="G532" i="7"/>
  <c r="H532" i="7"/>
  <c r="I532" i="7"/>
  <c r="J532" i="7"/>
  <c r="K532" i="7"/>
  <c r="F532" i="7"/>
  <c r="R532" i="7" s="1"/>
  <c r="D533" i="7"/>
  <c r="E533" i="7" s="1"/>
  <c r="A535" i="7"/>
  <c r="B535" i="7" s="1"/>
  <c r="C535" i="7" s="1"/>
  <c r="AA533" i="7" l="1"/>
  <c r="T533" i="7"/>
  <c r="Y533" i="7"/>
  <c r="V533" i="7"/>
  <c r="U533" i="7"/>
  <c r="S533" i="7"/>
  <c r="AB533" i="7"/>
  <c r="Z533" i="7"/>
  <c r="X533" i="7"/>
  <c r="W533" i="7"/>
  <c r="AC533" i="7"/>
  <c r="Q533" i="7"/>
  <c r="G533" i="7"/>
  <c r="H533" i="7"/>
  <c r="I533" i="7"/>
  <c r="J533" i="7"/>
  <c r="K533" i="7"/>
  <c r="L533" i="7"/>
  <c r="M533" i="7"/>
  <c r="N533" i="7"/>
  <c r="O533" i="7"/>
  <c r="P533" i="7"/>
  <c r="F533" i="7"/>
  <c r="R533" i="7" s="1"/>
  <c r="D534" i="7"/>
  <c r="E534" i="7" s="1"/>
  <c r="A536" i="7"/>
  <c r="B536" i="7" s="1"/>
  <c r="C536" i="7" s="1"/>
  <c r="Z534" i="7" l="1"/>
  <c r="U534" i="7"/>
  <c r="W534" i="7"/>
  <c r="X534" i="7"/>
  <c r="T534" i="7"/>
  <c r="S534" i="7"/>
  <c r="AC534" i="7"/>
  <c r="AB534" i="7"/>
  <c r="Y534" i="7"/>
  <c r="V534" i="7"/>
  <c r="AA534" i="7"/>
  <c r="G534" i="7"/>
  <c r="H534" i="7"/>
  <c r="I534" i="7"/>
  <c r="J534" i="7"/>
  <c r="K534" i="7"/>
  <c r="L534" i="7"/>
  <c r="M534" i="7"/>
  <c r="N534" i="7"/>
  <c r="O534" i="7"/>
  <c r="P534" i="7"/>
  <c r="Q534" i="7"/>
  <c r="F534" i="7"/>
  <c r="R534" i="7" s="1"/>
  <c r="D535" i="7"/>
  <c r="E535" i="7" s="1"/>
  <c r="A537" i="7"/>
  <c r="B537" i="7" s="1"/>
  <c r="C537" i="7" s="1"/>
  <c r="U535" i="7" l="1"/>
  <c r="AA535" i="7"/>
  <c r="AC535" i="7"/>
  <c r="T535" i="7"/>
  <c r="W535" i="7"/>
  <c r="Z535" i="7"/>
  <c r="V535" i="7"/>
  <c r="Y535" i="7"/>
  <c r="AB535" i="7"/>
  <c r="S535" i="7"/>
  <c r="X535" i="7"/>
  <c r="K535" i="7"/>
  <c r="L535" i="7"/>
  <c r="M535" i="7"/>
  <c r="N535" i="7"/>
  <c r="O535" i="7"/>
  <c r="P535" i="7"/>
  <c r="Q535" i="7"/>
  <c r="G535" i="7"/>
  <c r="H535" i="7"/>
  <c r="I535" i="7"/>
  <c r="J535" i="7"/>
  <c r="F535" i="7"/>
  <c r="R535" i="7" s="1"/>
  <c r="D536" i="7"/>
  <c r="E536" i="7" s="1"/>
  <c r="A538" i="7"/>
  <c r="B538" i="7" s="1"/>
  <c r="C538" i="7" s="1"/>
  <c r="T536" i="7" l="1"/>
  <c r="AA536" i="7"/>
  <c r="W536" i="7"/>
  <c r="AB536" i="7"/>
  <c r="X536" i="7"/>
  <c r="U536" i="7"/>
  <c r="AC536" i="7"/>
  <c r="Z536" i="7"/>
  <c r="S536" i="7"/>
  <c r="Y536" i="7"/>
  <c r="V536" i="7"/>
  <c r="P536" i="7"/>
  <c r="Q536" i="7"/>
  <c r="G536" i="7"/>
  <c r="H536" i="7"/>
  <c r="I536" i="7"/>
  <c r="J536" i="7"/>
  <c r="K536" i="7"/>
  <c r="L536" i="7"/>
  <c r="M536" i="7"/>
  <c r="N536" i="7"/>
  <c r="O536" i="7"/>
  <c r="F536" i="7"/>
  <c r="R536" i="7" s="1"/>
  <c r="D537" i="7"/>
  <c r="E537" i="7" s="1"/>
  <c r="A539" i="7"/>
  <c r="B539" i="7" s="1"/>
  <c r="C539" i="7" s="1"/>
  <c r="Z537" i="7" l="1"/>
  <c r="AC537" i="7"/>
  <c r="W537" i="7"/>
  <c r="AB537" i="7"/>
  <c r="S537" i="7"/>
  <c r="Y537" i="7"/>
  <c r="X537" i="7"/>
  <c r="T537" i="7"/>
  <c r="U537" i="7"/>
  <c r="V537" i="7"/>
  <c r="AA537" i="7"/>
  <c r="G537" i="7"/>
  <c r="H537" i="7"/>
  <c r="I537" i="7"/>
  <c r="J537" i="7"/>
  <c r="K537" i="7"/>
  <c r="L537" i="7"/>
  <c r="M537" i="7"/>
  <c r="N537" i="7"/>
  <c r="O537" i="7"/>
  <c r="P537" i="7"/>
  <c r="Q537" i="7"/>
  <c r="F537" i="7"/>
  <c r="R537" i="7" s="1"/>
  <c r="D538" i="7"/>
  <c r="E538" i="7" s="1"/>
  <c r="A540" i="7"/>
  <c r="B540" i="7" s="1"/>
  <c r="C540" i="7" s="1"/>
  <c r="Y538" i="7" l="1"/>
  <c r="V538" i="7"/>
  <c r="AA538" i="7"/>
  <c r="U538" i="7"/>
  <c r="AB538" i="7"/>
  <c r="W538" i="7"/>
  <c r="T538" i="7"/>
  <c r="Z538" i="7"/>
  <c r="AC538" i="7"/>
  <c r="S538" i="7"/>
  <c r="X538" i="7"/>
  <c r="J538" i="7"/>
  <c r="K538" i="7"/>
  <c r="L538" i="7"/>
  <c r="M538" i="7"/>
  <c r="N538" i="7"/>
  <c r="O538" i="7"/>
  <c r="P538" i="7"/>
  <c r="Q538" i="7"/>
  <c r="G538" i="7"/>
  <c r="H538" i="7"/>
  <c r="I538" i="7"/>
  <c r="F538" i="7"/>
  <c r="R538" i="7" s="1"/>
  <c r="D539" i="7"/>
  <c r="E539" i="7" s="1"/>
  <c r="A541" i="7"/>
  <c r="B541" i="7" s="1"/>
  <c r="C541" i="7" s="1"/>
  <c r="X539" i="7" l="1"/>
  <c r="V539" i="7"/>
  <c r="W539" i="7"/>
  <c r="AC539" i="7"/>
  <c r="Y539" i="7"/>
  <c r="AA539" i="7"/>
  <c r="T539" i="7"/>
  <c r="U539" i="7"/>
  <c r="S539" i="7"/>
  <c r="Z539" i="7"/>
  <c r="AB539" i="7"/>
  <c r="O539" i="7"/>
  <c r="P539" i="7"/>
  <c r="Q539" i="7"/>
  <c r="G539" i="7"/>
  <c r="H539" i="7"/>
  <c r="I539" i="7"/>
  <c r="J539" i="7"/>
  <c r="K539" i="7"/>
  <c r="L539" i="7"/>
  <c r="M539" i="7"/>
  <c r="N539" i="7"/>
  <c r="F539" i="7"/>
  <c r="R539" i="7" s="1"/>
  <c r="D540" i="7"/>
  <c r="E540" i="7" s="1"/>
  <c r="A542" i="7"/>
  <c r="B542" i="7" s="1"/>
  <c r="C542" i="7" s="1"/>
  <c r="W540" i="7" l="1"/>
  <c r="V540" i="7"/>
  <c r="T540" i="7"/>
  <c r="AC540" i="7"/>
  <c r="S540" i="7"/>
  <c r="Y540" i="7"/>
  <c r="Z540" i="7"/>
  <c r="U540" i="7"/>
  <c r="AB540" i="7"/>
  <c r="AA540" i="7"/>
  <c r="X540" i="7"/>
  <c r="G540" i="7"/>
  <c r="H540" i="7"/>
  <c r="I540" i="7"/>
  <c r="J540" i="7"/>
  <c r="K540" i="7"/>
  <c r="L540" i="7"/>
  <c r="M540" i="7"/>
  <c r="N540" i="7"/>
  <c r="O540" i="7"/>
  <c r="P540" i="7"/>
  <c r="Q540" i="7"/>
  <c r="F540" i="7"/>
  <c r="R540" i="7" s="1"/>
  <c r="D541" i="7"/>
  <c r="E541" i="7" s="1"/>
  <c r="A543" i="7"/>
  <c r="B543" i="7" s="1"/>
  <c r="C543" i="7" s="1"/>
  <c r="Y541" i="7" l="1"/>
  <c r="AB541" i="7"/>
  <c r="AC541" i="7"/>
  <c r="U541" i="7"/>
  <c r="AA541" i="7"/>
  <c r="T541" i="7"/>
  <c r="W541" i="7"/>
  <c r="Z541" i="7"/>
  <c r="S541" i="7"/>
  <c r="V541" i="7"/>
  <c r="X541" i="7"/>
  <c r="I541" i="7"/>
  <c r="J541" i="7"/>
  <c r="K541" i="7"/>
  <c r="L541" i="7"/>
  <c r="M541" i="7"/>
  <c r="N541" i="7"/>
  <c r="O541" i="7"/>
  <c r="P541" i="7"/>
  <c r="Q541" i="7"/>
  <c r="G541" i="7"/>
  <c r="H541" i="7"/>
  <c r="F541" i="7"/>
  <c r="R541" i="7" s="1"/>
  <c r="D542" i="7"/>
  <c r="E542" i="7" s="1"/>
  <c r="A544" i="7"/>
  <c r="B544" i="7" s="1"/>
  <c r="C544" i="7" s="1"/>
  <c r="T542" i="7" l="1"/>
  <c r="V542" i="7"/>
  <c r="X542" i="7"/>
  <c r="Y542" i="7"/>
  <c r="U542" i="7"/>
  <c r="AB542" i="7"/>
  <c r="S542" i="7"/>
  <c r="AC542" i="7"/>
  <c r="AA542" i="7"/>
  <c r="W542" i="7"/>
  <c r="Z542" i="7"/>
  <c r="N542" i="7"/>
  <c r="O542" i="7"/>
  <c r="P542" i="7"/>
  <c r="Q542" i="7"/>
  <c r="G542" i="7"/>
  <c r="H542" i="7"/>
  <c r="I542" i="7"/>
  <c r="J542" i="7"/>
  <c r="K542" i="7"/>
  <c r="L542" i="7"/>
  <c r="M542" i="7"/>
  <c r="F542" i="7"/>
  <c r="R542" i="7" s="1"/>
  <c r="D543" i="7"/>
  <c r="E543" i="7" s="1"/>
  <c r="A545" i="7"/>
  <c r="B545" i="7" s="1"/>
  <c r="C545" i="7" s="1"/>
  <c r="U543" i="7" l="1"/>
  <c r="AB543" i="7"/>
  <c r="W543" i="7"/>
  <c r="Y543" i="7"/>
  <c r="S543" i="7"/>
  <c r="Z543" i="7"/>
  <c r="AC543" i="7"/>
  <c r="AA543" i="7"/>
  <c r="T543" i="7"/>
  <c r="X543" i="7"/>
  <c r="V543" i="7"/>
  <c r="G543" i="7"/>
  <c r="H543" i="7"/>
  <c r="I543" i="7"/>
  <c r="J543" i="7"/>
  <c r="K543" i="7"/>
  <c r="L543" i="7"/>
  <c r="M543" i="7"/>
  <c r="N543" i="7"/>
  <c r="O543" i="7"/>
  <c r="P543" i="7"/>
  <c r="Q543" i="7"/>
  <c r="F543" i="7"/>
  <c r="R543" i="7" s="1"/>
  <c r="D544" i="7"/>
  <c r="E544" i="7" s="1"/>
  <c r="A546" i="7"/>
  <c r="B546" i="7" s="1"/>
  <c r="C546" i="7" s="1"/>
  <c r="T544" i="7" l="1"/>
  <c r="W544" i="7"/>
  <c r="X544" i="7"/>
  <c r="AA544" i="7"/>
  <c r="U544" i="7"/>
  <c r="V544" i="7"/>
  <c r="S544" i="7"/>
  <c r="AC544" i="7"/>
  <c r="AB544" i="7"/>
  <c r="Z544" i="7"/>
  <c r="Y544" i="7"/>
  <c r="H544" i="7"/>
  <c r="I544" i="7"/>
  <c r="J544" i="7"/>
  <c r="K544" i="7"/>
  <c r="L544" i="7"/>
  <c r="M544" i="7"/>
  <c r="N544" i="7"/>
  <c r="O544" i="7"/>
  <c r="P544" i="7"/>
  <c r="Q544" i="7"/>
  <c r="G544" i="7"/>
  <c r="F544" i="7"/>
  <c r="R544" i="7" s="1"/>
  <c r="D545" i="7"/>
  <c r="E545" i="7" s="1"/>
  <c r="A547" i="7"/>
  <c r="B547" i="7" s="1"/>
  <c r="C547" i="7" s="1"/>
  <c r="AC545" i="7" l="1"/>
  <c r="U545" i="7"/>
  <c r="V545" i="7"/>
  <c r="AB545" i="7"/>
  <c r="S545" i="7"/>
  <c r="Y545" i="7"/>
  <c r="W545" i="7"/>
  <c r="AA545" i="7"/>
  <c r="X545" i="7"/>
  <c r="T545" i="7"/>
  <c r="Z545" i="7"/>
  <c r="M545" i="7"/>
  <c r="N545" i="7"/>
  <c r="O545" i="7"/>
  <c r="P545" i="7"/>
  <c r="Q545" i="7"/>
  <c r="G545" i="7"/>
  <c r="H545" i="7"/>
  <c r="I545" i="7"/>
  <c r="J545" i="7"/>
  <c r="L545" i="7"/>
  <c r="K545" i="7"/>
  <c r="F545" i="7"/>
  <c r="R545" i="7" s="1"/>
  <c r="D546" i="7"/>
  <c r="E546" i="7" s="1"/>
  <c r="A548" i="7"/>
  <c r="B548" i="7" s="1"/>
  <c r="C548" i="7" s="1"/>
  <c r="S546" i="7" l="1"/>
  <c r="U546" i="7"/>
  <c r="V546" i="7"/>
  <c r="W546" i="7"/>
  <c r="AB546" i="7"/>
  <c r="T546" i="7"/>
  <c r="AC546" i="7"/>
  <c r="X546" i="7"/>
  <c r="Y546" i="7"/>
  <c r="Z546" i="7"/>
  <c r="AA546" i="7"/>
  <c r="G546" i="7"/>
  <c r="H546" i="7"/>
  <c r="I546" i="7"/>
  <c r="J546" i="7"/>
  <c r="K546" i="7"/>
  <c r="L546" i="7"/>
  <c r="M546" i="7"/>
  <c r="N546" i="7"/>
  <c r="O546" i="7"/>
  <c r="P546" i="7"/>
  <c r="Q546" i="7"/>
  <c r="F546" i="7"/>
  <c r="R546" i="7" s="1"/>
  <c r="D547" i="7"/>
  <c r="E547" i="7" s="1"/>
  <c r="A549" i="7"/>
  <c r="B549" i="7" s="1"/>
  <c r="C549" i="7" s="1"/>
  <c r="U547" i="7" l="1"/>
  <c r="AC547" i="7"/>
  <c r="Z547" i="7"/>
  <c r="S547" i="7"/>
  <c r="X547" i="7"/>
  <c r="Y547" i="7"/>
  <c r="AA547" i="7"/>
  <c r="W547" i="7"/>
  <c r="V547" i="7"/>
  <c r="AB547" i="7"/>
  <c r="T547" i="7"/>
  <c r="G547" i="7"/>
  <c r="H547" i="7"/>
  <c r="I547" i="7"/>
  <c r="J547" i="7"/>
  <c r="K547" i="7"/>
  <c r="L547" i="7"/>
  <c r="M547" i="7"/>
  <c r="N547" i="7"/>
  <c r="O547" i="7"/>
  <c r="P547" i="7"/>
  <c r="Q547" i="7"/>
  <c r="F547" i="7"/>
  <c r="R547" i="7" s="1"/>
  <c r="D548" i="7"/>
  <c r="E548" i="7" s="1"/>
  <c r="A550" i="7"/>
  <c r="B550" i="7" s="1"/>
  <c r="C550" i="7" s="1"/>
  <c r="X548" i="7" l="1"/>
  <c r="S548" i="7"/>
  <c r="AA548" i="7"/>
  <c r="AB548" i="7"/>
  <c r="Y548" i="7"/>
  <c r="V548" i="7"/>
  <c r="T548" i="7"/>
  <c r="W548" i="7"/>
  <c r="AC548" i="7"/>
  <c r="Z548" i="7"/>
  <c r="U548" i="7"/>
  <c r="L548" i="7"/>
  <c r="M548" i="7"/>
  <c r="N548" i="7"/>
  <c r="O548" i="7"/>
  <c r="P548" i="7"/>
  <c r="Q548" i="7"/>
  <c r="G548" i="7"/>
  <c r="H548" i="7"/>
  <c r="I548" i="7"/>
  <c r="J548" i="7"/>
  <c r="K548" i="7"/>
  <c r="F548" i="7"/>
  <c r="R548" i="7" s="1"/>
  <c r="D549" i="7"/>
  <c r="E549" i="7" s="1"/>
  <c r="A551" i="7"/>
  <c r="B551" i="7" s="1"/>
  <c r="C551" i="7" s="1"/>
  <c r="AB549" i="7" l="1"/>
  <c r="V549" i="7"/>
  <c r="S549" i="7"/>
  <c r="U549" i="7"/>
  <c r="X549" i="7"/>
  <c r="Z549" i="7"/>
  <c r="AA549" i="7"/>
  <c r="W549" i="7"/>
  <c r="Y549" i="7"/>
  <c r="AC549" i="7"/>
  <c r="T549" i="7"/>
  <c r="Q549" i="7"/>
  <c r="G549" i="7"/>
  <c r="H549" i="7"/>
  <c r="I549" i="7"/>
  <c r="J549" i="7"/>
  <c r="K549" i="7"/>
  <c r="L549" i="7"/>
  <c r="M549" i="7"/>
  <c r="N549" i="7"/>
  <c r="O549" i="7"/>
  <c r="P549" i="7"/>
  <c r="F549" i="7"/>
  <c r="R549" i="7" s="1"/>
  <c r="D550" i="7"/>
  <c r="E550" i="7" s="1"/>
  <c r="A552" i="7"/>
  <c r="B552" i="7" s="1"/>
  <c r="C552" i="7" s="1"/>
  <c r="Z550" i="7" l="1"/>
  <c r="U550" i="7"/>
  <c r="AC550" i="7"/>
  <c r="AA550" i="7"/>
  <c r="S550" i="7"/>
  <c r="Y550" i="7"/>
  <c r="V550" i="7"/>
  <c r="X550" i="7"/>
  <c r="AB550" i="7"/>
  <c r="W550" i="7"/>
  <c r="T550" i="7"/>
  <c r="G550" i="7"/>
  <c r="H550" i="7"/>
  <c r="I550" i="7"/>
  <c r="J550" i="7"/>
  <c r="K550" i="7"/>
  <c r="L550" i="7"/>
  <c r="M550" i="7"/>
  <c r="N550" i="7"/>
  <c r="O550" i="7"/>
  <c r="P550" i="7"/>
  <c r="Q550" i="7"/>
  <c r="F550" i="7"/>
  <c r="R550" i="7" s="1"/>
  <c r="D551" i="7"/>
  <c r="E551" i="7" s="1"/>
  <c r="A553" i="7"/>
  <c r="B553" i="7" s="1"/>
  <c r="C553" i="7" s="1"/>
  <c r="U551" i="7" l="1"/>
  <c r="X551" i="7"/>
  <c r="AC551" i="7"/>
  <c r="S551" i="7"/>
  <c r="T551" i="7"/>
  <c r="V551" i="7"/>
  <c r="AB551" i="7"/>
  <c r="AA551" i="7"/>
  <c r="Y551" i="7"/>
  <c r="Z551" i="7"/>
  <c r="W551" i="7"/>
  <c r="K551" i="7"/>
  <c r="L551" i="7"/>
  <c r="M551" i="7"/>
  <c r="N551" i="7"/>
  <c r="O551" i="7"/>
  <c r="P551" i="7"/>
  <c r="Q551" i="7"/>
  <c r="G551" i="7"/>
  <c r="H551" i="7"/>
  <c r="I551" i="7"/>
  <c r="J551" i="7"/>
  <c r="F551" i="7"/>
  <c r="R551" i="7" s="1"/>
  <c r="D552" i="7"/>
  <c r="E552" i="7" s="1"/>
  <c r="A554" i="7"/>
  <c r="B554" i="7" s="1"/>
  <c r="C554" i="7" s="1"/>
  <c r="U552" i="7" l="1"/>
  <c r="Y552" i="7"/>
  <c r="S552" i="7"/>
  <c r="AB552" i="7"/>
  <c r="AC552" i="7"/>
  <c r="AA552" i="7"/>
  <c r="W552" i="7"/>
  <c r="T552" i="7"/>
  <c r="X552" i="7"/>
  <c r="Z552" i="7"/>
  <c r="V552" i="7"/>
  <c r="P552" i="7"/>
  <c r="Q552" i="7"/>
  <c r="G552" i="7"/>
  <c r="H552" i="7"/>
  <c r="I552" i="7"/>
  <c r="J552" i="7"/>
  <c r="K552" i="7"/>
  <c r="L552" i="7"/>
  <c r="M552" i="7"/>
  <c r="N552" i="7"/>
  <c r="O552" i="7"/>
  <c r="F552" i="7"/>
  <c r="R552" i="7" s="1"/>
  <c r="D553" i="7"/>
  <c r="E553" i="7" s="1"/>
  <c r="A555" i="7"/>
  <c r="B555" i="7" s="1"/>
  <c r="C555" i="7" s="1"/>
  <c r="T553" i="7" l="1"/>
  <c r="AC553" i="7"/>
  <c r="U553" i="7"/>
  <c r="W553" i="7"/>
  <c r="AB553" i="7"/>
  <c r="X553" i="7"/>
  <c r="AA553" i="7"/>
  <c r="S553" i="7"/>
  <c r="V553" i="7"/>
  <c r="Z553" i="7"/>
  <c r="Y553" i="7"/>
  <c r="G553" i="7"/>
  <c r="H553" i="7"/>
  <c r="I553" i="7"/>
  <c r="J553" i="7"/>
  <c r="K553" i="7"/>
  <c r="L553" i="7"/>
  <c r="M553" i="7"/>
  <c r="N553" i="7"/>
  <c r="O553" i="7"/>
  <c r="P553" i="7"/>
  <c r="Q553" i="7"/>
  <c r="F553" i="7"/>
  <c r="R553" i="7" s="1"/>
  <c r="D554" i="7"/>
  <c r="E554" i="7" s="1"/>
  <c r="A556" i="7"/>
  <c r="B556" i="7" s="1"/>
  <c r="C556" i="7" s="1"/>
  <c r="U554" i="7" l="1"/>
  <c r="T554" i="7"/>
  <c r="AA554" i="7"/>
  <c r="Y554" i="7"/>
  <c r="X554" i="7"/>
  <c r="W554" i="7"/>
  <c r="AC554" i="7"/>
  <c r="S554" i="7"/>
  <c r="V554" i="7"/>
  <c r="Z554" i="7"/>
  <c r="AB554" i="7"/>
  <c r="J554" i="7"/>
  <c r="K554" i="7"/>
  <c r="L554" i="7"/>
  <c r="M554" i="7"/>
  <c r="N554" i="7"/>
  <c r="O554" i="7"/>
  <c r="P554" i="7"/>
  <c r="Q554" i="7"/>
  <c r="G554" i="7"/>
  <c r="H554" i="7"/>
  <c r="I554" i="7"/>
  <c r="F554" i="7"/>
  <c r="R554" i="7" s="1"/>
  <c r="D555" i="7"/>
  <c r="E555" i="7" s="1"/>
  <c r="A557" i="7"/>
  <c r="B557" i="7" s="1"/>
  <c r="C557" i="7" s="1"/>
  <c r="V555" i="7" l="1"/>
  <c r="AA555" i="7"/>
  <c r="X555" i="7"/>
  <c r="Y555" i="7"/>
  <c r="W555" i="7"/>
  <c r="U555" i="7"/>
  <c r="AC555" i="7"/>
  <c r="AB555" i="7"/>
  <c r="Z555" i="7"/>
  <c r="T555" i="7"/>
  <c r="S555" i="7"/>
  <c r="O555" i="7"/>
  <c r="P555" i="7"/>
  <c r="Q555" i="7"/>
  <c r="G555" i="7"/>
  <c r="H555" i="7"/>
  <c r="I555" i="7"/>
  <c r="J555" i="7"/>
  <c r="K555" i="7"/>
  <c r="L555" i="7"/>
  <c r="M555" i="7"/>
  <c r="N555" i="7"/>
  <c r="F555" i="7"/>
  <c r="R555" i="7" s="1"/>
  <c r="D556" i="7"/>
  <c r="E556" i="7" s="1"/>
  <c r="A558" i="7"/>
  <c r="B558" i="7" s="1"/>
  <c r="C558" i="7" s="1"/>
  <c r="U556" i="7" l="1"/>
  <c r="AB556" i="7"/>
  <c r="AC556" i="7"/>
  <c r="Y556" i="7"/>
  <c r="T556" i="7"/>
  <c r="W556" i="7"/>
  <c r="Z556" i="7"/>
  <c r="AA556" i="7"/>
  <c r="S556" i="7"/>
  <c r="V556" i="7"/>
  <c r="X556" i="7"/>
  <c r="G556" i="7"/>
  <c r="H556" i="7"/>
  <c r="I556" i="7"/>
  <c r="J556" i="7"/>
  <c r="K556" i="7"/>
  <c r="L556" i="7"/>
  <c r="M556" i="7"/>
  <c r="N556" i="7"/>
  <c r="O556" i="7"/>
  <c r="P556" i="7"/>
  <c r="Q556" i="7"/>
  <c r="F556" i="7"/>
  <c r="R556" i="7" s="1"/>
  <c r="D557" i="7"/>
  <c r="E557" i="7" s="1"/>
  <c r="A559" i="7"/>
  <c r="B559" i="7" s="1"/>
  <c r="C559" i="7" s="1"/>
  <c r="U557" i="7" l="1"/>
  <c r="AB557" i="7"/>
  <c r="AC557" i="7"/>
  <c r="V557" i="7"/>
  <c r="T557" i="7"/>
  <c r="W557" i="7"/>
  <c r="Y557" i="7"/>
  <c r="Z557" i="7"/>
  <c r="X557" i="7"/>
  <c r="S557" i="7"/>
  <c r="AA557" i="7"/>
  <c r="I557" i="7"/>
  <c r="J557" i="7"/>
  <c r="K557" i="7"/>
  <c r="L557" i="7"/>
  <c r="M557" i="7"/>
  <c r="N557" i="7"/>
  <c r="O557" i="7"/>
  <c r="P557" i="7"/>
  <c r="Q557" i="7"/>
  <c r="G557" i="7"/>
  <c r="H557" i="7"/>
  <c r="F557" i="7"/>
  <c r="R557" i="7" s="1"/>
  <c r="D558" i="7"/>
  <c r="E558" i="7" s="1"/>
  <c r="A560" i="7"/>
  <c r="B560" i="7" s="1"/>
  <c r="C560" i="7" s="1"/>
  <c r="W558" i="7" l="1"/>
  <c r="AA558" i="7"/>
  <c r="U558" i="7"/>
  <c r="AC558" i="7"/>
  <c r="T558" i="7"/>
  <c r="AB558" i="7"/>
  <c r="S558" i="7"/>
  <c r="X558" i="7"/>
  <c r="Y558" i="7"/>
  <c r="V558" i="7"/>
  <c r="Z558" i="7"/>
  <c r="N558" i="7"/>
  <c r="O558" i="7"/>
  <c r="P558" i="7"/>
  <c r="Q558" i="7"/>
  <c r="G558" i="7"/>
  <c r="H558" i="7"/>
  <c r="I558" i="7"/>
  <c r="J558" i="7"/>
  <c r="K558" i="7"/>
  <c r="L558" i="7"/>
  <c r="M558" i="7"/>
  <c r="F558" i="7"/>
  <c r="R558" i="7" s="1"/>
  <c r="D559" i="7"/>
  <c r="E559" i="7" s="1"/>
  <c r="A561" i="7"/>
  <c r="B561" i="7" s="1"/>
  <c r="C561" i="7" s="1"/>
  <c r="W559" i="7" l="1"/>
  <c r="AC559" i="7"/>
  <c r="Z559" i="7"/>
  <c r="AB559" i="7"/>
  <c r="T559" i="7"/>
  <c r="Y559" i="7"/>
  <c r="X559" i="7"/>
  <c r="V559" i="7"/>
  <c r="S559" i="7"/>
  <c r="AA559" i="7"/>
  <c r="U559" i="7"/>
  <c r="G559" i="7"/>
  <c r="H559" i="7"/>
  <c r="I559" i="7"/>
  <c r="J559" i="7"/>
  <c r="K559" i="7"/>
  <c r="L559" i="7"/>
  <c r="M559" i="7"/>
  <c r="N559" i="7"/>
  <c r="O559" i="7"/>
  <c r="P559" i="7"/>
  <c r="Q559" i="7"/>
  <c r="F559" i="7"/>
  <c r="R559" i="7" s="1"/>
  <c r="D560" i="7"/>
  <c r="E560" i="7" s="1"/>
  <c r="A562" i="7"/>
  <c r="B562" i="7" s="1"/>
  <c r="C562" i="7" s="1"/>
  <c r="W560" i="7" l="1"/>
  <c r="AB560" i="7"/>
  <c r="AC560" i="7"/>
  <c r="X560" i="7"/>
  <c r="V560" i="7"/>
  <c r="U560" i="7"/>
  <c r="Y560" i="7"/>
  <c r="Z560" i="7"/>
  <c r="S560" i="7"/>
  <c r="T560" i="7"/>
  <c r="AA560" i="7"/>
  <c r="H560" i="7"/>
  <c r="I560" i="7"/>
  <c r="J560" i="7"/>
  <c r="K560" i="7"/>
  <c r="L560" i="7"/>
  <c r="M560" i="7"/>
  <c r="N560" i="7"/>
  <c r="O560" i="7"/>
  <c r="P560" i="7"/>
  <c r="Q560" i="7"/>
  <c r="G560" i="7"/>
  <c r="F560" i="7"/>
  <c r="R560" i="7" s="1"/>
  <c r="D561" i="7"/>
  <c r="E561" i="7" s="1"/>
  <c r="A563" i="7"/>
  <c r="B563" i="7" s="1"/>
  <c r="C563" i="7" s="1"/>
  <c r="T561" i="7" l="1"/>
  <c r="V561" i="7"/>
  <c r="AA561" i="7"/>
  <c r="X561" i="7"/>
  <c r="W561" i="7"/>
  <c r="S561" i="7"/>
  <c r="Z561" i="7"/>
  <c r="U561" i="7"/>
  <c r="AB561" i="7"/>
  <c r="AC561" i="7"/>
  <c r="Y561" i="7"/>
  <c r="M561" i="7"/>
  <c r="N561" i="7"/>
  <c r="O561" i="7"/>
  <c r="P561" i="7"/>
  <c r="Q561" i="7"/>
  <c r="G561" i="7"/>
  <c r="H561" i="7"/>
  <c r="J561" i="7"/>
  <c r="I561" i="7"/>
  <c r="K561" i="7"/>
  <c r="L561" i="7"/>
  <c r="F561" i="7"/>
  <c r="R561" i="7" s="1"/>
  <c r="D562" i="7"/>
  <c r="E562" i="7" s="1"/>
  <c r="A564" i="7"/>
  <c r="B564" i="7" s="1"/>
  <c r="C564" i="7" s="1"/>
  <c r="U562" i="7" l="1"/>
  <c r="Y562" i="7"/>
  <c r="V562" i="7"/>
  <c r="AC562" i="7"/>
  <c r="X562" i="7"/>
  <c r="T562" i="7"/>
  <c r="Z562" i="7"/>
  <c r="W562" i="7"/>
  <c r="AA562" i="7"/>
  <c r="S562" i="7"/>
  <c r="AB562" i="7"/>
  <c r="G562" i="7"/>
  <c r="H562" i="7"/>
  <c r="I562" i="7"/>
  <c r="K562" i="7"/>
  <c r="L562" i="7"/>
  <c r="M562" i="7"/>
  <c r="O562" i="7"/>
  <c r="J562" i="7"/>
  <c r="N562" i="7"/>
  <c r="P562" i="7"/>
  <c r="Q562" i="7"/>
  <c r="F562" i="7"/>
  <c r="R562" i="7" s="1"/>
  <c r="D563" i="7"/>
  <c r="E563" i="7" s="1"/>
  <c r="A565" i="7"/>
  <c r="B565" i="7" s="1"/>
  <c r="C565" i="7" s="1"/>
  <c r="W563" i="7" l="1"/>
  <c r="AC563" i="7"/>
  <c r="T563" i="7"/>
  <c r="X563" i="7"/>
  <c r="V563" i="7"/>
  <c r="Y563" i="7"/>
  <c r="AB563" i="7"/>
  <c r="U563" i="7"/>
  <c r="AA563" i="7"/>
  <c r="S563" i="7"/>
  <c r="Z563" i="7"/>
  <c r="G563" i="7"/>
  <c r="H563" i="7"/>
  <c r="I563" i="7"/>
  <c r="J563" i="7"/>
  <c r="K563" i="7"/>
  <c r="L563" i="7"/>
  <c r="M563" i="7"/>
  <c r="N563" i="7"/>
  <c r="P563" i="7"/>
  <c r="Q563" i="7"/>
  <c r="O563" i="7"/>
  <c r="F563" i="7"/>
  <c r="R563" i="7" s="1"/>
  <c r="D564" i="7"/>
  <c r="E564" i="7" s="1"/>
  <c r="A566" i="7"/>
  <c r="B566" i="7" s="1"/>
  <c r="C566" i="7" s="1"/>
  <c r="AB564" i="7" l="1"/>
  <c r="S564" i="7"/>
  <c r="Y564" i="7"/>
  <c r="U564" i="7"/>
  <c r="T564" i="7"/>
  <c r="X564" i="7"/>
  <c r="AC564" i="7"/>
  <c r="Z564" i="7"/>
  <c r="V564" i="7"/>
  <c r="W564" i="7"/>
  <c r="AA564" i="7"/>
  <c r="L564" i="7"/>
  <c r="M564" i="7"/>
  <c r="N564" i="7"/>
  <c r="O564" i="7"/>
  <c r="P564" i="7"/>
  <c r="Q564" i="7"/>
  <c r="G564" i="7"/>
  <c r="I564" i="7"/>
  <c r="H564" i="7"/>
  <c r="J564" i="7"/>
  <c r="K564" i="7"/>
  <c r="F564" i="7"/>
  <c r="R564" i="7" s="1"/>
  <c r="D565" i="7"/>
  <c r="E565" i="7" s="1"/>
  <c r="A567" i="7"/>
  <c r="B567" i="7" s="1"/>
  <c r="C567" i="7" s="1"/>
  <c r="Y565" i="7" l="1"/>
  <c r="V565" i="7"/>
  <c r="U565" i="7"/>
  <c r="AC565" i="7"/>
  <c r="AA565" i="7"/>
  <c r="X565" i="7"/>
  <c r="S565" i="7"/>
  <c r="AB565" i="7"/>
  <c r="Z565" i="7"/>
  <c r="T565" i="7"/>
  <c r="W565" i="7"/>
  <c r="Q565" i="7"/>
  <c r="G565" i="7"/>
  <c r="H565" i="7"/>
  <c r="J565" i="7"/>
  <c r="K565" i="7"/>
  <c r="L565" i="7"/>
  <c r="N565" i="7"/>
  <c r="M565" i="7"/>
  <c r="O565" i="7"/>
  <c r="P565" i="7"/>
  <c r="I565" i="7"/>
  <c r="F565" i="7"/>
  <c r="R565" i="7" s="1"/>
  <c r="D566" i="7"/>
  <c r="E566" i="7" s="1"/>
  <c r="A568" i="7"/>
  <c r="B568" i="7" s="1"/>
  <c r="C568" i="7" s="1"/>
  <c r="Z566" i="7" l="1"/>
  <c r="W566" i="7"/>
  <c r="U566" i="7"/>
  <c r="AA566" i="7"/>
  <c r="T566" i="7"/>
  <c r="Y566" i="7"/>
  <c r="AC566" i="7"/>
  <c r="S566" i="7"/>
  <c r="V566" i="7"/>
  <c r="AB566" i="7"/>
  <c r="X566" i="7"/>
  <c r="G566" i="7"/>
  <c r="H566" i="7"/>
  <c r="I566" i="7"/>
  <c r="J566" i="7"/>
  <c r="K566" i="7"/>
  <c r="L566" i="7"/>
  <c r="M566" i="7"/>
  <c r="O566" i="7"/>
  <c r="Q566" i="7"/>
  <c r="N566" i="7"/>
  <c r="P566" i="7"/>
  <c r="F566" i="7"/>
  <c r="R566" i="7" s="1"/>
  <c r="D567" i="7"/>
  <c r="E567" i="7" s="1"/>
  <c r="A569" i="7"/>
  <c r="B569" i="7" s="1"/>
  <c r="C569" i="7" s="1"/>
  <c r="AB567" i="7" l="1"/>
  <c r="AC567" i="7"/>
  <c r="Y567" i="7"/>
  <c r="AA567" i="7"/>
  <c r="Z567" i="7"/>
  <c r="S567" i="7"/>
  <c r="X567" i="7"/>
  <c r="W567" i="7"/>
  <c r="V567" i="7"/>
  <c r="U567" i="7"/>
  <c r="T567" i="7"/>
  <c r="K567" i="7"/>
  <c r="L567" i="7"/>
  <c r="M567" i="7"/>
  <c r="N567" i="7"/>
  <c r="O567" i="7"/>
  <c r="P567" i="7"/>
  <c r="Q567" i="7"/>
  <c r="H567" i="7"/>
  <c r="G567" i="7"/>
  <c r="I567" i="7"/>
  <c r="J567" i="7"/>
  <c r="F567" i="7"/>
  <c r="R567" i="7" s="1"/>
  <c r="D568" i="7"/>
  <c r="E568" i="7" s="1"/>
  <c r="A570" i="7"/>
  <c r="B570" i="7" s="1"/>
  <c r="C570" i="7" s="1"/>
  <c r="Y568" i="7" l="1"/>
  <c r="T568" i="7"/>
  <c r="AB568" i="7"/>
  <c r="W568" i="7"/>
  <c r="X568" i="7"/>
  <c r="AA568" i="7"/>
  <c r="Z568" i="7"/>
  <c r="U568" i="7"/>
  <c r="S568" i="7"/>
  <c r="V568" i="7"/>
  <c r="AC568" i="7"/>
  <c r="P568" i="7"/>
  <c r="Q568" i="7"/>
  <c r="G568" i="7"/>
  <c r="I568" i="7"/>
  <c r="K568" i="7"/>
  <c r="M568" i="7"/>
  <c r="H568" i="7"/>
  <c r="J568" i="7"/>
  <c r="L568" i="7"/>
  <c r="N568" i="7"/>
  <c r="O568" i="7"/>
  <c r="F568" i="7"/>
  <c r="R568" i="7" s="1"/>
  <c r="D569" i="7"/>
  <c r="E569" i="7" s="1"/>
  <c r="A571" i="7"/>
  <c r="B571" i="7" s="1"/>
  <c r="C571" i="7" s="1"/>
  <c r="AA569" i="7" l="1"/>
  <c r="Z569" i="7"/>
  <c r="W569" i="7"/>
  <c r="Y569" i="7"/>
  <c r="T569" i="7"/>
  <c r="S569" i="7"/>
  <c r="AC569" i="7"/>
  <c r="U569" i="7"/>
  <c r="X569" i="7"/>
  <c r="V569" i="7"/>
  <c r="AB569" i="7"/>
  <c r="G569" i="7"/>
  <c r="H569" i="7"/>
  <c r="I569" i="7"/>
  <c r="J569" i="7"/>
  <c r="K569" i="7"/>
  <c r="L569" i="7"/>
  <c r="N569" i="7"/>
  <c r="P569" i="7"/>
  <c r="M569" i="7"/>
  <c r="O569" i="7"/>
  <c r="Q569" i="7"/>
  <c r="F569" i="7"/>
  <c r="R569" i="7" s="1"/>
  <c r="D570" i="7"/>
  <c r="E570" i="7" s="1"/>
  <c r="A572" i="7"/>
  <c r="B572" i="7" s="1"/>
  <c r="C572" i="7" s="1"/>
  <c r="S570" i="7" l="1"/>
  <c r="AB570" i="7"/>
  <c r="Z570" i="7"/>
  <c r="AC570" i="7"/>
  <c r="AA570" i="7"/>
  <c r="T570" i="7"/>
  <c r="Y570" i="7"/>
  <c r="X570" i="7"/>
  <c r="W570" i="7"/>
  <c r="V570" i="7"/>
  <c r="U570" i="7"/>
  <c r="J570" i="7"/>
  <c r="K570" i="7"/>
  <c r="L570" i="7"/>
  <c r="M570" i="7"/>
  <c r="N570" i="7"/>
  <c r="O570" i="7"/>
  <c r="P570" i="7"/>
  <c r="Q570" i="7"/>
  <c r="G570" i="7"/>
  <c r="H570" i="7"/>
  <c r="I570" i="7"/>
  <c r="F570" i="7"/>
  <c r="R570" i="7" s="1"/>
  <c r="D571" i="7"/>
  <c r="E571" i="7" s="1"/>
  <c r="A573" i="7"/>
  <c r="B573" i="7" s="1"/>
  <c r="C573" i="7" s="1"/>
  <c r="Z571" i="7" l="1"/>
  <c r="AB571" i="7"/>
  <c r="W571" i="7"/>
  <c r="U571" i="7"/>
  <c r="T571" i="7"/>
  <c r="X571" i="7"/>
  <c r="AC571" i="7"/>
  <c r="S571" i="7"/>
  <c r="Y571" i="7"/>
  <c r="AA571" i="7"/>
  <c r="V571" i="7"/>
  <c r="O571" i="7"/>
  <c r="P571" i="7"/>
  <c r="Q571" i="7"/>
  <c r="H571" i="7"/>
  <c r="J571" i="7"/>
  <c r="L571" i="7"/>
  <c r="G571" i="7"/>
  <c r="I571" i="7"/>
  <c r="K571" i="7"/>
  <c r="M571" i="7"/>
  <c r="N571" i="7"/>
  <c r="F571" i="7"/>
  <c r="R571" i="7" s="1"/>
  <c r="D572" i="7"/>
  <c r="E572" i="7" s="1"/>
  <c r="A574" i="7"/>
  <c r="B574" i="7" s="1"/>
  <c r="C574" i="7" s="1"/>
  <c r="Y572" i="7" l="1"/>
  <c r="T572" i="7"/>
  <c r="U572" i="7"/>
  <c r="X572" i="7"/>
  <c r="S572" i="7"/>
  <c r="V572" i="7"/>
  <c r="W572" i="7"/>
  <c r="AA572" i="7"/>
  <c r="AC572" i="7"/>
  <c r="Z572" i="7"/>
  <c r="AB572" i="7"/>
  <c r="G572" i="7"/>
  <c r="H572" i="7"/>
  <c r="I572" i="7"/>
  <c r="J572" i="7"/>
  <c r="K572" i="7"/>
  <c r="M572" i="7"/>
  <c r="O572" i="7"/>
  <c r="Q572" i="7"/>
  <c r="L572" i="7"/>
  <c r="N572" i="7"/>
  <c r="P572" i="7"/>
  <c r="F572" i="7"/>
  <c r="R572" i="7" s="1"/>
  <c r="D573" i="7"/>
  <c r="E573" i="7" s="1"/>
  <c r="A575" i="7"/>
  <c r="B575" i="7" s="1"/>
  <c r="C575" i="7" s="1"/>
  <c r="S573" i="7" l="1"/>
  <c r="AC573" i="7"/>
  <c r="Z573" i="7"/>
  <c r="Y573" i="7"/>
  <c r="X573" i="7"/>
  <c r="U573" i="7"/>
  <c r="AB573" i="7"/>
  <c r="T573" i="7"/>
  <c r="W573" i="7"/>
  <c r="V573" i="7"/>
  <c r="AA573" i="7"/>
  <c r="I573" i="7"/>
  <c r="J573" i="7"/>
  <c r="K573" i="7"/>
  <c r="L573" i="7"/>
  <c r="N573" i="7"/>
  <c r="O573" i="7"/>
  <c r="P573" i="7"/>
  <c r="G573" i="7"/>
  <c r="H573" i="7"/>
  <c r="M573" i="7"/>
  <c r="Q573" i="7"/>
  <c r="F573" i="7"/>
  <c r="R573" i="7" s="1"/>
  <c r="D574" i="7"/>
  <c r="E574" i="7" s="1"/>
  <c r="A576" i="7"/>
  <c r="B576" i="7" s="1"/>
  <c r="C576" i="7" s="1"/>
  <c r="Y574" i="7" l="1"/>
  <c r="X574" i="7"/>
  <c r="Z574" i="7"/>
  <c r="W574" i="7"/>
  <c r="AB574" i="7"/>
  <c r="AC574" i="7"/>
  <c r="U574" i="7"/>
  <c r="V574" i="7"/>
  <c r="T574" i="7"/>
  <c r="S574" i="7"/>
  <c r="AA574" i="7"/>
  <c r="N574" i="7"/>
  <c r="O574" i="7"/>
  <c r="P574" i="7"/>
  <c r="I574" i="7"/>
  <c r="K574" i="7"/>
  <c r="J574" i="7"/>
  <c r="L574" i="7"/>
  <c r="M574" i="7"/>
  <c r="Q574" i="7"/>
  <c r="G574" i="7"/>
  <c r="H574" i="7"/>
  <c r="F574" i="7"/>
  <c r="R574" i="7" s="1"/>
  <c r="D575" i="7"/>
  <c r="E575" i="7" s="1"/>
  <c r="A577" i="7"/>
  <c r="B577" i="7" s="1"/>
  <c r="C577" i="7" s="1"/>
  <c r="Z575" i="7" l="1"/>
  <c r="AB575" i="7"/>
  <c r="X575" i="7"/>
  <c r="Y575" i="7"/>
  <c r="U575" i="7"/>
  <c r="AC575" i="7"/>
  <c r="S575" i="7"/>
  <c r="AA575" i="7"/>
  <c r="T575" i="7"/>
  <c r="W575" i="7"/>
  <c r="V575" i="7"/>
  <c r="H575" i="7"/>
  <c r="I575" i="7"/>
  <c r="N575" i="7"/>
  <c r="P575" i="7"/>
  <c r="G575" i="7"/>
  <c r="J575" i="7"/>
  <c r="K575" i="7"/>
  <c r="L575" i="7"/>
  <c r="M575" i="7"/>
  <c r="O575" i="7"/>
  <c r="Q575" i="7"/>
  <c r="F575" i="7"/>
  <c r="R575" i="7" s="1"/>
  <c r="D576" i="7"/>
  <c r="E576" i="7" s="1"/>
  <c r="A578" i="7"/>
  <c r="B578" i="7" s="1"/>
  <c r="C578" i="7" s="1"/>
  <c r="S576" i="7" l="1"/>
  <c r="AA576" i="7"/>
  <c r="U576" i="7"/>
  <c r="Z576" i="7"/>
  <c r="T576" i="7"/>
  <c r="AC576" i="7"/>
  <c r="V576" i="7"/>
  <c r="X576" i="7"/>
  <c r="W576" i="7"/>
  <c r="Y576" i="7"/>
  <c r="AB576" i="7"/>
  <c r="H576" i="7"/>
  <c r="I576" i="7"/>
  <c r="J576" i="7"/>
  <c r="M576" i="7"/>
  <c r="N576" i="7"/>
  <c r="Q576" i="7"/>
  <c r="G576" i="7"/>
  <c r="K576" i="7"/>
  <c r="L576" i="7"/>
  <c r="O576" i="7"/>
  <c r="P576" i="7"/>
  <c r="F576" i="7"/>
  <c r="R576" i="7" s="1"/>
  <c r="D577" i="7"/>
  <c r="E577" i="7" s="1"/>
  <c r="A579" i="7"/>
  <c r="B579" i="7" s="1"/>
  <c r="C579" i="7" s="1"/>
  <c r="W577" i="7" l="1"/>
  <c r="AB577" i="7"/>
  <c r="U577" i="7"/>
  <c r="T577" i="7"/>
  <c r="Z577" i="7"/>
  <c r="Y577" i="7"/>
  <c r="X577" i="7"/>
  <c r="V577" i="7"/>
  <c r="AA577" i="7"/>
  <c r="AC577" i="7"/>
  <c r="S577" i="7"/>
  <c r="M577" i="7"/>
  <c r="N577" i="7"/>
  <c r="O577" i="7"/>
  <c r="H577" i="7"/>
  <c r="J577" i="7"/>
  <c r="G577" i="7"/>
  <c r="I577" i="7"/>
  <c r="K577" i="7"/>
  <c r="L577" i="7"/>
  <c r="P577" i="7"/>
  <c r="Q577" i="7"/>
  <c r="F577" i="7"/>
  <c r="R577" i="7" s="1"/>
  <c r="D578" i="7"/>
  <c r="E578" i="7" s="1"/>
  <c r="A580" i="7"/>
  <c r="B580" i="7" s="1"/>
  <c r="C580" i="7" s="1"/>
  <c r="V578" i="7" l="1"/>
  <c r="S578" i="7"/>
  <c r="AB578" i="7"/>
  <c r="AC578" i="7"/>
  <c r="T578" i="7"/>
  <c r="W578" i="7"/>
  <c r="X578" i="7"/>
  <c r="Z578" i="7"/>
  <c r="U578" i="7"/>
  <c r="AA578" i="7"/>
  <c r="Y578" i="7"/>
  <c r="G578" i="7"/>
  <c r="H578" i="7"/>
  <c r="M578" i="7"/>
  <c r="O578" i="7"/>
  <c r="I578" i="7"/>
  <c r="J578" i="7"/>
  <c r="K578" i="7"/>
  <c r="L578" i="7"/>
  <c r="N578" i="7"/>
  <c r="P578" i="7"/>
  <c r="Q578" i="7"/>
  <c r="F578" i="7"/>
  <c r="R578" i="7" s="1"/>
  <c r="D579" i="7"/>
  <c r="E579" i="7" s="1"/>
  <c r="A581" i="7"/>
  <c r="B581" i="7" s="1"/>
  <c r="C581" i="7" s="1"/>
  <c r="AA579" i="7" l="1"/>
  <c r="V579" i="7"/>
  <c r="U579" i="7"/>
  <c r="T579" i="7"/>
  <c r="X579" i="7"/>
  <c r="Y579" i="7"/>
  <c r="W579" i="7"/>
  <c r="S579" i="7"/>
  <c r="Z579" i="7"/>
  <c r="AB579" i="7"/>
  <c r="AC579" i="7"/>
  <c r="G579" i="7"/>
  <c r="H579" i="7"/>
  <c r="I579" i="7"/>
  <c r="L579" i="7"/>
  <c r="M579" i="7"/>
  <c r="N579" i="7"/>
  <c r="O579" i="7"/>
  <c r="P579" i="7"/>
  <c r="Q579" i="7"/>
  <c r="J579" i="7"/>
  <c r="K579" i="7"/>
  <c r="F579" i="7"/>
  <c r="R579" i="7" s="1"/>
  <c r="D580" i="7"/>
  <c r="E580" i="7" s="1"/>
  <c r="A582" i="7"/>
  <c r="B582" i="7" s="1"/>
  <c r="C582" i="7" s="1"/>
  <c r="AC580" i="7" l="1"/>
  <c r="S580" i="7"/>
  <c r="AA580" i="7"/>
  <c r="U580" i="7"/>
  <c r="X580" i="7"/>
  <c r="W580" i="7"/>
  <c r="T580" i="7"/>
  <c r="Z580" i="7"/>
  <c r="Y580" i="7"/>
  <c r="AB580" i="7"/>
  <c r="V580" i="7"/>
  <c r="L580" i="7"/>
  <c r="M580" i="7"/>
  <c r="N580" i="7"/>
  <c r="Q580" i="7"/>
  <c r="G580" i="7"/>
  <c r="I580" i="7"/>
  <c r="H580" i="7"/>
  <c r="J580" i="7"/>
  <c r="K580" i="7"/>
  <c r="O580" i="7"/>
  <c r="P580" i="7"/>
  <c r="F580" i="7"/>
  <c r="R580" i="7" s="1"/>
  <c r="D581" i="7"/>
  <c r="E581" i="7" s="1"/>
  <c r="A583" i="7"/>
  <c r="B583" i="7" s="1"/>
  <c r="C583" i="7" s="1"/>
  <c r="W581" i="7" l="1"/>
  <c r="AA581" i="7"/>
  <c r="AB581" i="7"/>
  <c r="Y581" i="7"/>
  <c r="AC581" i="7"/>
  <c r="V581" i="7"/>
  <c r="Z581" i="7"/>
  <c r="U581" i="7"/>
  <c r="X581" i="7"/>
  <c r="S581" i="7"/>
  <c r="T581" i="7"/>
  <c r="Q581" i="7"/>
  <c r="G581" i="7"/>
  <c r="L581" i="7"/>
  <c r="N581" i="7"/>
  <c r="H581" i="7"/>
  <c r="I581" i="7"/>
  <c r="J581" i="7"/>
  <c r="K581" i="7"/>
  <c r="M581" i="7"/>
  <c r="O581" i="7"/>
  <c r="P581" i="7"/>
  <c r="F581" i="7"/>
  <c r="R581" i="7" s="1"/>
  <c r="D582" i="7"/>
  <c r="E582" i="7" s="1"/>
  <c r="A584" i="7"/>
  <c r="B584" i="7" s="1"/>
  <c r="C584" i="7" s="1"/>
  <c r="Z582" i="7" l="1"/>
  <c r="U582" i="7"/>
  <c r="W582" i="7"/>
  <c r="X582" i="7"/>
  <c r="V582" i="7"/>
  <c r="AA582" i="7"/>
  <c r="AB582" i="7"/>
  <c r="S582" i="7"/>
  <c r="AC582" i="7"/>
  <c r="Y582" i="7"/>
  <c r="T582" i="7"/>
  <c r="G582" i="7"/>
  <c r="H582" i="7"/>
  <c r="K582" i="7"/>
  <c r="L582" i="7"/>
  <c r="Q582" i="7"/>
  <c r="I582" i="7"/>
  <c r="J582" i="7"/>
  <c r="M582" i="7"/>
  <c r="N582" i="7"/>
  <c r="O582" i="7"/>
  <c r="P582" i="7"/>
  <c r="F582" i="7"/>
  <c r="R582" i="7" s="1"/>
  <c r="D583" i="7"/>
  <c r="E583" i="7" s="1"/>
  <c r="A585" i="7"/>
  <c r="B585" i="7" s="1"/>
  <c r="C585" i="7" s="1"/>
  <c r="U583" i="7" l="1"/>
  <c r="T583" i="7"/>
  <c r="S583" i="7"/>
  <c r="AA583" i="7"/>
  <c r="X583" i="7"/>
  <c r="Z583" i="7"/>
  <c r="Y583" i="7"/>
  <c r="AC583" i="7"/>
  <c r="W583" i="7"/>
  <c r="AB583" i="7"/>
  <c r="V583" i="7"/>
  <c r="K583" i="7"/>
  <c r="L583" i="7"/>
  <c r="M583" i="7"/>
  <c r="P583" i="7"/>
  <c r="Q583" i="7"/>
  <c r="H583" i="7"/>
  <c r="G583" i="7"/>
  <c r="I583" i="7"/>
  <c r="J583" i="7"/>
  <c r="N583" i="7"/>
  <c r="O583" i="7"/>
  <c r="F583" i="7"/>
  <c r="R583" i="7" s="1"/>
  <c r="D584" i="7"/>
  <c r="E584" i="7" s="1"/>
  <c r="A586" i="7"/>
  <c r="B586" i="7" s="1"/>
  <c r="C586" i="7" s="1"/>
  <c r="S584" i="7" l="1"/>
  <c r="U584" i="7"/>
  <c r="Y584" i="7"/>
  <c r="T584" i="7"/>
  <c r="AA584" i="7"/>
  <c r="AC584" i="7"/>
  <c r="W584" i="7"/>
  <c r="V584" i="7"/>
  <c r="X584" i="7"/>
  <c r="Z584" i="7"/>
  <c r="AB584" i="7"/>
  <c r="P584" i="7"/>
  <c r="Q584" i="7"/>
  <c r="K584" i="7"/>
  <c r="M584" i="7"/>
  <c r="N584" i="7"/>
  <c r="O584" i="7"/>
  <c r="G584" i="7"/>
  <c r="H584" i="7"/>
  <c r="I584" i="7"/>
  <c r="L584" i="7"/>
  <c r="J584" i="7"/>
  <c r="F584" i="7"/>
  <c r="R584" i="7" s="1"/>
  <c r="D585" i="7"/>
  <c r="E585" i="7" s="1"/>
  <c r="A587" i="7"/>
  <c r="B587" i="7" s="1"/>
  <c r="C587" i="7" s="1"/>
  <c r="AB585" i="7" l="1"/>
  <c r="X585" i="7"/>
  <c r="T585" i="7"/>
  <c r="W585" i="7"/>
  <c r="Y585" i="7"/>
  <c r="AC585" i="7"/>
  <c r="V585" i="7"/>
  <c r="AA585" i="7"/>
  <c r="U585" i="7"/>
  <c r="Z585" i="7"/>
  <c r="S585" i="7"/>
  <c r="G585" i="7"/>
  <c r="J585" i="7"/>
  <c r="K585" i="7"/>
  <c r="P585" i="7"/>
  <c r="H585" i="7"/>
  <c r="I585" i="7"/>
  <c r="L585" i="7"/>
  <c r="M585" i="7"/>
  <c r="N585" i="7"/>
  <c r="O585" i="7"/>
  <c r="Q585" i="7"/>
  <c r="F585" i="7"/>
  <c r="R585" i="7" s="1"/>
  <c r="D586" i="7"/>
  <c r="E586" i="7" s="1"/>
  <c r="A588" i="7"/>
  <c r="B588" i="7" s="1"/>
  <c r="C588" i="7" s="1"/>
  <c r="T586" i="7" l="1"/>
  <c r="AA586" i="7"/>
  <c r="AB586" i="7"/>
  <c r="S586" i="7"/>
  <c r="W586" i="7"/>
  <c r="AC586" i="7"/>
  <c r="Z586" i="7"/>
  <c r="U586" i="7"/>
  <c r="Y586" i="7"/>
  <c r="V586" i="7"/>
  <c r="X586" i="7"/>
  <c r="J586" i="7"/>
  <c r="K586" i="7"/>
  <c r="L586" i="7"/>
  <c r="O586" i="7"/>
  <c r="P586" i="7"/>
  <c r="G586" i="7"/>
  <c r="H586" i="7"/>
  <c r="I586" i="7"/>
  <c r="M586" i="7"/>
  <c r="N586" i="7"/>
  <c r="Q586" i="7"/>
  <c r="F586" i="7"/>
  <c r="R586" i="7" s="1"/>
  <c r="D587" i="7"/>
  <c r="E587" i="7" s="1"/>
  <c r="A589" i="7"/>
  <c r="B589" i="7" s="1"/>
  <c r="C589" i="7" s="1"/>
  <c r="AA587" i="7" l="1"/>
  <c r="X587" i="7"/>
  <c r="AB587" i="7"/>
  <c r="V587" i="7"/>
  <c r="U587" i="7"/>
  <c r="T587" i="7"/>
  <c r="Z587" i="7"/>
  <c r="AC587" i="7"/>
  <c r="S587" i="7"/>
  <c r="W587" i="7"/>
  <c r="Y587" i="7"/>
  <c r="O587" i="7"/>
  <c r="P587" i="7"/>
  <c r="J587" i="7"/>
  <c r="I587" i="7"/>
  <c r="K587" i="7"/>
  <c r="L587" i="7"/>
  <c r="M587" i="7"/>
  <c r="N587" i="7"/>
  <c r="Q587" i="7"/>
  <c r="G587" i="7"/>
  <c r="H587" i="7"/>
  <c r="F587" i="7"/>
  <c r="R587" i="7" s="1"/>
  <c r="D588" i="7"/>
  <c r="E588" i="7" s="1"/>
  <c r="A590" i="7"/>
  <c r="B590" i="7" s="1"/>
  <c r="C590" i="7" s="1"/>
  <c r="Y588" i="7" l="1"/>
  <c r="S588" i="7"/>
  <c r="W588" i="7"/>
  <c r="AC588" i="7"/>
  <c r="U588" i="7"/>
  <c r="AB588" i="7"/>
  <c r="AA588" i="7"/>
  <c r="T588" i="7"/>
  <c r="Z588" i="7"/>
  <c r="X588" i="7"/>
  <c r="V588" i="7"/>
  <c r="I588" i="7"/>
  <c r="J588" i="7"/>
  <c r="O588" i="7"/>
  <c r="G588" i="7"/>
  <c r="H588" i="7"/>
  <c r="K588" i="7"/>
  <c r="L588" i="7"/>
  <c r="M588" i="7"/>
  <c r="N588" i="7"/>
  <c r="P588" i="7"/>
  <c r="Q588" i="7"/>
  <c r="F588" i="7"/>
  <c r="R588" i="7" s="1"/>
  <c r="D589" i="7"/>
  <c r="E589" i="7" s="1"/>
  <c r="A591" i="7"/>
  <c r="B591" i="7" s="1"/>
  <c r="C591" i="7" s="1"/>
  <c r="AA589" i="7" l="1"/>
  <c r="V589" i="7"/>
  <c r="U589" i="7"/>
  <c r="AB589" i="7"/>
  <c r="S589" i="7"/>
  <c r="AC589" i="7"/>
  <c r="Y589" i="7"/>
  <c r="T589" i="7"/>
  <c r="W589" i="7"/>
  <c r="X589" i="7"/>
  <c r="Z589" i="7"/>
  <c r="I589" i="7"/>
  <c r="J589" i="7"/>
  <c r="N589" i="7"/>
  <c r="O589" i="7"/>
  <c r="K589" i="7"/>
  <c r="L589" i="7"/>
  <c r="M589" i="7"/>
  <c r="P589" i="7"/>
  <c r="Q589" i="7"/>
  <c r="G589" i="7"/>
  <c r="H589" i="7"/>
  <c r="F589" i="7"/>
  <c r="R589" i="7" s="1"/>
  <c r="D590" i="7"/>
  <c r="E590" i="7" s="1"/>
  <c r="A592" i="7"/>
  <c r="B592" i="7" s="1"/>
  <c r="C592" i="7" s="1"/>
  <c r="AB590" i="7" l="1"/>
  <c r="Y590" i="7"/>
  <c r="T590" i="7"/>
  <c r="X590" i="7"/>
  <c r="AC590" i="7"/>
  <c r="W590" i="7"/>
  <c r="U590" i="7"/>
  <c r="S590" i="7"/>
  <c r="AA590" i="7"/>
  <c r="Z590" i="7"/>
  <c r="V590" i="7"/>
  <c r="N590" i="7"/>
  <c r="O590" i="7"/>
  <c r="I590" i="7"/>
  <c r="G590" i="7"/>
  <c r="H590" i="7"/>
  <c r="J590" i="7"/>
  <c r="K590" i="7"/>
  <c r="L590" i="7"/>
  <c r="M590" i="7"/>
  <c r="P590" i="7"/>
  <c r="Q590" i="7"/>
  <c r="F590" i="7"/>
  <c r="R590" i="7" s="1"/>
  <c r="D591" i="7"/>
  <c r="E591" i="7" s="1"/>
  <c r="A593" i="7"/>
  <c r="B593" i="7" s="1"/>
  <c r="C593" i="7" s="1"/>
  <c r="AC591" i="7" l="1"/>
  <c r="U591" i="7"/>
  <c r="V591" i="7"/>
  <c r="T591" i="7"/>
  <c r="Z591" i="7"/>
  <c r="X591" i="7"/>
  <c r="AB591" i="7"/>
  <c r="Y591" i="7"/>
  <c r="S591" i="7"/>
  <c r="AA591" i="7"/>
  <c r="W591" i="7"/>
  <c r="H591" i="7"/>
  <c r="I591" i="7"/>
  <c r="N591" i="7"/>
  <c r="L591" i="7"/>
  <c r="M591" i="7"/>
  <c r="O591" i="7"/>
  <c r="P591" i="7"/>
  <c r="Q591" i="7"/>
  <c r="G591" i="7"/>
  <c r="J591" i="7"/>
  <c r="K591" i="7"/>
  <c r="F591" i="7"/>
  <c r="R591" i="7" s="1"/>
  <c r="D592" i="7"/>
  <c r="E592" i="7" s="1"/>
  <c r="A594" i="7"/>
  <c r="B594" i="7" s="1"/>
  <c r="C594" i="7" s="1"/>
  <c r="S592" i="7" l="1"/>
  <c r="X592" i="7"/>
  <c r="W592" i="7"/>
  <c r="AB592" i="7"/>
  <c r="AA592" i="7"/>
  <c r="Y592" i="7"/>
  <c r="U592" i="7"/>
  <c r="V592" i="7"/>
  <c r="AC592" i="7"/>
  <c r="Z592" i="7"/>
  <c r="T592" i="7"/>
  <c r="H592" i="7"/>
  <c r="I592" i="7"/>
  <c r="M592" i="7"/>
  <c r="N592" i="7"/>
  <c r="G592" i="7"/>
  <c r="J592" i="7"/>
  <c r="K592" i="7"/>
  <c r="L592" i="7"/>
  <c r="O592" i="7"/>
  <c r="P592" i="7"/>
  <c r="Q592" i="7"/>
  <c r="F592" i="7"/>
  <c r="R592" i="7" s="1"/>
  <c r="D593" i="7"/>
  <c r="E593" i="7" s="1"/>
  <c r="A595" i="7"/>
  <c r="B595" i="7" s="1"/>
  <c r="C595" i="7" s="1"/>
  <c r="U593" i="7" l="1"/>
  <c r="T593" i="7"/>
  <c r="V593" i="7"/>
  <c r="X593" i="7"/>
  <c r="AC593" i="7"/>
  <c r="Y593" i="7"/>
  <c r="AB593" i="7"/>
  <c r="AA593" i="7"/>
  <c r="S593" i="7"/>
  <c r="W593" i="7"/>
  <c r="Z593" i="7"/>
  <c r="M593" i="7"/>
  <c r="N593" i="7"/>
  <c r="H593" i="7"/>
  <c r="L593" i="7"/>
  <c r="O593" i="7"/>
  <c r="P593" i="7"/>
  <c r="Q593" i="7"/>
  <c r="G593" i="7"/>
  <c r="I593" i="7"/>
  <c r="J593" i="7"/>
  <c r="K593" i="7"/>
  <c r="F593" i="7"/>
  <c r="R593" i="7" s="1"/>
  <c r="D594" i="7"/>
  <c r="E594" i="7" s="1"/>
  <c r="A596" i="7"/>
  <c r="B596" i="7" s="1"/>
  <c r="C596" i="7" s="1"/>
  <c r="AC594" i="7" l="1"/>
  <c r="AB594" i="7"/>
  <c r="S594" i="7"/>
  <c r="Y594" i="7"/>
  <c r="W594" i="7"/>
  <c r="T594" i="7"/>
  <c r="AA594" i="7"/>
  <c r="Z594" i="7"/>
  <c r="U594" i="7"/>
  <c r="V594" i="7"/>
  <c r="X594" i="7"/>
  <c r="G594" i="7"/>
  <c r="H594" i="7"/>
  <c r="M594" i="7"/>
  <c r="I594" i="7"/>
  <c r="J594" i="7"/>
  <c r="K594" i="7"/>
  <c r="L594" i="7"/>
  <c r="N594" i="7"/>
  <c r="O594" i="7"/>
  <c r="P594" i="7"/>
  <c r="Q594" i="7"/>
  <c r="F594" i="7"/>
  <c r="R594" i="7" s="1"/>
  <c r="D595" i="7"/>
  <c r="E595" i="7" s="1"/>
  <c r="A597" i="7"/>
  <c r="B597" i="7" s="1"/>
  <c r="C597" i="7" s="1"/>
  <c r="U595" i="7" l="1"/>
  <c r="S595" i="7"/>
  <c r="AC595" i="7"/>
  <c r="V595" i="7"/>
  <c r="X595" i="7"/>
  <c r="AB595" i="7"/>
  <c r="W595" i="7"/>
  <c r="AA595" i="7"/>
  <c r="Z595" i="7"/>
  <c r="T595" i="7"/>
  <c r="Y595" i="7"/>
  <c r="G595" i="7"/>
  <c r="L595" i="7"/>
  <c r="M595" i="7"/>
  <c r="N595" i="7"/>
  <c r="O595" i="7"/>
  <c r="P595" i="7"/>
  <c r="Q595" i="7"/>
  <c r="H595" i="7"/>
  <c r="I595" i="7"/>
  <c r="J595" i="7"/>
  <c r="K595" i="7"/>
  <c r="F595" i="7"/>
  <c r="R595" i="7" s="1"/>
  <c r="D596" i="7"/>
  <c r="E596" i="7" s="1"/>
  <c r="A598" i="7"/>
  <c r="B598" i="7" s="1"/>
  <c r="C598" i="7" s="1"/>
  <c r="AB596" i="7" l="1"/>
  <c r="U596" i="7"/>
  <c r="T596" i="7"/>
  <c r="X596" i="7"/>
  <c r="AA596" i="7"/>
  <c r="Z596" i="7"/>
  <c r="Y596" i="7"/>
  <c r="AC596" i="7"/>
  <c r="S596" i="7"/>
  <c r="V596" i="7"/>
  <c r="W596" i="7"/>
  <c r="L596" i="7"/>
  <c r="Q596" i="7"/>
  <c r="G596" i="7"/>
  <c r="H596" i="7"/>
  <c r="I596" i="7"/>
  <c r="J596" i="7"/>
  <c r="K596" i="7"/>
  <c r="M596" i="7"/>
  <c r="N596" i="7"/>
  <c r="O596" i="7"/>
  <c r="P596" i="7"/>
  <c r="F596" i="7"/>
  <c r="R596" i="7" s="1"/>
  <c r="D597" i="7"/>
  <c r="E597" i="7" s="1"/>
  <c r="A599" i="7"/>
  <c r="B599" i="7" s="1"/>
  <c r="C599" i="7" s="1"/>
  <c r="T597" i="7" l="1"/>
  <c r="AB597" i="7"/>
  <c r="Z597" i="7"/>
  <c r="X597" i="7"/>
  <c r="U597" i="7"/>
  <c r="V597" i="7"/>
  <c r="W597" i="7"/>
  <c r="AC597" i="7"/>
  <c r="Y597" i="7"/>
  <c r="AA597" i="7"/>
  <c r="S597" i="7"/>
  <c r="Q597" i="7"/>
  <c r="G597" i="7"/>
  <c r="L597" i="7"/>
  <c r="M597" i="7"/>
  <c r="N597" i="7"/>
  <c r="O597" i="7"/>
  <c r="P597" i="7"/>
  <c r="H597" i="7"/>
  <c r="I597" i="7"/>
  <c r="J597" i="7"/>
  <c r="K597" i="7"/>
  <c r="F597" i="7"/>
  <c r="R597" i="7" s="1"/>
  <c r="D598" i="7"/>
  <c r="E598" i="7" s="1"/>
  <c r="A600" i="7"/>
  <c r="B600" i="7" s="1"/>
  <c r="C600" i="7" s="1"/>
  <c r="X598" i="7" l="1"/>
  <c r="Z598" i="7"/>
  <c r="AA598" i="7"/>
  <c r="S598" i="7"/>
  <c r="W598" i="7"/>
  <c r="AC598" i="7"/>
  <c r="AB598" i="7"/>
  <c r="V598" i="7"/>
  <c r="Y598" i="7"/>
  <c r="T598" i="7"/>
  <c r="U598" i="7"/>
  <c r="K598" i="7"/>
  <c r="L598" i="7"/>
  <c r="Q598" i="7"/>
  <c r="G598" i="7"/>
  <c r="H598" i="7"/>
  <c r="I598" i="7"/>
  <c r="J598" i="7"/>
  <c r="M598" i="7"/>
  <c r="N598" i="7"/>
  <c r="O598" i="7"/>
  <c r="P598" i="7"/>
  <c r="F598" i="7"/>
  <c r="R598" i="7" s="1"/>
  <c r="D599" i="7"/>
  <c r="E599" i="7" s="1"/>
  <c r="A601" i="7"/>
  <c r="B601" i="7" s="1"/>
  <c r="C601" i="7" s="1"/>
  <c r="Z599" i="7" l="1"/>
  <c r="V599" i="7"/>
  <c r="AA599" i="7"/>
  <c r="AB599" i="7"/>
  <c r="U599" i="7"/>
  <c r="Y599" i="7"/>
  <c r="AC599" i="7"/>
  <c r="X599" i="7"/>
  <c r="T599" i="7"/>
  <c r="S599" i="7"/>
  <c r="W599" i="7"/>
  <c r="K599" i="7"/>
  <c r="P599" i="7"/>
  <c r="Q599" i="7"/>
  <c r="L599" i="7"/>
  <c r="M599" i="7"/>
  <c r="N599" i="7"/>
  <c r="O599" i="7"/>
  <c r="G599" i="7"/>
  <c r="H599" i="7"/>
  <c r="I599" i="7"/>
  <c r="J599" i="7"/>
  <c r="F599" i="7"/>
  <c r="R599" i="7" s="1"/>
  <c r="D600" i="7"/>
  <c r="E600" i="7" s="1"/>
  <c r="A602" i="7"/>
  <c r="B602" i="7" s="1"/>
  <c r="C602" i="7" s="1"/>
  <c r="Y600" i="7" l="1"/>
  <c r="U600" i="7"/>
  <c r="T600" i="7"/>
  <c r="AC600" i="7"/>
  <c r="W600" i="7"/>
  <c r="AA600" i="7"/>
  <c r="Z600" i="7"/>
  <c r="V600" i="7"/>
  <c r="X600" i="7"/>
  <c r="S600" i="7"/>
  <c r="AB600" i="7"/>
  <c r="P600" i="7"/>
  <c r="G600" i="7"/>
  <c r="H600" i="7"/>
  <c r="I600" i="7"/>
  <c r="J600" i="7"/>
  <c r="K600" i="7"/>
  <c r="L600" i="7"/>
  <c r="M600" i="7"/>
  <c r="N600" i="7"/>
  <c r="O600" i="7"/>
  <c r="Q600" i="7"/>
  <c r="F600" i="7"/>
  <c r="R600" i="7" s="1"/>
  <c r="D601" i="7"/>
  <c r="E601" i="7" s="1"/>
  <c r="A603" i="7"/>
  <c r="B603" i="7" s="1"/>
  <c r="C603" i="7" s="1"/>
  <c r="S601" i="7" l="1"/>
  <c r="U601" i="7"/>
  <c r="W601" i="7"/>
  <c r="X601" i="7"/>
  <c r="AC601" i="7"/>
  <c r="AA601" i="7"/>
  <c r="AB601" i="7"/>
  <c r="Z601" i="7"/>
  <c r="T601" i="7"/>
  <c r="V601" i="7"/>
  <c r="Y601" i="7"/>
  <c r="J601" i="7"/>
  <c r="K601" i="7"/>
  <c r="I601" i="7"/>
  <c r="L601" i="7"/>
  <c r="M601" i="7"/>
  <c r="N601" i="7"/>
  <c r="O601" i="7"/>
  <c r="P601" i="7"/>
  <c r="Q601" i="7"/>
  <c r="H601" i="7"/>
  <c r="G601" i="7"/>
  <c r="F601" i="7"/>
  <c r="R601" i="7" s="1"/>
  <c r="D602" i="7"/>
  <c r="E602" i="7" s="1"/>
  <c r="A604" i="7"/>
  <c r="B604" i="7" s="1"/>
  <c r="C604" i="7" s="1"/>
  <c r="W602" i="7" l="1"/>
  <c r="Z602" i="7"/>
  <c r="AB602" i="7"/>
  <c r="AA602" i="7"/>
  <c r="S602" i="7"/>
  <c r="U602" i="7"/>
  <c r="V602" i="7"/>
  <c r="X602" i="7"/>
  <c r="Y602" i="7"/>
  <c r="T602" i="7"/>
  <c r="AC602" i="7"/>
  <c r="J602" i="7"/>
  <c r="O602" i="7"/>
  <c r="P602" i="7"/>
  <c r="G602" i="7"/>
  <c r="H602" i="7"/>
  <c r="I602" i="7"/>
  <c r="K602" i="7"/>
  <c r="L602" i="7"/>
  <c r="M602" i="7"/>
  <c r="N602" i="7"/>
  <c r="Q602" i="7"/>
  <c r="F602" i="7"/>
  <c r="R602" i="7" s="1"/>
  <c r="D603" i="7"/>
  <c r="E603" i="7" s="1"/>
  <c r="A605" i="7"/>
  <c r="B605" i="7" s="1"/>
  <c r="C605" i="7" s="1"/>
  <c r="AB603" i="7" l="1"/>
  <c r="W603" i="7"/>
  <c r="S603" i="7"/>
  <c r="Z603" i="7"/>
  <c r="U603" i="7"/>
  <c r="V603" i="7"/>
  <c r="AA603" i="7"/>
  <c r="AC603" i="7"/>
  <c r="T603" i="7"/>
  <c r="X603" i="7"/>
  <c r="Y603" i="7"/>
  <c r="O603" i="7"/>
  <c r="H603" i="7"/>
  <c r="I603" i="7"/>
  <c r="J603" i="7"/>
  <c r="K603" i="7"/>
  <c r="L603" i="7"/>
  <c r="M603" i="7"/>
  <c r="N603" i="7"/>
  <c r="P603" i="7"/>
  <c r="Q603" i="7"/>
  <c r="G603" i="7"/>
  <c r="F603" i="7"/>
  <c r="R603" i="7" s="1"/>
  <c r="D604" i="7"/>
  <c r="E604" i="7" s="1"/>
  <c r="A606" i="7"/>
  <c r="B606" i="7" s="1"/>
  <c r="C606" i="7" s="1"/>
  <c r="AC604" i="7" l="1"/>
  <c r="V604" i="7"/>
  <c r="T604" i="7"/>
  <c r="Z604" i="7"/>
  <c r="U604" i="7"/>
  <c r="W604" i="7"/>
  <c r="S604" i="7"/>
  <c r="Y604" i="7"/>
  <c r="AA604" i="7"/>
  <c r="AB604" i="7"/>
  <c r="X604" i="7"/>
  <c r="I604" i="7"/>
  <c r="J604" i="7"/>
  <c r="P604" i="7"/>
  <c r="Q604" i="7"/>
  <c r="G604" i="7"/>
  <c r="H604" i="7"/>
  <c r="K604" i="7"/>
  <c r="L604" i="7"/>
  <c r="M604" i="7"/>
  <c r="N604" i="7"/>
  <c r="O604" i="7"/>
  <c r="F604" i="7"/>
  <c r="R604" i="7" s="1"/>
  <c r="D605" i="7"/>
  <c r="E605" i="7" s="1"/>
  <c r="A607" i="7"/>
  <c r="B607" i="7" s="1"/>
  <c r="C607" i="7" s="1"/>
  <c r="AC605" i="7" l="1"/>
  <c r="S605" i="7"/>
  <c r="T605" i="7"/>
  <c r="Y605" i="7"/>
  <c r="U605" i="7"/>
  <c r="AA605" i="7"/>
  <c r="Z605" i="7"/>
  <c r="W605" i="7"/>
  <c r="X605" i="7"/>
  <c r="V605" i="7"/>
  <c r="AB605" i="7"/>
  <c r="I605" i="7"/>
  <c r="N605" i="7"/>
  <c r="O605" i="7"/>
  <c r="G605" i="7"/>
  <c r="H605" i="7"/>
  <c r="J605" i="7"/>
  <c r="K605" i="7"/>
  <c r="L605" i="7"/>
  <c r="M605" i="7"/>
  <c r="P605" i="7"/>
  <c r="Q605" i="7"/>
  <c r="F605" i="7"/>
  <c r="R605" i="7" s="1"/>
  <c r="D606" i="7"/>
  <c r="E606" i="7" s="1"/>
  <c r="A608" i="7"/>
  <c r="B608" i="7" s="1"/>
  <c r="C608" i="7" s="1"/>
  <c r="Y606" i="7" l="1"/>
  <c r="Z606" i="7"/>
  <c r="U606" i="7"/>
  <c r="W606" i="7"/>
  <c r="S606" i="7"/>
  <c r="V606" i="7"/>
  <c r="X606" i="7"/>
  <c r="T606" i="7"/>
  <c r="AA606" i="7"/>
  <c r="AC606" i="7"/>
  <c r="AB606" i="7"/>
  <c r="N606" i="7"/>
  <c r="M606" i="7"/>
  <c r="O606" i="7"/>
  <c r="P606" i="7"/>
  <c r="Q606" i="7"/>
  <c r="G606" i="7"/>
  <c r="H606" i="7"/>
  <c r="I606" i="7"/>
  <c r="J606" i="7"/>
  <c r="K606" i="7"/>
  <c r="L606" i="7"/>
  <c r="F606" i="7"/>
  <c r="R606" i="7" s="1"/>
  <c r="D607" i="7"/>
  <c r="E607" i="7" s="1"/>
  <c r="A609" i="7"/>
  <c r="B609" i="7" s="1"/>
  <c r="C609" i="7" s="1"/>
  <c r="AA607" i="7" l="1"/>
  <c r="S607" i="7"/>
  <c r="X607" i="7"/>
  <c r="T607" i="7"/>
  <c r="Y607" i="7"/>
  <c r="W607" i="7"/>
  <c r="AB607" i="7"/>
  <c r="V607" i="7"/>
  <c r="Z607" i="7"/>
  <c r="AC607" i="7"/>
  <c r="U607" i="7"/>
  <c r="H607" i="7"/>
  <c r="I607" i="7"/>
  <c r="G607" i="7"/>
  <c r="J607" i="7"/>
  <c r="K607" i="7"/>
  <c r="L607" i="7"/>
  <c r="M607" i="7"/>
  <c r="N607" i="7"/>
  <c r="O607" i="7"/>
  <c r="P607" i="7"/>
  <c r="Q607" i="7"/>
  <c r="F607" i="7"/>
  <c r="R607" i="7" s="1"/>
  <c r="D608" i="7"/>
  <c r="E608" i="7" s="1"/>
  <c r="A610" i="7"/>
  <c r="B610" i="7" s="1"/>
  <c r="C610" i="7" s="1"/>
  <c r="AA608" i="7" l="1"/>
  <c r="X608" i="7"/>
  <c r="AC608" i="7"/>
  <c r="W608" i="7"/>
  <c r="Y608" i="7"/>
  <c r="T608" i="7"/>
  <c r="AB608" i="7"/>
  <c r="V608" i="7"/>
  <c r="S608" i="7"/>
  <c r="Z608" i="7"/>
  <c r="U608" i="7"/>
  <c r="H608" i="7"/>
  <c r="M608" i="7"/>
  <c r="N608" i="7"/>
  <c r="K608" i="7"/>
  <c r="L608" i="7"/>
  <c r="O608" i="7"/>
  <c r="P608" i="7"/>
  <c r="Q608" i="7"/>
  <c r="G608" i="7"/>
  <c r="I608" i="7"/>
  <c r="J608" i="7"/>
  <c r="F608" i="7"/>
  <c r="R608" i="7" s="1"/>
  <c r="D609" i="7"/>
  <c r="E609" i="7" s="1"/>
  <c r="A611" i="7"/>
  <c r="B611" i="7" s="1"/>
  <c r="C611" i="7" s="1"/>
  <c r="U609" i="7" l="1"/>
  <c r="W609" i="7"/>
  <c r="Z609" i="7"/>
  <c r="T609" i="7"/>
  <c r="Y609" i="7"/>
  <c r="AA609" i="7"/>
  <c r="X609" i="7"/>
  <c r="AB609" i="7"/>
  <c r="AC609" i="7"/>
  <c r="V609" i="7"/>
  <c r="S609" i="7"/>
  <c r="M609" i="7"/>
  <c r="G609" i="7"/>
  <c r="H609" i="7"/>
  <c r="I609" i="7"/>
  <c r="J609" i="7"/>
  <c r="K609" i="7"/>
  <c r="L609" i="7"/>
  <c r="N609" i="7"/>
  <c r="O609" i="7"/>
  <c r="P609" i="7"/>
  <c r="Q609" i="7"/>
  <c r="F609" i="7"/>
  <c r="R609" i="7" s="1"/>
  <c r="D610" i="7"/>
  <c r="E610" i="7" s="1"/>
  <c r="A612" i="7"/>
  <c r="B612" i="7" s="1"/>
  <c r="C612" i="7" s="1"/>
  <c r="Z610" i="7" l="1"/>
  <c r="AA610" i="7"/>
  <c r="Y610" i="7"/>
  <c r="V610" i="7"/>
  <c r="AC610" i="7"/>
  <c r="S610" i="7"/>
  <c r="AB610" i="7"/>
  <c r="U610" i="7"/>
  <c r="X610" i="7"/>
  <c r="T610" i="7"/>
  <c r="W610" i="7"/>
  <c r="G610" i="7"/>
  <c r="H610" i="7"/>
  <c r="J610" i="7"/>
  <c r="K610" i="7"/>
  <c r="L610" i="7"/>
  <c r="M610" i="7"/>
  <c r="N610" i="7"/>
  <c r="O610" i="7"/>
  <c r="P610" i="7"/>
  <c r="Q610" i="7"/>
  <c r="I610" i="7"/>
  <c r="F610" i="7"/>
  <c r="R610" i="7" s="1"/>
  <c r="D611" i="7"/>
  <c r="E611" i="7" s="1"/>
  <c r="A613" i="7"/>
  <c r="B613" i="7" s="1"/>
  <c r="C613" i="7" s="1"/>
  <c r="S611" i="7" l="1"/>
  <c r="Z611" i="7"/>
  <c r="V611" i="7"/>
  <c r="U611" i="7"/>
  <c r="W611" i="7"/>
  <c r="Y611" i="7"/>
  <c r="X611" i="7"/>
  <c r="AA611" i="7"/>
  <c r="AB611" i="7"/>
  <c r="T611" i="7"/>
  <c r="AC611" i="7"/>
  <c r="G611" i="7"/>
  <c r="P611" i="7"/>
  <c r="Q611" i="7"/>
  <c r="H611" i="7"/>
  <c r="I611" i="7"/>
  <c r="J611" i="7"/>
  <c r="K611" i="7"/>
  <c r="L611" i="7"/>
  <c r="M611" i="7"/>
  <c r="N611" i="7"/>
  <c r="O611" i="7"/>
  <c r="F611" i="7"/>
  <c r="R611" i="7" s="1"/>
  <c r="D612" i="7"/>
  <c r="E612" i="7" s="1"/>
  <c r="A614" i="7"/>
  <c r="B614" i="7" s="1"/>
  <c r="C614" i="7" s="1"/>
  <c r="Z612" i="7" l="1"/>
  <c r="AB612" i="7"/>
  <c r="W612" i="7"/>
  <c r="S612" i="7"/>
  <c r="AC612" i="7"/>
  <c r="U612" i="7"/>
  <c r="V612" i="7"/>
  <c r="T612" i="7"/>
  <c r="AA612" i="7"/>
  <c r="Y612" i="7"/>
  <c r="X612" i="7"/>
  <c r="L612" i="7"/>
  <c r="G612" i="7"/>
  <c r="H612" i="7"/>
  <c r="I612" i="7"/>
  <c r="J612" i="7"/>
  <c r="K612" i="7"/>
  <c r="M612" i="7"/>
  <c r="N612" i="7"/>
  <c r="O612" i="7"/>
  <c r="P612" i="7"/>
  <c r="Q612" i="7"/>
  <c r="F612" i="7"/>
  <c r="R612" i="7" s="1"/>
  <c r="D613" i="7"/>
  <c r="E613" i="7" s="1"/>
  <c r="A615" i="7"/>
  <c r="B615" i="7" s="1"/>
  <c r="C615" i="7" s="1"/>
  <c r="V613" i="7" l="1"/>
  <c r="Y613" i="7"/>
  <c r="AA613" i="7"/>
  <c r="AB613" i="7"/>
  <c r="AC613" i="7"/>
  <c r="U613" i="7"/>
  <c r="W613" i="7"/>
  <c r="T613" i="7"/>
  <c r="Z613" i="7"/>
  <c r="S613" i="7"/>
  <c r="X613" i="7"/>
  <c r="K613" i="7"/>
  <c r="L613" i="7"/>
  <c r="M613" i="7"/>
  <c r="N613" i="7"/>
  <c r="O613" i="7"/>
  <c r="P613" i="7"/>
  <c r="Q613" i="7"/>
  <c r="G613" i="7"/>
  <c r="H613" i="7"/>
  <c r="I613" i="7"/>
  <c r="J613" i="7"/>
  <c r="F613" i="7"/>
  <c r="R613" i="7" s="1"/>
  <c r="D614" i="7"/>
  <c r="E614" i="7" s="1"/>
  <c r="A616" i="7"/>
  <c r="B616" i="7" s="1"/>
  <c r="C616" i="7" s="1"/>
  <c r="T614" i="7" l="1"/>
  <c r="U614" i="7"/>
  <c r="Z614" i="7"/>
  <c r="AC614" i="7"/>
  <c r="S614" i="7"/>
  <c r="V614" i="7"/>
  <c r="W614" i="7"/>
  <c r="Y614" i="7"/>
  <c r="X614" i="7"/>
  <c r="AB614" i="7"/>
  <c r="AA614" i="7"/>
  <c r="P614" i="7"/>
  <c r="Q614" i="7"/>
  <c r="G614" i="7"/>
  <c r="H614" i="7"/>
  <c r="I614" i="7"/>
  <c r="J614" i="7"/>
  <c r="K614" i="7"/>
  <c r="L614" i="7"/>
  <c r="M614" i="7"/>
  <c r="O614" i="7"/>
  <c r="N614" i="7"/>
  <c r="F614" i="7"/>
  <c r="R614" i="7" s="1"/>
  <c r="D615" i="7"/>
  <c r="E615" i="7" s="1"/>
  <c r="A617" i="7"/>
  <c r="B617" i="7" s="1"/>
  <c r="C617" i="7" s="1"/>
  <c r="W615" i="7" l="1"/>
  <c r="V615" i="7"/>
  <c r="T615" i="7"/>
  <c r="S615" i="7"/>
  <c r="AA615" i="7"/>
  <c r="Z615" i="7"/>
  <c r="AC615" i="7"/>
  <c r="AB615" i="7"/>
  <c r="Y615" i="7"/>
  <c r="X615" i="7"/>
  <c r="U615" i="7"/>
  <c r="G615" i="7"/>
  <c r="H615" i="7"/>
  <c r="I615" i="7"/>
  <c r="J615" i="7"/>
  <c r="K615" i="7"/>
  <c r="L615" i="7"/>
  <c r="M615" i="7"/>
  <c r="N615" i="7"/>
  <c r="O615" i="7"/>
  <c r="P615" i="7"/>
  <c r="Q615" i="7"/>
  <c r="F615" i="7"/>
  <c r="R615" i="7" s="1"/>
  <c r="D616" i="7"/>
  <c r="E616" i="7" s="1"/>
  <c r="A618" i="7"/>
  <c r="B618" i="7" s="1"/>
  <c r="C618" i="7" s="1"/>
  <c r="U616" i="7" l="1"/>
  <c r="X616" i="7"/>
  <c r="T616" i="7"/>
  <c r="S616" i="7"/>
  <c r="Z616" i="7"/>
  <c r="W616" i="7"/>
  <c r="AA616" i="7"/>
  <c r="AB616" i="7"/>
  <c r="AC616" i="7"/>
  <c r="V616" i="7"/>
  <c r="Y616" i="7"/>
  <c r="J616" i="7"/>
  <c r="K616" i="7"/>
  <c r="L616" i="7"/>
  <c r="M616" i="7"/>
  <c r="N616" i="7"/>
  <c r="O616" i="7"/>
  <c r="P616" i="7"/>
  <c r="Q616" i="7"/>
  <c r="G616" i="7"/>
  <c r="H616" i="7"/>
  <c r="I616" i="7"/>
  <c r="F616" i="7"/>
  <c r="R616" i="7" s="1"/>
  <c r="D617" i="7"/>
  <c r="E617" i="7" s="1"/>
  <c r="A619" i="7"/>
  <c r="B619" i="7" s="1"/>
  <c r="C619" i="7" s="1"/>
  <c r="AC617" i="7" l="1"/>
  <c r="S617" i="7"/>
  <c r="T617" i="7"/>
  <c r="AB617" i="7"/>
  <c r="Y617" i="7"/>
  <c r="V617" i="7"/>
  <c r="Z617" i="7"/>
  <c r="X617" i="7"/>
  <c r="AA617" i="7"/>
  <c r="U617" i="7"/>
  <c r="W617" i="7"/>
  <c r="O617" i="7"/>
  <c r="P617" i="7"/>
  <c r="Q617" i="7"/>
  <c r="G617" i="7"/>
  <c r="H617" i="7"/>
  <c r="I617" i="7"/>
  <c r="J617" i="7"/>
  <c r="K617" i="7"/>
  <c r="L617" i="7"/>
  <c r="M617" i="7"/>
  <c r="N617" i="7"/>
  <c r="F617" i="7"/>
  <c r="R617" i="7" s="1"/>
  <c r="D618" i="7"/>
  <c r="E618" i="7" s="1"/>
  <c r="A620" i="7"/>
  <c r="B620" i="7" s="1"/>
  <c r="C620" i="7" s="1"/>
  <c r="W618" i="7" l="1"/>
  <c r="AC618" i="7"/>
  <c r="AB618" i="7"/>
  <c r="AA618" i="7"/>
  <c r="V618" i="7"/>
  <c r="X618" i="7"/>
  <c r="Y618" i="7"/>
  <c r="T618" i="7"/>
  <c r="Z618" i="7"/>
  <c r="S618" i="7"/>
  <c r="U618" i="7"/>
  <c r="G618" i="7"/>
  <c r="H618" i="7"/>
  <c r="I618" i="7"/>
  <c r="J618" i="7"/>
  <c r="K618" i="7"/>
  <c r="L618" i="7"/>
  <c r="M618" i="7"/>
  <c r="N618" i="7"/>
  <c r="O618" i="7"/>
  <c r="P618" i="7"/>
  <c r="Q618" i="7"/>
  <c r="F618" i="7"/>
  <c r="R618" i="7" s="1"/>
  <c r="D619" i="7"/>
  <c r="E619" i="7" s="1"/>
  <c r="A621" i="7"/>
  <c r="B621" i="7" s="1"/>
  <c r="C621" i="7" s="1"/>
  <c r="Z619" i="7" l="1"/>
  <c r="AC619" i="7"/>
  <c r="V619" i="7"/>
  <c r="S619" i="7"/>
  <c r="T619" i="7"/>
  <c r="AB619" i="7"/>
  <c r="U619" i="7"/>
  <c r="Y619" i="7"/>
  <c r="W619" i="7"/>
  <c r="AA619" i="7"/>
  <c r="X619" i="7"/>
  <c r="I619" i="7"/>
  <c r="J619" i="7"/>
  <c r="K619" i="7"/>
  <c r="L619" i="7"/>
  <c r="M619" i="7"/>
  <c r="N619" i="7"/>
  <c r="O619" i="7"/>
  <c r="P619" i="7"/>
  <c r="Q619" i="7"/>
  <c r="G619" i="7"/>
  <c r="H619" i="7"/>
  <c r="F619" i="7"/>
  <c r="R619" i="7" s="1"/>
  <c r="D620" i="7"/>
  <c r="E620" i="7" s="1"/>
  <c r="A622" i="7"/>
  <c r="B622" i="7" s="1"/>
  <c r="C622" i="7" s="1"/>
  <c r="X620" i="7" l="1"/>
  <c r="Z620" i="7"/>
  <c r="S620" i="7"/>
  <c r="W620" i="7"/>
  <c r="U620" i="7"/>
  <c r="V620" i="7"/>
  <c r="AA620" i="7"/>
  <c r="AB620" i="7"/>
  <c r="T620" i="7"/>
  <c r="AC620" i="7"/>
  <c r="Y620" i="7"/>
  <c r="N620" i="7"/>
  <c r="O620" i="7"/>
  <c r="P620" i="7"/>
  <c r="Q620" i="7"/>
  <c r="G620" i="7"/>
  <c r="H620" i="7"/>
  <c r="I620" i="7"/>
  <c r="J620" i="7"/>
  <c r="K620" i="7"/>
  <c r="L620" i="7"/>
  <c r="M620" i="7"/>
  <c r="F620" i="7"/>
  <c r="R620" i="7" s="1"/>
  <c r="D621" i="7"/>
  <c r="E621" i="7" s="1"/>
  <c r="A623" i="7"/>
  <c r="B623" i="7" s="1"/>
  <c r="C623" i="7" s="1"/>
  <c r="AB621" i="7" l="1"/>
  <c r="Y621" i="7"/>
  <c r="T621" i="7"/>
  <c r="S621" i="7"/>
  <c r="AA621" i="7"/>
  <c r="U621" i="7"/>
  <c r="AC621" i="7"/>
  <c r="Z621" i="7"/>
  <c r="W621" i="7"/>
  <c r="V621" i="7"/>
  <c r="X621" i="7"/>
  <c r="G621" i="7"/>
  <c r="H621" i="7"/>
  <c r="I621" i="7"/>
  <c r="J621" i="7"/>
  <c r="K621" i="7"/>
  <c r="L621" i="7"/>
  <c r="M621" i="7"/>
  <c r="N621" i="7"/>
  <c r="O621" i="7"/>
  <c r="P621" i="7"/>
  <c r="Q621" i="7"/>
  <c r="F621" i="7"/>
  <c r="R621" i="7" s="1"/>
  <c r="D622" i="7"/>
  <c r="E622" i="7" s="1"/>
  <c r="A624" i="7"/>
  <c r="B624" i="7" s="1"/>
  <c r="C624" i="7" s="1"/>
  <c r="Y622" i="7" l="1"/>
  <c r="Z622" i="7"/>
  <c r="AB622" i="7"/>
  <c r="V622" i="7"/>
  <c r="U622" i="7"/>
  <c r="T622" i="7"/>
  <c r="S622" i="7"/>
  <c r="AA622" i="7"/>
  <c r="X622" i="7"/>
  <c r="AC622" i="7"/>
  <c r="W622" i="7"/>
  <c r="H622" i="7"/>
  <c r="I622" i="7"/>
  <c r="J622" i="7"/>
  <c r="K622" i="7"/>
  <c r="L622" i="7"/>
  <c r="M622" i="7"/>
  <c r="N622" i="7"/>
  <c r="O622" i="7"/>
  <c r="P622" i="7"/>
  <c r="Q622" i="7"/>
  <c r="G622" i="7"/>
  <c r="F622" i="7"/>
  <c r="R622" i="7" s="1"/>
  <c r="D623" i="7"/>
  <c r="E623" i="7" s="1"/>
  <c r="A625" i="7"/>
  <c r="B625" i="7" s="1"/>
  <c r="C625" i="7" s="1"/>
  <c r="U623" i="7" l="1"/>
  <c r="AA623" i="7"/>
  <c r="V623" i="7"/>
  <c r="AB623" i="7"/>
  <c r="T623" i="7"/>
  <c r="AC623" i="7"/>
  <c r="S623" i="7"/>
  <c r="W623" i="7"/>
  <c r="Z623" i="7"/>
  <c r="X623" i="7"/>
  <c r="Y623" i="7"/>
  <c r="M623" i="7"/>
  <c r="N623" i="7"/>
  <c r="O623" i="7"/>
  <c r="P623" i="7"/>
  <c r="Q623" i="7"/>
  <c r="G623" i="7"/>
  <c r="H623" i="7"/>
  <c r="I623" i="7"/>
  <c r="J623" i="7"/>
  <c r="K623" i="7"/>
  <c r="L623" i="7"/>
  <c r="F623" i="7"/>
  <c r="R623" i="7" s="1"/>
  <c r="D624" i="7"/>
  <c r="E624" i="7" s="1"/>
  <c r="A626" i="7"/>
  <c r="B626" i="7" s="1"/>
  <c r="C626" i="7" s="1"/>
  <c r="W624" i="7" l="1"/>
  <c r="AB624" i="7"/>
  <c r="V624" i="7"/>
  <c r="T624" i="7"/>
  <c r="AC624" i="7"/>
  <c r="X624" i="7"/>
  <c r="U624" i="7"/>
  <c r="Y624" i="7"/>
  <c r="AA624" i="7"/>
  <c r="Z624" i="7"/>
  <c r="S624" i="7"/>
  <c r="G624" i="7"/>
  <c r="H624" i="7"/>
  <c r="I624" i="7"/>
  <c r="J624" i="7"/>
  <c r="K624" i="7"/>
  <c r="L624" i="7"/>
  <c r="M624" i="7"/>
  <c r="N624" i="7"/>
  <c r="O624" i="7"/>
  <c r="P624" i="7"/>
  <c r="Q624" i="7"/>
  <c r="F624" i="7"/>
  <c r="R624" i="7" s="1"/>
  <c r="D625" i="7"/>
  <c r="E625" i="7" s="1"/>
  <c r="A627" i="7"/>
  <c r="B627" i="7" s="1"/>
  <c r="C627" i="7" s="1"/>
  <c r="U625" i="7" l="1"/>
  <c r="X625" i="7"/>
  <c r="AA625" i="7"/>
  <c r="S625" i="7"/>
  <c r="AC625" i="7"/>
  <c r="V625" i="7"/>
  <c r="W625" i="7"/>
  <c r="T625" i="7"/>
  <c r="Y625" i="7"/>
  <c r="Z625" i="7"/>
  <c r="AB625" i="7"/>
  <c r="G625" i="7"/>
  <c r="H625" i="7"/>
  <c r="I625" i="7"/>
  <c r="J625" i="7"/>
  <c r="K625" i="7"/>
  <c r="L625" i="7"/>
  <c r="M625" i="7"/>
  <c r="N625" i="7"/>
  <c r="O625" i="7"/>
  <c r="P625" i="7"/>
  <c r="Q625" i="7"/>
  <c r="F625" i="7"/>
  <c r="R625" i="7" s="1"/>
  <c r="D626" i="7"/>
  <c r="E626" i="7" s="1"/>
  <c r="A628" i="7"/>
  <c r="B628" i="7" s="1"/>
  <c r="C628" i="7" s="1"/>
  <c r="T626" i="7" l="1"/>
  <c r="Z626" i="7"/>
  <c r="Y626" i="7"/>
  <c r="U626" i="7"/>
  <c r="X626" i="7"/>
  <c r="W626" i="7"/>
  <c r="S626" i="7"/>
  <c r="AC626" i="7"/>
  <c r="AB626" i="7"/>
  <c r="V626" i="7"/>
  <c r="AA626" i="7"/>
  <c r="L626" i="7"/>
  <c r="M626" i="7"/>
  <c r="N626" i="7"/>
  <c r="O626" i="7"/>
  <c r="P626" i="7"/>
  <c r="Q626" i="7"/>
  <c r="G626" i="7"/>
  <c r="H626" i="7"/>
  <c r="I626" i="7"/>
  <c r="K626" i="7"/>
  <c r="J626" i="7"/>
  <c r="F626" i="7"/>
  <c r="R626" i="7" s="1"/>
  <c r="D627" i="7"/>
  <c r="E627" i="7" s="1"/>
  <c r="A629" i="7"/>
  <c r="B629" i="7" s="1"/>
  <c r="C629" i="7" s="1"/>
  <c r="AC627" i="7" l="1"/>
  <c r="T627" i="7"/>
  <c r="S627" i="7"/>
  <c r="AA627" i="7"/>
  <c r="Z627" i="7"/>
  <c r="V627" i="7"/>
  <c r="U627" i="7"/>
  <c r="AB627" i="7"/>
  <c r="Y627" i="7"/>
  <c r="W627" i="7"/>
  <c r="X627" i="7"/>
  <c r="Q627" i="7"/>
  <c r="G627" i="7"/>
  <c r="H627" i="7"/>
  <c r="I627" i="7"/>
  <c r="J627" i="7"/>
  <c r="K627" i="7"/>
  <c r="L627" i="7"/>
  <c r="M627" i="7"/>
  <c r="N627" i="7"/>
  <c r="O627" i="7"/>
  <c r="P627" i="7"/>
  <c r="F627" i="7"/>
  <c r="R627" i="7" s="1"/>
  <c r="D628" i="7"/>
  <c r="E628" i="7" s="1"/>
  <c r="A630" i="7"/>
  <c r="B630" i="7" s="1"/>
  <c r="C630" i="7" s="1"/>
  <c r="Y628" i="7" l="1"/>
  <c r="AB628" i="7"/>
  <c r="V628" i="7"/>
  <c r="Z628" i="7"/>
  <c r="AA628" i="7"/>
  <c r="T628" i="7"/>
  <c r="W628" i="7"/>
  <c r="S628" i="7"/>
  <c r="U628" i="7"/>
  <c r="X628" i="7"/>
  <c r="AC628" i="7"/>
  <c r="G628" i="7"/>
  <c r="H628" i="7"/>
  <c r="I628" i="7"/>
  <c r="J628" i="7"/>
  <c r="K628" i="7"/>
  <c r="L628" i="7"/>
  <c r="M628" i="7"/>
  <c r="N628" i="7"/>
  <c r="O628" i="7"/>
  <c r="P628" i="7"/>
  <c r="Q628" i="7"/>
  <c r="F628" i="7"/>
  <c r="R628" i="7" s="1"/>
  <c r="D629" i="7"/>
  <c r="E629" i="7" s="1"/>
  <c r="A631" i="7"/>
  <c r="B631" i="7" s="1"/>
  <c r="C631" i="7" s="1"/>
  <c r="X629" i="7" l="1"/>
  <c r="AB629" i="7"/>
  <c r="V629" i="7"/>
  <c r="AA629" i="7"/>
  <c r="Z629" i="7"/>
  <c r="Y629" i="7"/>
  <c r="W629" i="7"/>
  <c r="T629" i="7"/>
  <c r="U629" i="7"/>
  <c r="AC629" i="7"/>
  <c r="S629" i="7"/>
  <c r="K629" i="7"/>
  <c r="L629" i="7"/>
  <c r="M629" i="7"/>
  <c r="N629" i="7"/>
  <c r="O629" i="7"/>
  <c r="P629" i="7"/>
  <c r="Q629" i="7"/>
  <c r="G629" i="7"/>
  <c r="H629" i="7"/>
  <c r="I629" i="7"/>
  <c r="J629" i="7"/>
  <c r="F629" i="7"/>
  <c r="R629" i="7" s="1"/>
  <c r="D630" i="7"/>
  <c r="E630" i="7" s="1"/>
  <c r="A632" i="7"/>
  <c r="B632" i="7" s="1"/>
  <c r="C632" i="7" s="1"/>
  <c r="T630" i="7" l="1"/>
  <c r="S630" i="7"/>
  <c r="U630" i="7"/>
  <c r="X630" i="7"/>
  <c r="AA630" i="7"/>
  <c r="W630" i="7"/>
  <c r="Z630" i="7"/>
  <c r="Y630" i="7"/>
  <c r="AC630" i="7"/>
  <c r="V630" i="7"/>
  <c r="AB630" i="7"/>
  <c r="P630" i="7"/>
  <c r="Q630" i="7"/>
  <c r="G630" i="7"/>
  <c r="H630" i="7"/>
  <c r="I630" i="7"/>
  <c r="J630" i="7"/>
  <c r="K630" i="7"/>
  <c r="L630" i="7"/>
  <c r="M630" i="7"/>
  <c r="N630" i="7"/>
  <c r="O630" i="7"/>
  <c r="F630" i="7"/>
  <c r="R630" i="7" s="1"/>
  <c r="D631" i="7"/>
  <c r="E631" i="7" s="1"/>
  <c r="A633" i="7"/>
  <c r="B633" i="7" s="1"/>
  <c r="C633" i="7" s="1"/>
  <c r="AC631" i="7" l="1"/>
  <c r="X631" i="7"/>
  <c r="Y631" i="7"/>
  <c r="S631" i="7"/>
  <c r="AA631" i="7"/>
  <c r="Z631" i="7"/>
  <c r="T631" i="7"/>
  <c r="V631" i="7"/>
  <c r="U631" i="7"/>
  <c r="AB631" i="7"/>
  <c r="W631" i="7"/>
  <c r="G631" i="7"/>
  <c r="H631" i="7"/>
  <c r="I631" i="7"/>
  <c r="J631" i="7"/>
  <c r="K631" i="7"/>
  <c r="L631" i="7"/>
  <c r="M631" i="7"/>
  <c r="N631" i="7"/>
  <c r="O631" i="7"/>
  <c r="P631" i="7"/>
  <c r="Q631" i="7"/>
  <c r="F631" i="7"/>
  <c r="R631" i="7" s="1"/>
  <c r="D632" i="7"/>
  <c r="E632" i="7" s="1"/>
  <c r="A634" i="7"/>
  <c r="B634" i="7" s="1"/>
  <c r="C634" i="7" s="1"/>
  <c r="AB632" i="7" l="1"/>
  <c r="AA632" i="7"/>
  <c r="T632" i="7"/>
  <c r="Z632" i="7"/>
  <c r="S632" i="7"/>
  <c r="AC632" i="7"/>
  <c r="W632" i="7"/>
  <c r="Y632" i="7"/>
  <c r="V632" i="7"/>
  <c r="X632" i="7"/>
  <c r="U632" i="7"/>
  <c r="J632" i="7"/>
  <c r="K632" i="7"/>
  <c r="L632" i="7"/>
  <c r="M632" i="7"/>
  <c r="N632" i="7"/>
  <c r="O632" i="7"/>
  <c r="P632" i="7"/>
  <c r="Q632" i="7"/>
  <c r="G632" i="7"/>
  <c r="H632" i="7"/>
  <c r="I632" i="7"/>
  <c r="F632" i="7"/>
  <c r="R632" i="7" s="1"/>
  <c r="D633" i="7"/>
  <c r="E633" i="7" s="1"/>
  <c r="A635" i="7"/>
  <c r="B635" i="7" s="1"/>
  <c r="C635" i="7" s="1"/>
  <c r="X633" i="7" l="1"/>
  <c r="T633" i="7"/>
  <c r="Y633" i="7"/>
  <c r="Z633" i="7"/>
  <c r="AC633" i="7"/>
  <c r="W633" i="7"/>
  <c r="S633" i="7"/>
  <c r="U633" i="7"/>
  <c r="AB633" i="7"/>
  <c r="AA633" i="7"/>
  <c r="V633" i="7"/>
  <c r="O633" i="7"/>
  <c r="P633" i="7"/>
  <c r="Q633" i="7"/>
  <c r="G633" i="7"/>
  <c r="H633" i="7"/>
  <c r="I633" i="7"/>
  <c r="J633" i="7"/>
  <c r="K633" i="7"/>
  <c r="L633" i="7"/>
  <c r="M633" i="7"/>
  <c r="N633" i="7"/>
  <c r="F633" i="7"/>
  <c r="R633" i="7" s="1"/>
  <c r="D634" i="7"/>
  <c r="E634" i="7" s="1"/>
  <c r="A636" i="7"/>
  <c r="B636" i="7" s="1"/>
  <c r="C636" i="7" s="1"/>
  <c r="W634" i="7" l="1"/>
  <c r="Z634" i="7"/>
  <c r="Y634" i="7"/>
  <c r="AB634" i="7"/>
  <c r="U634" i="7"/>
  <c r="AC634" i="7"/>
  <c r="AA634" i="7"/>
  <c r="X634" i="7"/>
  <c r="S634" i="7"/>
  <c r="V634" i="7"/>
  <c r="T634" i="7"/>
  <c r="G634" i="7"/>
  <c r="H634" i="7"/>
  <c r="I634" i="7"/>
  <c r="J634" i="7"/>
  <c r="K634" i="7"/>
  <c r="L634" i="7"/>
  <c r="M634" i="7"/>
  <c r="N634" i="7"/>
  <c r="O634" i="7"/>
  <c r="P634" i="7"/>
  <c r="Q634" i="7"/>
  <c r="F634" i="7"/>
  <c r="R634" i="7" s="1"/>
  <c r="D635" i="7"/>
  <c r="E635" i="7" s="1"/>
  <c r="A637" i="7"/>
  <c r="B637" i="7" s="1"/>
  <c r="C637" i="7" s="1"/>
  <c r="X635" i="7" l="1"/>
  <c r="V635" i="7"/>
  <c r="W635" i="7"/>
  <c r="AC635" i="7"/>
  <c r="T635" i="7"/>
  <c r="S635" i="7"/>
  <c r="AB635" i="7"/>
  <c r="AA635" i="7"/>
  <c r="U635" i="7"/>
  <c r="Y635" i="7"/>
  <c r="Z635" i="7"/>
  <c r="I635" i="7"/>
  <c r="J635" i="7"/>
  <c r="K635" i="7"/>
  <c r="L635" i="7"/>
  <c r="M635" i="7"/>
  <c r="N635" i="7"/>
  <c r="O635" i="7"/>
  <c r="P635" i="7"/>
  <c r="Q635" i="7"/>
  <c r="G635" i="7"/>
  <c r="H635" i="7"/>
  <c r="F635" i="7"/>
  <c r="R635" i="7" s="1"/>
  <c r="D636" i="7"/>
  <c r="E636" i="7" s="1"/>
  <c r="A638" i="7"/>
  <c r="B638" i="7" s="1"/>
  <c r="C638" i="7" s="1"/>
  <c r="V636" i="7" l="1"/>
  <c r="X636" i="7"/>
  <c r="W636" i="7"/>
  <c r="Z636" i="7"/>
  <c r="AB636" i="7"/>
  <c r="AA636" i="7"/>
  <c r="AC636" i="7"/>
  <c r="Y636" i="7"/>
  <c r="S636" i="7"/>
  <c r="T636" i="7"/>
  <c r="U636" i="7"/>
  <c r="N636" i="7"/>
  <c r="O636" i="7"/>
  <c r="P636" i="7"/>
  <c r="Q636" i="7"/>
  <c r="G636" i="7"/>
  <c r="H636" i="7"/>
  <c r="I636" i="7"/>
  <c r="J636" i="7"/>
  <c r="K636" i="7"/>
  <c r="L636" i="7"/>
  <c r="M636" i="7"/>
  <c r="F636" i="7"/>
  <c r="R636" i="7" s="1"/>
  <c r="D637" i="7"/>
  <c r="E637" i="7" s="1"/>
  <c r="A639" i="7"/>
  <c r="B639" i="7" s="1"/>
  <c r="C639" i="7" s="1"/>
  <c r="Y637" i="7" l="1"/>
  <c r="S637" i="7"/>
  <c r="T637" i="7"/>
  <c r="V637" i="7"/>
  <c r="AB637" i="7"/>
  <c r="Z637" i="7"/>
  <c r="W637" i="7"/>
  <c r="X637" i="7"/>
  <c r="AC637" i="7"/>
  <c r="AA637" i="7"/>
  <c r="U637" i="7"/>
  <c r="G637" i="7"/>
  <c r="H637" i="7"/>
  <c r="I637" i="7"/>
  <c r="J637" i="7"/>
  <c r="K637" i="7"/>
  <c r="L637" i="7"/>
  <c r="M637" i="7"/>
  <c r="N637" i="7"/>
  <c r="O637" i="7"/>
  <c r="P637" i="7"/>
  <c r="Q637" i="7"/>
  <c r="F637" i="7"/>
  <c r="R637" i="7" s="1"/>
  <c r="D638" i="7"/>
  <c r="E638" i="7" s="1"/>
  <c r="A640" i="7"/>
  <c r="B640" i="7" s="1"/>
  <c r="C640" i="7" s="1"/>
  <c r="Y638" i="7" l="1"/>
  <c r="U638" i="7"/>
  <c r="V638" i="7"/>
  <c r="Z638" i="7"/>
  <c r="X638" i="7"/>
  <c r="AC638" i="7"/>
  <c r="AB638" i="7"/>
  <c r="T638" i="7"/>
  <c r="S638" i="7"/>
  <c r="W638" i="7"/>
  <c r="AA638" i="7"/>
  <c r="H638" i="7"/>
  <c r="I638" i="7"/>
  <c r="J638" i="7"/>
  <c r="K638" i="7"/>
  <c r="L638" i="7"/>
  <c r="M638" i="7"/>
  <c r="N638" i="7"/>
  <c r="O638" i="7"/>
  <c r="P638" i="7"/>
  <c r="Q638" i="7"/>
  <c r="G638" i="7"/>
  <c r="F638" i="7"/>
  <c r="R638" i="7" s="1"/>
  <c r="D639" i="7"/>
  <c r="E639" i="7" s="1"/>
  <c r="A641" i="7"/>
  <c r="B641" i="7" s="1"/>
  <c r="C641" i="7" s="1"/>
  <c r="Y639" i="7" l="1"/>
  <c r="Z639" i="7"/>
  <c r="W639" i="7"/>
  <c r="S639" i="7"/>
  <c r="T639" i="7"/>
  <c r="U639" i="7"/>
  <c r="X639" i="7"/>
  <c r="AB639" i="7"/>
  <c r="AA639" i="7"/>
  <c r="AC639" i="7"/>
  <c r="V639" i="7"/>
  <c r="M639" i="7"/>
  <c r="N639" i="7"/>
  <c r="O639" i="7"/>
  <c r="P639" i="7"/>
  <c r="Q639" i="7"/>
  <c r="G639" i="7"/>
  <c r="H639" i="7"/>
  <c r="I639" i="7"/>
  <c r="J639" i="7"/>
  <c r="K639" i="7"/>
  <c r="L639" i="7"/>
  <c r="F639" i="7"/>
  <c r="R639" i="7" s="1"/>
  <c r="D640" i="7"/>
  <c r="E640" i="7" s="1"/>
  <c r="A642" i="7"/>
  <c r="B642" i="7" s="1"/>
  <c r="C642" i="7" s="1"/>
  <c r="W640" i="7" l="1"/>
  <c r="AC640" i="7"/>
  <c r="AA640" i="7"/>
  <c r="V640" i="7"/>
  <c r="Y640" i="7"/>
  <c r="AB640" i="7"/>
  <c r="S640" i="7"/>
  <c r="T640" i="7"/>
  <c r="Z640" i="7"/>
  <c r="U640" i="7"/>
  <c r="X640" i="7"/>
  <c r="G640" i="7"/>
  <c r="H640" i="7"/>
  <c r="I640" i="7"/>
  <c r="J640" i="7"/>
  <c r="K640" i="7"/>
  <c r="L640" i="7"/>
  <c r="M640" i="7"/>
  <c r="N640" i="7"/>
  <c r="O640" i="7"/>
  <c r="P640" i="7"/>
  <c r="Q640" i="7"/>
  <c r="F640" i="7"/>
  <c r="R640" i="7" s="1"/>
  <c r="D641" i="7"/>
  <c r="E641" i="7" s="1"/>
  <c r="A643" i="7"/>
  <c r="B643" i="7" s="1"/>
  <c r="C643" i="7" s="1"/>
  <c r="Y641" i="7" l="1"/>
  <c r="S641" i="7"/>
  <c r="U641" i="7"/>
  <c r="T641" i="7"/>
  <c r="AC641" i="7"/>
  <c r="Z641" i="7"/>
  <c r="V641" i="7"/>
  <c r="W641" i="7"/>
  <c r="AA641" i="7"/>
  <c r="AB641" i="7"/>
  <c r="X641" i="7"/>
  <c r="G641" i="7"/>
  <c r="H641" i="7"/>
  <c r="I641" i="7"/>
  <c r="J641" i="7"/>
  <c r="K641" i="7"/>
  <c r="L641" i="7"/>
  <c r="M641" i="7"/>
  <c r="N641" i="7"/>
  <c r="O641" i="7"/>
  <c r="P641" i="7"/>
  <c r="Q641" i="7"/>
  <c r="F641" i="7"/>
  <c r="R641" i="7" s="1"/>
  <c r="D642" i="7"/>
  <c r="E642" i="7" s="1"/>
  <c r="A644" i="7"/>
  <c r="B644" i="7" s="1"/>
  <c r="C644" i="7" s="1"/>
  <c r="S642" i="7" l="1"/>
  <c r="Z642" i="7"/>
  <c r="U642" i="7"/>
  <c r="T642" i="7"/>
  <c r="Y642" i="7"/>
  <c r="AB642" i="7"/>
  <c r="V642" i="7"/>
  <c r="AC642" i="7"/>
  <c r="W642" i="7"/>
  <c r="X642" i="7"/>
  <c r="AA642" i="7"/>
  <c r="L642" i="7"/>
  <c r="M642" i="7"/>
  <c r="N642" i="7"/>
  <c r="O642" i="7"/>
  <c r="P642" i="7"/>
  <c r="Q642" i="7"/>
  <c r="G642" i="7"/>
  <c r="H642" i="7"/>
  <c r="I642" i="7"/>
  <c r="J642" i="7"/>
  <c r="K642" i="7"/>
  <c r="F642" i="7"/>
  <c r="R642" i="7" s="1"/>
  <c r="D643" i="7"/>
  <c r="E643" i="7" s="1"/>
  <c r="A645" i="7"/>
  <c r="B645" i="7" s="1"/>
  <c r="C645" i="7" s="1"/>
  <c r="S643" i="7" l="1"/>
  <c r="V643" i="7"/>
  <c r="U643" i="7"/>
  <c r="Y643" i="7"/>
  <c r="AB643" i="7"/>
  <c r="X643" i="7"/>
  <c r="T643" i="7"/>
  <c r="AA643" i="7"/>
  <c r="Z643" i="7"/>
  <c r="W643" i="7"/>
  <c r="AC643" i="7"/>
  <c r="Q643" i="7"/>
  <c r="G643" i="7"/>
  <c r="H643" i="7"/>
  <c r="I643" i="7"/>
  <c r="J643" i="7"/>
  <c r="K643" i="7"/>
  <c r="L643" i="7"/>
  <c r="M643" i="7"/>
  <c r="N643" i="7"/>
  <c r="O643" i="7"/>
  <c r="P643" i="7"/>
  <c r="F643" i="7"/>
  <c r="R643" i="7" s="1"/>
  <c r="D644" i="7"/>
  <c r="E644" i="7" s="1"/>
  <c r="A646" i="7"/>
  <c r="B646" i="7" s="1"/>
  <c r="C646" i="7" s="1"/>
  <c r="T644" i="7" l="1"/>
  <c r="Z644" i="7"/>
  <c r="X644" i="7"/>
  <c r="W644" i="7"/>
  <c r="S644" i="7"/>
  <c r="V644" i="7"/>
  <c r="AB644" i="7"/>
  <c r="Y644" i="7"/>
  <c r="AC644" i="7"/>
  <c r="AA644" i="7"/>
  <c r="U644" i="7"/>
  <c r="G644" i="7"/>
  <c r="H644" i="7"/>
  <c r="I644" i="7"/>
  <c r="J644" i="7"/>
  <c r="K644" i="7"/>
  <c r="L644" i="7"/>
  <c r="M644" i="7"/>
  <c r="N644" i="7"/>
  <c r="O644" i="7"/>
  <c r="P644" i="7"/>
  <c r="Q644" i="7"/>
  <c r="F644" i="7"/>
  <c r="R644" i="7" s="1"/>
  <c r="D645" i="7"/>
  <c r="E645" i="7" s="1"/>
  <c r="A647" i="7"/>
  <c r="B647" i="7" s="1"/>
  <c r="C647" i="7" s="1"/>
  <c r="U645" i="7" l="1"/>
  <c r="S645" i="7"/>
  <c r="X645" i="7"/>
  <c r="V645" i="7"/>
  <c r="T645" i="7"/>
  <c r="AA645" i="7"/>
  <c r="AC645" i="7"/>
  <c r="Z645" i="7"/>
  <c r="W645" i="7"/>
  <c r="AB645" i="7"/>
  <c r="Y645" i="7"/>
  <c r="K645" i="7"/>
  <c r="L645" i="7"/>
  <c r="M645" i="7"/>
  <c r="N645" i="7"/>
  <c r="O645" i="7"/>
  <c r="P645" i="7"/>
  <c r="Q645" i="7"/>
  <c r="G645" i="7"/>
  <c r="H645" i="7"/>
  <c r="I645" i="7"/>
  <c r="J645" i="7"/>
  <c r="F645" i="7"/>
  <c r="R645" i="7" s="1"/>
  <c r="D646" i="7"/>
  <c r="E646" i="7" s="1"/>
  <c r="A648" i="7"/>
  <c r="B648" i="7" s="1"/>
  <c r="C648" i="7" s="1"/>
  <c r="Z646" i="7" l="1"/>
  <c r="T646" i="7"/>
  <c r="W646" i="7"/>
  <c r="S646" i="7"/>
  <c r="V646" i="7"/>
  <c r="U646" i="7"/>
  <c r="X646" i="7"/>
  <c r="AA646" i="7"/>
  <c r="Y646" i="7"/>
  <c r="AB646" i="7"/>
  <c r="AC646" i="7"/>
  <c r="P646" i="7"/>
  <c r="Q646" i="7"/>
  <c r="G646" i="7"/>
  <c r="H646" i="7"/>
  <c r="I646" i="7"/>
  <c r="J646" i="7"/>
  <c r="K646" i="7"/>
  <c r="L646" i="7"/>
  <c r="M646" i="7"/>
  <c r="N646" i="7"/>
  <c r="O646" i="7"/>
  <c r="F646" i="7"/>
  <c r="R646" i="7" s="1"/>
  <c r="D647" i="7"/>
  <c r="E647" i="7" s="1"/>
  <c r="A649" i="7"/>
  <c r="B649" i="7" s="1"/>
  <c r="C649" i="7" s="1"/>
  <c r="AB647" i="7" l="1"/>
  <c r="W647" i="7"/>
  <c r="S647" i="7"/>
  <c r="Z647" i="7"/>
  <c r="U647" i="7"/>
  <c r="Y647" i="7"/>
  <c r="V647" i="7"/>
  <c r="AA647" i="7"/>
  <c r="X647" i="7"/>
  <c r="T647" i="7"/>
  <c r="AC647" i="7"/>
  <c r="G647" i="7"/>
  <c r="H647" i="7"/>
  <c r="I647" i="7"/>
  <c r="J647" i="7"/>
  <c r="K647" i="7"/>
  <c r="L647" i="7"/>
  <c r="M647" i="7"/>
  <c r="N647" i="7"/>
  <c r="O647" i="7"/>
  <c r="P647" i="7"/>
  <c r="Q647" i="7"/>
  <c r="F647" i="7"/>
  <c r="R647" i="7" s="1"/>
  <c r="D648" i="7"/>
  <c r="E648" i="7" s="1"/>
  <c r="A650" i="7"/>
  <c r="B650" i="7" s="1"/>
  <c r="C650" i="7" s="1"/>
  <c r="V648" i="7" l="1"/>
  <c r="AA648" i="7"/>
  <c r="Y648" i="7"/>
  <c r="U648" i="7"/>
  <c r="X648" i="7"/>
  <c r="AB648" i="7"/>
  <c r="W648" i="7"/>
  <c r="Z648" i="7"/>
  <c r="AC648" i="7"/>
  <c r="T648" i="7"/>
  <c r="S648" i="7"/>
  <c r="J648" i="7"/>
  <c r="K648" i="7"/>
  <c r="L648" i="7"/>
  <c r="M648" i="7"/>
  <c r="N648" i="7"/>
  <c r="O648" i="7"/>
  <c r="P648" i="7"/>
  <c r="Q648" i="7"/>
  <c r="G648" i="7"/>
  <c r="H648" i="7"/>
  <c r="I648" i="7"/>
  <c r="F648" i="7"/>
  <c r="R648" i="7" s="1"/>
  <c r="D649" i="7"/>
  <c r="E649" i="7" s="1"/>
  <c r="A651" i="7"/>
  <c r="B651" i="7" s="1"/>
  <c r="C651" i="7" s="1"/>
  <c r="U649" i="7" l="1"/>
  <c r="T649" i="7"/>
  <c r="AB649" i="7"/>
  <c r="AC649" i="7"/>
  <c r="W649" i="7"/>
  <c r="V649" i="7"/>
  <c r="Y649" i="7"/>
  <c r="AA649" i="7"/>
  <c r="X649" i="7"/>
  <c r="S649" i="7"/>
  <c r="Z649" i="7"/>
  <c r="O649" i="7"/>
  <c r="P649" i="7"/>
  <c r="Q649" i="7"/>
  <c r="G649" i="7"/>
  <c r="H649" i="7"/>
  <c r="I649" i="7"/>
  <c r="J649" i="7"/>
  <c r="K649" i="7"/>
  <c r="L649" i="7"/>
  <c r="N649" i="7"/>
  <c r="M649" i="7"/>
  <c r="F649" i="7"/>
  <c r="R649" i="7" s="1"/>
  <c r="D650" i="7"/>
  <c r="E650" i="7" s="1"/>
  <c r="A652" i="7"/>
  <c r="B652" i="7" s="1"/>
  <c r="C652" i="7" s="1"/>
  <c r="T650" i="7" l="1"/>
  <c r="AA650" i="7"/>
  <c r="AB650" i="7"/>
  <c r="W650" i="7"/>
  <c r="V650" i="7"/>
  <c r="U650" i="7"/>
  <c r="X650" i="7"/>
  <c r="Y650" i="7"/>
  <c r="S650" i="7"/>
  <c r="Z650" i="7"/>
  <c r="AC650" i="7"/>
  <c r="G650" i="7"/>
  <c r="H650" i="7"/>
  <c r="I650" i="7"/>
  <c r="J650" i="7"/>
  <c r="K650" i="7"/>
  <c r="L650" i="7"/>
  <c r="M650" i="7"/>
  <c r="N650" i="7"/>
  <c r="O650" i="7"/>
  <c r="P650" i="7"/>
  <c r="Q650" i="7"/>
  <c r="F650" i="7"/>
  <c r="R650" i="7" s="1"/>
  <c r="D651" i="7"/>
  <c r="E651" i="7" s="1"/>
  <c r="A653" i="7"/>
  <c r="B653" i="7" s="1"/>
  <c r="C653" i="7" s="1"/>
  <c r="AB651" i="7" l="1"/>
  <c r="X651" i="7"/>
  <c r="V651" i="7"/>
  <c r="Y651" i="7"/>
  <c r="AA651" i="7"/>
  <c r="Z651" i="7"/>
  <c r="T651" i="7"/>
  <c r="S651" i="7"/>
  <c r="AC651" i="7"/>
  <c r="U651" i="7"/>
  <c r="W651" i="7"/>
  <c r="I651" i="7"/>
  <c r="J651" i="7"/>
  <c r="K651" i="7"/>
  <c r="L651" i="7"/>
  <c r="M651" i="7"/>
  <c r="N651" i="7"/>
  <c r="O651" i="7"/>
  <c r="P651" i="7"/>
  <c r="Q651" i="7"/>
  <c r="G651" i="7"/>
  <c r="H651" i="7"/>
  <c r="F651" i="7"/>
  <c r="R651" i="7" s="1"/>
  <c r="D652" i="7"/>
  <c r="E652" i="7" s="1"/>
  <c r="A654" i="7"/>
  <c r="B654" i="7" s="1"/>
  <c r="C654" i="7" s="1"/>
  <c r="V652" i="7" l="1"/>
  <c r="T652" i="7"/>
  <c r="S652" i="7"/>
  <c r="W652" i="7"/>
  <c r="U652" i="7"/>
  <c r="X652" i="7"/>
  <c r="Y652" i="7"/>
  <c r="AB652" i="7"/>
  <c r="AC652" i="7"/>
  <c r="AA652" i="7"/>
  <c r="Z652" i="7"/>
  <c r="N652" i="7"/>
  <c r="O652" i="7"/>
  <c r="P652" i="7"/>
  <c r="Q652" i="7"/>
  <c r="G652" i="7"/>
  <c r="H652" i="7"/>
  <c r="I652" i="7"/>
  <c r="J652" i="7"/>
  <c r="K652" i="7"/>
  <c r="L652" i="7"/>
  <c r="M652" i="7"/>
  <c r="F652" i="7"/>
  <c r="R652" i="7" s="1"/>
  <c r="D653" i="7"/>
  <c r="E653" i="7" s="1"/>
  <c r="A655" i="7"/>
  <c r="B655" i="7" s="1"/>
  <c r="C655" i="7" s="1"/>
  <c r="Z653" i="7" l="1"/>
  <c r="Y653" i="7"/>
  <c r="T653" i="7"/>
  <c r="AB653" i="7"/>
  <c r="V653" i="7"/>
  <c r="AA653" i="7"/>
  <c r="AC653" i="7"/>
  <c r="U653" i="7"/>
  <c r="S653" i="7"/>
  <c r="W653" i="7"/>
  <c r="X653" i="7"/>
  <c r="G653" i="7"/>
  <c r="H653" i="7"/>
  <c r="I653" i="7"/>
  <c r="J653" i="7"/>
  <c r="K653" i="7"/>
  <c r="L653" i="7"/>
  <c r="M653" i="7"/>
  <c r="N653" i="7"/>
  <c r="O653" i="7"/>
  <c r="P653" i="7"/>
  <c r="Q653" i="7"/>
  <c r="F653" i="7"/>
  <c r="R653" i="7" s="1"/>
  <c r="D654" i="7"/>
  <c r="E654" i="7" s="1"/>
  <c r="A656" i="7"/>
  <c r="B656" i="7" s="1"/>
  <c r="C656" i="7" s="1"/>
  <c r="AB654" i="7" l="1"/>
  <c r="AA654" i="7"/>
  <c r="Z654" i="7"/>
  <c r="S654" i="7"/>
  <c r="W654" i="7"/>
  <c r="AC654" i="7"/>
  <c r="V654" i="7"/>
  <c r="U654" i="7"/>
  <c r="Y654" i="7"/>
  <c r="T654" i="7"/>
  <c r="X654" i="7"/>
  <c r="H654" i="7"/>
  <c r="I654" i="7"/>
  <c r="J654" i="7"/>
  <c r="K654" i="7"/>
  <c r="L654" i="7"/>
  <c r="M654" i="7"/>
  <c r="N654" i="7"/>
  <c r="O654" i="7"/>
  <c r="P654" i="7"/>
  <c r="Q654" i="7"/>
  <c r="G654" i="7"/>
  <c r="F654" i="7"/>
  <c r="R654" i="7" s="1"/>
  <c r="D655" i="7"/>
  <c r="E655" i="7" s="1"/>
  <c r="A657" i="7"/>
  <c r="B657" i="7" s="1"/>
  <c r="C657" i="7" s="1"/>
  <c r="AC655" i="7" l="1"/>
  <c r="Z655" i="7"/>
  <c r="AA655" i="7"/>
  <c r="X655" i="7"/>
  <c r="W655" i="7"/>
  <c r="U655" i="7"/>
  <c r="S655" i="7"/>
  <c r="V655" i="7"/>
  <c r="AB655" i="7"/>
  <c r="Y655" i="7"/>
  <c r="T655" i="7"/>
  <c r="M655" i="7"/>
  <c r="N655" i="7"/>
  <c r="O655" i="7"/>
  <c r="P655" i="7"/>
  <c r="Q655" i="7"/>
  <c r="G655" i="7"/>
  <c r="H655" i="7"/>
  <c r="I655" i="7"/>
  <c r="J655" i="7"/>
  <c r="K655" i="7"/>
  <c r="L655" i="7"/>
  <c r="F655" i="7"/>
  <c r="R655" i="7" s="1"/>
  <c r="D656" i="7"/>
  <c r="E656" i="7" s="1"/>
  <c r="A658" i="7"/>
  <c r="B658" i="7" s="1"/>
  <c r="C658" i="7" s="1"/>
  <c r="AC656" i="7" l="1"/>
  <c r="Z656" i="7"/>
  <c r="T656" i="7"/>
  <c r="Y656" i="7"/>
  <c r="X656" i="7"/>
  <c r="U656" i="7"/>
  <c r="AB656" i="7"/>
  <c r="S656" i="7"/>
  <c r="AA656" i="7"/>
  <c r="V656" i="7"/>
  <c r="W656" i="7"/>
  <c r="G656" i="7"/>
  <c r="H656" i="7"/>
  <c r="I656" i="7"/>
  <c r="J656" i="7"/>
  <c r="K656" i="7"/>
  <c r="L656" i="7"/>
  <c r="M656" i="7"/>
  <c r="N656" i="7"/>
  <c r="O656" i="7"/>
  <c r="P656" i="7"/>
  <c r="Q656" i="7"/>
  <c r="F656" i="7"/>
  <c r="R656" i="7" s="1"/>
  <c r="D657" i="7"/>
  <c r="E657" i="7" s="1"/>
  <c r="A659" i="7"/>
  <c r="B659" i="7" s="1"/>
  <c r="C659" i="7" s="1"/>
  <c r="S657" i="7" l="1"/>
  <c r="AA657" i="7"/>
  <c r="AB657" i="7"/>
  <c r="T657" i="7"/>
  <c r="AC657" i="7"/>
  <c r="Y657" i="7"/>
  <c r="U657" i="7"/>
  <c r="W657" i="7"/>
  <c r="V657" i="7"/>
  <c r="Z657" i="7"/>
  <c r="X657" i="7"/>
  <c r="G657" i="7"/>
  <c r="H657" i="7"/>
  <c r="I657" i="7"/>
  <c r="J657" i="7"/>
  <c r="K657" i="7"/>
  <c r="L657" i="7"/>
  <c r="M657" i="7"/>
  <c r="N657" i="7"/>
  <c r="O657" i="7"/>
  <c r="P657" i="7"/>
  <c r="Q657" i="7"/>
  <c r="F657" i="7"/>
  <c r="R657" i="7" s="1"/>
  <c r="D658" i="7"/>
  <c r="E658" i="7" s="1"/>
  <c r="A660" i="7"/>
  <c r="B660" i="7" s="1"/>
  <c r="C660" i="7" s="1"/>
  <c r="Y658" i="7" l="1"/>
  <c r="Z658" i="7"/>
  <c r="U658" i="7"/>
  <c r="T658" i="7"/>
  <c r="AC658" i="7"/>
  <c r="AA658" i="7"/>
  <c r="AB658" i="7"/>
  <c r="V658" i="7"/>
  <c r="W658" i="7"/>
  <c r="X658" i="7"/>
  <c r="S658" i="7"/>
  <c r="L658" i="7"/>
  <c r="M658" i="7"/>
  <c r="N658" i="7"/>
  <c r="O658" i="7"/>
  <c r="P658" i="7"/>
  <c r="Q658" i="7"/>
  <c r="G658" i="7"/>
  <c r="H658" i="7"/>
  <c r="I658" i="7"/>
  <c r="J658" i="7"/>
  <c r="K658" i="7"/>
  <c r="F658" i="7"/>
  <c r="R658" i="7" s="1"/>
  <c r="D659" i="7"/>
  <c r="E659" i="7" s="1"/>
  <c r="A661" i="7"/>
  <c r="B661" i="7" s="1"/>
  <c r="C661" i="7" s="1"/>
  <c r="V659" i="7" l="1"/>
  <c r="Y659" i="7"/>
  <c r="AC659" i="7"/>
  <c r="AB659" i="7"/>
  <c r="U659" i="7"/>
  <c r="S659" i="7"/>
  <c r="AA659" i="7"/>
  <c r="T659" i="7"/>
  <c r="W659" i="7"/>
  <c r="X659" i="7"/>
  <c r="Z659" i="7"/>
  <c r="Q659" i="7"/>
  <c r="G659" i="7"/>
  <c r="H659" i="7"/>
  <c r="I659" i="7"/>
  <c r="J659" i="7"/>
  <c r="K659" i="7"/>
  <c r="L659" i="7"/>
  <c r="M659" i="7"/>
  <c r="N659" i="7"/>
  <c r="O659" i="7"/>
  <c r="P659" i="7"/>
  <c r="F659" i="7"/>
  <c r="R659" i="7" s="1"/>
  <c r="D660" i="7"/>
  <c r="E660" i="7" s="1"/>
  <c r="A662" i="7"/>
  <c r="B662" i="7" s="1"/>
  <c r="C662" i="7" s="1"/>
  <c r="S660" i="7" l="1"/>
  <c r="Z660" i="7"/>
  <c r="U660" i="7"/>
  <c r="AB660" i="7"/>
  <c r="AA660" i="7"/>
  <c r="W660" i="7"/>
  <c r="X660" i="7"/>
  <c r="Y660" i="7"/>
  <c r="T660" i="7"/>
  <c r="V660" i="7"/>
  <c r="AC660" i="7"/>
  <c r="G660" i="7"/>
  <c r="H660" i="7"/>
  <c r="I660" i="7"/>
  <c r="J660" i="7"/>
  <c r="K660" i="7"/>
  <c r="L660" i="7"/>
  <c r="M660" i="7"/>
  <c r="N660" i="7"/>
  <c r="O660" i="7"/>
  <c r="P660" i="7"/>
  <c r="Q660" i="7"/>
  <c r="F660" i="7"/>
  <c r="R660" i="7" s="1"/>
  <c r="D661" i="7"/>
  <c r="E661" i="7" s="1"/>
  <c r="A663" i="7"/>
  <c r="B663" i="7" s="1"/>
  <c r="C663" i="7" s="1"/>
  <c r="V661" i="7" l="1"/>
  <c r="Z661" i="7"/>
  <c r="S661" i="7"/>
  <c r="Y661" i="7"/>
  <c r="T661" i="7"/>
  <c r="W661" i="7"/>
  <c r="U661" i="7"/>
  <c r="AA661" i="7"/>
  <c r="AC661" i="7"/>
  <c r="X661" i="7"/>
  <c r="AB661" i="7"/>
  <c r="K661" i="7"/>
  <c r="L661" i="7"/>
  <c r="M661" i="7"/>
  <c r="N661" i="7"/>
  <c r="O661" i="7"/>
  <c r="P661" i="7"/>
  <c r="Q661" i="7"/>
  <c r="G661" i="7"/>
  <c r="H661" i="7"/>
  <c r="J661" i="7"/>
  <c r="I661" i="7"/>
  <c r="F661" i="7"/>
  <c r="R661" i="7" s="1"/>
  <c r="D662" i="7"/>
  <c r="E662" i="7" s="1"/>
  <c r="A664" i="7"/>
  <c r="B664" i="7" s="1"/>
  <c r="C664" i="7" s="1"/>
  <c r="Z662" i="7" l="1"/>
  <c r="Y662" i="7"/>
  <c r="X662" i="7"/>
  <c r="V662" i="7"/>
  <c r="W662" i="7"/>
  <c r="S662" i="7"/>
  <c r="AB662" i="7"/>
  <c r="AC662" i="7"/>
  <c r="U662" i="7"/>
  <c r="AA662" i="7"/>
  <c r="T662" i="7"/>
  <c r="P662" i="7"/>
  <c r="Q662" i="7"/>
  <c r="G662" i="7"/>
  <c r="H662" i="7"/>
  <c r="I662" i="7"/>
  <c r="J662" i="7"/>
  <c r="K662" i="7"/>
  <c r="L662" i="7"/>
  <c r="M662" i="7"/>
  <c r="N662" i="7"/>
  <c r="O662" i="7"/>
  <c r="F662" i="7"/>
  <c r="R662" i="7" s="1"/>
  <c r="D663" i="7"/>
  <c r="E663" i="7" s="1"/>
  <c r="A665" i="7"/>
  <c r="B665" i="7" s="1"/>
  <c r="C665" i="7" s="1"/>
  <c r="S663" i="7" l="1"/>
  <c r="AC663" i="7"/>
  <c r="W663" i="7"/>
  <c r="Z663" i="7"/>
  <c r="T663" i="7"/>
  <c r="AB663" i="7"/>
  <c r="AA663" i="7"/>
  <c r="Y663" i="7"/>
  <c r="X663" i="7"/>
  <c r="V663" i="7"/>
  <c r="U663" i="7"/>
  <c r="G663" i="7"/>
  <c r="H663" i="7"/>
  <c r="I663" i="7"/>
  <c r="J663" i="7"/>
  <c r="K663" i="7"/>
  <c r="L663" i="7"/>
  <c r="M663" i="7"/>
  <c r="N663" i="7"/>
  <c r="O663" i="7"/>
  <c r="P663" i="7"/>
  <c r="Q663" i="7"/>
  <c r="F663" i="7"/>
  <c r="R663" i="7" s="1"/>
  <c r="D664" i="7"/>
  <c r="E664" i="7" s="1"/>
  <c r="A666" i="7"/>
  <c r="B666" i="7" s="1"/>
  <c r="C666" i="7" s="1"/>
  <c r="U664" i="7" l="1"/>
  <c r="Z664" i="7"/>
  <c r="AB664" i="7"/>
  <c r="W664" i="7"/>
  <c r="S664" i="7"/>
  <c r="AA664" i="7"/>
  <c r="V664" i="7"/>
  <c r="T664" i="7"/>
  <c r="AC664" i="7"/>
  <c r="X664" i="7"/>
  <c r="Y664" i="7"/>
  <c r="J664" i="7"/>
  <c r="K664" i="7"/>
  <c r="L664" i="7"/>
  <c r="M664" i="7"/>
  <c r="N664" i="7"/>
  <c r="O664" i="7"/>
  <c r="P664" i="7"/>
  <c r="Q664" i="7"/>
  <c r="G664" i="7"/>
  <c r="H664" i="7"/>
  <c r="I664" i="7"/>
  <c r="F664" i="7"/>
  <c r="R664" i="7" s="1"/>
  <c r="D665" i="7"/>
  <c r="E665" i="7" s="1"/>
  <c r="A667" i="7"/>
  <c r="B667" i="7" s="1"/>
  <c r="C667" i="7" s="1"/>
  <c r="S665" i="7" l="1"/>
  <c r="Y665" i="7"/>
  <c r="V665" i="7"/>
  <c r="T665" i="7"/>
  <c r="W665" i="7"/>
  <c r="Z665" i="7"/>
  <c r="AB665" i="7"/>
  <c r="X665" i="7"/>
  <c r="AC665" i="7"/>
  <c r="AA665" i="7"/>
  <c r="U665" i="7"/>
  <c r="O665" i="7"/>
  <c r="P665" i="7"/>
  <c r="Q665" i="7"/>
  <c r="G665" i="7"/>
  <c r="H665" i="7"/>
  <c r="I665" i="7"/>
  <c r="J665" i="7"/>
  <c r="K665" i="7"/>
  <c r="L665" i="7"/>
  <c r="M665" i="7"/>
  <c r="N665" i="7"/>
  <c r="F665" i="7"/>
  <c r="R665" i="7" s="1"/>
  <c r="D666" i="7"/>
  <c r="E666" i="7" s="1"/>
  <c r="A668" i="7"/>
  <c r="B668" i="7" s="1"/>
  <c r="C668" i="7" s="1"/>
  <c r="T666" i="7" l="1"/>
  <c r="S666" i="7"/>
  <c r="V666" i="7"/>
  <c r="AB666" i="7"/>
  <c r="U666" i="7"/>
  <c r="AA666" i="7"/>
  <c r="Z666" i="7"/>
  <c r="X666" i="7"/>
  <c r="AC666" i="7"/>
  <c r="Y666" i="7"/>
  <c r="W666" i="7"/>
  <c r="G666" i="7"/>
  <c r="H666" i="7"/>
  <c r="I666" i="7"/>
  <c r="J666" i="7"/>
  <c r="K666" i="7"/>
  <c r="M666" i="7"/>
  <c r="N666" i="7"/>
  <c r="O666" i="7"/>
  <c r="P666" i="7"/>
  <c r="Q666" i="7"/>
  <c r="L666" i="7"/>
  <c r="F666" i="7"/>
  <c r="R666" i="7" s="1"/>
  <c r="D667" i="7"/>
  <c r="E667" i="7" s="1"/>
  <c r="A669" i="7"/>
  <c r="B669" i="7" s="1"/>
  <c r="C669" i="7" s="1"/>
  <c r="Y667" i="7" l="1"/>
  <c r="Z667" i="7"/>
  <c r="U667" i="7"/>
  <c r="AB667" i="7"/>
  <c r="AC667" i="7"/>
  <c r="AA667" i="7"/>
  <c r="T667" i="7"/>
  <c r="X667" i="7"/>
  <c r="W667" i="7"/>
  <c r="S667" i="7"/>
  <c r="V667" i="7"/>
  <c r="I667" i="7"/>
  <c r="J667" i="7"/>
  <c r="K667" i="7"/>
  <c r="L667" i="7"/>
  <c r="M667" i="7"/>
  <c r="N667" i="7"/>
  <c r="O667" i="7"/>
  <c r="P667" i="7"/>
  <c r="G667" i="7"/>
  <c r="H667" i="7"/>
  <c r="Q667" i="7"/>
  <c r="F667" i="7"/>
  <c r="R667" i="7" s="1"/>
  <c r="D668" i="7"/>
  <c r="E668" i="7" s="1"/>
  <c r="A670" i="7"/>
  <c r="B670" i="7" s="1"/>
  <c r="C670" i="7" s="1"/>
  <c r="V668" i="7" l="1"/>
  <c r="AC668" i="7"/>
  <c r="W668" i="7"/>
  <c r="U668" i="7"/>
  <c r="X668" i="7"/>
  <c r="Y668" i="7"/>
  <c r="AB668" i="7"/>
  <c r="S668" i="7"/>
  <c r="T668" i="7"/>
  <c r="AA668" i="7"/>
  <c r="Z668" i="7"/>
  <c r="N668" i="7"/>
  <c r="O668" i="7"/>
  <c r="P668" i="7"/>
  <c r="Q668" i="7"/>
  <c r="G668" i="7"/>
  <c r="H668" i="7"/>
  <c r="I668" i="7"/>
  <c r="J668" i="7"/>
  <c r="K668" i="7"/>
  <c r="L668" i="7"/>
  <c r="M668" i="7"/>
  <c r="F668" i="7"/>
  <c r="R668" i="7" s="1"/>
  <c r="D669" i="7"/>
  <c r="E669" i="7" s="1"/>
  <c r="A671" i="7"/>
  <c r="B671" i="7" s="1"/>
  <c r="C671" i="7" s="1"/>
  <c r="U669" i="7" l="1"/>
  <c r="Y669" i="7"/>
  <c r="V669" i="7"/>
  <c r="X669" i="7"/>
  <c r="AB669" i="7"/>
  <c r="S669" i="7"/>
  <c r="Z669" i="7"/>
  <c r="AC669" i="7"/>
  <c r="W669" i="7"/>
  <c r="T669" i="7"/>
  <c r="AA669" i="7"/>
  <c r="G669" i="7"/>
  <c r="H669" i="7"/>
  <c r="I669" i="7"/>
  <c r="J669" i="7"/>
  <c r="L669" i="7"/>
  <c r="M669" i="7"/>
  <c r="N669" i="7"/>
  <c r="P669" i="7"/>
  <c r="K669" i="7"/>
  <c r="O669" i="7"/>
  <c r="Q669" i="7"/>
  <c r="F669" i="7"/>
  <c r="R669" i="7" s="1"/>
  <c r="D670" i="7"/>
  <c r="E670" i="7" s="1"/>
  <c r="A672" i="7"/>
  <c r="B672" i="7" s="1"/>
  <c r="C672" i="7" s="1"/>
  <c r="U670" i="7" l="1"/>
  <c r="AC670" i="7"/>
  <c r="W670" i="7"/>
  <c r="S670" i="7"/>
  <c r="Y670" i="7"/>
  <c r="V670" i="7"/>
  <c r="X670" i="7"/>
  <c r="AA670" i="7"/>
  <c r="T670" i="7"/>
  <c r="AB670" i="7"/>
  <c r="Z670" i="7"/>
  <c r="H670" i="7"/>
  <c r="I670" i="7"/>
  <c r="J670" i="7"/>
  <c r="K670" i="7"/>
  <c r="L670" i="7"/>
  <c r="M670" i="7"/>
  <c r="N670" i="7"/>
  <c r="O670" i="7"/>
  <c r="Q670" i="7"/>
  <c r="G670" i="7"/>
  <c r="P670" i="7"/>
  <c r="F670" i="7"/>
  <c r="R670" i="7" s="1"/>
  <c r="D671" i="7"/>
  <c r="E671" i="7" s="1"/>
  <c r="A673" i="7"/>
  <c r="B673" i="7" s="1"/>
  <c r="C673" i="7" s="1"/>
  <c r="AA671" i="7" l="1"/>
  <c r="V671" i="7"/>
  <c r="X671" i="7"/>
  <c r="W671" i="7"/>
  <c r="Z671" i="7"/>
  <c r="U671" i="7"/>
  <c r="T671" i="7"/>
  <c r="AC671" i="7"/>
  <c r="S671" i="7"/>
  <c r="Y671" i="7"/>
  <c r="AB671" i="7"/>
  <c r="M671" i="7"/>
  <c r="N671" i="7"/>
  <c r="O671" i="7"/>
  <c r="P671" i="7"/>
  <c r="Q671" i="7"/>
  <c r="G671" i="7"/>
  <c r="H671" i="7"/>
  <c r="J671" i="7"/>
  <c r="I671" i="7"/>
  <c r="K671" i="7"/>
  <c r="L671" i="7"/>
  <c r="F671" i="7"/>
  <c r="R671" i="7" s="1"/>
  <c r="D672" i="7"/>
  <c r="E672" i="7" s="1"/>
  <c r="A674" i="7"/>
  <c r="B674" i="7" s="1"/>
  <c r="C674" i="7" s="1"/>
  <c r="T672" i="7" l="1"/>
  <c r="W672" i="7"/>
  <c r="S672" i="7"/>
  <c r="AA672" i="7"/>
  <c r="V672" i="7"/>
  <c r="U672" i="7"/>
  <c r="AC672" i="7"/>
  <c r="Y672" i="7"/>
  <c r="X672" i="7"/>
  <c r="AB672" i="7"/>
  <c r="Z672" i="7"/>
  <c r="G672" i="7"/>
  <c r="H672" i="7"/>
  <c r="I672" i="7"/>
  <c r="M672" i="7"/>
  <c r="O672" i="7"/>
  <c r="J672" i="7"/>
  <c r="K672" i="7"/>
  <c r="L672" i="7"/>
  <c r="N672" i="7"/>
  <c r="P672" i="7"/>
  <c r="Q672" i="7"/>
  <c r="F672" i="7"/>
  <c r="R672" i="7" s="1"/>
  <c r="D673" i="7"/>
  <c r="E673" i="7" s="1"/>
  <c r="A675" i="7"/>
  <c r="B675" i="7" s="1"/>
  <c r="C675" i="7" s="1"/>
  <c r="Y673" i="7" l="1"/>
  <c r="V673" i="7"/>
  <c r="AA673" i="7"/>
  <c r="W673" i="7"/>
  <c r="AC673" i="7"/>
  <c r="U673" i="7"/>
  <c r="AB673" i="7"/>
  <c r="X673" i="7"/>
  <c r="S673" i="7"/>
  <c r="Z673" i="7"/>
  <c r="T673" i="7"/>
  <c r="G673" i="7"/>
  <c r="H673" i="7"/>
  <c r="I673" i="7"/>
  <c r="J673" i="7"/>
  <c r="K673" i="7"/>
  <c r="L673" i="7"/>
  <c r="M673" i="7"/>
  <c r="N673" i="7"/>
  <c r="O673" i="7"/>
  <c r="P673" i="7"/>
  <c r="Q673" i="7"/>
  <c r="F673" i="7"/>
  <c r="R673" i="7" s="1"/>
  <c r="D674" i="7"/>
  <c r="E674" i="7" s="1"/>
  <c r="A676" i="7"/>
  <c r="B676" i="7" s="1"/>
  <c r="C676" i="7" s="1"/>
  <c r="AA674" i="7" l="1"/>
  <c r="U674" i="7"/>
  <c r="T674" i="7"/>
  <c r="W674" i="7"/>
  <c r="X674" i="7"/>
  <c r="S674" i="7"/>
  <c r="Y674" i="7"/>
  <c r="V674" i="7"/>
  <c r="AC674" i="7"/>
  <c r="Z674" i="7"/>
  <c r="AB674" i="7"/>
  <c r="L674" i="7"/>
  <c r="M674" i="7"/>
  <c r="N674" i="7"/>
  <c r="O674" i="7"/>
  <c r="P674" i="7"/>
  <c r="Q674" i="7"/>
  <c r="G674" i="7"/>
  <c r="I674" i="7"/>
  <c r="H674" i="7"/>
  <c r="K674" i="7"/>
  <c r="J674" i="7"/>
  <c r="F674" i="7"/>
  <c r="R674" i="7" s="1"/>
  <c r="D675" i="7"/>
  <c r="E675" i="7" s="1"/>
  <c r="A677" i="7"/>
  <c r="B677" i="7" s="1"/>
  <c r="C677" i="7" s="1"/>
  <c r="AC675" i="7" l="1"/>
  <c r="S675" i="7"/>
  <c r="U675" i="7"/>
  <c r="W675" i="7"/>
  <c r="V675" i="7"/>
  <c r="Y675" i="7"/>
  <c r="Z675" i="7"/>
  <c r="X675" i="7"/>
  <c r="AB675" i="7"/>
  <c r="AA675" i="7"/>
  <c r="T675" i="7"/>
  <c r="Q675" i="7"/>
  <c r="G675" i="7"/>
  <c r="H675" i="7"/>
  <c r="L675" i="7"/>
  <c r="N675" i="7"/>
  <c r="O675" i="7"/>
  <c r="P675" i="7"/>
  <c r="I675" i="7"/>
  <c r="J675" i="7"/>
  <c r="K675" i="7"/>
  <c r="M675" i="7"/>
  <c r="F675" i="7"/>
  <c r="R675" i="7" s="1"/>
  <c r="D676" i="7"/>
  <c r="E676" i="7" s="1"/>
  <c r="A678" i="7"/>
  <c r="B678" i="7" s="1"/>
  <c r="C678" i="7" s="1"/>
  <c r="X676" i="7" l="1"/>
  <c r="W676" i="7"/>
  <c r="U676" i="7"/>
  <c r="S676" i="7"/>
  <c r="T676" i="7"/>
  <c r="Y676" i="7"/>
  <c r="AA676" i="7"/>
  <c r="V676" i="7"/>
  <c r="AB676" i="7"/>
  <c r="AC676" i="7"/>
  <c r="Z676" i="7"/>
  <c r="G676" i="7"/>
  <c r="H676" i="7"/>
  <c r="I676" i="7"/>
  <c r="J676" i="7"/>
  <c r="K676" i="7"/>
  <c r="L676" i="7"/>
  <c r="M676" i="7"/>
  <c r="Q676" i="7"/>
  <c r="N676" i="7"/>
  <c r="O676" i="7"/>
  <c r="P676" i="7"/>
  <c r="F676" i="7"/>
  <c r="R676" i="7" s="1"/>
  <c r="D677" i="7"/>
  <c r="E677" i="7" s="1"/>
  <c r="A679" i="7"/>
  <c r="B679" i="7" s="1"/>
  <c r="C679" i="7" s="1"/>
  <c r="T677" i="7" l="1"/>
  <c r="Z677" i="7"/>
  <c r="S677" i="7"/>
  <c r="AA677" i="7"/>
  <c r="X677" i="7"/>
  <c r="W677" i="7"/>
  <c r="U677" i="7"/>
  <c r="Y677" i="7"/>
  <c r="AC677" i="7"/>
  <c r="AB677" i="7"/>
  <c r="V677" i="7"/>
  <c r="K677" i="7"/>
  <c r="L677" i="7"/>
  <c r="M677" i="7"/>
  <c r="N677" i="7"/>
  <c r="O677" i="7"/>
  <c r="P677" i="7"/>
  <c r="Q677" i="7"/>
  <c r="H677" i="7"/>
  <c r="G677" i="7"/>
  <c r="I677" i="7"/>
  <c r="J677" i="7"/>
  <c r="F677" i="7"/>
  <c r="R677" i="7" s="1"/>
  <c r="D678" i="7"/>
  <c r="E678" i="7" s="1"/>
  <c r="A680" i="7"/>
  <c r="B680" i="7" s="1"/>
  <c r="C680" i="7" s="1"/>
  <c r="Y678" i="7" l="1"/>
  <c r="AC678" i="7"/>
  <c r="AA678" i="7"/>
  <c r="W678" i="7"/>
  <c r="AB678" i="7"/>
  <c r="U678" i="7"/>
  <c r="T678" i="7"/>
  <c r="Z678" i="7"/>
  <c r="X678" i="7"/>
  <c r="V678" i="7"/>
  <c r="S678" i="7"/>
  <c r="P678" i="7"/>
  <c r="Q678" i="7"/>
  <c r="G678" i="7"/>
  <c r="K678" i="7"/>
  <c r="M678" i="7"/>
  <c r="H678" i="7"/>
  <c r="I678" i="7"/>
  <c r="L678" i="7"/>
  <c r="N678" i="7"/>
  <c r="O678" i="7"/>
  <c r="J678" i="7"/>
  <c r="F678" i="7"/>
  <c r="R678" i="7" s="1"/>
  <c r="D679" i="7"/>
  <c r="E679" i="7" s="1"/>
  <c r="A681" i="7"/>
  <c r="B681" i="7" s="1"/>
  <c r="C681" i="7" s="1"/>
  <c r="V679" i="7" l="1"/>
  <c r="Y679" i="7"/>
  <c r="Z679" i="7"/>
  <c r="T679" i="7"/>
  <c r="AA679" i="7"/>
  <c r="AC679" i="7"/>
  <c r="S679" i="7"/>
  <c r="X679" i="7"/>
  <c r="W679" i="7"/>
  <c r="AB679" i="7"/>
  <c r="U679" i="7"/>
  <c r="G679" i="7"/>
  <c r="H679" i="7"/>
  <c r="I679" i="7"/>
  <c r="J679" i="7"/>
  <c r="K679" i="7"/>
  <c r="L679" i="7"/>
  <c r="P679" i="7"/>
  <c r="O679" i="7"/>
  <c r="Q679" i="7"/>
  <c r="N679" i="7"/>
  <c r="M679" i="7"/>
  <c r="F679" i="7"/>
  <c r="R679" i="7" s="1"/>
  <c r="D680" i="7"/>
  <c r="E680" i="7" s="1"/>
  <c r="A682" i="7"/>
  <c r="B682" i="7" s="1"/>
  <c r="C682" i="7" s="1"/>
  <c r="U680" i="7" l="1"/>
  <c r="AC680" i="7"/>
  <c r="Z680" i="7"/>
  <c r="V680" i="7"/>
  <c r="T680" i="7"/>
  <c r="AA680" i="7"/>
  <c r="Y680" i="7"/>
  <c r="W680" i="7"/>
  <c r="AB680" i="7"/>
  <c r="S680" i="7"/>
  <c r="X680" i="7"/>
  <c r="J680" i="7"/>
  <c r="K680" i="7"/>
  <c r="L680" i="7"/>
  <c r="M680" i="7"/>
  <c r="O680" i="7"/>
  <c r="P680" i="7"/>
  <c r="Q680" i="7"/>
  <c r="G680" i="7"/>
  <c r="H680" i="7"/>
  <c r="I680" i="7"/>
  <c r="N680" i="7"/>
  <c r="F680" i="7"/>
  <c r="R680" i="7" s="1"/>
  <c r="D681" i="7"/>
  <c r="E681" i="7" s="1"/>
  <c r="A683" i="7"/>
  <c r="B683" i="7" s="1"/>
  <c r="C683" i="7" s="1"/>
  <c r="Z681" i="7" l="1"/>
  <c r="AA681" i="7"/>
  <c r="AC681" i="7"/>
  <c r="AB681" i="7"/>
  <c r="V681" i="7"/>
  <c r="T681" i="7"/>
  <c r="U681" i="7"/>
  <c r="X681" i="7"/>
  <c r="S681" i="7"/>
  <c r="W681" i="7"/>
  <c r="Y681" i="7"/>
  <c r="O681" i="7"/>
  <c r="P681" i="7"/>
  <c r="Q681" i="7"/>
  <c r="J681" i="7"/>
  <c r="L681" i="7"/>
  <c r="G681" i="7"/>
  <c r="H681" i="7"/>
  <c r="I681" i="7"/>
  <c r="K681" i="7"/>
  <c r="M681" i="7"/>
  <c r="N681" i="7"/>
  <c r="F681" i="7"/>
  <c r="R681" i="7" s="1"/>
  <c r="D682" i="7"/>
  <c r="E682" i="7" s="1"/>
  <c r="A684" i="7"/>
  <c r="B684" i="7" s="1"/>
  <c r="C684" i="7" s="1"/>
  <c r="W682" i="7" l="1"/>
  <c r="X682" i="7"/>
  <c r="AA682" i="7"/>
  <c r="V682" i="7"/>
  <c r="S682" i="7"/>
  <c r="AC682" i="7"/>
  <c r="T682" i="7"/>
  <c r="AB682" i="7"/>
  <c r="Y682" i="7"/>
  <c r="U682" i="7"/>
  <c r="Z682" i="7"/>
  <c r="G682" i="7"/>
  <c r="I682" i="7"/>
  <c r="J682" i="7"/>
  <c r="K682" i="7"/>
  <c r="O682" i="7"/>
  <c r="Q682" i="7"/>
  <c r="H682" i="7"/>
  <c r="L682" i="7"/>
  <c r="M682" i="7"/>
  <c r="N682" i="7"/>
  <c r="P682" i="7"/>
  <c r="F682" i="7"/>
  <c r="R682" i="7" s="1"/>
  <c r="D683" i="7"/>
  <c r="E683" i="7" s="1"/>
  <c r="A685" i="7"/>
  <c r="B685" i="7" s="1"/>
  <c r="C685" i="7" s="1"/>
  <c r="U683" i="7" l="1"/>
  <c r="AC683" i="7"/>
  <c r="W683" i="7"/>
  <c r="AA683" i="7"/>
  <c r="X683" i="7"/>
  <c r="Z683" i="7"/>
  <c r="AB683" i="7"/>
  <c r="T683" i="7"/>
  <c r="Y683" i="7"/>
  <c r="V683" i="7"/>
  <c r="S683" i="7"/>
  <c r="I683" i="7"/>
  <c r="J683" i="7"/>
  <c r="K683" i="7"/>
  <c r="L683" i="7"/>
  <c r="N683" i="7"/>
  <c r="O683" i="7"/>
  <c r="P683" i="7"/>
  <c r="G683" i="7"/>
  <c r="H683" i="7"/>
  <c r="M683" i="7"/>
  <c r="Q683" i="7"/>
  <c r="F683" i="7"/>
  <c r="R683" i="7" s="1"/>
  <c r="D684" i="7"/>
  <c r="E684" i="7" s="1"/>
  <c r="A686" i="7"/>
  <c r="B686" i="7" s="1"/>
  <c r="C686" i="7" s="1"/>
  <c r="AB684" i="7" l="1"/>
  <c r="AA684" i="7"/>
  <c r="U684" i="7"/>
  <c r="AC684" i="7"/>
  <c r="X684" i="7"/>
  <c r="W684" i="7"/>
  <c r="V684" i="7"/>
  <c r="S684" i="7"/>
  <c r="T684" i="7"/>
  <c r="Z684" i="7"/>
  <c r="Y684" i="7"/>
  <c r="N684" i="7"/>
  <c r="O684" i="7"/>
  <c r="P684" i="7"/>
  <c r="I684" i="7"/>
  <c r="K684" i="7"/>
  <c r="G684" i="7"/>
  <c r="H684" i="7"/>
  <c r="J684" i="7"/>
  <c r="L684" i="7"/>
  <c r="M684" i="7"/>
  <c r="Q684" i="7"/>
  <c r="F684" i="7"/>
  <c r="R684" i="7" s="1"/>
  <c r="D685" i="7"/>
  <c r="E685" i="7" s="1"/>
  <c r="A687" i="7"/>
  <c r="B687" i="7" s="1"/>
  <c r="C687" i="7" s="1"/>
  <c r="Z685" i="7" l="1"/>
  <c r="AB685" i="7"/>
  <c r="U685" i="7"/>
  <c r="X685" i="7"/>
  <c r="W685" i="7"/>
  <c r="AA685" i="7"/>
  <c r="V685" i="7"/>
  <c r="T685" i="7"/>
  <c r="S685" i="7"/>
  <c r="Y685" i="7"/>
  <c r="AC685" i="7"/>
  <c r="H685" i="7"/>
  <c r="I685" i="7"/>
  <c r="N685" i="7"/>
  <c r="P685" i="7"/>
  <c r="Q685" i="7"/>
  <c r="J685" i="7"/>
  <c r="K685" i="7"/>
  <c r="L685" i="7"/>
  <c r="G685" i="7"/>
  <c r="M685" i="7"/>
  <c r="O685" i="7"/>
  <c r="F685" i="7"/>
  <c r="R685" i="7" s="1"/>
  <c r="D686" i="7"/>
  <c r="E686" i="7" s="1"/>
  <c r="A688" i="7"/>
  <c r="B688" i="7" s="1"/>
  <c r="C688" i="7" s="1"/>
  <c r="Y686" i="7" l="1"/>
  <c r="T686" i="7"/>
  <c r="AA686" i="7"/>
  <c r="Z686" i="7"/>
  <c r="W686" i="7"/>
  <c r="U686" i="7"/>
  <c r="AB686" i="7"/>
  <c r="S686" i="7"/>
  <c r="AC686" i="7"/>
  <c r="X686" i="7"/>
  <c r="V686" i="7"/>
  <c r="H686" i="7"/>
  <c r="I686" i="7"/>
  <c r="J686" i="7"/>
  <c r="M686" i="7"/>
  <c r="N686" i="7"/>
  <c r="G686" i="7"/>
  <c r="K686" i="7"/>
  <c r="L686" i="7"/>
  <c r="O686" i="7"/>
  <c r="P686" i="7"/>
  <c r="Q686" i="7"/>
  <c r="F686" i="7"/>
  <c r="R686" i="7" s="1"/>
  <c r="D687" i="7"/>
  <c r="E687" i="7" s="1"/>
  <c r="A689" i="7"/>
  <c r="B689" i="7" s="1"/>
  <c r="C689" i="7" s="1"/>
  <c r="S687" i="7" l="1"/>
  <c r="Y687" i="7"/>
  <c r="AB687" i="7"/>
  <c r="AA687" i="7"/>
  <c r="W687" i="7"/>
  <c r="U687" i="7"/>
  <c r="X687" i="7"/>
  <c r="T687" i="7"/>
  <c r="AC687" i="7"/>
  <c r="V687" i="7"/>
  <c r="Z687" i="7"/>
  <c r="M687" i="7"/>
  <c r="N687" i="7"/>
  <c r="O687" i="7"/>
  <c r="H687" i="7"/>
  <c r="J687" i="7"/>
  <c r="G687" i="7"/>
  <c r="I687" i="7"/>
  <c r="K687" i="7"/>
  <c r="P687" i="7"/>
  <c r="Q687" i="7"/>
  <c r="L687" i="7"/>
  <c r="F687" i="7"/>
  <c r="R687" i="7" s="1"/>
  <c r="D688" i="7"/>
  <c r="E688" i="7" s="1"/>
  <c r="A690" i="7"/>
  <c r="B690" i="7" s="1"/>
  <c r="C690" i="7" s="1"/>
  <c r="Z688" i="7" l="1"/>
  <c r="X688" i="7"/>
  <c r="U688" i="7"/>
  <c r="AA688" i="7"/>
  <c r="AC688" i="7"/>
  <c r="Y688" i="7"/>
  <c r="AB688" i="7"/>
  <c r="T688" i="7"/>
  <c r="V688" i="7"/>
  <c r="W688" i="7"/>
  <c r="S688" i="7"/>
  <c r="G688" i="7"/>
  <c r="H688" i="7"/>
  <c r="M688" i="7"/>
  <c r="O688" i="7"/>
  <c r="L688" i="7"/>
  <c r="N688" i="7"/>
  <c r="P688" i="7"/>
  <c r="Q688" i="7"/>
  <c r="I688" i="7"/>
  <c r="J688" i="7"/>
  <c r="K688" i="7"/>
  <c r="F688" i="7"/>
  <c r="R688" i="7" s="1"/>
  <c r="D689" i="7"/>
  <c r="E689" i="7" s="1"/>
  <c r="A691" i="7"/>
  <c r="B691" i="7" s="1"/>
  <c r="C691" i="7" s="1"/>
  <c r="X689" i="7" l="1"/>
  <c r="AC689" i="7"/>
  <c r="U689" i="7"/>
  <c r="W689" i="7"/>
  <c r="S689" i="7"/>
  <c r="T689" i="7"/>
  <c r="V689" i="7"/>
  <c r="AB689" i="7"/>
  <c r="Y689" i="7"/>
  <c r="AA689" i="7"/>
  <c r="Z689" i="7"/>
  <c r="G689" i="7"/>
  <c r="H689" i="7"/>
  <c r="I689" i="7"/>
  <c r="L689" i="7"/>
  <c r="M689" i="7"/>
  <c r="J689" i="7"/>
  <c r="K689" i="7"/>
  <c r="N689" i="7"/>
  <c r="O689" i="7"/>
  <c r="P689" i="7"/>
  <c r="Q689" i="7"/>
  <c r="F689" i="7"/>
  <c r="R689" i="7" s="1"/>
  <c r="D690" i="7"/>
  <c r="E690" i="7" s="1"/>
  <c r="A692" i="7"/>
  <c r="B692" i="7" s="1"/>
  <c r="C692" i="7" s="1"/>
  <c r="AB690" i="7" l="1"/>
  <c r="W690" i="7"/>
  <c r="U690" i="7"/>
  <c r="V690" i="7"/>
  <c r="AA690" i="7"/>
  <c r="X690" i="7"/>
  <c r="Y690" i="7"/>
  <c r="T690" i="7"/>
  <c r="Z690" i="7"/>
  <c r="S690" i="7"/>
  <c r="AC690" i="7"/>
  <c r="L690" i="7"/>
  <c r="M690" i="7"/>
  <c r="N690" i="7"/>
  <c r="Q690" i="7"/>
  <c r="G690" i="7"/>
  <c r="I690" i="7"/>
  <c r="J690" i="7"/>
  <c r="K690" i="7"/>
  <c r="O690" i="7"/>
  <c r="H690" i="7"/>
  <c r="P690" i="7"/>
  <c r="F690" i="7"/>
  <c r="R690" i="7" s="1"/>
  <c r="D691" i="7"/>
  <c r="E691" i="7" s="1"/>
  <c r="A693" i="7"/>
  <c r="B693" i="7" s="1"/>
  <c r="C693" i="7" s="1"/>
  <c r="U691" i="7" l="1"/>
  <c r="Z691" i="7"/>
  <c r="AC691" i="7"/>
  <c r="AA691" i="7"/>
  <c r="V691" i="7"/>
  <c r="S691" i="7"/>
  <c r="T691" i="7"/>
  <c r="Y691" i="7"/>
  <c r="X691" i="7"/>
  <c r="AB691" i="7"/>
  <c r="W691" i="7"/>
  <c r="Q691" i="7"/>
  <c r="G691" i="7"/>
  <c r="I691" i="7"/>
  <c r="J691" i="7"/>
  <c r="K691" i="7"/>
  <c r="L691" i="7"/>
  <c r="M691" i="7"/>
  <c r="N691" i="7"/>
  <c r="O691" i="7"/>
  <c r="P691" i="7"/>
  <c r="H691" i="7"/>
  <c r="F691" i="7"/>
  <c r="R691" i="7" s="1"/>
  <c r="D692" i="7"/>
  <c r="E692" i="7" s="1"/>
  <c r="A694" i="7"/>
  <c r="B694" i="7" s="1"/>
  <c r="C694" i="7" s="1"/>
  <c r="T692" i="7" l="1"/>
  <c r="U692" i="7"/>
  <c r="AB692" i="7"/>
  <c r="V692" i="7"/>
  <c r="Y692" i="7"/>
  <c r="Z692" i="7"/>
  <c r="X692" i="7"/>
  <c r="W692" i="7"/>
  <c r="AC692" i="7"/>
  <c r="S692" i="7"/>
  <c r="AA692" i="7"/>
  <c r="G692" i="7"/>
  <c r="H692" i="7"/>
  <c r="K692" i="7"/>
  <c r="L692" i="7"/>
  <c r="I692" i="7"/>
  <c r="J692" i="7"/>
  <c r="N692" i="7"/>
  <c r="O692" i="7"/>
  <c r="P692" i="7"/>
  <c r="M692" i="7"/>
  <c r="Q692" i="7"/>
  <c r="F692" i="7"/>
  <c r="R692" i="7" s="1"/>
  <c r="D693" i="7"/>
  <c r="E693" i="7" s="1"/>
  <c r="A695" i="7"/>
  <c r="B695" i="7" s="1"/>
  <c r="C695" i="7" s="1"/>
  <c r="W693" i="7" l="1"/>
  <c r="T693" i="7"/>
  <c r="X693" i="7"/>
  <c r="AC693" i="7"/>
  <c r="AA693" i="7"/>
  <c r="V693" i="7"/>
  <c r="U693" i="7"/>
  <c r="S693" i="7"/>
  <c r="Y693" i="7"/>
  <c r="Z693" i="7"/>
  <c r="AB693" i="7"/>
  <c r="K693" i="7"/>
  <c r="L693" i="7"/>
  <c r="M693" i="7"/>
  <c r="P693" i="7"/>
  <c r="Q693" i="7"/>
  <c r="H693" i="7"/>
  <c r="I693" i="7"/>
  <c r="J693" i="7"/>
  <c r="N693" i="7"/>
  <c r="O693" i="7"/>
  <c r="G693" i="7"/>
  <c r="F693" i="7"/>
  <c r="R693" i="7" s="1"/>
  <c r="D694" i="7"/>
  <c r="E694" i="7" s="1"/>
  <c r="A696" i="7"/>
  <c r="B696" i="7" s="1"/>
  <c r="C696" i="7" s="1"/>
  <c r="S694" i="7" l="1"/>
  <c r="V694" i="7"/>
  <c r="W694" i="7"/>
  <c r="AB694" i="7"/>
  <c r="U694" i="7"/>
  <c r="AA694" i="7"/>
  <c r="T694" i="7"/>
  <c r="Y694" i="7"/>
  <c r="X694" i="7"/>
  <c r="AC694" i="7"/>
  <c r="Z694" i="7"/>
  <c r="P694" i="7"/>
  <c r="Q694" i="7"/>
  <c r="G694" i="7"/>
  <c r="H694" i="7"/>
  <c r="I694" i="7"/>
  <c r="J694" i="7"/>
  <c r="K694" i="7"/>
  <c r="M694" i="7"/>
  <c r="N694" i="7"/>
  <c r="O694" i="7"/>
  <c r="L694" i="7"/>
  <c r="F694" i="7"/>
  <c r="R694" i="7" s="1"/>
  <c r="D695" i="7"/>
  <c r="E695" i="7" s="1"/>
  <c r="A697" i="7"/>
  <c r="B697" i="7" s="1"/>
  <c r="C697" i="7" s="1"/>
  <c r="AA695" i="7" l="1"/>
  <c r="X695" i="7"/>
  <c r="T695" i="7"/>
  <c r="AB695" i="7"/>
  <c r="AC695" i="7"/>
  <c r="W695" i="7"/>
  <c r="S695" i="7"/>
  <c r="Y695" i="7"/>
  <c r="U695" i="7"/>
  <c r="V695" i="7"/>
  <c r="Z695" i="7"/>
  <c r="J695" i="7"/>
  <c r="K695" i="7"/>
  <c r="I695" i="7"/>
  <c r="L695" i="7"/>
  <c r="M695" i="7"/>
  <c r="N695" i="7"/>
  <c r="O695" i="7"/>
  <c r="P695" i="7"/>
  <c r="Q695" i="7"/>
  <c r="G695" i="7"/>
  <c r="H695" i="7"/>
  <c r="F695" i="7"/>
  <c r="R695" i="7" s="1"/>
  <c r="D696" i="7"/>
  <c r="E696" i="7" s="1"/>
  <c r="A698" i="7"/>
  <c r="B698" i="7" s="1"/>
  <c r="C698" i="7" s="1"/>
  <c r="W696" i="7" l="1"/>
  <c r="AB696" i="7"/>
  <c r="V696" i="7"/>
  <c r="AA696" i="7"/>
  <c r="U696" i="7"/>
  <c r="Z696" i="7"/>
  <c r="S696" i="7"/>
  <c r="X696" i="7"/>
  <c r="AC696" i="7"/>
  <c r="Y696" i="7"/>
  <c r="T696" i="7"/>
  <c r="J696" i="7"/>
  <c r="K696" i="7"/>
  <c r="O696" i="7"/>
  <c r="P696" i="7"/>
  <c r="G696" i="7"/>
  <c r="H696" i="7"/>
  <c r="I696" i="7"/>
  <c r="M696" i="7"/>
  <c r="N696" i="7"/>
  <c r="Q696" i="7"/>
  <c r="L696" i="7"/>
  <c r="F696" i="7"/>
  <c r="R696" i="7" s="1"/>
  <c r="D697" i="7"/>
  <c r="E697" i="7" s="1"/>
  <c r="A699" i="7"/>
  <c r="B699" i="7" s="1"/>
  <c r="C699" i="7" s="1"/>
  <c r="AA697" i="7" l="1"/>
  <c r="Y697" i="7"/>
  <c r="AC697" i="7"/>
  <c r="U697" i="7"/>
  <c r="AB697" i="7"/>
  <c r="Z697" i="7"/>
  <c r="T697" i="7"/>
  <c r="W697" i="7"/>
  <c r="V697" i="7"/>
  <c r="X697" i="7"/>
  <c r="S697" i="7"/>
  <c r="O697" i="7"/>
  <c r="P697" i="7"/>
  <c r="I697" i="7"/>
  <c r="J697" i="7"/>
  <c r="K697" i="7"/>
  <c r="L697" i="7"/>
  <c r="M697" i="7"/>
  <c r="N697" i="7"/>
  <c r="Q697" i="7"/>
  <c r="G697" i="7"/>
  <c r="H697" i="7"/>
  <c r="F697" i="7"/>
  <c r="R697" i="7" s="1"/>
  <c r="D698" i="7"/>
  <c r="E698" i="7" s="1"/>
  <c r="A700" i="7"/>
  <c r="B700" i="7" s="1"/>
  <c r="C700" i="7" s="1"/>
  <c r="Z698" i="7" l="1"/>
  <c r="U698" i="7"/>
  <c r="W698" i="7"/>
  <c r="V698" i="7"/>
  <c r="AC698" i="7"/>
  <c r="T698" i="7"/>
  <c r="X698" i="7"/>
  <c r="AB698" i="7"/>
  <c r="S698" i="7"/>
  <c r="AA698" i="7"/>
  <c r="Y698" i="7"/>
  <c r="I698" i="7"/>
  <c r="J698" i="7"/>
  <c r="G698" i="7"/>
  <c r="H698" i="7"/>
  <c r="K698" i="7"/>
  <c r="M698" i="7"/>
  <c r="N698" i="7"/>
  <c r="O698" i="7"/>
  <c r="L698" i="7"/>
  <c r="P698" i="7"/>
  <c r="Q698" i="7"/>
  <c r="F698" i="7"/>
  <c r="R698" i="7" s="1"/>
  <c r="D699" i="7"/>
  <c r="E699" i="7" s="1"/>
  <c r="A701" i="7"/>
  <c r="B701" i="7" s="1"/>
  <c r="C701" i="7" s="1"/>
  <c r="AC699" i="7" l="1"/>
  <c r="Z699" i="7"/>
  <c r="W699" i="7"/>
  <c r="T699" i="7"/>
  <c r="AB699" i="7"/>
  <c r="U699" i="7"/>
  <c r="AA699" i="7"/>
  <c r="S699" i="7"/>
  <c r="X699" i="7"/>
  <c r="Y699" i="7"/>
  <c r="V699" i="7"/>
  <c r="I699" i="7"/>
  <c r="J699" i="7"/>
  <c r="N699" i="7"/>
  <c r="O699" i="7"/>
  <c r="G699" i="7"/>
  <c r="H699" i="7"/>
  <c r="K699" i="7"/>
  <c r="L699" i="7"/>
  <c r="M699" i="7"/>
  <c r="P699" i="7"/>
  <c r="Q699" i="7"/>
  <c r="F699" i="7"/>
  <c r="R699" i="7" s="1"/>
  <c r="D700" i="7"/>
  <c r="E700" i="7" s="1"/>
  <c r="A702" i="7"/>
  <c r="B702" i="7" s="1"/>
  <c r="C702" i="7" s="1"/>
  <c r="U700" i="7" l="1"/>
  <c r="S700" i="7"/>
  <c r="V700" i="7"/>
  <c r="AB700" i="7"/>
  <c r="W700" i="7"/>
  <c r="Y700" i="7"/>
  <c r="Z700" i="7"/>
  <c r="T700" i="7"/>
  <c r="X700" i="7"/>
  <c r="AA700" i="7"/>
  <c r="AC700" i="7"/>
  <c r="N700" i="7"/>
  <c r="Q700" i="7"/>
  <c r="G700" i="7"/>
  <c r="H700" i="7"/>
  <c r="I700" i="7"/>
  <c r="K700" i="7"/>
  <c r="L700" i="7"/>
  <c r="M700" i="7"/>
  <c r="J700" i="7"/>
  <c r="O700" i="7"/>
  <c r="P700" i="7"/>
  <c r="F700" i="7"/>
  <c r="R700" i="7" s="1"/>
  <c r="D701" i="7"/>
  <c r="E701" i="7" s="1"/>
  <c r="A703" i="7"/>
  <c r="B703" i="7" s="1"/>
  <c r="C703" i="7" s="1"/>
  <c r="X701" i="7" l="1"/>
  <c r="Z701" i="7"/>
  <c r="U701" i="7"/>
  <c r="T701" i="7"/>
  <c r="AA701" i="7"/>
  <c r="V701" i="7"/>
  <c r="S701" i="7"/>
  <c r="Y701" i="7"/>
  <c r="AB701" i="7"/>
  <c r="AC701" i="7"/>
  <c r="W701" i="7"/>
  <c r="H701" i="7"/>
  <c r="I701" i="7"/>
  <c r="G701" i="7"/>
  <c r="J701" i="7"/>
  <c r="K701" i="7"/>
  <c r="L701" i="7"/>
  <c r="M701" i="7"/>
  <c r="N701" i="7"/>
  <c r="O701" i="7"/>
  <c r="P701" i="7"/>
  <c r="Q701" i="7"/>
  <c r="F701" i="7"/>
  <c r="R701" i="7" s="1"/>
  <c r="D702" i="7"/>
  <c r="E702" i="7" s="1"/>
  <c r="A704" i="7"/>
  <c r="B704" i="7" s="1"/>
  <c r="C704" i="7" s="1"/>
  <c r="X702" i="7" l="1"/>
  <c r="S702" i="7"/>
  <c r="AC702" i="7"/>
  <c r="W702" i="7"/>
  <c r="V702" i="7"/>
  <c r="AB702" i="7"/>
  <c r="Z702" i="7"/>
  <c r="Y702" i="7"/>
  <c r="U702" i="7"/>
  <c r="AA702" i="7"/>
  <c r="T702" i="7"/>
  <c r="H702" i="7"/>
  <c r="M702" i="7"/>
  <c r="N702" i="7"/>
  <c r="P702" i="7"/>
  <c r="Q702" i="7"/>
  <c r="I702" i="7"/>
  <c r="J702" i="7"/>
  <c r="K702" i="7"/>
  <c r="G702" i="7"/>
  <c r="L702" i="7"/>
  <c r="O702" i="7"/>
  <c r="F702" i="7"/>
  <c r="R702" i="7" s="1"/>
  <c r="D703" i="7"/>
  <c r="E703" i="7" s="1"/>
  <c r="A705" i="7"/>
  <c r="B705" i="7" s="1"/>
  <c r="C705" i="7" s="1"/>
  <c r="X703" i="7" l="1"/>
  <c r="U703" i="7"/>
  <c r="Y703" i="7"/>
  <c r="S703" i="7"/>
  <c r="AC703" i="7"/>
  <c r="Z703" i="7"/>
  <c r="T703" i="7"/>
  <c r="AA703" i="7"/>
  <c r="AB703" i="7"/>
  <c r="V703" i="7"/>
  <c r="W703" i="7"/>
  <c r="M703" i="7"/>
  <c r="G703" i="7"/>
  <c r="H703" i="7"/>
  <c r="I703" i="7"/>
  <c r="J703" i="7"/>
  <c r="K703" i="7"/>
  <c r="L703" i="7"/>
  <c r="N703" i="7"/>
  <c r="O703" i="7"/>
  <c r="Q703" i="7"/>
  <c r="P703" i="7"/>
  <c r="F703" i="7"/>
  <c r="R703" i="7" s="1"/>
  <c r="D704" i="7"/>
  <c r="E704" i="7" s="1"/>
  <c r="A706" i="7"/>
  <c r="B706" i="7" s="1"/>
  <c r="C706" i="7" s="1"/>
  <c r="Z704" i="7" l="1"/>
  <c r="Y704" i="7"/>
  <c r="W704" i="7"/>
  <c r="U704" i="7"/>
  <c r="AB704" i="7"/>
  <c r="X704" i="7"/>
  <c r="AA704" i="7"/>
  <c r="T704" i="7"/>
  <c r="S704" i="7"/>
  <c r="V704" i="7"/>
  <c r="AC704" i="7"/>
  <c r="G704" i="7"/>
  <c r="H704" i="7"/>
  <c r="M704" i="7"/>
  <c r="N704" i="7"/>
  <c r="O704" i="7"/>
  <c r="P704" i="7"/>
  <c r="Q704" i="7"/>
  <c r="I704" i="7"/>
  <c r="J704" i="7"/>
  <c r="K704" i="7"/>
  <c r="L704" i="7"/>
  <c r="F704" i="7"/>
  <c r="R704" i="7" s="1"/>
  <c r="D705" i="7"/>
  <c r="E705" i="7" s="1"/>
  <c r="A707" i="7"/>
  <c r="B707" i="7" s="1"/>
  <c r="C707" i="7" s="1"/>
  <c r="Y705" i="7" l="1"/>
  <c r="AC705" i="7"/>
  <c r="AB705" i="7"/>
  <c r="S705" i="7"/>
  <c r="T705" i="7"/>
  <c r="X705" i="7"/>
  <c r="U705" i="7"/>
  <c r="V705" i="7"/>
  <c r="Z705" i="7"/>
  <c r="W705" i="7"/>
  <c r="AA705" i="7"/>
  <c r="G705" i="7"/>
  <c r="L705" i="7"/>
  <c r="M705" i="7"/>
  <c r="H705" i="7"/>
  <c r="I705" i="7"/>
  <c r="J705" i="7"/>
  <c r="K705" i="7"/>
  <c r="N705" i="7"/>
  <c r="P705" i="7"/>
  <c r="Q705" i="7"/>
  <c r="O705" i="7"/>
  <c r="F705" i="7"/>
  <c r="R705" i="7" s="1"/>
  <c r="D706" i="7"/>
  <c r="E706" i="7" s="1"/>
  <c r="A708" i="7"/>
  <c r="B708" i="7" s="1"/>
  <c r="C708" i="7" s="1"/>
  <c r="U706" i="7" l="1"/>
  <c r="AB706" i="7"/>
  <c r="X706" i="7"/>
  <c r="T706" i="7"/>
  <c r="W706" i="7"/>
  <c r="Y706" i="7"/>
  <c r="V706" i="7"/>
  <c r="S706" i="7"/>
  <c r="Z706" i="7"/>
  <c r="AA706" i="7"/>
  <c r="AC706" i="7"/>
  <c r="L706" i="7"/>
  <c r="Q706" i="7"/>
  <c r="J706" i="7"/>
  <c r="K706" i="7"/>
  <c r="M706" i="7"/>
  <c r="N706" i="7"/>
  <c r="O706" i="7"/>
  <c r="P706" i="7"/>
  <c r="G706" i="7"/>
  <c r="H706" i="7"/>
  <c r="I706" i="7"/>
  <c r="F706" i="7"/>
  <c r="R706" i="7" s="1"/>
  <c r="D707" i="7"/>
  <c r="E707" i="7" s="1"/>
  <c r="A709" i="7"/>
  <c r="B709" i="7" s="1"/>
  <c r="C709" i="7" s="1"/>
  <c r="Y707" i="7" l="1"/>
  <c r="AA707" i="7"/>
  <c r="AC707" i="7"/>
  <c r="AB707" i="7"/>
  <c r="Z707" i="7"/>
  <c r="U707" i="7"/>
  <c r="S707" i="7"/>
  <c r="W707" i="7"/>
  <c r="V707" i="7"/>
  <c r="X707" i="7"/>
  <c r="T707" i="7"/>
  <c r="Q707" i="7"/>
  <c r="G707" i="7"/>
  <c r="H707" i="7"/>
  <c r="I707" i="7"/>
  <c r="J707" i="7"/>
  <c r="K707" i="7"/>
  <c r="M707" i="7"/>
  <c r="N707" i="7"/>
  <c r="O707" i="7"/>
  <c r="L707" i="7"/>
  <c r="P707" i="7"/>
  <c r="F707" i="7"/>
  <c r="R707" i="7" s="1"/>
  <c r="D708" i="7"/>
  <c r="E708" i="7" s="1"/>
  <c r="A710" i="7"/>
  <c r="B710" i="7" s="1"/>
  <c r="C710" i="7" s="1"/>
  <c r="S708" i="7" l="1"/>
  <c r="Z708" i="7"/>
  <c r="AA708" i="7"/>
  <c r="AC708" i="7"/>
  <c r="V708" i="7"/>
  <c r="X708" i="7"/>
  <c r="Y708" i="7"/>
  <c r="W708" i="7"/>
  <c r="AB708" i="7"/>
  <c r="T708" i="7"/>
  <c r="U708" i="7"/>
  <c r="K708" i="7"/>
  <c r="L708" i="7"/>
  <c r="H708" i="7"/>
  <c r="I708" i="7"/>
  <c r="J708" i="7"/>
  <c r="M708" i="7"/>
  <c r="N708" i="7"/>
  <c r="O708" i="7"/>
  <c r="P708" i="7"/>
  <c r="Q708" i="7"/>
  <c r="G708" i="7"/>
  <c r="F708" i="7"/>
  <c r="R708" i="7" s="1"/>
  <c r="D709" i="7"/>
  <c r="E709" i="7" s="1"/>
  <c r="A711" i="7"/>
  <c r="B711" i="7" s="1"/>
  <c r="C711" i="7" s="1"/>
  <c r="U709" i="7" l="1"/>
  <c r="AA709" i="7"/>
  <c r="AB709" i="7"/>
  <c r="W709" i="7"/>
  <c r="T709" i="7"/>
  <c r="AC709" i="7"/>
  <c r="X709" i="7"/>
  <c r="Z709" i="7"/>
  <c r="S709" i="7"/>
  <c r="Y709" i="7"/>
  <c r="V709" i="7"/>
  <c r="K709" i="7"/>
  <c r="P709" i="7"/>
  <c r="Q709" i="7"/>
  <c r="G709" i="7"/>
  <c r="H709" i="7"/>
  <c r="J709" i="7"/>
  <c r="L709" i="7"/>
  <c r="M709" i="7"/>
  <c r="I709" i="7"/>
  <c r="N709" i="7"/>
  <c r="O709" i="7"/>
  <c r="F709" i="7"/>
  <c r="R709" i="7" s="1"/>
  <c r="D710" i="7"/>
  <c r="E710" i="7" s="1"/>
  <c r="A712" i="7"/>
  <c r="B712" i="7" s="1"/>
  <c r="C712" i="7" s="1"/>
  <c r="T710" i="7" l="1"/>
  <c r="U710" i="7"/>
  <c r="Y710" i="7"/>
  <c r="Z710" i="7"/>
  <c r="AA710" i="7"/>
  <c r="AB710" i="7"/>
  <c r="V710" i="7"/>
  <c r="AC710" i="7"/>
  <c r="X710" i="7"/>
  <c r="W710" i="7"/>
  <c r="S710" i="7"/>
  <c r="P710" i="7"/>
  <c r="G710" i="7"/>
  <c r="H710" i="7"/>
  <c r="I710" i="7"/>
  <c r="J710" i="7"/>
  <c r="K710" i="7"/>
  <c r="L710" i="7"/>
  <c r="M710" i="7"/>
  <c r="N710" i="7"/>
  <c r="O710" i="7"/>
  <c r="Q710" i="7"/>
  <c r="F710" i="7"/>
  <c r="R710" i="7" s="1"/>
  <c r="D711" i="7"/>
  <c r="E711" i="7" s="1"/>
  <c r="A713" i="7"/>
  <c r="B713" i="7" s="1"/>
  <c r="C713" i="7" s="1"/>
  <c r="W711" i="7" l="1"/>
  <c r="AA711" i="7"/>
  <c r="X711" i="7"/>
  <c r="Z711" i="7"/>
  <c r="V711" i="7"/>
  <c r="T711" i="7"/>
  <c r="AC711" i="7"/>
  <c r="S711" i="7"/>
  <c r="AB711" i="7"/>
  <c r="Y711" i="7"/>
  <c r="U711" i="7"/>
  <c r="J711" i="7"/>
  <c r="K711" i="7"/>
  <c r="O711" i="7"/>
  <c r="P711" i="7"/>
  <c r="Q711" i="7"/>
  <c r="H711" i="7"/>
  <c r="I711" i="7"/>
  <c r="L711" i="7"/>
  <c r="G711" i="7"/>
  <c r="M711" i="7"/>
  <c r="N711" i="7"/>
  <c r="F711" i="7"/>
  <c r="R711" i="7" s="1"/>
  <c r="D712" i="7"/>
  <c r="E712" i="7" s="1"/>
  <c r="A714" i="7"/>
  <c r="B714" i="7" s="1"/>
  <c r="C714" i="7" s="1"/>
  <c r="AB712" i="7" l="1"/>
  <c r="S712" i="7"/>
  <c r="AC712" i="7"/>
  <c r="Z712" i="7"/>
  <c r="T712" i="7"/>
  <c r="U712" i="7"/>
  <c r="V712" i="7"/>
  <c r="X712" i="7"/>
  <c r="Y712" i="7"/>
  <c r="AA712" i="7"/>
  <c r="W712" i="7"/>
  <c r="J712" i="7"/>
  <c r="O712" i="7"/>
  <c r="P712" i="7"/>
  <c r="G712" i="7"/>
  <c r="H712" i="7"/>
  <c r="I712" i="7"/>
  <c r="K712" i="7"/>
  <c r="L712" i="7"/>
  <c r="M712" i="7"/>
  <c r="N712" i="7"/>
  <c r="Q712" i="7"/>
  <c r="F712" i="7"/>
  <c r="R712" i="7" s="1"/>
  <c r="D713" i="7"/>
  <c r="E713" i="7" s="1"/>
  <c r="A715" i="7"/>
  <c r="B715" i="7" s="1"/>
  <c r="C715" i="7" s="1"/>
  <c r="Z713" i="7" l="1"/>
  <c r="Y713" i="7"/>
  <c r="T713" i="7"/>
  <c r="U713" i="7"/>
  <c r="V713" i="7"/>
  <c r="X713" i="7"/>
  <c r="AC713" i="7"/>
  <c r="AB713" i="7"/>
  <c r="AA713" i="7"/>
  <c r="W713" i="7"/>
  <c r="S713" i="7"/>
  <c r="O713" i="7"/>
  <c r="L713" i="7"/>
  <c r="M713" i="7"/>
  <c r="N713" i="7"/>
  <c r="P713" i="7"/>
  <c r="Q713" i="7"/>
  <c r="G713" i="7"/>
  <c r="H713" i="7"/>
  <c r="I713" i="7"/>
  <c r="K713" i="7"/>
  <c r="J713" i="7"/>
  <c r="F713" i="7"/>
  <c r="R713" i="7" s="1"/>
  <c r="D714" i="7"/>
  <c r="E714" i="7" s="1"/>
  <c r="A716" i="7"/>
  <c r="B716" i="7" s="1"/>
  <c r="C716" i="7" s="1"/>
  <c r="T714" i="7" l="1"/>
  <c r="V714" i="7"/>
  <c r="U714" i="7"/>
  <c r="AA714" i="7"/>
  <c r="AB714" i="7"/>
  <c r="Z714" i="7"/>
  <c r="Y714" i="7"/>
  <c r="AC714" i="7"/>
  <c r="S714" i="7"/>
  <c r="X714" i="7"/>
  <c r="W714" i="7"/>
  <c r="I714" i="7"/>
  <c r="J714" i="7"/>
  <c r="G714" i="7"/>
  <c r="H714" i="7"/>
  <c r="K714" i="7"/>
  <c r="L714" i="7"/>
  <c r="M714" i="7"/>
  <c r="O714" i="7"/>
  <c r="P714" i="7"/>
  <c r="Q714" i="7"/>
  <c r="N714" i="7"/>
  <c r="F714" i="7"/>
  <c r="R714" i="7" s="1"/>
  <c r="D715" i="7"/>
  <c r="E715" i="7" s="1"/>
  <c r="A717" i="7"/>
  <c r="B717" i="7" s="1"/>
  <c r="C717" i="7" s="1"/>
  <c r="Z715" i="7" l="1"/>
  <c r="X715" i="7"/>
  <c r="AB715" i="7"/>
  <c r="U715" i="7"/>
  <c r="S715" i="7"/>
  <c r="AC715" i="7"/>
  <c r="W715" i="7"/>
  <c r="V715" i="7"/>
  <c r="T715" i="7"/>
  <c r="Y715" i="7"/>
  <c r="AA715" i="7"/>
  <c r="I715" i="7"/>
  <c r="N715" i="7"/>
  <c r="O715" i="7"/>
  <c r="J715" i="7"/>
  <c r="K715" i="7"/>
  <c r="L715" i="7"/>
  <c r="M715" i="7"/>
  <c r="P715" i="7"/>
  <c r="Q715" i="7"/>
  <c r="G715" i="7"/>
  <c r="H715" i="7"/>
  <c r="F715" i="7"/>
  <c r="R715" i="7" s="1"/>
  <c r="D716" i="7"/>
  <c r="E716" i="7" s="1"/>
  <c r="A718" i="7"/>
  <c r="B718" i="7" s="1"/>
  <c r="C718" i="7" s="1"/>
  <c r="T716" i="7" l="1"/>
  <c r="AB716" i="7"/>
  <c r="V716" i="7"/>
  <c r="X716" i="7"/>
  <c r="AA716" i="7"/>
  <c r="U716" i="7"/>
  <c r="Y716" i="7"/>
  <c r="AC716" i="7"/>
  <c r="W716" i="7"/>
  <c r="S716" i="7"/>
  <c r="Z716" i="7"/>
  <c r="N716" i="7"/>
  <c r="G716" i="7"/>
  <c r="H716" i="7"/>
  <c r="I716" i="7"/>
  <c r="J716" i="7"/>
  <c r="L716" i="7"/>
  <c r="M716" i="7"/>
  <c r="O716" i="7"/>
  <c r="K716" i="7"/>
  <c r="P716" i="7"/>
  <c r="Q716" i="7"/>
  <c r="F716" i="7"/>
  <c r="R716" i="7" s="1"/>
  <c r="D717" i="7"/>
  <c r="E717" i="7" s="1"/>
  <c r="A719" i="7"/>
  <c r="B719" i="7" s="1"/>
  <c r="C719" i="7" s="1"/>
  <c r="V717" i="7" l="1"/>
  <c r="X717" i="7"/>
  <c r="U717" i="7"/>
  <c r="AB717" i="7"/>
  <c r="S717" i="7"/>
  <c r="T717" i="7"/>
  <c r="AC717" i="7"/>
  <c r="Y717" i="7"/>
  <c r="Z717" i="7"/>
  <c r="W717" i="7"/>
  <c r="AA717" i="7"/>
  <c r="H717" i="7"/>
  <c r="I717" i="7"/>
  <c r="G717" i="7"/>
  <c r="J717" i="7"/>
  <c r="K717" i="7"/>
  <c r="L717" i="7"/>
  <c r="M717" i="7"/>
  <c r="N717" i="7"/>
  <c r="O717" i="7"/>
  <c r="P717" i="7"/>
  <c r="Q717" i="7"/>
  <c r="F717" i="7"/>
  <c r="R717" i="7" s="1"/>
  <c r="D718" i="7"/>
  <c r="E718" i="7" s="1"/>
  <c r="A720" i="7"/>
  <c r="B720" i="7" s="1"/>
  <c r="C720" i="7" s="1"/>
  <c r="X718" i="7" l="1"/>
  <c r="AC718" i="7"/>
  <c r="AB718" i="7"/>
  <c r="U718" i="7"/>
  <c r="Z718" i="7"/>
  <c r="Y718" i="7"/>
  <c r="T718" i="7"/>
  <c r="S718" i="7"/>
  <c r="V718" i="7"/>
  <c r="W718" i="7"/>
  <c r="AA718" i="7"/>
  <c r="H718" i="7"/>
  <c r="M718" i="7"/>
  <c r="N718" i="7"/>
  <c r="Q718" i="7"/>
  <c r="G718" i="7"/>
  <c r="J718" i="7"/>
  <c r="K718" i="7"/>
  <c r="L718" i="7"/>
  <c r="I718" i="7"/>
  <c r="O718" i="7"/>
  <c r="P718" i="7"/>
  <c r="F718" i="7"/>
  <c r="R718" i="7" s="1"/>
  <c r="D719" i="7"/>
  <c r="E719" i="7" s="1"/>
  <c r="A721" i="7"/>
  <c r="B721" i="7" s="1"/>
  <c r="C721" i="7" s="1"/>
  <c r="T719" i="7" l="1"/>
  <c r="Y719" i="7"/>
  <c r="AC719" i="7"/>
  <c r="AA719" i="7"/>
  <c r="X719" i="7"/>
  <c r="S719" i="7"/>
  <c r="AB719" i="7"/>
  <c r="U719" i="7"/>
  <c r="V719" i="7"/>
  <c r="W719" i="7"/>
  <c r="Z719" i="7"/>
  <c r="M719" i="7"/>
  <c r="G719" i="7"/>
  <c r="H719" i="7"/>
  <c r="I719" i="7"/>
  <c r="J719" i="7"/>
  <c r="K719" i="7"/>
  <c r="L719" i="7"/>
  <c r="N719" i="7"/>
  <c r="O719" i="7"/>
  <c r="P719" i="7"/>
  <c r="Q719" i="7"/>
  <c r="F719" i="7"/>
  <c r="R719" i="7" s="1"/>
  <c r="D720" i="7"/>
  <c r="E720" i="7" s="1"/>
  <c r="A722" i="7"/>
  <c r="B722" i="7" s="1"/>
  <c r="C722" i="7" s="1"/>
  <c r="U720" i="7" l="1"/>
  <c r="Z720" i="7"/>
  <c r="X720" i="7"/>
  <c r="AC720" i="7"/>
  <c r="AA720" i="7"/>
  <c r="Y720" i="7"/>
  <c r="S720" i="7"/>
  <c r="AB720" i="7"/>
  <c r="V720" i="7"/>
  <c r="W720" i="7"/>
  <c r="T720" i="7"/>
  <c r="G720" i="7"/>
  <c r="H720" i="7"/>
  <c r="N720" i="7"/>
  <c r="O720" i="7"/>
  <c r="P720" i="7"/>
  <c r="Q720" i="7"/>
  <c r="I720" i="7"/>
  <c r="J720" i="7"/>
  <c r="K720" i="7"/>
  <c r="L720" i="7"/>
  <c r="M720" i="7"/>
  <c r="F720" i="7"/>
  <c r="R720" i="7" s="1"/>
  <c r="D721" i="7"/>
  <c r="E721" i="7" s="1"/>
  <c r="A723" i="7"/>
  <c r="B723" i="7" s="1"/>
  <c r="C723" i="7" s="1"/>
  <c r="X721" i="7" l="1"/>
  <c r="U721" i="7"/>
  <c r="W721" i="7"/>
  <c r="AC721" i="7"/>
  <c r="T721" i="7"/>
  <c r="V721" i="7"/>
  <c r="AB721" i="7"/>
  <c r="AA721" i="7"/>
  <c r="Y721" i="7"/>
  <c r="Z721" i="7"/>
  <c r="S721" i="7"/>
  <c r="G721" i="7"/>
  <c r="L721" i="7"/>
  <c r="M721" i="7"/>
  <c r="H721" i="7"/>
  <c r="I721" i="7"/>
  <c r="J721" i="7"/>
  <c r="K721" i="7"/>
  <c r="N721" i="7"/>
  <c r="O721" i="7"/>
  <c r="Q721" i="7"/>
  <c r="P721" i="7"/>
  <c r="F721" i="7"/>
  <c r="R721" i="7" s="1"/>
  <c r="D722" i="7"/>
  <c r="E722" i="7" s="1"/>
  <c r="A724" i="7"/>
  <c r="B724" i="7" s="1"/>
  <c r="C724" i="7" s="1"/>
  <c r="Y722" i="7" l="1"/>
  <c r="AA722" i="7"/>
  <c r="AC722" i="7"/>
  <c r="AB722" i="7"/>
  <c r="V722" i="7"/>
  <c r="T722" i="7"/>
  <c r="U722" i="7"/>
  <c r="W722" i="7"/>
  <c r="Z722" i="7"/>
  <c r="S722" i="7"/>
  <c r="X722" i="7"/>
  <c r="L722" i="7"/>
  <c r="Q722" i="7"/>
  <c r="K722" i="7"/>
  <c r="M722" i="7"/>
  <c r="N722" i="7"/>
  <c r="O722" i="7"/>
  <c r="P722" i="7"/>
  <c r="G722" i="7"/>
  <c r="H722" i="7"/>
  <c r="I722" i="7"/>
  <c r="J722" i="7"/>
  <c r="F722" i="7"/>
  <c r="R722" i="7" s="1"/>
  <c r="D723" i="7"/>
  <c r="E723" i="7" s="1"/>
  <c r="A725" i="7"/>
  <c r="B725" i="7" s="1"/>
  <c r="C725" i="7" s="1"/>
  <c r="V723" i="7" l="1"/>
  <c r="W723" i="7"/>
  <c r="AB723" i="7"/>
  <c r="U723" i="7"/>
  <c r="AA723" i="7"/>
  <c r="AC723" i="7"/>
  <c r="S723" i="7"/>
  <c r="Z723" i="7"/>
  <c r="Y723" i="7"/>
  <c r="X723" i="7"/>
  <c r="T723" i="7"/>
  <c r="G723" i="7"/>
  <c r="H723" i="7"/>
  <c r="I723" i="7"/>
  <c r="J723" i="7"/>
  <c r="K723" i="7"/>
  <c r="L723" i="7"/>
  <c r="N723" i="7"/>
  <c r="O723" i="7"/>
  <c r="P723" i="7"/>
  <c r="M723" i="7"/>
  <c r="Q723" i="7"/>
  <c r="F723" i="7"/>
  <c r="R723" i="7" s="1"/>
  <c r="D724" i="7"/>
  <c r="E724" i="7" s="1"/>
  <c r="A726" i="7"/>
  <c r="B726" i="7" s="1"/>
  <c r="C726" i="7" s="1"/>
  <c r="AA724" i="7" l="1"/>
  <c r="X724" i="7"/>
  <c r="S724" i="7"/>
  <c r="Y724" i="7"/>
  <c r="V724" i="7"/>
  <c r="AB724" i="7"/>
  <c r="AC724" i="7"/>
  <c r="W724" i="7"/>
  <c r="U724" i="7"/>
  <c r="T724" i="7"/>
  <c r="Z724" i="7"/>
  <c r="H724" i="7"/>
  <c r="I724" i="7"/>
  <c r="J724" i="7"/>
  <c r="K724" i="7"/>
  <c r="L724" i="7"/>
  <c r="M724" i="7"/>
  <c r="N724" i="7"/>
  <c r="O724" i="7"/>
  <c r="P724" i="7"/>
  <c r="Q724" i="7"/>
  <c r="G724" i="7"/>
  <c r="F724" i="7"/>
  <c r="R724" i="7" s="1"/>
  <c r="D725" i="7"/>
  <c r="E725" i="7" s="1"/>
  <c r="A727" i="7"/>
  <c r="B727" i="7" s="1"/>
  <c r="C727" i="7" s="1"/>
  <c r="X725" i="7" l="1"/>
  <c r="AC725" i="7"/>
  <c r="AA725" i="7"/>
  <c r="W725" i="7"/>
  <c r="AB725" i="7"/>
  <c r="Y725" i="7"/>
  <c r="U725" i="7"/>
  <c r="T725" i="7"/>
  <c r="Z725" i="7"/>
  <c r="V725" i="7"/>
  <c r="S725" i="7"/>
  <c r="M725" i="7"/>
  <c r="N725" i="7"/>
  <c r="O725" i="7"/>
  <c r="P725" i="7"/>
  <c r="Q725" i="7"/>
  <c r="H725" i="7"/>
  <c r="I725" i="7"/>
  <c r="J725" i="7"/>
  <c r="G725" i="7"/>
  <c r="K725" i="7"/>
  <c r="L725" i="7"/>
  <c r="F725" i="7"/>
  <c r="R725" i="7" s="1"/>
  <c r="D726" i="7"/>
  <c r="E726" i="7" s="1"/>
  <c r="A728" i="7"/>
  <c r="B728" i="7" s="1"/>
  <c r="C728" i="7" s="1"/>
  <c r="U726" i="7" l="1"/>
  <c r="V726" i="7"/>
  <c r="X726" i="7"/>
  <c r="W726" i="7"/>
  <c r="S726" i="7"/>
  <c r="AC726" i="7"/>
  <c r="AA726" i="7"/>
  <c r="Z726" i="7"/>
  <c r="Y726" i="7"/>
  <c r="AB726" i="7"/>
  <c r="T726" i="7"/>
  <c r="G726" i="7"/>
  <c r="H726" i="7"/>
  <c r="I726" i="7"/>
  <c r="J726" i="7"/>
  <c r="K726" i="7"/>
  <c r="M726" i="7"/>
  <c r="N726" i="7"/>
  <c r="O726" i="7"/>
  <c r="L726" i="7"/>
  <c r="P726" i="7"/>
  <c r="Q726" i="7"/>
  <c r="F726" i="7"/>
  <c r="R726" i="7" s="1"/>
  <c r="D727" i="7"/>
  <c r="E727" i="7" s="1"/>
  <c r="A729" i="7"/>
  <c r="B729" i="7" s="1"/>
  <c r="C729" i="7" s="1"/>
  <c r="U727" i="7" l="1"/>
  <c r="X727" i="7"/>
  <c r="W727" i="7"/>
  <c r="V727" i="7"/>
  <c r="AA727" i="7"/>
  <c r="T727" i="7"/>
  <c r="AC727" i="7"/>
  <c r="AB727" i="7"/>
  <c r="Z727" i="7"/>
  <c r="S727" i="7"/>
  <c r="Y727" i="7"/>
  <c r="G727" i="7"/>
  <c r="H727" i="7"/>
  <c r="I727" i="7"/>
  <c r="J727" i="7"/>
  <c r="K727" i="7"/>
  <c r="L727" i="7"/>
  <c r="M727" i="7"/>
  <c r="N727" i="7"/>
  <c r="O727" i="7"/>
  <c r="P727" i="7"/>
  <c r="Q727" i="7"/>
  <c r="F727" i="7"/>
  <c r="R727" i="7" s="1"/>
  <c r="D728" i="7"/>
  <c r="E728" i="7" s="1"/>
  <c r="A730" i="7"/>
  <c r="B730" i="7" s="1"/>
  <c r="C730" i="7" s="1"/>
  <c r="AA728" i="7" l="1"/>
  <c r="Y728" i="7"/>
  <c r="V728" i="7"/>
  <c r="X728" i="7"/>
  <c r="U728" i="7"/>
  <c r="Z728" i="7"/>
  <c r="AB728" i="7"/>
  <c r="W728" i="7"/>
  <c r="S728" i="7"/>
  <c r="AC728" i="7"/>
  <c r="T728" i="7"/>
  <c r="L728" i="7"/>
  <c r="M728" i="7"/>
  <c r="N728" i="7"/>
  <c r="O728" i="7"/>
  <c r="P728" i="7"/>
  <c r="Q728" i="7"/>
  <c r="G728" i="7"/>
  <c r="H728" i="7"/>
  <c r="I728" i="7"/>
  <c r="J728" i="7"/>
  <c r="K728" i="7"/>
  <c r="F728" i="7"/>
  <c r="R728" i="7" s="1"/>
  <c r="D729" i="7"/>
  <c r="E729" i="7" s="1"/>
  <c r="A731" i="7"/>
  <c r="B731" i="7" s="1"/>
  <c r="C731" i="7" s="1"/>
  <c r="AA729" i="7" l="1"/>
  <c r="Z729" i="7"/>
  <c r="Y729" i="7"/>
  <c r="AC729" i="7"/>
  <c r="AB729" i="7"/>
  <c r="V729" i="7"/>
  <c r="X729" i="7"/>
  <c r="W729" i="7"/>
  <c r="S729" i="7"/>
  <c r="U729" i="7"/>
  <c r="T729" i="7"/>
  <c r="Q729" i="7"/>
  <c r="G729" i="7"/>
  <c r="H729" i="7"/>
  <c r="I729" i="7"/>
  <c r="J729" i="7"/>
  <c r="L729" i="7"/>
  <c r="M729" i="7"/>
  <c r="N729" i="7"/>
  <c r="K729" i="7"/>
  <c r="O729" i="7"/>
  <c r="P729" i="7"/>
  <c r="F729" i="7"/>
  <c r="R729" i="7" s="1"/>
  <c r="D730" i="7"/>
  <c r="E730" i="7" s="1"/>
  <c r="A732" i="7"/>
  <c r="B732" i="7" s="1"/>
  <c r="C732" i="7" s="1"/>
  <c r="X730" i="7" l="1"/>
  <c r="U730" i="7"/>
  <c r="AB730" i="7"/>
  <c r="Y730" i="7"/>
  <c r="AC730" i="7"/>
  <c r="W730" i="7"/>
  <c r="AA730" i="7"/>
  <c r="V730" i="7"/>
  <c r="T730" i="7"/>
  <c r="Z730" i="7"/>
  <c r="S730" i="7"/>
  <c r="G730" i="7"/>
  <c r="H730" i="7"/>
  <c r="I730" i="7"/>
  <c r="J730" i="7"/>
  <c r="K730" i="7"/>
  <c r="L730" i="7"/>
  <c r="M730" i="7"/>
  <c r="N730" i="7"/>
  <c r="O730" i="7"/>
  <c r="Q730" i="7"/>
  <c r="P730" i="7"/>
  <c r="F730" i="7"/>
  <c r="R730" i="7" s="1"/>
  <c r="D731" i="7"/>
  <c r="E731" i="7" s="1"/>
  <c r="A733" i="7"/>
  <c r="B733" i="7" s="1"/>
  <c r="C733" i="7" s="1"/>
  <c r="X731" i="7" l="1"/>
  <c r="AB731" i="7"/>
  <c r="AA731" i="7"/>
  <c r="Z731" i="7"/>
  <c r="Y731" i="7"/>
  <c r="AC731" i="7"/>
  <c r="W731" i="7"/>
  <c r="V731" i="7"/>
  <c r="S731" i="7"/>
  <c r="T731" i="7"/>
  <c r="U731" i="7"/>
  <c r="K731" i="7"/>
  <c r="L731" i="7"/>
  <c r="M731" i="7"/>
  <c r="N731" i="7"/>
  <c r="O731" i="7"/>
  <c r="P731" i="7"/>
  <c r="Q731" i="7"/>
  <c r="G731" i="7"/>
  <c r="H731" i="7"/>
  <c r="I731" i="7"/>
  <c r="J731" i="7"/>
  <c r="F731" i="7"/>
  <c r="R731" i="7" s="1"/>
  <c r="D732" i="7"/>
  <c r="E732" i="7" s="1"/>
  <c r="A734" i="7"/>
  <c r="B734" i="7" s="1"/>
  <c r="C734" i="7" s="1"/>
  <c r="S732" i="7" l="1"/>
  <c r="U732" i="7"/>
  <c r="T732" i="7"/>
  <c r="Y732" i="7"/>
  <c r="AA732" i="7"/>
  <c r="W732" i="7"/>
  <c r="V732" i="7"/>
  <c r="AB732" i="7"/>
  <c r="Z732" i="7"/>
  <c r="AC732" i="7"/>
  <c r="X732" i="7"/>
  <c r="P732" i="7"/>
  <c r="Q732" i="7"/>
  <c r="G732" i="7"/>
  <c r="H732" i="7"/>
  <c r="I732" i="7"/>
  <c r="K732" i="7"/>
  <c r="L732" i="7"/>
  <c r="M732" i="7"/>
  <c r="J732" i="7"/>
  <c r="N732" i="7"/>
  <c r="O732" i="7"/>
  <c r="F732" i="7"/>
  <c r="R732" i="7" s="1"/>
  <c r="D733" i="7"/>
  <c r="E733" i="7" s="1"/>
  <c r="A735" i="7"/>
  <c r="B735" i="7" s="1"/>
  <c r="C735" i="7" s="1"/>
  <c r="AA733" i="7" l="1"/>
  <c r="V733" i="7"/>
  <c r="AC733" i="7"/>
  <c r="Y733" i="7"/>
  <c r="AB733" i="7"/>
  <c r="U733" i="7"/>
  <c r="X733" i="7"/>
  <c r="W733" i="7"/>
  <c r="Z733" i="7"/>
  <c r="T733" i="7"/>
  <c r="S733" i="7"/>
  <c r="G733" i="7"/>
  <c r="H733" i="7"/>
  <c r="I733" i="7"/>
  <c r="J733" i="7"/>
  <c r="K733" i="7"/>
  <c r="L733" i="7"/>
  <c r="M733" i="7"/>
  <c r="N733" i="7"/>
  <c r="P733" i="7"/>
  <c r="Q733" i="7"/>
  <c r="O733" i="7"/>
  <c r="F733" i="7"/>
  <c r="R733" i="7" s="1"/>
  <c r="D734" i="7"/>
  <c r="E734" i="7" s="1"/>
  <c r="A736" i="7"/>
  <c r="B736" i="7" s="1"/>
  <c r="C736" i="7" s="1"/>
  <c r="AC734" i="7" l="1"/>
  <c r="AA734" i="7"/>
  <c r="V734" i="7"/>
  <c r="S734" i="7"/>
  <c r="X734" i="7"/>
  <c r="U734" i="7"/>
  <c r="W734" i="7"/>
  <c r="AB734" i="7"/>
  <c r="Z734" i="7"/>
  <c r="Y734" i="7"/>
  <c r="T734" i="7"/>
  <c r="J734" i="7"/>
  <c r="K734" i="7"/>
  <c r="L734" i="7"/>
  <c r="M734" i="7"/>
  <c r="N734" i="7"/>
  <c r="O734" i="7"/>
  <c r="P734" i="7"/>
  <c r="Q734" i="7"/>
  <c r="G734" i="7"/>
  <c r="H734" i="7"/>
  <c r="I734" i="7"/>
  <c r="F734" i="7"/>
  <c r="R734" i="7" s="1"/>
  <c r="D735" i="7"/>
  <c r="E735" i="7" s="1"/>
  <c r="A737" i="7"/>
  <c r="B737" i="7" s="1"/>
  <c r="C737" i="7" s="1"/>
  <c r="W735" i="7" l="1"/>
  <c r="T735" i="7"/>
  <c r="Z735" i="7"/>
  <c r="S735" i="7"/>
  <c r="AC735" i="7"/>
  <c r="U735" i="7"/>
  <c r="AB735" i="7"/>
  <c r="Y735" i="7"/>
  <c r="V735" i="7"/>
  <c r="AA735" i="7"/>
  <c r="X735" i="7"/>
  <c r="O735" i="7"/>
  <c r="P735" i="7"/>
  <c r="Q735" i="7"/>
  <c r="G735" i="7"/>
  <c r="H735" i="7"/>
  <c r="J735" i="7"/>
  <c r="K735" i="7"/>
  <c r="L735" i="7"/>
  <c r="I735" i="7"/>
  <c r="M735" i="7"/>
  <c r="N735" i="7"/>
  <c r="F735" i="7"/>
  <c r="R735" i="7" s="1"/>
  <c r="D736" i="7"/>
  <c r="E736" i="7" s="1"/>
  <c r="A738" i="7"/>
  <c r="B738" i="7" s="1"/>
  <c r="C738" i="7" s="1"/>
  <c r="S736" i="7" l="1"/>
  <c r="X736" i="7"/>
  <c r="V736" i="7"/>
  <c r="AA736" i="7"/>
  <c r="AC736" i="7"/>
  <c r="Y736" i="7"/>
  <c r="T736" i="7"/>
  <c r="Z736" i="7"/>
  <c r="AB736" i="7"/>
  <c r="W736" i="7"/>
  <c r="U736" i="7"/>
  <c r="G736" i="7"/>
  <c r="H736" i="7"/>
  <c r="I736" i="7"/>
  <c r="J736" i="7"/>
  <c r="K736" i="7"/>
  <c r="L736" i="7"/>
  <c r="M736" i="7"/>
  <c r="O736" i="7"/>
  <c r="P736" i="7"/>
  <c r="Q736" i="7"/>
  <c r="N736" i="7"/>
  <c r="F736" i="7"/>
  <c r="R736" i="7" s="1"/>
  <c r="D737" i="7"/>
  <c r="E737" i="7" s="1"/>
  <c r="A739" i="7"/>
  <c r="B739" i="7" s="1"/>
  <c r="C739" i="7" s="1"/>
  <c r="T737" i="7" l="1"/>
  <c r="AB737" i="7"/>
  <c r="AC737" i="7"/>
  <c r="X737" i="7"/>
  <c r="V737" i="7"/>
  <c r="Y737" i="7"/>
  <c r="AA737" i="7"/>
  <c r="U737" i="7"/>
  <c r="S737" i="7"/>
  <c r="Z737" i="7"/>
  <c r="W737" i="7"/>
  <c r="I737" i="7"/>
  <c r="J737" i="7"/>
  <c r="K737" i="7"/>
  <c r="L737" i="7"/>
  <c r="M737" i="7"/>
  <c r="N737" i="7"/>
  <c r="O737" i="7"/>
  <c r="P737" i="7"/>
  <c r="Q737" i="7"/>
  <c r="G737" i="7"/>
  <c r="H737" i="7"/>
  <c r="F737" i="7"/>
  <c r="R737" i="7" s="1"/>
  <c r="D738" i="7"/>
  <c r="E738" i="7" s="1"/>
  <c r="A740" i="7"/>
  <c r="B740" i="7" s="1"/>
  <c r="C740" i="7" s="1"/>
  <c r="AC738" i="7" l="1"/>
  <c r="V738" i="7"/>
  <c r="S738" i="7"/>
  <c r="W738" i="7"/>
  <c r="AB738" i="7"/>
  <c r="X738" i="7"/>
  <c r="Z738" i="7"/>
  <c r="AA738" i="7"/>
  <c r="Y738" i="7"/>
  <c r="U738" i="7"/>
  <c r="T738" i="7"/>
  <c r="N738" i="7"/>
  <c r="O738" i="7"/>
  <c r="P738" i="7"/>
  <c r="Q738" i="7"/>
  <c r="G738" i="7"/>
  <c r="I738" i="7"/>
  <c r="J738" i="7"/>
  <c r="K738" i="7"/>
  <c r="M738" i="7"/>
  <c r="H738" i="7"/>
  <c r="L738" i="7"/>
  <c r="F738" i="7"/>
  <c r="R738" i="7" s="1"/>
  <c r="D739" i="7"/>
  <c r="E739" i="7" s="1"/>
  <c r="A741" i="7"/>
  <c r="B741" i="7" s="1"/>
  <c r="C741" i="7" s="1"/>
  <c r="T739" i="7" l="1"/>
  <c r="Z739" i="7"/>
  <c r="S739" i="7"/>
  <c r="Y739" i="7"/>
  <c r="V739" i="7"/>
  <c r="U739" i="7"/>
  <c r="AA739" i="7"/>
  <c r="W739" i="7"/>
  <c r="AB739" i="7"/>
  <c r="X739" i="7"/>
  <c r="AC739" i="7"/>
  <c r="G739" i="7"/>
  <c r="H739" i="7"/>
  <c r="I739" i="7"/>
  <c r="J739" i="7"/>
  <c r="K739" i="7"/>
  <c r="L739" i="7"/>
  <c r="N739" i="7"/>
  <c r="O739" i="7"/>
  <c r="P739" i="7"/>
  <c r="M739" i="7"/>
  <c r="Q739" i="7"/>
  <c r="F739" i="7"/>
  <c r="R739" i="7" s="1"/>
  <c r="D740" i="7"/>
  <c r="E740" i="7" s="1"/>
  <c r="A742" i="7"/>
  <c r="B742" i="7" s="1"/>
  <c r="C742" i="7" s="1"/>
  <c r="W740" i="7" l="1"/>
  <c r="Z740" i="7"/>
  <c r="Y740" i="7"/>
  <c r="T740" i="7"/>
  <c r="V740" i="7"/>
  <c r="AB740" i="7"/>
  <c r="U740" i="7"/>
  <c r="AA740" i="7"/>
  <c r="AC740" i="7"/>
  <c r="X740" i="7"/>
  <c r="S740" i="7"/>
  <c r="H740" i="7"/>
  <c r="I740" i="7"/>
  <c r="J740" i="7"/>
  <c r="K740" i="7"/>
  <c r="L740" i="7"/>
  <c r="M740" i="7"/>
  <c r="N740" i="7"/>
  <c r="O740" i="7"/>
  <c r="P740" i="7"/>
  <c r="Q740" i="7"/>
  <c r="G740" i="7"/>
  <c r="F740" i="7"/>
  <c r="R740" i="7" s="1"/>
  <c r="D741" i="7"/>
  <c r="E741" i="7" s="1"/>
  <c r="A743" i="7"/>
  <c r="B743" i="7" s="1"/>
  <c r="C743" i="7" s="1"/>
  <c r="Z741" i="7" l="1"/>
  <c r="U741" i="7"/>
  <c r="S741" i="7"/>
  <c r="AA741" i="7"/>
  <c r="AB741" i="7"/>
  <c r="Y741" i="7"/>
  <c r="V741" i="7"/>
  <c r="T741" i="7"/>
  <c r="W741" i="7"/>
  <c r="AC741" i="7"/>
  <c r="X741" i="7"/>
  <c r="M741" i="7"/>
  <c r="N741" i="7"/>
  <c r="O741" i="7"/>
  <c r="P741" i="7"/>
  <c r="Q741" i="7"/>
  <c r="H741" i="7"/>
  <c r="I741" i="7"/>
  <c r="J741" i="7"/>
  <c r="G741" i="7"/>
  <c r="K741" i="7"/>
  <c r="L741" i="7"/>
  <c r="F741" i="7"/>
  <c r="R741" i="7" s="1"/>
  <c r="D742" i="7"/>
  <c r="E742" i="7" s="1"/>
  <c r="A744" i="7"/>
  <c r="B744" i="7" s="1"/>
  <c r="C744" i="7" s="1"/>
  <c r="AB742" i="7" l="1"/>
  <c r="U742" i="7"/>
  <c r="Y742" i="7"/>
  <c r="AA742" i="7"/>
  <c r="T742" i="7"/>
  <c r="AC742" i="7"/>
  <c r="X742" i="7"/>
  <c r="Z742" i="7"/>
  <c r="V742" i="7"/>
  <c r="S742" i="7"/>
  <c r="W742" i="7"/>
  <c r="G742" i="7"/>
  <c r="H742" i="7"/>
  <c r="I742" i="7"/>
  <c r="J742" i="7"/>
  <c r="K742" i="7"/>
  <c r="M742" i="7"/>
  <c r="N742" i="7"/>
  <c r="O742" i="7"/>
  <c r="L742" i="7"/>
  <c r="P742" i="7"/>
  <c r="Q742" i="7"/>
  <c r="F742" i="7"/>
  <c r="R742" i="7" s="1"/>
  <c r="D743" i="7"/>
  <c r="E743" i="7" s="1"/>
  <c r="A745" i="7"/>
  <c r="B745" i="7" s="1"/>
  <c r="C745" i="7" s="1"/>
  <c r="Z743" i="7" l="1"/>
  <c r="W743" i="7"/>
  <c r="Y743" i="7"/>
  <c r="AA743" i="7"/>
  <c r="S743" i="7"/>
  <c r="V743" i="7"/>
  <c r="AB743" i="7"/>
  <c r="X743" i="7"/>
  <c r="AC743" i="7"/>
  <c r="T743" i="7"/>
  <c r="U743" i="7"/>
  <c r="G743" i="7"/>
  <c r="H743" i="7"/>
  <c r="I743" i="7"/>
  <c r="J743" i="7"/>
  <c r="K743" i="7"/>
  <c r="L743" i="7"/>
  <c r="M743" i="7"/>
  <c r="N743" i="7"/>
  <c r="O743" i="7"/>
  <c r="P743" i="7"/>
  <c r="Q743" i="7"/>
  <c r="F743" i="7"/>
  <c r="R743" i="7" s="1"/>
  <c r="D744" i="7"/>
  <c r="E744" i="7" s="1"/>
  <c r="A746" i="7"/>
  <c r="B746" i="7" s="1"/>
  <c r="C746" i="7" s="1"/>
  <c r="AC744" i="7" l="1"/>
  <c r="S744" i="7"/>
  <c r="AA744" i="7"/>
  <c r="AB744" i="7"/>
  <c r="U744" i="7"/>
  <c r="X744" i="7"/>
  <c r="Y744" i="7"/>
  <c r="V744" i="7"/>
  <c r="Z744" i="7"/>
  <c r="T744" i="7"/>
  <c r="W744" i="7"/>
  <c r="L744" i="7"/>
  <c r="M744" i="7"/>
  <c r="N744" i="7"/>
  <c r="O744" i="7"/>
  <c r="P744" i="7"/>
  <c r="Q744" i="7"/>
  <c r="G744" i="7"/>
  <c r="H744" i="7"/>
  <c r="I744" i="7"/>
  <c r="J744" i="7"/>
  <c r="K744" i="7"/>
  <c r="F744" i="7"/>
  <c r="R744" i="7" s="1"/>
  <c r="D745" i="7"/>
  <c r="E745" i="7" s="1"/>
  <c r="A747" i="7"/>
  <c r="B747" i="7" s="1"/>
  <c r="C747" i="7" s="1"/>
  <c r="AC745" i="7" l="1"/>
  <c r="AB745" i="7"/>
  <c r="W745" i="7"/>
  <c r="T745" i="7"/>
  <c r="U745" i="7"/>
  <c r="Y745" i="7"/>
  <c r="V745" i="7"/>
  <c r="AA745" i="7"/>
  <c r="S745" i="7"/>
  <c r="Z745" i="7"/>
  <c r="X745" i="7"/>
  <c r="Q745" i="7"/>
  <c r="G745" i="7"/>
  <c r="H745" i="7"/>
  <c r="I745" i="7"/>
  <c r="J745" i="7"/>
  <c r="L745" i="7"/>
  <c r="M745" i="7"/>
  <c r="N745" i="7"/>
  <c r="K745" i="7"/>
  <c r="O745" i="7"/>
  <c r="P745" i="7"/>
  <c r="F745" i="7"/>
  <c r="R745" i="7" s="1"/>
  <c r="D746" i="7"/>
  <c r="E746" i="7" s="1"/>
  <c r="A748" i="7"/>
  <c r="B748" i="7" s="1"/>
  <c r="C748" i="7" s="1"/>
  <c r="X746" i="7" l="1"/>
  <c r="V746" i="7"/>
  <c r="T746" i="7"/>
  <c r="AA746" i="7"/>
  <c r="S746" i="7"/>
  <c r="U746" i="7"/>
  <c r="AB746" i="7"/>
  <c r="W746" i="7"/>
  <c r="Z746" i="7"/>
  <c r="AC746" i="7"/>
  <c r="Y746" i="7"/>
  <c r="G746" i="7"/>
  <c r="H746" i="7"/>
  <c r="I746" i="7"/>
  <c r="J746" i="7"/>
  <c r="K746" i="7"/>
  <c r="L746" i="7"/>
  <c r="M746" i="7"/>
  <c r="N746" i="7"/>
  <c r="O746" i="7"/>
  <c r="Q746" i="7"/>
  <c r="P746" i="7"/>
  <c r="F746" i="7"/>
  <c r="R746" i="7" s="1"/>
  <c r="D747" i="7"/>
  <c r="E747" i="7" s="1"/>
  <c r="A749" i="7"/>
  <c r="B749" i="7" s="1"/>
  <c r="C749" i="7" s="1"/>
  <c r="AA747" i="7" l="1"/>
  <c r="T747" i="7"/>
  <c r="V747" i="7"/>
  <c r="W747" i="7"/>
  <c r="U747" i="7"/>
  <c r="AC747" i="7"/>
  <c r="S747" i="7"/>
  <c r="AB747" i="7"/>
  <c r="Z747" i="7"/>
  <c r="X747" i="7"/>
  <c r="Y747" i="7"/>
  <c r="K747" i="7"/>
  <c r="L747" i="7"/>
  <c r="M747" i="7"/>
  <c r="N747" i="7"/>
  <c r="O747" i="7"/>
  <c r="P747" i="7"/>
  <c r="Q747" i="7"/>
  <c r="G747" i="7"/>
  <c r="H747" i="7"/>
  <c r="I747" i="7"/>
  <c r="J747" i="7"/>
  <c r="F747" i="7"/>
  <c r="R747" i="7" s="1"/>
  <c r="D748" i="7"/>
  <c r="E748" i="7" s="1"/>
  <c r="A750" i="7"/>
  <c r="B750" i="7" s="1"/>
  <c r="C750" i="7" s="1"/>
  <c r="W748" i="7" l="1"/>
  <c r="X748" i="7"/>
  <c r="AC748" i="7"/>
  <c r="AA748" i="7"/>
  <c r="U748" i="7"/>
  <c r="Y748" i="7"/>
  <c r="Z748" i="7"/>
  <c r="V748" i="7"/>
  <c r="T748" i="7"/>
  <c r="S748" i="7"/>
  <c r="AB748" i="7"/>
  <c r="P748" i="7"/>
  <c r="Q748" i="7"/>
  <c r="G748" i="7"/>
  <c r="H748" i="7"/>
  <c r="I748" i="7"/>
  <c r="K748" i="7"/>
  <c r="L748" i="7"/>
  <c r="M748" i="7"/>
  <c r="J748" i="7"/>
  <c r="N748" i="7"/>
  <c r="O748" i="7"/>
  <c r="F748" i="7"/>
  <c r="R748" i="7" s="1"/>
  <c r="D749" i="7"/>
  <c r="E749" i="7" s="1"/>
  <c r="A751" i="7"/>
  <c r="B751" i="7" s="1"/>
  <c r="C751" i="7" s="1"/>
  <c r="AA749" i="7" l="1"/>
  <c r="X749" i="7"/>
  <c r="AC749" i="7"/>
  <c r="V749" i="7"/>
  <c r="Z749" i="7"/>
  <c r="T749" i="7"/>
  <c r="S749" i="7"/>
  <c r="W749" i="7"/>
  <c r="U749" i="7"/>
  <c r="Y749" i="7"/>
  <c r="AB749" i="7"/>
  <c r="G749" i="7"/>
  <c r="H749" i="7"/>
  <c r="I749" i="7"/>
  <c r="J749" i="7"/>
  <c r="K749" i="7"/>
  <c r="L749" i="7"/>
  <c r="M749" i="7"/>
  <c r="N749" i="7"/>
  <c r="P749" i="7"/>
  <c r="Q749" i="7"/>
  <c r="O749" i="7"/>
  <c r="F749" i="7"/>
  <c r="R749" i="7" s="1"/>
  <c r="D750" i="7"/>
  <c r="E750" i="7" s="1"/>
  <c r="A752" i="7"/>
  <c r="B752" i="7" s="1"/>
  <c r="C752" i="7" s="1"/>
  <c r="Y750" i="7" l="1"/>
  <c r="S750" i="7"/>
  <c r="T750" i="7"/>
  <c r="W750" i="7"/>
  <c r="V750" i="7"/>
  <c r="Z750" i="7"/>
  <c r="AC750" i="7"/>
  <c r="AB750" i="7"/>
  <c r="U750" i="7"/>
  <c r="AA750" i="7"/>
  <c r="X750" i="7"/>
  <c r="J750" i="7"/>
  <c r="K750" i="7"/>
  <c r="L750" i="7"/>
  <c r="M750" i="7"/>
  <c r="N750" i="7"/>
  <c r="O750" i="7"/>
  <c r="P750" i="7"/>
  <c r="Q750" i="7"/>
  <c r="G750" i="7"/>
  <c r="H750" i="7"/>
  <c r="I750" i="7"/>
  <c r="F750" i="7"/>
  <c r="R750" i="7" s="1"/>
  <c r="D751" i="7"/>
  <c r="E751" i="7" s="1"/>
  <c r="A753" i="7"/>
  <c r="B753" i="7" s="1"/>
  <c r="C753" i="7" s="1"/>
  <c r="W751" i="7" l="1"/>
  <c r="V751" i="7"/>
  <c r="Z751" i="7"/>
  <c r="T751" i="7"/>
  <c r="X751" i="7"/>
  <c r="Y751" i="7"/>
  <c r="U751" i="7"/>
  <c r="AB751" i="7"/>
  <c r="S751" i="7"/>
  <c r="AC751" i="7"/>
  <c r="AA751" i="7"/>
  <c r="O751" i="7"/>
  <c r="P751" i="7"/>
  <c r="Q751" i="7"/>
  <c r="G751" i="7"/>
  <c r="H751" i="7"/>
  <c r="J751" i="7"/>
  <c r="K751" i="7"/>
  <c r="L751" i="7"/>
  <c r="I751" i="7"/>
  <c r="M751" i="7"/>
  <c r="N751" i="7"/>
  <c r="F751" i="7"/>
  <c r="R751" i="7" s="1"/>
  <c r="D752" i="7"/>
  <c r="E752" i="7" s="1"/>
  <c r="A754" i="7"/>
  <c r="B754" i="7" s="1"/>
  <c r="C754" i="7" s="1"/>
  <c r="AA752" i="7" l="1"/>
  <c r="Y752" i="7"/>
  <c r="AB752" i="7"/>
  <c r="T752" i="7"/>
  <c r="U752" i="7"/>
  <c r="V752" i="7"/>
  <c r="X752" i="7"/>
  <c r="AC752" i="7"/>
  <c r="Z752" i="7"/>
  <c r="S752" i="7"/>
  <c r="W752" i="7"/>
  <c r="G752" i="7"/>
  <c r="H752" i="7"/>
  <c r="I752" i="7"/>
  <c r="J752" i="7"/>
  <c r="K752" i="7"/>
  <c r="L752" i="7"/>
  <c r="M752" i="7"/>
  <c r="O752" i="7"/>
  <c r="P752" i="7"/>
  <c r="Q752" i="7"/>
  <c r="N752" i="7"/>
  <c r="F752" i="7"/>
  <c r="R752" i="7" s="1"/>
  <c r="D753" i="7"/>
  <c r="E753" i="7" s="1"/>
  <c r="A755" i="7"/>
  <c r="B755" i="7" s="1"/>
  <c r="C755" i="7" s="1"/>
  <c r="X753" i="7" l="1"/>
  <c r="AC753" i="7"/>
  <c r="Y753" i="7"/>
  <c r="AB753" i="7"/>
  <c r="AA753" i="7"/>
  <c r="U753" i="7"/>
  <c r="W753" i="7"/>
  <c r="S753" i="7"/>
  <c r="V753" i="7"/>
  <c r="Z753" i="7"/>
  <c r="T753" i="7"/>
  <c r="I753" i="7"/>
  <c r="J753" i="7"/>
  <c r="K753" i="7"/>
  <c r="L753" i="7"/>
  <c r="M753" i="7"/>
  <c r="N753" i="7"/>
  <c r="O753" i="7"/>
  <c r="P753" i="7"/>
  <c r="Q753" i="7"/>
  <c r="G753" i="7"/>
  <c r="H753" i="7"/>
  <c r="F753" i="7"/>
  <c r="R753" i="7" s="1"/>
  <c r="D754" i="7"/>
  <c r="E754" i="7" s="1"/>
  <c r="A756" i="7"/>
  <c r="B756" i="7" s="1"/>
  <c r="C756" i="7" s="1"/>
  <c r="AA754" i="7" l="1"/>
  <c r="V754" i="7"/>
  <c r="Y754" i="7"/>
  <c r="Z754" i="7"/>
  <c r="T754" i="7"/>
  <c r="W754" i="7"/>
  <c r="U754" i="7"/>
  <c r="X754" i="7"/>
  <c r="AC754" i="7"/>
  <c r="AB754" i="7"/>
  <c r="S754" i="7"/>
  <c r="N754" i="7"/>
  <c r="O754" i="7"/>
  <c r="P754" i="7"/>
  <c r="Q754" i="7"/>
  <c r="G754" i="7"/>
  <c r="I754" i="7"/>
  <c r="J754" i="7"/>
  <c r="K754" i="7"/>
  <c r="L754" i="7"/>
  <c r="M754" i="7"/>
  <c r="H754" i="7"/>
  <c r="F754" i="7"/>
  <c r="R754" i="7" s="1"/>
  <c r="D755" i="7"/>
  <c r="E755" i="7" s="1"/>
  <c r="A757" i="7"/>
  <c r="B757" i="7" s="1"/>
  <c r="C757" i="7" s="1"/>
  <c r="AA755" i="7" l="1"/>
  <c r="U755" i="7"/>
  <c r="X755" i="7"/>
  <c r="T755" i="7"/>
  <c r="Z755" i="7"/>
  <c r="AB755" i="7"/>
  <c r="Y755" i="7"/>
  <c r="AC755" i="7"/>
  <c r="W755" i="7"/>
  <c r="S755" i="7"/>
  <c r="V755" i="7"/>
  <c r="G755" i="7"/>
  <c r="H755" i="7"/>
  <c r="I755" i="7"/>
  <c r="J755" i="7"/>
  <c r="K755" i="7"/>
  <c r="L755" i="7"/>
  <c r="N755" i="7"/>
  <c r="O755" i="7"/>
  <c r="P755" i="7"/>
  <c r="M755" i="7"/>
  <c r="Q755" i="7"/>
  <c r="F755" i="7"/>
  <c r="R755" i="7" s="1"/>
  <c r="D756" i="7"/>
  <c r="E756" i="7" s="1"/>
  <c r="A758" i="7"/>
  <c r="B758" i="7" s="1"/>
  <c r="C758" i="7" s="1"/>
  <c r="W756" i="7" l="1"/>
  <c r="U756" i="7"/>
  <c r="S756" i="7"/>
  <c r="V756" i="7"/>
  <c r="AC756" i="7"/>
  <c r="Z756" i="7"/>
  <c r="Y756" i="7"/>
  <c r="T756" i="7"/>
  <c r="AB756" i="7"/>
  <c r="X756" i="7"/>
  <c r="AA756" i="7"/>
  <c r="H756" i="7"/>
  <c r="I756" i="7"/>
  <c r="J756" i="7"/>
  <c r="K756" i="7"/>
  <c r="L756" i="7"/>
  <c r="M756" i="7"/>
  <c r="N756" i="7"/>
  <c r="O756" i="7"/>
  <c r="P756" i="7"/>
  <c r="Q756" i="7"/>
  <c r="G756" i="7"/>
  <c r="F756" i="7"/>
  <c r="R756" i="7" s="1"/>
  <c r="D757" i="7"/>
  <c r="E757" i="7" s="1"/>
  <c r="A759" i="7"/>
  <c r="B759" i="7" s="1"/>
  <c r="C759" i="7" s="1"/>
  <c r="Y757" i="7" l="1"/>
  <c r="V757" i="7"/>
  <c r="AB757" i="7"/>
  <c r="W757" i="7"/>
  <c r="Z757" i="7"/>
  <c r="AA757" i="7"/>
  <c r="S757" i="7"/>
  <c r="X757" i="7"/>
  <c r="AC757" i="7"/>
  <c r="T757" i="7"/>
  <c r="U757" i="7"/>
  <c r="M757" i="7"/>
  <c r="N757" i="7"/>
  <c r="O757" i="7"/>
  <c r="P757" i="7"/>
  <c r="Q757" i="7"/>
  <c r="H757" i="7"/>
  <c r="I757" i="7"/>
  <c r="J757" i="7"/>
  <c r="G757" i="7"/>
  <c r="K757" i="7"/>
  <c r="L757" i="7"/>
  <c r="F757" i="7"/>
  <c r="R757" i="7" s="1"/>
  <c r="D758" i="7"/>
  <c r="E758" i="7" s="1"/>
  <c r="A760" i="7"/>
  <c r="B760" i="7" s="1"/>
  <c r="C760" i="7" s="1"/>
  <c r="U758" i="7" l="1"/>
  <c r="T758" i="7"/>
  <c r="AB758" i="7"/>
  <c r="AC758" i="7"/>
  <c r="W758" i="7"/>
  <c r="X758" i="7"/>
  <c r="Z758" i="7"/>
  <c r="Y758" i="7"/>
  <c r="AA758" i="7"/>
  <c r="V758" i="7"/>
  <c r="S758" i="7"/>
  <c r="G758" i="7"/>
  <c r="H758" i="7"/>
  <c r="I758" i="7"/>
  <c r="J758" i="7"/>
  <c r="K758" i="7"/>
  <c r="M758" i="7"/>
  <c r="N758" i="7"/>
  <c r="O758" i="7"/>
  <c r="L758" i="7"/>
  <c r="P758" i="7"/>
  <c r="Q758" i="7"/>
  <c r="F758" i="7"/>
  <c r="R758" i="7" s="1"/>
  <c r="D759" i="7"/>
  <c r="E759" i="7" s="1"/>
  <c r="A761" i="7"/>
  <c r="B761" i="7" s="1"/>
  <c r="C761" i="7" s="1"/>
  <c r="Z759" i="7" l="1"/>
  <c r="W759" i="7"/>
  <c r="V759" i="7"/>
  <c r="Y759" i="7"/>
  <c r="AB759" i="7"/>
  <c r="X759" i="7"/>
  <c r="U759" i="7"/>
  <c r="S759" i="7"/>
  <c r="T759" i="7"/>
  <c r="AC759" i="7"/>
  <c r="AA759" i="7"/>
  <c r="G759" i="7"/>
  <c r="H759" i="7"/>
  <c r="I759" i="7"/>
  <c r="J759" i="7"/>
  <c r="K759" i="7"/>
  <c r="L759" i="7"/>
  <c r="M759" i="7"/>
  <c r="N759" i="7"/>
  <c r="O759" i="7"/>
  <c r="P759" i="7"/>
  <c r="Q759" i="7"/>
  <c r="F759" i="7"/>
  <c r="R759" i="7" s="1"/>
  <c r="D760" i="7"/>
  <c r="E760" i="7" s="1"/>
  <c r="A762" i="7"/>
  <c r="B762" i="7" s="1"/>
  <c r="C762" i="7" s="1"/>
  <c r="AB760" i="7" l="1"/>
  <c r="S760" i="7"/>
  <c r="AA760" i="7"/>
  <c r="Z760" i="7"/>
  <c r="V760" i="7"/>
  <c r="T760" i="7"/>
  <c r="W760" i="7"/>
  <c r="X760" i="7"/>
  <c r="AC760" i="7"/>
  <c r="U760" i="7"/>
  <c r="Y760" i="7"/>
  <c r="L760" i="7"/>
  <c r="M760" i="7"/>
  <c r="N760" i="7"/>
  <c r="O760" i="7"/>
  <c r="P760" i="7"/>
  <c r="Q760" i="7"/>
  <c r="G760" i="7"/>
  <c r="H760" i="7"/>
  <c r="I760" i="7"/>
  <c r="J760" i="7"/>
  <c r="K760" i="7"/>
  <c r="F760" i="7"/>
  <c r="R760" i="7" s="1"/>
  <c r="D761" i="7"/>
  <c r="E761" i="7" s="1"/>
  <c r="A763" i="7"/>
  <c r="B763" i="7" s="1"/>
  <c r="C763" i="7" s="1"/>
  <c r="U761" i="7" l="1"/>
  <c r="AC761" i="7"/>
  <c r="X761" i="7"/>
  <c r="V761" i="7"/>
  <c r="T761" i="7"/>
  <c r="Z761" i="7"/>
  <c r="W761" i="7"/>
  <c r="Y761" i="7"/>
  <c r="AA761" i="7"/>
  <c r="AB761" i="7"/>
  <c r="S761" i="7"/>
  <c r="Q761" i="7"/>
  <c r="G761" i="7"/>
  <c r="H761" i="7"/>
  <c r="I761" i="7"/>
  <c r="J761" i="7"/>
  <c r="L761" i="7"/>
  <c r="M761" i="7"/>
  <c r="N761" i="7"/>
  <c r="P761" i="7"/>
  <c r="O761" i="7"/>
  <c r="K761" i="7"/>
  <c r="F761" i="7"/>
  <c r="R761" i="7" s="1"/>
  <c r="D762" i="7"/>
  <c r="E762" i="7" s="1"/>
  <c r="A764" i="7"/>
  <c r="B764" i="7" s="1"/>
  <c r="C764" i="7" s="1"/>
  <c r="Y762" i="7" l="1"/>
  <c r="X762" i="7"/>
  <c r="AC762" i="7"/>
  <c r="U762" i="7"/>
  <c r="AA762" i="7"/>
  <c r="S762" i="7"/>
  <c r="AB762" i="7"/>
  <c r="Z762" i="7"/>
  <c r="T762" i="7"/>
  <c r="V762" i="7"/>
  <c r="W762" i="7"/>
  <c r="G762" i="7"/>
  <c r="H762" i="7"/>
  <c r="I762" i="7"/>
  <c r="J762" i="7"/>
  <c r="K762" i="7"/>
  <c r="L762" i="7"/>
  <c r="M762" i="7"/>
  <c r="N762" i="7"/>
  <c r="O762" i="7"/>
  <c r="Q762" i="7"/>
  <c r="P762" i="7"/>
  <c r="F762" i="7"/>
  <c r="R762" i="7" s="1"/>
  <c r="D763" i="7"/>
  <c r="E763" i="7" s="1"/>
  <c r="A765" i="7"/>
  <c r="B765" i="7" s="1"/>
  <c r="C765" i="7" s="1"/>
  <c r="AB763" i="7" l="1"/>
  <c r="U763" i="7"/>
  <c r="AC763" i="7"/>
  <c r="Z763" i="7"/>
  <c r="T763" i="7"/>
  <c r="S763" i="7"/>
  <c r="V763" i="7"/>
  <c r="Y763" i="7"/>
  <c r="AA763" i="7"/>
  <c r="W763" i="7"/>
  <c r="X763" i="7"/>
  <c r="K763" i="7"/>
  <c r="L763" i="7"/>
  <c r="M763" i="7"/>
  <c r="N763" i="7"/>
  <c r="O763" i="7"/>
  <c r="P763" i="7"/>
  <c r="Q763" i="7"/>
  <c r="G763" i="7"/>
  <c r="H763" i="7"/>
  <c r="I763" i="7"/>
  <c r="J763" i="7"/>
  <c r="F763" i="7"/>
  <c r="R763" i="7" s="1"/>
  <c r="D764" i="7"/>
  <c r="E764" i="7" s="1"/>
  <c r="A766" i="7"/>
  <c r="B766" i="7" s="1"/>
  <c r="C766" i="7" s="1"/>
  <c r="Y764" i="7" l="1"/>
  <c r="V764" i="7"/>
  <c r="AB764" i="7"/>
  <c r="X764" i="7"/>
  <c r="T764" i="7"/>
  <c r="S764" i="7"/>
  <c r="W764" i="7"/>
  <c r="AA764" i="7"/>
  <c r="AC764" i="7"/>
  <c r="Z764" i="7"/>
  <c r="U764" i="7"/>
  <c r="P764" i="7"/>
  <c r="Q764" i="7"/>
  <c r="G764" i="7"/>
  <c r="H764" i="7"/>
  <c r="I764" i="7"/>
  <c r="K764" i="7"/>
  <c r="L764" i="7"/>
  <c r="M764" i="7"/>
  <c r="J764" i="7"/>
  <c r="N764" i="7"/>
  <c r="O764" i="7"/>
  <c r="F764" i="7"/>
  <c r="R764" i="7" s="1"/>
  <c r="D765" i="7"/>
  <c r="E765" i="7" s="1"/>
  <c r="A767" i="7"/>
  <c r="B767" i="7" s="1"/>
  <c r="C767" i="7" s="1"/>
  <c r="AB765" i="7" l="1"/>
  <c r="T765" i="7"/>
  <c r="AC765" i="7"/>
  <c r="X765" i="7"/>
  <c r="AA765" i="7"/>
  <c r="W765" i="7"/>
  <c r="V765" i="7"/>
  <c r="Y765" i="7"/>
  <c r="U765" i="7"/>
  <c r="Z765" i="7"/>
  <c r="S765" i="7"/>
  <c r="G765" i="7"/>
  <c r="H765" i="7"/>
  <c r="I765" i="7"/>
  <c r="J765" i="7"/>
  <c r="K765" i="7"/>
  <c r="L765" i="7"/>
  <c r="M765" i="7"/>
  <c r="N765" i="7"/>
  <c r="P765" i="7"/>
  <c r="Q765" i="7"/>
  <c r="O765" i="7"/>
  <c r="F765" i="7"/>
  <c r="R765" i="7" s="1"/>
  <c r="D766" i="7"/>
  <c r="E766" i="7" s="1"/>
  <c r="A768" i="7"/>
  <c r="B768" i="7" s="1"/>
  <c r="C768" i="7" s="1"/>
  <c r="Z766" i="7" l="1"/>
  <c r="AA766" i="7"/>
  <c r="S766" i="7"/>
  <c r="Y766" i="7"/>
  <c r="V766" i="7"/>
  <c r="W766" i="7"/>
  <c r="T766" i="7"/>
  <c r="AC766" i="7"/>
  <c r="AB766" i="7"/>
  <c r="X766" i="7"/>
  <c r="U766" i="7"/>
  <c r="J766" i="7"/>
  <c r="K766" i="7"/>
  <c r="L766" i="7"/>
  <c r="M766" i="7"/>
  <c r="N766" i="7"/>
  <c r="O766" i="7"/>
  <c r="P766" i="7"/>
  <c r="Q766" i="7"/>
  <c r="G766" i="7"/>
  <c r="H766" i="7"/>
  <c r="I766" i="7"/>
  <c r="F766" i="7"/>
  <c r="R766" i="7" s="1"/>
  <c r="D767" i="7"/>
  <c r="E767" i="7" s="1"/>
  <c r="A769" i="7"/>
  <c r="AB767" i="7" l="1"/>
  <c r="U767" i="7"/>
  <c r="AA767" i="7"/>
  <c r="V767" i="7"/>
  <c r="Z767" i="7"/>
  <c r="W767" i="7"/>
  <c r="Y767" i="7"/>
  <c r="X767" i="7"/>
  <c r="S767" i="7"/>
  <c r="AC767" i="7"/>
  <c r="T767" i="7"/>
  <c r="O767" i="7"/>
  <c r="P767" i="7"/>
  <c r="Q767" i="7"/>
  <c r="H767" i="7"/>
  <c r="J767" i="7"/>
  <c r="K767" i="7"/>
  <c r="L767" i="7"/>
  <c r="G767" i="7"/>
  <c r="I767" i="7"/>
  <c r="M767" i="7"/>
  <c r="N767" i="7"/>
  <c r="B769" i="7"/>
  <c r="C769" i="7" s="1"/>
  <c r="A770" i="7"/>
  <c r="F767" i="7"/>
  <c r="R767" i="7" s="1"/>
  <c r="D768" i="7"/>
  <c r="E768" i="7" s="1"/>
  <c r="T768" i="7" l="1"/>
  <c r="AC768" i="7"/>
  <c r="AA768" i="7"/>
  <c r="Y768" i="7"/>
  <c r="AB768" i="7"/>
  <c r="U768" i="7"/>
  <c r="W768" i="7"/>
  <c r="S768" i="7"/>
  <c r="V768" i="7"/>
  <c r="X768" i="7"/>
  <c r="Z768" i="7"/>
  <c r="G768" i="7"/>
  <c r="H768" i="7"/>
  <c r="I768" i="7"/>
  <c r="J768" i="7"/>
  <c r="K768" i="7"/>
  <c r="M768" i="7"/>
  <c r="O768" i="7"/>
  <c r="P768" i="7"/>
  <c r="Q768" i="7"/>
  <c r="L768" i="7"/>
  <c r="N768" i="7"/>
  <c r="B770" i="7"/>
  <c r="A771" i="7"/>
  <c r="F768" i="7"/>
  <c r="R768" i="7" s="1"/>
  <c r="D769" i="7"/>
  <c r="E769" i="7" s="1"/>
  <c r="AA769" i="7" l="1"/>
  <c r="V769" i="7"/>
  <c r="X769" i="7"/>
  <c r="T769" i="7"/>
  <c r="AC769" i="7"/>
  <c r="W769" i="7"/>
  <c r="Z769" i="7"/>
  <c r="U769" i="7"/>
  <c r="AB769" i="7"/>
  <c r="Y769" i="7"/>
  <c r="S769" i="7"/>
  <c r="I769" i="7"/>
  <c r="J769" i="7"/>
  <c r="K769" i="7"/>
  <c r="L769" i="7"/>
  <c r="M769" i="7"/>
  <c r="N769" i="7"/>
  <c r="O769" i="7"/>
  <c r="P769" i="7"/>
  <c r="G769" i="7"/>
  <c r="H769" i="7"/>
  <c r="Q769" i="7"/>
  <c r="B771" i="7"/>
  <c r="A772" i="7"/>
  <c r="C770" i="7"/>
  <c r="D770" i="7"/>
  <c r="F769" i="7"/>
  <c r="R769" i="7" s="1"/>
  <c r="E770" i="7" l="1"/>
  <c r="F770" i="7"/>
  <c r="R770" i="7" s="1"/>
  <c r="A773" i="7"/>
  <c r="B772" i="7"/>
  <c r="C771" i="7"/>
  <c r="D771" i="7"/>
  <c r="X770" i="7" l="1"/>
  <c r="V770" i="7"/>
  <c r="AA770" i="7"/>
  <c r="W770" i="7"/>
  <c r="Y770" i="7"/>
  <c r="AC770" i="7"/>
  <c r="S770" i="7"/>
  <c r="AB770" i="7"/>
  <c r="Z770" i="7"/>
  <c r="T770" i="7"/>
  <c r="U770" i="7"/>
  <c r="N770" i="7"/>
  <c r="O770" i="7"/>
  <c r="P770" i="7"/>
  <c r="Q770" i="7"/>
  <c r="G770" i="7"/>
  <c r="I770" i="7"/>
  <c r="J770" i="7"/>
  <c r="K770" i="7"/>
  <c r="H770" i="7"/>
  <c r="L770" i="7"/>
  <c r="M770" i="7"/>
  <c r="C772" i="7"/>
  <c r="D772" i="7"/>
  <c r="E771" i="7"/>
  <c r="F771" i="7"/>
  <c r="R771" i="7" s="1"/>
  <c r="B773" i="7"/>
  <c r="A774" i="7"/>
  <c r="AB771" i="7" l="1"/>
  <c r="Y771" i="7"/>
  <c r="V771" i="7"/>
  <c r="AC771" i="7"/>
  <c r="T771" i="7"/>
  <c r="U771" i="7"/>
  <c r="Z771" i="7"/>
  <c r="W771" i="7"/>
  <c r="S771" i="7"/>
  <c r="AA771" i="7"/>
  <c r="X771" i="7"/>
  <c r="G771" i="7"/>
  <c r="H771" i="7"/>
  <c r="I771" i="7"/>
  <c r="J771" i="7"/>
  <c r="L771" i="7"/>
  <c r="N771" i="7"/>
  <c r="P771" i="7"/>
  <c r="K771" i="7"/>
  <c r="M771" i="7"/>
  <c r="O771" i="7"/>
  <c r="Q771" i="7"/>
  <c r="B774" i="7"/>
  <c r="A775" i="7"/>
  <c r="C773" i="7"/>
  <c r="D773" i="7"/>
  <c r="E772" i="7"/>
  <c r="F772" i="7"/>
  <c r="R772" i="7" s="1"/>
  <c r="AB772" i="7" l="1"/>
  <c r="W772" i="7"/>
  <c r="X772" i="7"/>
  <c r="AA772" i="7"/>
  <c r="Z772" i="7"/>
  <c r="V772" i="7"/>
  <c r="Y772" i="7"/>
  <c r="T772" i="7"/>
  <c r="S772" i="7"/>
  <c r="AC772" i="7"/>
  <c r="U772" i="7"/>
  <c r="H772" i="7"/>
  <c r="I772" i="7"/>
  <c r="J772" i="7"/>
  <c r="K772" i="7"/>
  <c r="L772" i="7"/>
  <c r="M772" i="7"/>
  <c r="N772" i="7"/>
  <c r="O772" i="7"/>
  <c r="Q772" i="7"/>
  <c r="G772" i="7"/>
  <c r="P772" i="7"/>
  <c r="E773" i="7"/>
  <c r="F773" i="7"/>
  <c r="R773" i="7" s="1"/>
  <c r="A776" i="7"/>
  <c r="B775" i="7"/>
  <c r="C774" i="7"/>
  <c r="D774" i="7"/>
  <c r="Y773" i="7" l="1"/>
  <c r="Z773" i="7"/>
  <c r="U773" i="7"/>
  <c r="V773" i="7"/>
  <c r="T773" i="7"/>
  <c r="AC773" i="7"/>
  <c r="W773" i="7"/>
  <c r="X773" i="7"/>
  <c r="AB773" i="7"/>
  <c r="S773" i="7"/>
  <c r="AA773" i="7"/>
  <c r="M773" i="7"/>
  <c r="N773" i="7"/>
  <c r="O773" i="7"/>
  <c r="P773" i="7"/>
  <c r="Q773" i="7"/>
  <c r="H773" i="7"/>
  <c r="J773" i="7"/>
  <c r="G773" i="7"/>
  <c r="I773" i="7"/>
  <c r="K773" i="7"/>
  <c r="L773" i="7"/>
  <c r="E774" i="7"/>
  <c r="F774" i="7"/>
  <c r="R774" i="7" s="1"/>
  <c r="C775" i="7"/>
  <c r="D775" i="7"/>
  <c r="B776" i="7"/>
  <c r="A777" i="7"/>
  <c r="Y774" i="7" l="1"/>
  <c r="AA774" i="7"/>
  <c r="U774" i="7"/>
  <c r="AB774" i="7"/>
  <c r="X774" i="7"/>
  <c r="W774" i="7"/>
  <c r="T774" i="7"/>
  <c r="S774" i="7"/>
  <c r="V774" i="7"/>
  <c r="Z774" i="7"/>
  <c r="AC774" i="7"/>
  <c r="G774" i="7"/>
  <c r="H774" i="7"/>
  <c r="I774" i="7"/>
  <c r="K774" i="7"/>
  <c r="M774" i="7"/>
  <c r="O774" i="7"/>
  <c r="J774" i="7"/>
  <c r="L774" i="7"/>
  <c r="N774" i="7"/>
  <c r="P774" i="7"/>
  <c r="Q774" i="7"/>
  <c r="A778" i="7"/>
  <c r="B777" i="7"/>
  <c r="C776" i="7"/>
  <c r="D776" i="7"/>
  <c r="E775" i="7"/>
  <c r="F775" i="7"/>
  <c r="R775" i="7" s="1"/>
  <c r="T775" i="7" l="1"/>
  <c r="AC775" i="7"/>
  <c r="V775" i="7"/>
  <c r="U775" i="7"/>
  <c r="Z775" i="7"/>
  <c r="AB775" i="7"/>
  <c r="W775" i="7"/>
  <c r="S775" i="7"/>
  <c r="AA775" i="7"/>
  <c r="X775" i="7"/>
  <c r="Y775" i="7"/>
  <c r="G775" i="7"/>
  <c r="H775" i="7"/>
  <c r="I775" i="7"/>
  <c r="J775" i="7"/>
  <c r="K775" i="7"/>
  <c r="L775" i="7"/>
  <c r="M775" i="7"/>
  <c r="N775" i="7"/>
  <c r="P775" i="7"/>
  <c r="O775" i="7"/>
  <c r="Q775" i="7"/>
  <c r="E776" i="7"/>
  <c r="F776" i="7"/>
  <c r="R776" i="7" s="1"/>
  <c r="C777" i="7"/>
  <c r="D777" i="7"/>
  <c r="B778" i="7"/>
  <c r="A779" i="7"/>
  <c r="S776" i="7" l="1"/>
  <c r="Y776" i="7"/>
  <c r="Z776" i="7"/>
  <c r="U776" i="7"/>
  <c r="V776" i="7"/>
  <c r="AC776" i="7"/>
  <c r="AB776" i="7"/>
  <c r="W776" i="7"/>
  <c r="AA776" i="7"/>
  <c r="X776" i="7"/>
  <c r="T776" i="7"/>
  <c r="L776" i="7"/>
  <c r="M776" i="7"/>
  <c r="N776" i="7"/>
  <c r="O776" i="7"/>
  <c r="P776" i="7"/>
  <c r="Q776" i="7"/>
  <c r="G776" i="7"/>
  <c r="I776" i="7"/>
  <c r="H776" i="7"/>
  <c r="J776" i="7"/>
  <c r="K776" i="7"/>
  <c r="B779" i="7"/>
  <c r="A780" i="7"/>
  <c r="C778" i="7"/>
  <c r="D778" i="7"/>
  <c r="F777" i="7"/>
  <c r="R777" i="7" s="1"/>
  <c r="E777" i="7"/>
  <c r="AB777" i="7" l="1"/>
  <c r="AA777" i="7"/>
  <c r="V777" i="7"/>
  <c r="U777" i="7"/>
  <c r="S777" i="7"/>
  <c r="Z777" i="7"/>
  <c r="AC777" i="7"/>
  <c r="W777" i="7"/>
  <c r="X777" i="7"/>
  <c r="Y777" i="7"/>
  <c r="T777" i="7"/>
  <c r="Q777" i="7"/>
  <c r="G777" i="7"/>
  <c r="H777" i="7"/>
  <c r="J777" i="7"/>
  <c r="L777" i="7"/>
  <c r="N777" i="7"/>
  <c r="I777" i="7"/>
  <c r="K777" i="7"/>
  <c r="M777" i="7"/>
  <c r="O777" i="7"/>
  <c r="P777" i="7"/>
  <c r="E778" i="7"/>
  <c r="F778" i="7"/>
  <c r="R778" i="7" s="1"/>
  <c r="A781" i="7"/>
  <c r="B780" i="7"/>
  <c r="C779" i="7"/>
  <c r="D779" i="7"/>
  <c r="W778" i="7" l="1"/>
  <c r="X778" i="7"/>
  <c r="AC778" i="7"/>
  <c r="Y778" i="7"/>
  <c r="T778" i="7"/>
  <c r="AA778" i="7"/>
  <c r="U778" i="7"/>
  <c r="AB778" i="7"/>
  <c r="S778" i="7"/>
  <c r="V778" i="7"/>
  <c r="Z778" i="7"/>
  <c r="G778" i="7"/>
  <c r="H778" i="7"/>
  <c r="I778" i="7"/>
  <c r="J778" i="7"/>
  <c r="K778" i="7"/>
  <c r="L778" i="7"/>
  <c r="M778" i="7"/>
  <c r="O778" i="7"/>
  <c r="Q778" i="7"/>
  <c r="P778" i="7"/>
  <c r="N778" i="7"/>
  <c r="E779" i="7"/>
  <c r="F779" i="7"/>
  <c r="R779" i="7" s="1"/>
  <c r="D780" i="7"/>
  <c r="C780" i="7"/>
  <c r="B781" i="7"/>
  <c r="A782" i="7"/>
  <c r="Y779" i="7" l="1"/>
  <c r="AB779" i="7"/>
  <c r="V779" i="7"/>
  <c r="U779" i="7"/>
  <c r="S779" i="7"/>
  <c r="X779" i="7"/>
  <c r="T779" i="7"/>
  <c r="AA779" i="7"/>
  <c r="AC779" i="7"/>
  <c r="W779" i="7"/>
  <c r="Z779" i="7"/>
  <c r="K779" i="7"/>
  <c r="L779" i="7"/>
  <c r="M779" i="7"/>
  <c r="N779" i="7"/>
  <c r="O779" i="7"/>
  <c r="P779" i="7"/>
  <c r="Q779" i="7"/>
  <c r="H779" i="7"/>
  <c r="G779" i="7"/>
  <c r="I779" i="7"/>
  <c r="J779" i="7"/>
  <c r="B782" i="7"/>
  <c r="A783" i="7"/>
  <c r="C781" i="7"/>
  <c r="D781" i="7"/>
  <c r="E780" i="7"/>
  <c r="F780" i="7"/>
  <c r="R780" i="7" s="1"/>
  <c r="AB780" i="7" l="1"/>
  <c r="T780" i="7"/>
  <c r="U780" i="7"/>
  <c r="S780" i="7"/>
  <c r="V780" i="7"/>
  <c r="Z780" i="7"/>
  <c r="Y780" i="7"/>
  <c r="W780" i="7"/>
  <c r="X780" i="7"/>
  <c r="AA780" i="7"/>
  <c r="AC780" i="7"/>
  <c r="P780" i="7"/>
  <c r="Q780" i="7"/>
  <c r="G780" i="7"/>
  <c r="I780" i="7"/>
  <c r="K780" i="7"/>
  <c r="M780" i="7"/>
  <c r="H780" i="7"/>
  <c r="J780" i="7"/>
  <c r="L780" i="7"/>
  <c r="N780" i="7"/>
  <c r="O780" i="7"/>
  <c r="E781" i="7"/>
  <c r="F781" i="7"/>
  <c r="R781" i="7" s="1"/>
  <c r="A784" i="7"/>
  <c r="B783" i="7"/>
  <c r="C782" i="7"/>
  <c r="D782" i="7"/>
  <c r="Z781" i="7" l="1"/>
  <c r="W781" i="7"/>
  <c r="Y781" i="7"/>
  <c r="T781" i="7"/>
  <c r="V781" i="7"/>
  <c r="AC781" i="7"/>
  <c r="X781" i="7"/>
  <c r="AA781" i="7"/>
  <c r="S781" i="7"/>
  <c r="U781" i="7"/>
  <c r="AB781" i="7"/>
  <c r="G781" i="7"/>
  <c r="H781" i="7"/>
  <c r="I781" i="7"/>
  <c r="J781" i="7"/>
  <c r="K781" i="7"/>
  <c r="L781" i="7"/>
  <c r="N781" i="7"/>
  <c r="P781" i="7"/>
  <c r="M781" i="7"/>
  <c r="O781" i="7"/>
  <c r="Q781" i="7"/>
  <c r="C783" i="7"/>
  <c r="D783" i="7"/>
  <c r="B784" i="7"/>
  <c r="A785" i="7"/>
  <c r="E782" i="7"/>
  <c r="F782" i="7"/>
  <c r="R782" i="7" s="1"/>
  <c r="AC782" i="7" l="1"/>
  <c r="X782" i="7"/>
  <c r="AB782" i="7"/>
  <c r="V782" i="7"/>
  <c r="Y782" i="7"/>
  <c r="S782" i="7"/>
  <c r="Z782" i="7"/>
  <c r="W782" i="7"/>
  <c r="U782" i="7"/>
  <c r="AA782" i="7"/>
  <c r="T782" i="7"/>
  <c r="J782" i="7"/>
  <c r="K782" i="7"/>
  <c r="L782" i="7"/>
  <c r="M782" i="7"/>
  <c r="N782" i="7"/>
  <c r="O782" i="7"/>
  <c r="P782" i="7"/>
  <c r="Q782" i="7"/>
  <c r="G782" i="7"/>
  <c r="H782" i="7"/>
  <c r="I782" i="7"/>
  <c r="A786" i="7"/>
  <c r="B785" i="7"/>
  <c r="C784" i="7"/>
  <c r="D784" i="7"/>
  <c r="E783" i="7"/>
  <c r="F783" i="7"/>
  <c r="R783" i="7" s="1"/>
  <c r="V783" i="7" l="1"/>
  <c r="T783" i="7"/>
  <c r="W783" i="7"/>
  <c r="U783" i="7"/>
  <c r="AC783" i="7"/>
  <c r="Y783" i="7"/>
  <c r="AA783" i="7"/>
  <c r="Z783" i="7"/>
  <c r="X783" i="7"/>
  <c r="S783" i="7"/>
  <c r="AB783" i="7"/>
  <c r="O783" i="7"/>
  <c r="P783" i="7"/>
  <c r="Q783" i="7"/>
  <c r="H783" i="7"/>
  <c r="J783" i="7"/>
  <c r="L783" i="7"/>
  <c r="K783" i="7"/>
  <c r="M783" i="7"/>
  <c r="N783" i="7"/>
  <c r="G783" i="7"/>
  <c r="I783" i="7"/>
  <c r="E784" i="7"/>
  <c r="F784" i="7"/>
  <c r="R784" i="7" s="1"/>
  <c r="C785" i="7"/>
  <c r="D785" i="7"/>
  <c r="B786" i="7"/>
  <c r="A787" i="7"/>
  <c r="Y784" i="7" l="1"/>
  <c r="AB784" i="7"/>
  <c r="AA784" i="7"/>
  <c r="AC784" i="7"/>
  <c r="Z784" i="7"/>
  <c r="V784" i="7"/>
  <c r="X784" i="7"/>
  <c r="S784" i="7"/>
  <c r="W784" i="7"/>
  <c r="U784" i="7"/>
  <c r="T784" i="7"/>
  <c r="G784" i="7"/>
  <c r="H784" i="7"/>
  <c r="I784" i="7"/>
  <c r="J784" i="7"/>
  <c r="K784" i="7"/>
  <c r="O784" i="7"/>
  <c r="Q784" i="7"/>
  <c r="L784" i="7"/>
  <c r="M784" i="7"/>
  <c r="N784" i="7"/>
  <c r="P784" i="7"/>
  <c r="B787" i="7"/>
  <c r="A788" i="7"/>
  <c r="C786" i="7"/>
  <c r="D786" i="7"/>
  <c r="E785" i="7"/>
  <c r="F785" i="7"/>
  <c r="R785" i="7" s="1"/>
  <c r="W785" i="7" l="1"/>
  <c r="U785" i="7"/>
  <c r="AB785" i="7"/>
  <c r="Z785" i="7"/>
  <c r="AA785" i="7"/>
  <c r="T785" i="7"/>
  <c r="Y785" i="7"/>
  <c r="X785" i="7"/>
  <c r="AC785" i="7"/>
  <c r="V785" i="7"/>
  <c r="S785" i="7"/>
  <c r="I785" i="7"/>
  <c r="J785" i="7"/>
  <c r="K785" i="7"/>
  <c r="L785" i="7"/>
  <c r="M785" i="7"/>
  <c r="N785" i="7"/>
  <c r="O785" i="7"/>
  <c r="P785" i="7"/>
  <c r="G785" i="7"/>
  <c r="H785" i="7"/>
  <c r="Q785" i="7"/>
  <c r="A789" i="7"/>
  <c r="B788" i="7"/>
  <c r="C787" i="7"/>
  <c r="D787" i="7"/>
  <c r="E786" i="7"/>
  <c r="F786" i="7"/>
  <c r="R786" i="7" s="1"/>
  <c r="Y786" i="7" l="1"/>
  <c r="V786" i="7"/>
  <c r="U786" i="7"/>
  <c r="AA786" i="7"/>
  <c r="Z786" i="7"/>
  <c r="AC786" i="7"/>
  <c r="X786" i="7"/>
  <c r="AB786" i="7"/>
  <c r="T786" i="7"/>
  <c r="S786" i="7"/>
  <c r="W786" i="7"/>
  <c r="N786" i="7"/>
  <c r="O786" i="7"/>
  <c r="P786" i="7"/>
  <c r="Q786" i="7"/>
  <c r="I786" i="7"/>
  <c r="K786" i="7"/>
  <c r="G786" i="7"/>
  <c r="H786" i="7"/>
  <c r="J786" i="7"/>
  <c r="L786" i="7"/>
  <c r="M786" i="7"/>
  <c r="E787" i="7"/>
  <c r="F787" i="7"/>
  <c r="R787" i="7" s="1"/>
  <c r="C788" i="7"/>
  <c r="D788" i="7"/>
  <c r="B789" i="7"/>
  <c r="A790" i="7"/>
  <c r="AB787" i="7" l="1"/>
  <c r="T787" i="7"/>
  <c r="W787" i="7"/>
  <c r="V787" i="7"/>
  <c r="AA787" i="7"/>
  <c r="Y787" i="7"/>
  <c r="X787" i="7"/>
  <c r="Z787" i="7"/>
  <c r="S787" i="7"/>
  <c r="AC787" i="7"/>
  <c r="U787" i="7"/>
  <c r="H787" i="7"/>
  <c r="I787" i="7"/>
  <c r="J787" i="7"/>
  <c r="N787" i="7"/>
  <c r="P787" i="7"/>
  <c r="K787" i="7"/>
  <c r="L787" i="7"/>
  <c r="M787" i="7"/>
  <c r="O787" i="7"/>
  <c r="Q787" i="7"/>
  <c r="G787" i="7"/>
  <c r="C789" i="7"/>
  <c r="D789" i="7"/>
  <c r="E788" i="7"/>
  <c r="F788" i="7"/>
  <c r="R788" i="7" s="1"/>
  <c r="B790" i="7"/>
  <c r="A791" i="7"/>
  <c r="AA788" i="7" l="1"/>
  <c r="AB788" i="7"/>
  <c r="W788" i="7"/>
  <c r="Z788" i="7"/>
  <c r="V788" i="7"/>
  <c r="T788" i="7"/>
  <c r="Y788" i="7"/>
  <c r="S788" i="7"/>
  <c r="AC788" i="7"/>
  <c r="U788" i="7"/>
  <c r="X788" i="7"/>
  <c r="H788" i="7"/>
  <c r="I788" i="7"/>
  <c r="J788" i="7"/>
  <c r="K788" i="7"/>
  <c r="M788" i="7"/>
  <c r="N788" i="7"/>
  <c r="O788" i="7"/>
  <c r="G788" i="7"/>
  <c r="L788" i="7"/>
  <c r="P788" i="7"/>
  <c r="Q788" i="7"/>
  <c r="C790" i="7"/>
  <c r="D790" i="7"/>
  <c r="E789" i="7"/>
  <c r="F789" i="7"/>
  <c r="R789" i="7" s="1"/>
  <c r="A792" i="7"/>
  <c r="B791" i="7"/>
  <c r="Z789" i="7" l="1"/>
  <c r="V789" i="7"/>
  <c r="Y789" i="7"/>
  <c r="AA789" i="7"/>
  <c r="S789" i="7"/>
  <c r="T789" i="7"/>
  <c r="W789" i="7"/>
  <c r="U789" i="7"/>
  <c r="AB789" i="7"/>
  <c r="X789" i="7"/>
  <c r="AC789" i="7"/>
  <c r="M789" i="7"/>
  <c r="N789" i="7"/>
  <c r="O789" i="7"/>
  <c r="P789" i="7"/>
  <c r="H789" i="7"/>
  <c r="J789" i="7"/>
  <c r="G789" i="7"/>
  <c r="I789" i="7"/>
  <c r="K789" i="7"/>
  <c r="L789" i="7"/>
  <c r="Q789" i="7"/>
  <c r="B792" i="7"/>
  <c r="A793" i="7"/>
  <c r="E790" i="7"/>
  <c r="F790" i="7"/>
  <c r="R790" i="7" s="1"/>
  <c r="C791" i="7"/>
  <c r="D791" i="7"/>
  <c r="X790" i="7" l="1"/>
  <c r="AA790" i="7"/>
  <c r="Y790" i="7"/>
  <c r="Z790" i="7"/>
  <c r="V790" i="7"/>
  <c r="AB790" i="7"/>
  <c r="AC790" i="7"/>
  <c r="S790" i="7"/>
  <c r="W790" i="7"/>
  <c r="U790" i="7"/>
  <c r="T790" i="7"/>
  <c r="G790" i="7"/>
  <c r="H790" i="7"/>
  <c r="I790" i="7"/>
  <c r="M790" i="7"/>
  <c r="O790" i="7"/>
  <c r="L790" i="7"/>
  <c r="N790" i="7"/>
  <c r="P790" i="7"/>
  <c r="Q790" i="7"/>
  <c r="J790" i="7"/>
  <c r="K790" i="7"/>
  <c r="A794" i="7"/>
  <c r="B793" i="7"/>
  <c r="E791" i="7"/>
  <c r="F791" i="7"/>
  <c r="R791" i="7" s="1"/>
  <c r="C792" i="7"/>
  <c r="D792" i="7"/>
  <c r="V791" i="7" l="1"/>
  <c r="AB791" i="7"/>
  <c r="AC791" i="7"/>
  <c r="Z791" i="7"/>
  <c r="AA791" i="7"/>
  <c r="W791" i="7"/>
  <c r="S791" i="7"/>
  <c r="T791" i="7"/>
  <c r="X791" i="7"/>
  <c r="U791" i="7"/>
  <c r="Y791" i="7"/>
  <c r="G791" i="7"/>
  <c r="H791" i="7"/>
  <c r="I791" i="7"/>
  <c r="L791" i="7"/>
  <c r="M791" i="7"/>
  <c r="J791" i="7"/>
  <c r="K791" i="7"/>
  <c r="N791" i="7"/>
  <c r="O791" i="7"/>
  <c r="P791" i="7"/>
  <c r="Q791" i="7"/>
  <c r="B794" i="7"/>
  <c r="A795" i="7"/>
  <c r="C793" i="7"/>
  <c r="D793" i="7"/>
  <c r="E792" i="7"/>
  <c r="F792" i="7"/>
  <c r="R792" i="7" s="1"/>
  <c r="W792" i="7" l="1"/>
  <c r="S792" i="7"/>
  <c r="T792" i="7"/>
  <c r="AA792" i="7"/>
  <c r="X792" i="7"/>
  <c r="AB792" i="7"/>
  <c r="Y792" i="7"/>
  <c r="Z792" i="7"/>
  <c r="AC792" i="7"/>
  <c r="V792" i="7"/>
  <c r="U792" i="7"/>
  <c r="L792" i="7"/>
  <c r="M792" i="7"/>
  <c r="N792" i="7"/>
  <c r="Q792" i="7"/>
  <c r="G792" i="7"/>
  <c r="I792" i="7"/>
  <c r="H792" i="7"/>
  <c r="J792" i="7"/>
  <c r="K792" i="7"/>
  <c r="O792" i="7"/>
  <c r="P792" i="7"/>
  <c r="E793" i="7"/>
  <c r="F793" i="7"/>
  <c r="R793" i="7" s="1"/>
  <c r="B795" i="7"/>
  <c r="A796" i="7"/>
  <c r="C794" i="7"/>
  <c r="D794" i="7"/>
  <c r="AB793" i="7" l="1"/>
  <c r="Y793" i="7"/>
  <c r="AC793" i="7"/>
  <c r="Z793" i="7"/>
  <c r="S793" i="7"/>
  <c r="V793" i="7"/>
  <c r="T793" i="7"/>
  <c r="AA793" i="7"/>
  <c r="W793" i="7"/>
  <c r="X793" i="7"/>
  <c r="U793" i="7"/>
  <c r="Q793" i="7"/>
  <c r="G793" i="7"/>
  <c r="L793" i="7"/>
  <c r="N793" i="7"/>
  <c r="I793" i="7"/>
  <c r="J793" i="7"/>
  <c r="K793" i="7"/>
  <c r="M793" i="7"/>
  <c r="O793" i="7"/>
  <c r="P793" i="7"/>
  <c r="H793" i="7"/>
  <c r="A797" i="7"/>
  <c r="B796" i="7"/>
  <c r="C795" i="7"/>
  <c r="D795" i="7"/>
  <c r="E794" i="7"/>
  <c r="F794" i="7"/>
  <c r="R794" i="7" s="1"/>
  <c r="W794" i="7" l="1"/>
  <c r="AA794" i="7"/>
  <c r="V794" i="7"/>
  <c r="Z794" i="7"/>
  <c r="AC794" i="7"/>
  <c r="AB794" i="7"/>
  <c r="S794" i="7"/>
  <c r="U794" i="7"/>
  <c r="Y794" i="7"/>
  <c r="T794" i="7"/>
  <c r="X794" i="7"/>
  <c r="G794" i="7"/>
  <c r="H794" i="7"/>
  <c r="K794" i="7"/>
  <c r="L794" i="7"/>
  <c r="Q794" i="7"/>
  <c r="I794" i="7"/>
  <c r="J794" i="7"/>
  <c r="M794" i="7"/>
  <c r="N794" i="7"/>
  <c r="O794" i="7"/>
  <c r="P794" i="7"/>
  <c r="E795" i="7"/>
  <c r="F795" i="7"/>
  <c r="R795" i="7" s="1"/>
  <c r="C796" i="7"/>
  <c r="D796" i="7"/>
  <c r="B797" i="7"/>
  <c r="A798" i="7"/>
  <c r="V795" i="7" l="1"/>
  <c r="AB795" i="7"/>
  <c r="S795" i="7"/>
  <c r="Y795" i="7"/>
  <c r="AC795" i="7"/>
  <c r="W795" i="7"/>
  <c r="Z795" i="7"/>
  <c r="X795" i="7"/>
  <c r="T795" i="7"/>
  <c r="AA795" i="7"/>
  <c r="U795" i="7"/>
  <c r="K795" i="7"/>
  <c r="L795" i="7"/>
  <c r="M795" i="7"/>
  <c r="P795" i="7"/>
  <c r="Q795" i="7"/>
  <c r="H795" i="7"/>
  <c r="O795" i="7"/>
  <c r="G795" i="7"/>
  <c r="I795" i="7"/>
  <c r="J795" i="7"/>
  <c r="N795" i="7"/>
  <c r="E796" i="7"/>
  <c r="F796" i="7"/>
  <c r="R796" i="7" s="1"/>
  <c r="C797" i="7"/>
  <c r="D797" i="7"/>
  <c r="B798" i="7"/>
  <c r="A799" i="7"/>
  <c r="Z796" i="7" l="1"/>
  <c r="W796" i="7"/>
  <c r="X796" i="7"/>
  <c r="AB796" i="7"/>
  <c r="U796" i="7"/>
  <c r="AC796" i="7"/>
  <c r="V796" i="7"/>
  <c r="S796" i="7"/>
  <c r="T796" i="7"/>
  <c r="AA796" i="7"/>
  <c r="Y796" i="7"/>
  <c r="P796" i="7"/>
  <c r="Q796" i="7"/>
  <c r="K796" i="7"/>
  <c r="M796" i="7"/>
  <c r="G796" i="7"/>
  <c r="H796" i="7"/>
  <c r="I796" i="7"/>
  <c r="J796" i="7"/>
  <c r="L796" i="7"/>
  <c r="N796" i="7"/>
  <c r="O796" i="7"/>
  <c r="E797" i="7"/>
  <c r="F797" i="7"/>
  <c r="R797" i="7" s="1"/>
  <c r="C798" i="7"/>
  <c r="D798" i="7"/>
  <c r="A800" i="7"/>
  <c r="B799" i="7"/>
  <c r="U797" i="7" l="1"/>
  <c r="AC797" i="7"/>
  <c r="V797" i="7"/>
  <c r="X797" i="7"/>
  <c r="Y797" i="7"/>
  <c r="AB797" i="7"/>
  <c r="T797" i="7"/>
  <c r="S797" i="7"/>
  <c r="W797" i="7"/>
  <c r="AA797" i="7"/>
  <c r="Z797" i="7"/>
  <c r="G797" i="7"/>
  <c r="J797" i="7"/>
  <c r="K797" i="7"/>
  <c r="P797" i="7"/>
  <c r="H797" i="7"/>
  <c r="I797" i="7"/>
  <c r="L797" i="7"/>
  <c r="M797" i="7"/>
  <c r="N797" i="7"/>
  <c r="O797" i="7"/>
  <c r="Q797" i="7"/>
  <c r="B800" i="7"/>
  <c r="D800" i="7" s="1"/>
  <c r="A801" i="7"/>
  <c r="C799" i="7"/>
  <c r="D799" i="7"/>
  <c r="E798" i="7"/>
  <c r="F798" i="7"/>
  <c r="R798" i="7" s="1"/>
  <c r="AC798" i="7" l="1"/>
  <c r="Y798" i="7"/>
  <c r="AB798" i="7"/>
  <c r="S798" i="7"/>
  <c r="V798" i="7"/>
  <c r="U798" i="7"/>
  <c r="AA798" i="7"/>
  <c r="W798" i="7"/>
  <c r="T798" i="7"/>
  <c r="Z798" i="7"/>
  <c r="X798" i="7"/>
  <c r="C800" i="7"/>
  <c r="J798" i="7"/>
  <c r="K798" i="7"/>
  <c r="L798" i="7"/>
  <c r="O798" i="7"/>
  <c r="P798" i="7"/>
  <c r="G798" i="7"/>
  <c r="I798" i="7"/>
  <c r="M798" i="7"/>
  <c r="N798" i="7"/>
  <c r="Q798" i="7"/>
  <c r="H798" i="7"/>
  <c r="B801" i="7"/>
  <c r="A802" i="7"/>
  <c r="F800" i="7"/>
  <c r="R800" i="7" s="1"/>
  <c r="E799" i="7"/>
  <c r="F799" i="7"/>
  <c r="R799" i="7" s="1"/>
  <c r="AC799" i="7" l="1"/>
  <c r="W799" i="7"/>
  <c r="AA799" i="7"/>
  <c r="AB799" i="7"/>
  <c r="V799" i="7"/>
  <c r="Y799" i="7"/>
  <c r="S799" i="7"/>
  <c r="Z799" i="7"/>
  <c r="U799" i="7"/>
  <c r="T799" i="7"/>
  <c r="X799" i="7"/>
  <c r="E800" i="7"/>
  <c r="O799" i="7"/>
  <c r="P799" i="7"/>
  <c r="Q799" i="7"/>
  <c r="J799" i="7"/>
  <c r="L799" i="7"/>
  <c r="G799" i="7"/>
  <c r="H799" i="7"/>
  <c r="I799" i="7"/>
  <c r="K799" i="7"/>
  <c r="M799" i="7"/>
  <c r="N799" i="7"/>
  <c r="B802" i="7"/>
  <c r="A803" i="7"/>
  <c r="C801" i="7"/>
  <c r="D801" i="7"/>
  <c r="W800" i="7" l="1"/>
  <c r="X800" i="7"/>
  <c r="Y800" i="7"/>
  <c r="S800" i="7"/>
  <c r="AB800" i="7"/>
  <c r="U800" i="7"/>
  <c r="V800" i="7"/>
  <c r="AA800" i="7"/>
  <c r="AC800" i="7"/>
  <c r="Z800" i="7"/>
  <c r="T800" i="7"/>
  <c r="I800" i="7"/>
  <c r="J800" i="7"/>
  <c r="O800" i="7"/>
  <c r="P800" i="7"/>
  <c r="Q800" i="7"/>
  <c r="G800" i="7"/>
  <c r="H800" i="7"/>
  <c r="K800" i="7"/>
  <c r="L800" i="7"/>
  <c r="N800" i="7"/>
  <c r="M800" i="7"/>
  <c r="E801" i="7"/>
  <c r="F801" i="7"/>
  <c r="R801" i="7" s="1"/>
  <c r="A804" i="7"/>
  <c r="B803" i="7"/>
  <c r="C802" i="7"/>
  <c r="D802" i="7"/>
  <c r="W801" i="7" l="1"/>
  <c r="T801" i="7"/>
  <c r="X801" i="7"/>
  <c r="V801" i="7"/>
  <c r="Y801" i="7"/>
  <c r="AA801" i="7"/>
  <c r="AB801" i="7"/>
  <c r="U801" i="7"/>
  <c r="AC801" i="7"/>
  <c r="S801" i="7"/>
  <c r="Z801" i="7"/>
  <c r="I801" i="7"/>
  <c r="J801" i="7"/>
  <c r="N801" i="7"/>
  <c r="O801" i="7"/>
  <c r="G801" i="7"/>
  <c r="H801" i="7"/>
  <c r="K801" i="7"/>
  <c r="L801" i="7"/>
  <c r="M801" i="7"/>
  <c r="P801" i="7"/>
  <c r="Q801" i="7"/>
  <c r="E802" i="7"/>
  <c r="F802" i="7"/>
  <c r="R802" i="7" s="1"/>
  <c r="D803" i="7"/>
  <c r="C803" i="7"/>
  <c r="B804" i="7"/>
  <c r="A805" i="7"/>
  <c r="AC802" i="7" l="1"/>
  <c r="W802" i="7"/>
  <c r="S802" i="7"/>
  <c r="Y802" i="7"/>
  <c r="U802" i="7"/>
  <c r="X802" i="7"/>
  <c r="V802" i="7"/>
  <c r="T802" i="7"/>
  <c r="Z802" i="7"/>
  <c r="AB802" i="7"/>
  <c r="AA802" i="7"/>
  <c r="N802" i="7"/>
  <c r="O802" i="7"/>
  <c r="I802" i="7"/>
  <c r="Q802" i="7"/>
  <c r="G802" i="7"/>
  <c r="H802" i="7"/>
  <c r="J802" i="7"/>
  <c r="K802" i="7"/>
  <c r="M802" i="7"/>
  <c r="P802" i="7"/>
  <c r="L802" i="7"/>
  <c r="B805" i="7"/>
  <c r="A806" i="7"/>
  <c r="C804" i="7"/>
  <c r="D804" i="7"/>
  <c r="E803" i="7"/>
  <c r="F803" i="7"/>
  <c r="R803" i="7" s="1"/>
  <c r="V803" i="7" l="1"/>
  <c r="Y803" i="7"/>
  <c r="S803" i="7"/>
  <c r="X803" i="7"/>
  <c r="AC803" i="7"/>
  <c r="AA803" i="7"/>
  <c r="Z803" i="7"/>
  <c r="W803" i="7"/>
  <c r="AB803" i="7"/>
  <c r="U803" i="7"/>
  <c r="T803" i="7"/>
  <c r="H803" i="7"/>
  <c r="I803" i="7"/>
  <c r="N803" i="7"/>
  <c r="G803" i="7"/>
  <c r="J803" i="7"/>
  <c r="K803" i="7"/>
  <c r="L803" i="7"/>
  <c r="M803" i="7"/>
  <c r="O803" i="7"/>
  <c r="P803" i="7"/>
  <c r="Q803" i="7"/>
  <c r="E804" i="7"/>
  <c r="F804" i="7"/>
  <c r="R804" i="7" s="1"/>
  <c r="A807" i="7"/>
  <c r="B806" i="7"/>
  <c r="D805" i="7"/>
  <c r="C805" i="7"/>
  <c r="AC804" i="7" l="1"/>
  <c r="Z804" i="7"/>
  <c r="U804" i="7"/>
  <c r="V804" i="7"/>
  <c r="AB804" i="7"/>
  <c r="T804" i="7"/>
  <c r="S804" i="7"/>
  <c r="AA804" i="7"/>
  <c r="W804" i="7"/>
  <c r="Y804" i="7"/>
  <c r="X804" i="7"/>
  <c r="H804" i="7"/>
  <c r="I804" i="7"/>
  <c r="M804" i="7"/>
  <c r="N804" i="7"/>
  <c r="G804" i="7"/>
  <c r="J804" i="7"/>
  <c r="K804" i="7"/>
  <c r="L804" i="7"/>
  <c r="O804" i="7"/>
  <c r="P804" i="7"/>
  <c r="Q804" i="7"/>
  <c r="E805" i="7"/>
  <c r="F805" i="7"/>
  <c r="R805" i="7" s="1"/>
  <c r="B807" i="7"/>
  <c r="A808" i="7"/>
  <c r="C806" i="7"/>
  <c r="D806" i="7"/>
  <c r="X805" i="7" l="1"/>
  <c r="V805" i="7"/>
  <c r="W805" i="7"/>
  <c r="U805" i="7"/>
  <c r="S805" i="7"/>
  <c r="Y805" i="7"/>
  <c r="T805" i="7"/>
  <c r="AC805" i="7"/>
  <c r="AB805" i="7"/>
  <c r="Z805" i="7"/>
  <c r="AA805" i="7"/>
  <c r="M805" i="7"/>
  <c r="H805" i="7"/>
  <c r="G805" i="7"/>
  <c r="I805" i="7"/>
  <c r="J805" i="7"/>
  <c r="K805" i="7"/>
  <c r="L805" i="7"/>
  <c r="N805" i="7"/>
  <c r="O805" i="7"/>
  <c r="P805" i="7"/>
  <c r="Q805" i="7"/>
  <c r="A809" i="7"/>
  <c r="B808" i="7"/>
  <c r="C807" i="7"/>
  <c r="D807" i="7"/>
  <c r="E806" i="7"/>
  <c r="F806" i="7"/>
  <c r="R806" i="7" s="1"/>
  <c r="W806" i="7" l="1"/>
  <c r="S806" i="7"/>
  <c r="AC806" i="7"/>
  <c r="Z806" i="7"/>
  <c r="T806" i="7"/>
  <c r="AA806" i="7"/>
  <c r="X806" i="7"/>
  <c r="Y806" i="7"/>
  <c r="AB806" i="7"/>
  <c r="V806" i="7"/>
  <c r="U806" i="7"/>
  <c r="G806" i="7"/>
  <c r="H806" i="7"/>
  <c r="M806" i="7"/>
  <c r="Q806" i="7"/>
  <c r="I806" i="7"/>
  <c r="J806" i="7"/>
  <c r="K806" i="7"/>
  <c r="L806" i="7"/>
  <c r="N806" i="7"/>
  <c r="O806" i="7"/>
  <c r="P806" i="7"/>
  <c r="E807" i="7"/>
  <c r="F807" i="7"/>
  <c r="R807" i="7" s="1"/>
  <c r="C808" i="7"/>
  <c r="D808" i="7"/>
  <c r="B809" i="7"/>
  <c r="A810" i="7"/>
  <c r="Z807" i="7" l="1"/>
  <c r="AC807" i="7"/>
  <c r="U807" i="7"/>
  <c r="T807" i="7"/>
  <c r="V807" i="7"/>
  <c r="S807" i="7"/>
  <c r="AB807" i="7"/>
  <c r="W807" i="7"/>
  <c r="X807" i="7"/>
  <c r="AA807" i="7"/>
  <c r="Y807" i="7"/>
  <c r="G807" i="7"/>
  <c r="L807" i="7"/>
  <c r="M807" i="7"/>
  <c r="H807" i="7"/>
  <c r="I807" i="7"/>
  <c r="J807" i="7"/>
  <c r="K807" i="7"/>
  <c r="N807" i="7"/>
  <c r="O807" i="7"/>
  <c r="P807" i="7"/>
  <c r="Q807" i="7"/>
  <c r="C809" i="7"/>
  <c r="D809" i="7"/>
  <c r="E808" i="7"/>
  <c r="F808" i="7"/>
  <c r="R808" i="7" s="1"/>
  <c r="B810" i="7"/>
  <c r="A811" i="7"/>
  <c r="Z808" i="7" l="1"/>
  <c r="AC808" i="7"/>
  <c r="S808" i="7"/>
  <c r="AB808" i="7"/>
  <c r="AA808" i="7"/>
  <c r="T808" i="7"/>
  <c r="W808" i="7"/>
  <c r="Y808" i="7"/>
  <c r="X808" i="7"/>
  <c r="U808" i="7"/>
  <c r="V808" i="7"/>
  <c r="L808" i="7"/>
  <c r="Q808" i="7"/>
  <c r="G808" i="7"/>
  <c r="P808" i="7"/>
  <c r="H808" i="7"/>
  <c r="I808" i="7"/>
  <c r="J808" i="7"/>
  <c r="K808" i="7"/>
  <c r="M808" i="7"/>
  <c r="N808" i="7"/>
  <c r="O808" i="7"/>
  <c r="E809" i="7"/>
  <c r="F809" i="7"/>
  <c r="R809" i="7" s="1"/>
  <c r="C810" i="7"/>
  <c r="D810" i="7"/>
  <c r="A812" i="7"/>
  <c r="B811" i="7"/>
  <c r="AB809" i="7" l="1"/>
  <c r="X809" i="7"/>
  <c r="V809" i="7"/>
  <c r="Y809" i="7"/>
  <c r="AA809" i="7"/>
  <c r="Z809" i="7"/>
  <c r="W809" i="7"/>
  <c r="AC809" i="7"/>
  <c r="T809" i="7"/>
  <c r="U809" i="7"/>
  <c r="S809" i="7"/>
  <c r="Q809" i="7"/>
  <c r="G809" i="7"/>
  <c r="L809" i="7"/>
  <c r="H809" i="7"/>
  <c r="I809" i="7"/>
  <c r="J809" i="7"/>
  <c r="K809" i="7"/>
  <c r="M809" i="7"/>
  <c r="N809" i="7"/>
  <c r="O809" i="7"/>
  <c r="P809" i="7"/>
  <c r="B812" i="7"/>
  <c r="A813" i="7"/>
  <c r="F810" i="7"/>
  <c r="R810" i="7" s="1"/>
  <c r="E810" i="7"/>
  <c r="D811" i="7"/>
  <c r="C811" i="7"/>
  <c r="T810" i="7" l="1"/>
  <c r="S810" i="7"/>
  <c r="AB810" i="7"/>
  <c r="U810" i="7"/>
  <c r="Y810" i="7"/>
  <c r="AC810" i="7"/>
  <c r="V810" i="7"/>
  <c r="AA810" i="7"/>
  <c r="W810" i="7"/>
  <c r="X810" i="7"/>
  <c r="Z810" i="7"/>
  <c r="K810" i="7"/>
  <c r="L810" i="7"/>
  <c r="P810" i="7"/>
  <c r="Q810" i="7"/>
  <c r="G810" i="7"/>
  <c r="H810" i="7"/>
  <c r="I810" i="7"/>
  <c r="J810" i="7"/>
  <c r="M810" i="7"/>
  <c r="N810" i="7"/>
  <c r="O810" i="7"/>
  <c r="B813" i="7"/>
  <c r="A814" i="7"/>
  <c r="E811" i="7"/>
  <c r="F811" i="7"/>
  <c r="R811" i="7" s="1"/>
  <c r="C812" i="7"/>
  <c r="D812" i="7"/>
  <c r="Y811" i="7" l="1"/>
  <c r="U811" i="7"/>
  <c r="S811" i="7"/>
  <c r="AC811" i="7"/>
  <c r="AA811" i="7"/>
  <c r="AB811" i="7"/>
  <c r="T811" i="7"/>
  <c r="X811" i="7"/>
  <c r="V811" i="7"/>
  <c r="W811" i="7"/>
  <c r="Z811" i="7"/>
  <c r="K811" i="7"/>
  <c r="P811" i="7"/>
  <c r="Q811" i="7"/>
  <c r="G811" i="7"/>
  <c r="H811" i="7"/>
  <c r="I811" i="7"/>
  <c r="J811" i="7"/>
  <c r="L811" i="7"/>
  <c r="M811" i="7"/>
  <c r="N811" i="7"/>
  <c r="O811" i="7"/>
  <c r="E812" i="7"/>
  <c r="F812" i="7"/>
  <c r="R812" i="7" s="1"/>
  <c r="A815" i="7"/>
  <c r="B814" i="7"/>
  <c r="D813" i="7"/>
  <c r="C813" i="7"/>
  <c r="X812" i="7" l="1"/>
  <c r="Y812" i="7"/>
  <c r="AB812" i="7"/>
  <c r="U812" i="7"/>
  <c r="AC812" i="7"/>
  <c r="AA812" i="7"/>
  <c r="W812" i="7"/>
  <c r="T812" i="7"/>
  <c r="V812" i="7"/>
  <c r="S812" i="7"/>
  <c r="Z812" i="7"/>
  <c r="P812" i="7"/>
  <c r="M812" i="7"/>
  <c r="N812" i="7"/>
  <c r="O812" i="7"/>
  <c r="Q812" i="7"/>
  <c r="G812" i="7"/>
  <c r="H812" i="7"/>
  <c r="I812" i="7"/>
  <c r="L812" i="7"/>
  <c r="J812" i="7"/>
  <c r="K812" i="7"/>
  <c r="C814" i="7"/>
  <c r="D814" i="7"/>
  <c r="E813" i="7"/>
  <c r="F813" i="7"/>
  <c r="R813" i="7" s="1"/>
  <c r="B815" i="7"/>
  <c r="A816" i="7"/>
  <c r="AC813" i="7" l="1"/>
  <c r="X813" i="7"/>
  <c r="W813" i="7"/>
  <c r="S813" i="7"/>
  <c r="Z813" i="7"/>
  <c r="T813" i="7"/>
  <c r="AB813" i="7"/>
  <c r="V813" i="7"/>
  <c r="Y813" i="7"/>
  <c r="AA813" i="7"/>
  <c r="U813" i="7"/>
  <c r="K813" i="7"/>
  <c r="G813" i="7"/>
  <c r="H813" i="7"/>
  <c r="I813" i="7"/>
  <c r="J813" i="7"/>
  <c r="L813" i="7"/>
  <c r="M813" i="7"/>
  <c r="N813" i="7"/>
  <c r="O813" i="7"/>
  <c r="P813" i="7"/>
  <c r="Q813" i="7"/>
  <c r="A817" i="7"/>
  <c r="B816" i="7"/>
  <c r="C815" i="7"/>
  <c r="D815" i="7"/>
  <c r="E814" i="7"/>
  <c r="F814" i="7"/>
  <c r="R814" i="7" s="1"/>
  <c r="Y814" i="7" l="1"/>
  <c r="AC814" i="7"/>
  <c r="X814" i="7"/>
  <c r="AA814" i="7"/>
  <c r="V814" i="7"/>
  <c r="Z814" i="7"/>
  <c r="S814" i="7"/>
  <c r="AB814" i="7"/>
  <c r="T814" i="7"/>
  <c r="U814" i="7"/>
  <c r="W814" i="7"/>
  <c r="I814" i="7"/>
  <c r="J814" i="7"/>
  <c r="K814" i="7"/>
  <c r="L814" i="7"/>
  <c r="M814" i="7"/>
  <c r="N814" i="7"/>
  <c r="O814" i="7"/>
  <c r="P814" i="7"/>
  <c r="Q814" i="7"/>
  <c r="G814" i="7"/>
  <c r="H814" i="7"/>
  <c r="E815" i="7"/>
  <c r="F815" i="7"/>
  <c r="R815" i="7" s="1"/>
  <c r="C816" i="7"/>
  <c r="D816" i="7"/>
  <c r="B817" i="7"/>
  <c r="A818" i="7"/>
  <c r="U815" i="7" l="1"/>
  <c r="AC815" i="7"/>
  <c r="AB815" i="7"/>
  <c r="S815" i="7"/>
  <c r="AA815" i="7"/>
  <c r="Y815" i="7"/>
  <c r="W815" i="7"/>
  <c r="X815" i="7"/>
  <c r="T815" i="7"/>
  <c r="V815" i="7"/>
  <c r="Z815" i="7"/>
  <c r="N815" i="7"/>
  <c r="O815" i="7"/>
  <c r="P815" i="7"/>
  <c r="Q815" i="7"/>
  <c r="G815" i="7"/>
  <c r="H815" i="7"/>
  <c r="I815" i="7"/>
  <c r="J815" i="7"/>
  <c r="K815" i="7"/>
  <c r="L815" i="7"/>
  <c r="M815" i="7"/>
  <c r="C817" i="7"/>
  <c r="D817" i="7"/>
  <c r="F816" i="7"/>
  <c r="R816" i="7" s="1"/>
  <c r="E816" i="7"/>
  <c r="B818" i="7"/>
  <c r="A819" i="7"/>
  <c r="T816" i="7" l="1"/>
  <c r="AA816" i="7"/>
  <c r="X816" i="7"/>
  <c r="AB816" i="7"/>
  <c r="AC816" i="7"/>
  <c r="S816" i="7"/>
  <c r="Y816" i="7"/>
  <c r="W816" i="7"/>
  <c r="V816" i="7"/>
  <c r="Z816" i="7"/>
  <c r="U816" i="7"/>
  <c r="G816" i="7"/>
  <c r="H816" i="7"/>
  <c r="I816" i="7"/>
  <c r="J816" i="7"/>
  <c r="K816" i="7"/>
  <c r="L816" i="7"/>
  <c r="M816" i="7"/>
  <c r="N816" i="7"/>
  <c r="O816" i="7"/>
  <c r="P816" i="7"/>
  <c r="Q816" i="7"/>
  <c r="C818" i="7"/>
  <c r="D818" i="7"/>
  <c r="E817" i="7"/>
  <c r="F817" i="7"/>
  <c r="R817" i="7" s="1"/>
  <c r="A820" i="7"/>
  <c r="B819" i="7"/>
  <c r="Z817" i="7" l="1"/>
  <c r="AA817" i="7"/>
  <c r="AC817" i="7"/>
  <c r="T817" i="7"/>
  <c r="AB817" i="7"/>
  <c r="Y817" i="7"/>
  <c r="S817" i="7"/>
  <c r="V817" i="7"/>
  <c r="U817" i="7"/>
  <c r="W817" i="7"/>
  <c r="X817" i="7"/>
  <c r="H817" i="7"/>
  <c r="I817" i="7"/>
  <c r="J817" i="7"/>
  <c r="K817" i="7"/>
  <c r="L817" i="7"/>
  <c r="M817" i="7"/>
  <c r="N817" i="7"/>
  <c r="O817" i="7"/>
  <c r="P817" i="7"/>
  <c r="Q817" i="7"/>
  <c r="G817" i="7"/>
  <c r="B820" i="7"/>
  <c r="A821" i="7"/>
  <c r="F818" i="7"/>
  <c r="R818" i="7" s="1"/>
  <c r="E818" i="7"/>
  <c r="D819" i="7"/>
  <c r="C819" i="7"/>
  <c r="AA818" i="7" l="1"/>
  <c r="X818" i="7"/>
  <c r="S818" i="7"/>
  <c r="AC818" i="7"/>
  <c r="AB818" i="7"/>
  <c r="T818" i="7"/>
  <c r="W818" i="7"/>
  <c r="V818" i="7"/>
  <c r="Y818" i="7"/>
  <c r="U818" i="7"/>
  <c r="Z818" i="7"/>
  <c r="M818" i="7"/>
  <c r="N818" i="7"/>
  <c r="O818" i="7"/>
  <c r="P818" i="7"/>
  <c r="Q818" i="7"/>
  <c r="G818" i="7"/>
  <c r="H818" i="7"/>
  <c r="I818" i="7"/>
  <c r="J818" i="7"/>
  <c r="K818" i="7"/>
  <c r="L818" i="7"/>
  <c r="E819" i="7"/>
  <c r="F819" i="7"/>
  <c r="R819" i="7" s="1"/>
  <c r="B821" i="7"/>
  <c r="A822" i="7"/>
  <c r="C820" i="7"/>
  <c r="D820" i="7"/>
  <c r="U819" i="7" l="1"/>
  <c r="AB819" i="7"/>
  <c r="AA819" i="7"/>
  <c r="T819" i="7"/>
  <c r="S819" i="7"/>
  <c r="X819" i="7"/>
  <c r="AC819" i="7"/>
  <c r="Z819" i="7"/>
  <c r="V819" i="7"/>
  <c r="W819" i="7"/>
  <c r="Y819" i="7"/>
  <c r="G819" i="7"/>
  <c r="H819" i="7"/>
  <c r="I819" i="7"/>
  <c r="J819" i="7"/>
  <c r="K819" i="7"/>
  <c r="L819" i="7"/>
  <c r="M819" i="7"/>
  <c r="N819" i="7"/>
  <c r="P819" i="7"/>
  <c r="Q819" i="7"/>
  <c r="O819" i="7"/>
  <c r="A823" i="7"/>
  <c r="B822" i="7"/>
  <c r="D821" i="7"/>
  <c r="C821" i="7"/>
  <c r="E820" i="7"/>
  <c r="F820" i="7"/>
  <c r="R820" i="7" s="1"/>
  <c r="W820" i="7" l="1"/>
  <c r="T820" i="7"/>
  <c r="AA820" i="7"/>
  <c r="AC820" i="7"/>
  <c r="S820" i="7"/>
  <c r="U820" i="7"/>
  <c r="X820" i="7"/>
  <c r="Y820" i="7"/>
  <c r="V820" i="7"/>
  <c r="AB820" i="7"/>
  <c r="Z820" i="7"/>
  <c r="G820" i="7"/>
  <c r="H820" i="7"/>
  <c r="I820" i="7"/>
  <c r="J820" i="7"/>
  <c r="K820" i="7"/>
  <c r="L820" i="7"/>
  <c r="M820" i="7"/>
  <c r="N820" i="7"/>
  <c r="O820" i="7"/>
  <c r="P820" i="7"/>
  <c r="Q820" i="7"/>
  <c r="E821" i="7"/>
  <c r="F821" i="7"/>
  <c r="R821" i="7" s="1"/>
  <c r="C822" i="7"/>
  <c r="D822" i="7"/>
  <c r="B823" i="7"/>
  <c r="A824" i="7"/>
  <c r="W821" i="7" l="1"/>
  <c r="AC821" i="7"/>
  <c r="U821" i="7"/>
  <c r="X821" i="7"/>
  <c r="V821" i="7"/>
  <c r="T821" i="7"/>
  <c r="AA821" i="7"/>
  <c r="Z821" i="7"/>
  <c r="S821" i="7"/>
  <c r="AB821" i="7"/>
  <c r="Y821" i="7"/>
  <c r="L821" i="7"/>
  <c r="M821" i="7"/>
  <c r="N821" i="7"/>
  <c r="O821" i="7"/>
  <c r="P821" i="7"/>
  <c r="Q821" i="7"/>
  <c r="G821" i="7"/>
  <c r="H821" i="7"/>
  <c r="I821" i="7"/>
  <c r="J821" i="7"/>
  <c r="K821" i="7"/>
  <c r="C823" i="7"/>
  <c r="D823" i="7"/>
  <c r="E822" i="7"/>
  <c r="F822" i="7"/>
  <c r="R822" i="7" s="1"/>
  <c r="A825" i="7"/>
  <c r="B824" i="7"/>
  <c r="Z822" i="7" l="1"/>
  <c r="S822" i="7"/>
  <c r="T822" i="7"/>
  <c r="AA822" i="7"/>
  <c r="U822" i="7"/>
  <c r="AB822" i="7"/>
  <c r="AC822" i="7"/>
  <c r="W822" i="7"/>
  <c r="V822" i="7"/>
  <c r="Y822" i="7"/>
  <c r="X822" i="7"/>
  <c r="Q822" i="7"/>
  <c r="G822" i="7"/>
  <c r="H822" i="7"/>
  <c r="I822" i="7"/>
  <c r="J822" i="7"/>
  <c r="K822" i="7"/>
  <c r="L822" i="7"/>
  <c r="M822" i="7"/>
  <c r="N822" i="7"/>
  <c r="O822" i="7"/>
  <c r="P822" i="7"/>
  <c r="B825" i="7"/>
  <c r="A826" i="7"/>
  <c r="E823" i="7"/>
  <c r="F823" i="7"/>
  <c r="R823" i="7" s="1"/>
  <c r="C824" i="7"/>
  <c r="D824" i="7"/>
  <c r="AB823" i="7" l="1"/>
  <c r="AC823" i="7"/>
  <c r="V823" i="7"/>
  <c r="X823" i="7"/>
  <c r="S823" i="7"/>
  <c r="AA823" i="7"/>
  <c r="Y823" i="7"/>
  <c r="U823" i="7"/>
  <c r="T823" i="7"/>
  <c r="Z823" i="7"/>
  <c r="W823" i="7"/>
  <c r="G823" i="7"/>
  <c r="H823" i="7"/>
  <c r="I823" i="7"/>
  <c r="J823" i="7"/>
  <c r="K823" i="7"/>
  <c r="L823" i="7"/>
  <c r="M823" i="7"/>
  <c r="N823" i="7"/>
  <c r="O823" i="7"/>
  <c r="P823" i="7"/>
  <c r="Q823" i="7"/>
  <c r="B826" i="7"/>
  <c r="A827" i="7"/>
  <c r="F824" i="7"/>
  <c r="R824" i="7" s="1"/>
  <c r="E824" i="7"/>
  <c r="C825" i="7"/>
  <c r="D825" i="7"/>
  <c r="V824" i="7" l="1"/>
  <c r="U824" i="7"/>
  <c r="W824" i="7"/>
  <c r="AA824" i="7"/>
  <c r="AC824" i="7"/>
  <c r="AB824" i="7"/>
  <c r="Y824" i="7"/>
  <c r="Z824" i="7"/>
  <c r="S824" i="7"/>
  <c r="X824" i="7"/>
  <c r="T824" i="7"/>
  <c r="K824" i="7"/>
  <c r="L824" i="7"/>
  <c r="M824" i="7"/>
  <c r="N824" i="7"/>
  <c r="O824" i="7"/>
  <c r="P824" i="7"/>
  <c r="Q824" i="7"/>
  <c r="G824" i="7"/>
  <c r="H824" i="7"/>
  <c r="I824" i="7"/>
  <c r="J824" i="7"/>
  <c r="C826" i="7"/>
  <c r="D826" i="7"/>
  <c r="A828" i="7"/>
  <c r="B827" i="7"/>
  <c r="E825" i="7"/>
  <c r="F825" i="7"/>
  <c r="R825" i="7" s="1"/>
  <c r="Y825" i="7" l="1"/>
  <c r="U825" i="7"/>
  <c r="S825" i="7"/>
  <c r="X825" i="7"/>
  <c r="Z825" i="7"/>
  <c r="T825" i="7"/>
  <c r="W825" i="7"/>
  <c r="AA825" i="7"/>
  <c r="AC825" i="7"/>
  <c r="AB825" i="7"/>
  <c r="V825" i="7"/>
  <c r="P825" i="7"/>
  <c r="Q825" i="7"/>
  <c r="G825" i="7"/>
  <c r="H825" i="7"/>
  <c r="I825" i="7"/>
  <c r="J825" i="7"/>
  <c r="K825" i="7"/>
  <c r="L825" i="7"/>
  <c r="M825" i="7"/>
  <c r="N825" i="7"/>
  <c r="O825" i="7"/>
  <c r="D827" i="7"/>
  <c r="C827" i="7"/>
  <c r="B828" i="7"/>
  <c r="A829" i="7"/>
  <c r="F826" i="7"/>
  <c r="R826" i="7" s="1"/>
  <c r="E826" i="7"/>
  <c r="AB826" i="7" l="1"/>
  <c r="S826" i="7"/>
  <c r="Y826" i="7"/>
  <c r="Z826" i="7"/>
  <c r="AC826" i="7"/>
  <c r="AA826" i="7"/>
  <c r="V826" i="7"/>
  <c r="X826" i="7"/>
  <c r="W826" i="7"/>
  <c r="U826" i="7"/>
  <c r="T826" i="7"/>
  <c r="G826" i="7"/>
  <c r="H826" i="7"/>
  <c r="I826" i="7"/>
  <c r="J826" i="7"/>
  <c r="K826" i="7"/>
  <c r="L826" i="7"/>
  <c r="M826" i="7"/>
  <c r="N826" i="7"/>
  <c r="O826" i="7"/>
  <c r="P826" i="7"/>
  <c r="Q826" i="7"/>
  <c r="C828" i="7"/>
  <c r="D828" i="7"/>
  <c r="B829" i="7"/>
  <c r="A830" i="7"/>
  <c r="E827" i="7"/>
  <c r="F827" i="7"/>
  <c r="R827" i="7" s="1"/>
  <c r="U827" i="7" l="1"/>
  <c r="AA827" i="7"/>
  <c r="S827" i="7"/>
  <c r="X827" i="7"/>
  <c r="T827" i="7"/>
  <c r="Y827" i="7"/>
  <c r="V827" i="7"/>
  <c r="AB827" i="7"/>
  <c r="Z827" i="7"/>
  <c r="AC827" i="7"/>
  <c r="W827" i="7"/>
  <c r="J827" i="7"/>
  <c r="K827" i="7"/>
  <c r="L827" i="7"/>
  <c r="M827" i="7"/>
  <c r="N827" i="7"/>
  <c r="O827" i="7"/>
  <c r="P827" i="7"/>
  <c r="Q827" i="7"/>
  <c r="G827" i="7"/>
  <c r="H827" i="7"/>
  <c r="I827" i="7"/>
  <c r="A831" i="7"/>
  <c r="B830" i="7"/>
  <c r="D829" i="7"/>
  <c r="C829" i="7"/>
  <c r="E828" i="7"/>
  <c r="F828" i="7"/>
  <c r="R828" i="7" s="1"/>
  <c r="Y828" i="7" l="1"/>
  <c r="X828" i="7"/>
  <c r="AC828" i="7"/>
  <c r="W828" i="7"/>
  <c r="T828" i="7"/>
  <c r="V828" i="7"/>
  <c r="U828" i="7"/>
  <c r="S828" i="7"/>
  <c r="Z828" i="7"/>
  <c r="AA828" i="7"/>
  <c r="AB828" i="7"/>
  <c r="O828" i="7"/>
  <c r="P828" i="7"/>
  <c r="Q828" i="7"/>
  <c r="G828" i="7"/>
  <c r="H828" i="7"/>
  <c r="I828" i="7"/>
  <c r="J828" i="7"/>
  <c r="K828" i="7"/>
  <c r="M828" i="7"/>
  <c r="N828" i="7"/>
  <c r="L828" i="7"/>
  <c r="E829" i="7"/>
  <c r="F829" i="7"/>
  <c r="R829" i="7" s="1"/>
  <c r="C830" i="7"/>
  <c r="D830" i="7"/>
  <c r="B831" i="7"/>
  <c r="A832" i="7"/>
  <c r="Y829" i="7" l="1"/>
  <c r="U829" i="7"/>
  <c r="T829" i="7"/>
  <c r="S829" i="7"/>
  <c r="Z829" i="7"/>
  <c r="V829" i="7"/>
  <c r="AC829" i="7"/>
  <c r="W829" i="7"/>
  <c r="AB829" i="7"/>
  <c r="X829" i="7"/>
  <c r="AA829" i="7"/>
  <c r="G829" i="7"/>
  <c r="H829" i="7"/>
  <c r="I829" i="7"/>
  <c r="J829" i="7"/>
  <c r="K829" i="7"/>
  <c r="L829" i="7"/>
  <c r="M829" i="7"/>
  <c r="N829" i="7"/>
  <c r="O829" i="7"/>
  <c r="P829" i="7"/>
  <c r="Q829" i="7"/>
  <c r="C831" i="7"/>
  <c r="D831" i="7"/>
  <c r="E830" i="7"/>
  <c r="F830" i="7"/>
  <c r="R830" i="7" s="1"/>
  <c r="A833" i="7"/>
  <c r="B832" i="7"/>
  <c r="AA830" i="7" l="1"/>
  <c r="AB830" i="7"/>
  <c r="AC830" i="7"/>
  <c r="X830" i="7"/>
  <c r="W830" i="7"/>
  <c r="S830" i="7"/>
  <c r="Z830" i="7"/>
  <c r="Y830" i="7"/>
  <c r="V830" i="7"/>
  <c r="U830" i="7"/>
  <c r="T830" i="7"/>
  <c r="I830" i="7"/>
  <c r="J830" i="7"/>
  <c r="K830" i="7"/>
  <c r="L830" i="7"/>
  <c r="M830" i="7"/>
  <c r="N830" i="7"/>
  <c r="O830" i="7"/>
  <c r="P830" i="7"/>
  <c r="Q830" i="7"/>
  <c r="G830" i="7"/>
  <c r="H830" i="7"/>
  <c r="C832" i="7"/>
  <c r="D832" i="7"/>
  <c r="B833" i="7"/>
  <c r="A834" i="7"/>
  <c r="E831" i="7"/>
  <c r="F831" i="7"/>
  <c r="R831" i="7" s="1"/>
  <c r="AC831" i="7" l="1"/>
  <c r="V831" i="7"/>
  <c r="T831" i="7"/>
  <c r="Z831" i="7"/>
  <c r="S831" i="7"/>
  <c r="Y831" i="7"/>
  <c r="AB831" i="7"/>
  <c r="U831" i="7"/>
  <c r="X831" i="7"/>
  <c r="AA831" i="7"/>
  <c r="W831" i="7"/>
  <c r="N831" i="7"/>
  <c r="O831" i="7"/>
  <c r="P831" i="7"/>
  <c r="Q831" i="7"/>
  <c r="G831" i="7"/>
  <c r="H831" i="7"/>
  <c r="I831" i="7"/>
  <c r="J831" i="7"/>
  <c r="K831" i="7"/>
  <c r="L831" i="7"/>
  <c r="M831" i="7"/>
  <c r="B834" i="7"/>
  <c r="A835" i="7"/>
  <c r="C833" i="7"/>
  <c r="D833" i="7"/>
  <c r="F832" i="7"/>
  <c r="R832" i="7" s="1"/>
  <c r="E832" i="7"/>
  <c r="S832" i="7" l="1"/>
  <c r="U832" i="7"/>
  <c r="Z832" i="7"/>
  <c r="V832" i="7"/>
  <c r="AA832" i="7"/>
  <c r="T832" i="7"/>
  <c r="AB832" i="7"/>
  <c r="AC832" i="7"/>
  <c r="W832" i="7"/>
  <c r="X832" i="7"/>
  <c r="Y832" i="7"/>
  <c r="G832" i="7"/>
  <c r="H832" i="7"/>
  <c r="I832" i="7"/>
  <c r="J832" i="7"/>
  <c r="K832" i="7"/>
  <c r="L832" i="7"/>
  <c r="M832" i="7"/>
  <c r="N832" i="7"/>
  <c r="O832" i="7"/>
  <c r="P832" i="7"/>
  <c r="Q832" i="7"/>
  <c r="E833" i="7"/>
  <c r="F833" i="7"/>
  <c r="R833" i="7" s="1"/>
  <c r="C834" i="7"/>
  <c r="D834" i="7"/>
  <c r="A836" i="7"/>
  <c r="B835" i="7"/>
  <c r="AB833" i="7" l="1"/>
  <c r="AC833" i="7"/>
  <c r="Y833" i="7"/>
  <c r="X833" i="7"/>
  <c r="V833" i="7"/>
  <c r="W833" i="7"/>
  <c r="S833" i="7"/>
  <c r="T833" i="7"/>
  <c r="U833" i="7"/>
  <c r="Z833" i="7"/>
  <c r="AA833" i="7"/>
  <c r="H833" i="7"/>
  <c r="I833" i="7"/>
  <c r="J833" i="7"/>
  <c r="K833" i="7"/>
  <c r="L833" i="7"/>
  <c r="M833" i="7"/>
  <c r="N833" i="7"/>
  <c r="O833" i="7"/>
  <c r="P833" i="7"/>
  <c r="Q833" i="7"/>
  <c r="G833" i="7"/>
  <c r="D835" i="7"/>
  <c r="C835" i="7"/>
  <c r="B836" i="7"/>
  <c r="A837" i="7"/>
  <c r="F834" i="7"/>
  <c r="R834" i="7" s="1"/>
  <c r="E834" i="7"/>
  <c r="AC834" i="7" l="1"/>
  <c r="Y834" i="7"/>
  <c r="AB834" i="7"/>
  <c r="Z834" i="7"/>
  <c r="AA834" i="7"/>
  <c r="T834" i="7"/>
  <c r="W834" i="7"/>
  <c r="X834" i="7"/>
  <c r="S834" i="7"/>
  <c r="V834" i="7"/>
  <c r="U834" i="7"/>
  <c r="M834" i="7"/>
  <c r="N834" i="7"/>
  <c r="O834" i="7"/>
  <c r="P834" i="7"/>
  <c r="Q834" i="7"/>
  <c r="G834" i="7"/>
  <c r="H834" i="7"/>
  <c r="I834" i="7"/>
  <c r="J834" i="7"/>
  <c r="K834" i="7"/>
  <c r="L834" i="7"/>
  <c r="B837" i="7"/>
  <c r="A838" i="7"/>
  <c r="C836" i="7"/>
  <c r="D836" i="7"/>
  <c r="E835" i="7"/>
  <c r="F835" i="7"/>
  <c r="R835" i="7" s="1"/>
  <c r="AC835" i="7" l="1"/>
  <c r="S835" i="7"/>
  <c r="U835" i="7"/>
  <c r="AA835" i="7"/>
  <c r="AB835" i="7"/>
  <c r="W835" i="7"/>
  <c r="V835" i="7"/>
  <c r="Y835" i="7"/>
  <c r="T835" i="7"/>
  <c r="X835" i="7"/>
  <c r="Z835" i="7"/>
  <c r="G835" i="7"/>
  <c r="H835" i="7"/>
  <c r="I835" i="7"/>
  <c r="J835" i="7"/>
  <c r="K835" i="7"/>
  <c r="L835" i="7"/>
  <c r="M835" i="7"/>
  <c r="N835" i="7"/>
  <c r="Q835" i="7"/>
  <c r="O835" i="7"/>
  <c r="P835" i="7"/>
  <c r="E836" i="7"/>
  <c r="F836" i="7"/>
  <c r="R836" i="7" s="1"/>
  <c r="A839" i="7"/>
  <c r="B838" i="7"/>
  <c r="D837" i="7"/>
  <c r="C837" i="7"/>
  <c r="V836" i="7" l="1"/>
  <c r="X836" i="7"/>
  <c r="W836" i="7"/>
  <c r="T836" i="7"/>
  <c r="U836" i="7"/>
  <c r="S836" i="7"/>
  <c r="Y836" i="7"/>
  <c r="AA836" i="7"/>
  <c r="AB836" i="7"/>
  <c r="Z836" i="7"/>
  <c r="AC836" i="7"/>
  <c r="G836" i="7"/>
  <c r="H836" i="7"/>
  <c r="I836" i="7"/>
  <c r="J836" i="7"/>
  <c r="K836" i="7"/>
  <c r="L836" i="7"/>
  <c r="M836" i="7"/>
  <c r="N836" i="7"/>
  <c r="O836" i="7"/>
  <c r="P836" i="7"/>
  <c r="Q836" i="7"/>
  <c r="B839" i="7"/>
  <c r="A840" i="7"/>
  <c r="E837" i="7"/>
  <c r="F837" i="7"/>
  <c r="R837" i="7" s="1"/>
  <c r="C838" i="7"/>
  <c r="D838" i="7"/>
  <c r="X837" i="7" l="1"/>
  <c r="U837" i="7"/>
  <c r="S837" i="7"/>
  <c r="AB837" i="7"/>
  <c r="Y837" i="7"/>
  <c r="T837" i="7"/>
  <c r="W837" i="7"/>
  <c r="AC837" i="7"/>
  <c r="V837" i="7"/>
  <c r="Z837" i="7"/>
  <c r="AA837" i="7"/>
  <c r="L837" i="7"/>
  <c r="M837" i="7"/>
  <c r="N837" i="7"/>
  <c r="O837" i="7"/>
  <c r="P837" i="7"/>
  <c r="Q837" i="7"/>
  <c r="G837" i="7"/>
  <c r="H837" i="7"/>
  <c r="I837" i="7"/>
  <c r="J837" i="7"/>
  <c r="K837" i="7"/>
  <c r="E838" i="7"/>
  <c r="F838" i="7"/>
  <c r="R838" i="7" s="1"/>
  <c r="A841" i="7"/>
  <c r="B840" i="7"/>
  <c r="C839" i="7"/>
  <c r="D839" i="7"/>
  <c r="W838" i="7" l="1"/>
  <c r="X838" i="7"/>
  <c r="V838" i="7"/>
  <c r="AA838" i="7"/>
  <c r="Z838" i="7"/>
  <c r="AC838" i="7"/>
  <c r="T838" i="7"/>
  <c r="U838" i="7"/>
  <c r="S838" i="7"/>
  <c r="Y838" i="7"/>
  <c r="AB838" i="7"/>
  <c r="Q838" i="7"/>
  <c r="G838" i="7"/>
  <c r="H838" i="7"/>
  <c r="I838" i="7"/>
  <c r="J838" i="7"/>
  <c r="K838" i="7"/>
  <c r="L838" i="7"/>
  <c r="M838" i="7"/>
  <c r="N838" i="7"/>
  <c r="O838" i="7"/>
  <c r="P838" i="7"/>
  <c r="C840" i="7"/>
  <c r="D840" i="7"/>
  <c r="B841" i="7"/>
  <c r="A842" i="7"/>
  <c r="E839" i="7"/>
  <c r="F839" i="7"/>
  <c r="R839" i="7" s="1"/>
  <c r="AB839" i="7" l="1"/>
  <c r="AC839" i="7"/>
  <c r="W839" i="7"/>
  <c r="Y839" i="7"/>
  <c r="S839" i="7"/>
  <c r="Z839" i="7"/>
  <c r="V839" i="7"/>
  <c r="X839" i="7"/>
  <c r="U839" i="7"/>
  <c r="T839" i="7"/>
  <c r="AA839" i="7"/>
  <c r="G839" i="7"/>
  <c r="H839" i="7"/>
  <c r="I839" i="7"/>
  <c r="J839" i="7"/>
  <c r="K839" i="7"/>
  <c r="L839" i="7"/>
  <c r="M839" i="7"/>
  <c r="N839" i="7"/>
  <c r="O839" i="7"/>
  <c r="P839" i="7"/>
  <c r="Q839" i="7"/>
  <c r="B842" i="7"/>
  <c r="A843" i="7"/>
  <c r="C841" i="7"/>
  <c r="D841" i="7"/>
  <c r="F840" i="7"/>
  <c r="R840" i="7" s="1"/>
  <c r="E840" i="7"/>
  <c r="Y840" i="7" l="1"/>
  <c r="X840" i="7"/>
  <c r="W840" i="7"/>
  <c r="AB840" i="7"/>
  <c r="AA840" i="7"/>
  <c r="T840" i="7"/>
  <c r="AC840" i="7"/>
  <c r="U840" i="7"/>
  <c r="S840" i="7"/>
  <c r="Z840" i="7"/>
  <c r="V840" i="7"/>
  <c r="K840" i="7"/>
  <c r="L840" i="7"/>
  <c r="M840" i="7"/>
  <c r="N840" i="7"/>
  <c r="O840" i="7"/>
  <c r="P840" i="7"/>
  <c r="Q840" i="7"/>
  <c r="G840" i="7"/>
  <c r="H840" i="7"/>
  <c r="I840" i="7"/>
  <c r="J840" i="7"/>
  <c r="C842" i="7"/>
  <c r="D842" i="7"/>
  <c r="A844" i="7"/>
  <c r="B843" i="7"/>
  <c r="E841" i="7"/>
  <c r="F841" i="7"/>
  <c r="R841" i="7" s="1"/>
  <c r="S841" i="7" l="1"/>
  <c r="T841" i="7"/>
  <c r="AC841" i="7"/>
  <c r="U841" i="7"/>
  <c r="X841" i="7"/>
  <c r="W841" i="7"/>
  <c r="V841" i="7"/>
  <c r="Z841" i="7"/>
  <c r="AA841" i="7"/>
  <c r="Y841" i="7"/>
  <c r="AB841" i="7"/>
  <c r="P841" i="7"/>
  <c r="Q841" i="7"/>
  <c r="G841" i="7"/>
  <c r="H841" i="7"/>
  <c r="I841" i="7"/>
  <c r="J841" i="7"/>
  <c r="K841" i="7"/>
  <c r="L841" i="7"/>
  <c r="M841" i="7"/>
  <c r="N841" i="7"/>
  <c r="O841" i="7"/>
  <c r="D843" i="7"/>
  <c r="C843" i="7"/>
  <c r="B844" i="7"/>
  <c r="A845" i="7"/>
  <c r="F842" i="7"/>
  <c r="R842" i="7" s="1"/>
  <c r="E842" i="7"/>
  <c r="W842" i="7" l="1"/>
  <c r="Z842" i="7"/>
  <c r="U842" i="7"/>
  <c r="AB842" i="7"/>
  <c r="V842" i="7"/>
  <c r="AC842" i="7"/>
  <c r="AA842" i="7"/>
  <c r="X842" i="7"/>
  <c r="Y842" i="7"/>
  <c r="S842" i="7"/>
  <c r="T842" i="7"/>
  <c r="G842" i="7"/>
  <c r="H842" i="7"/>
  <c r="I842" i="7"/>
  <c r="J842" i="7"/>
  <c r="K842" i="7"/>
  <c r="L842" i="7"/>
  <c r="M842" i="7"/>
  <c r="N842" i="7"/>
  <c r="O842" i="7"/>
  <c r="P842" i="7"/>
  <c r="Q842" i="7"/>
  <c r="B845" i="7"/>
  <c r="A846" i="7"/>
  <c r="C844" i="7"/>
  <c r="D844" i="7"/>
  <c r="E843" i="7"/>
  <c r="F843" i="7"/>
  <c r="R843" i="7" s="1"/>
  <c r="AB843" i="7" l="1"/>
  <c r="U843" i="7"/>
  <c r="Z843" i="7"/>
  <c r="V843" i="7"/>
  <c r="S843" i="7"/>
  <c r="W843" i="7"/>
  <c r="AA843" i="7"/>
  <c r="Y843" i="7"/>
  <c r="X843" i="7"/>
  <c r="AC843" i="7"/>
  <c r="T843" i="7"/>
  <c r="J843" i="7"/>
  <c r="K843" i="7"/>
  <c r="L843" i="7"/>
  <c r="M843" i="7"/>
  <c r="N843" i="7"/>
  <c r="O843" i="7"/>
  <c r="P843" i="7"/>
  <c r="Q843" i="7"/>
  <c r="G843" i="7"/>
  <c r="I843" i="7"/>
  <c r="H843" i="7"/>
  <c r="E844" i="7"/>
  <c r="F844" i="7"/>
  <c r="R844" i="7" s="1"/>
  <c r="A847" i="7"/>
  <c r="B846" i="7"/>
  <c r="D845" i="7"/>
  <c r="C845" i="7"/>
  <c r="Z844" i="7" l="1"/>
  <c r="V844" i="7"/>
  <c r="W844" i="7"/>
  <c r="T844" i="7"/>
  <c r="U844" i="7"/>
  <c r="AB844" i="7"/>
  <c r="Y844" i="7"/>
  <c r="X844" i="7"/>
  <c r="AA844" i="7"/>
  <c r="AC844" i="7"/>
  <c r="S844" i="7"/>
  <c r="O844" i="7"/>
  <c r="P844" i="7"/>
  <c r="Q844" i="7"/>
  <c r="G844" i="7"/>
  <c r="H844" i="7"/>
  <c r="I844" i="7"/>
  <c r="J844" i="7"/>
  <c r="K844" i="7"/>
  <c r="L844" i="7"/>
  <c r="M844" i="7"/>
  <c r="N844" i="7"/>
  <c r="B847" i="7"/>
  <c r="A848" i="7"/>
  <c r="C846" i="7"/>
  <c r="D846" i="7"/>
  <c r="E845" i="7"/>
  <c r="F845" i="7"/>
  <c r="R845" i="7" s="1"/>
  <c r="Z845" i="7" l="1"/>
  <c r="V845" i="7"/>
  <c r="W845" i="7"/>
  <c r="Y845" i="7"/>
  <c r="T845" i="7"/>
  <c r="S845" i="7"/>
  <c r="U845" i="7"/>
  <c r="AB845" i="7"/>
  <c r="X845" i="7"/>
  <c r="AC845" i="7"/>
  <c r="AA845" i="7"/>
  <c r="G845" i="7"/>
  <c r="H845" i="7"/>
  <c r="I845" i="7"/>
  <c r="J845" i="7"/>
  <c r="K845" i="7"/>
  <c r="L845" i="7"/>
  <c r="M845" i="7"/>
  <c r="N845" i="7"/>
  <c r="O845" i="7"/>
  <c r="P845" i="7"/>
  <c r="Q845" i="7"/>
  <c r="E846" i="7"/>
  <c r="F846" i="7"/>
  <c r="R846" i="7" s="1"/>
  <c r="A849" i="7"/>
  <c r="B848" i="7"/>
  <c r="C847" i="7"/>
  <c r="D847" i="7"/>
  <c r="AA846" i="7" l="1"/>
  <c r="AC846" i="7"/>
  <c r="AB846" i="7"/>
  <c r="Y846" i="7"/>
  <c r="U846" i="7"/>
  <c r="Z846" i="7"/>
  <c r="X846" i="7"/>
  <c r="V846" i="7"/>
  <c r="W846" i="7"/>
  <c r="T846" i="7"/>
  <c r="S846" i="7"/>
  <c r="I846" i="7"/>
  <c r="J846" i="7"/>
  <c r="K846" i="7"/>
  <c r="L846" i="7"/>
  <c r="M846" i="7"/>
  <c r="N846" i="7"/>
  <c r="O846" i="7"/>
  <c r="P846" i="7"/>
  <c r="Q846" i="7"/>
  <c r="G846" i="7"/>
  <c r="H846" i="7"/>
  <c r="B849" i="7"/>
  <c r="A850" i="7"/>
  <c r="C848" i="7"/>
  <c r="D848" i="7"/>
  <c r="E847" i="7"/>
  <c r="F847" i="7"/>
  <c r="R847" i="7" s="1"/>
  <c r="AA847" i="7" l="1"/>
  <c r="T847" i="7"/>
  <c r="Y847" i="7"/>
  <c r="S847" i="7"/>
  <c r="V847" i="7"/>
  <c r="Z847" i="7"/>
  <c r="AB847" i="7"/>
  <c r="AC847" i="7"/>
  <c r="W847" i="7"/>
  <c r="U847" i="7"/>
  <c r="X847" i="7"/>
  <c r="N847" i="7"/>
  <c r="O847" i="7"/>
  <c r="P847" i="7"/>
  <c r="Q847" i="7"/>
  <c r="G847" i="7"/>
  <c r="H847" i="7"/>
  <c r="I847" i="7"/>
  <c r="J847" i="7"/>
  <c r="K847" i="7"/>
  <c r="L847" i="7"/>
  <c r="M847" i="7"/>
  <c r="F848" i="7"/>
  <c r="R848" i="7" s="1"/>
  <c r="E848" i="7"/>
  <c r="B850" i="7"/>
  <c r="A851" i="7"/>
  <c r="C849" i="7"/>
  <c r="D849" i="7"/>
  <c r="W848" i="7" l="1"/>
  <c r="T848" i="7"/>
  <c r="AA848" i="7"/>
  <c r="U848" i="7"/>
  <c r="S848" i="7"/>
  <c r="V848" i="7"/>
  <c r="Y848" i="7"/>
  <c r="AC848" i="7"/>
  <c r="Z848" i="7"/>
  <c r="X848" i="7"/>
  <c r="AB848" i="7"/>
  <c r="G848" i="7"/>
  <c r="H848" i="7"/>
  <c r="I848" i="7"/>
  <c r="J848" i="7"/>
  <c r="K848" i="7"/>
  <c r="L848" i="7"/>
  <c r="M848" i="7"/>
  <c r="N848" i="7"/>
  <c r="O848" i="7"/>
  <c r="P848" i="7"/>
  <c r="Q848" i="7"/>
  <c r="A852" i="7"/>
  <c r="B851" i="7"/>
  <c r="C850" i="7"/>
  <c r="D850" i="7"/>
  <c r="E849" i="7"/>
  <c r="F849" i="7"/>
  <c r="R849" i="7" s="1"/>
  <c r="Z849" i="7" l="1"/>
  <c r="S849" i="7"/>
  <c r="AA849" i="7"/>
  <c r="V849" i="7"/>
  <c r="X849" i="7"/>
  <c r="T849" i="7"/>
  <c r="U849" i="7"/>
  <c r="Y849" i="7"/>
  <c r="W849" i="7"/>
  <c r="AB849" i="7"/>
  <c r="AC849" i="7"/>
  <c r="H849" i="7"/>
  <c r="I849" i="7"/>
  <c r="J849" i="7"/>
  <c r="K849" i="7"/>
  <c r="L849" i="7"/>
  <c r="M849" i="7"/>
  <c r="N849" i="7"/>
  <c r="O849" i="7"/>
  <c r="P849" i="7"/>
  <c r="Q849" i="7"/>
  <c r="G849" i="7"/>
  <c r="F850" i="7"/>
  <c r="R850" i="7" s="1"/>
  <c r="E850" i="7"/>
  <c r="D851" i="7"/>
  <c r="C851" i="7"/>
  <c r="B852" i="7"/>
  <c r="A853" i="7"/>
  <c r="X850" i="7" l="1"/>
  <c r="W850" i="7"/>
  <c r="Y850" i="7"/>
  <c r="Z850" i="7"/>
  <c r="AA850" i="7"/>
  <c r="U850" i="7"/>
  <c r="AC850" i="7"/>
  <c r="V850" i="7"/>
  <c r="T850" i="7"/>
  <c r="AB850" i="7"/>
  <c r="S850" i="7"/>
  <c r="M850" i="7"/>
  <c r="N850" i="7"/>
  <c r="O850" i="7"/>
  <c r="P850" i="7"/>
  <c r="Q850" i="7"/>
  <c r="G850" i="7"/>
  <c r="H850" i="7"/>
  <c r="I850" i="7"/>
  <c r="J850" i="7"/>
  <c r="K850" i="7"/>
  <c r="L850" i="7"/>
  <c r="C852" i="7"/>
  <c r="D852" i="7"/>
  <c r="E851" i="7"/>
  <c r="F851" i="7"/>
  <c r="R851" i="7" s="1"/>
  <c r="B853" i="7"/>
  <c r="A854" i="7"/>
  <c r="T851" i="7" l="1"/>
  <c r="AC851" i="7"/>
  <c r="AB851" i="7"/>
  <c r="S851" i="7"/>
  <c r="Y851" i="7"/>
  <c r="AA851" i="7"/>
  <c r="Z851" i="7"/>
  <c r="X851" i="7"/>
  <c r="V851" i="7"/>
  <c r="W851" i="7"/>
  <c r="U851" i="7"/>
  <c r="G851" i="7"/>
  <c r="H851" i="7"/>
  <c r="I851" i="7"/>
  <c r="J851" i="7"/>
  <c r="K851" i="7"/>
  <c r="L851" i="7"/>
  <c r="M851" i="7"/>
  <c r="N851" i="7"/>
  <c r="P851" i="7"/>
  <c r="Q851" i="7"/>
  <c r="O851" i="7"/>
  <c r="C853" i="7"/>
  <c r="D853" i="7"/>
  <c r="E852" i="7"/>
  <c r="F852" i="7"/>
  <c r="R852" i="7" s="1"/>
  <c r="A855" i="7"/>
  <c r="B854" i="7"/>
  <c r="Z852" i="7" l="1"/>
  <c r="W852" i="7"/>
  <c r="Y852" i="7"/>
  <c r="V852" i="7"/>
  <c r="S852" i="7"/>
  <c r="AC852" i="7"/>
  <c r="X852" i="7"/>
  <c r="AA852" i="7"/>
  <c r="U852" i="7"/>
  <c r="AB852" i="7"/>
  <c r="T852" i="7"/>
  <c r="G852" i="7"/>
  <c r="H852" i="7"/>
  <c r="I852" i="7"/>
  <c r="J852" i="7"/>
  <c r="K852" i="7"/>
  <c r="L852" i="7"/>
  <c r="M852" i="7"/>
  <c r="N852" i="7"/>
  <c r="O852" i="7"/>
  <c r="P852" i="7"/>
  <c r="Q852" i="7"/>
  <c r="B855" i="7"/>
  <c r="A856" i="7"/>
  <c r="E853" i="7"/>
  <c r="F853" i="7"/>
  <c r="R853" i="7" s="1"/>
  <c r="C854" i="7"/>
  <c r="D854" i="7"/>
  <c r="W853" i="7" l="1"/>
  <c r="Y853" i="7"/>
  <c r="AC853" i="7"/>
  <c r="Z853" i="7"/>
  <c r="V853" i="7"/>
  <c r="S853" i="7"/>
  <c r="X853" i="7"/>
  <c r="AB853" i="7"/>
  <c r="T853" i="7"/>
  <c r="AA853" i="7"/>
  <c r="U853" i="7"/>
  <c r="L853" i="7"/>
  <c r="M853" i="7"/>
  <c r="N853" i="7"/>
  <c r="O853" i="7"/>
  <c r="P853" i="7"/>
  <c r="Q853" i="7"/>
  <c r="G853" i="7"/>
  <c r="H853" i="7"/>
  <c r="I853" i="7"/>
  <c r="J853" i="7"/>
  <c r="K853" i="7"/>
  <c r="A857" i="7"/>
  <c r="B856" i="7"/>
  <c r="E854" i="7"/>
  <c r="F854" i="7"/>
  <c r="R854" i="7" s="1"/>
  <c r="C855" i="7"/>
  <c r="D855" i="7"/>
  <c r="U854" i="7" l="1"/>
  <c r="S854" i="7"/>
  <c r="AA854" i="7"/>
  <c r="W854" i="7"/>
  <c r="V854" i="7"/>
  <c r="AC854" i="7"/>
  <c r="X854" i="7"/>
  <c r="T854" i="7"/>
  <c r="Y854" i="7"/>
  <c r="Z854" i="7"/>
  <c r="AB854" i="7"/>
  <c r="Q854" i="7"/>
  <c r="G854" i="7"/>
  <c r="H854" i="7"/>
  <c r="I854" i="7"/>
  <c r="J854" i="7"/>
  <c r="K854" i="7"/>
  <c r="L854" i="7"/>
  <c r="M854" i="7"/>
  <c r="N854" i="7"/>
  <c r="O854" i="7"/>
  <c r="P854" i="7"/>
  <c r="B857" i="7"/>
  <c r="A858" i="7"/>
  <c r="C856" i="7"/>
  <c r="D856" i="7"/>
  <c r="E855" i="7"/>
  <c r="F855" i="7"/>
  <c r="R855" i="7" s="1"/>
  <c r="U855" i="7" l="1"/>
  <c r="Z855" i="7"/>
  <c r="X855" i="7"/>
  <c r="T855" i="7"/>
  <c r="Y855" i="7"/>
  <c r="V855" i="7"/>
  <c r="AB855" i="7"/>
  <c r="AA855" i="7"/>
  <c r="AC855" i="7"/>
  <c r="S855" i="7"/>
  <c r="W855" i="7"/>
  <c r="G855" i="7"/>
  <c r="H855" i="7"/>
  <c r="I855" i="7"/>
  <c r="J855" i="7"/>
  <c r="K855" i="7"/>
  <c r="L855" i="7"/>
  <c r="M855" i="7"/>
  <c r="N855" i="7"/>
  <c r="O855" i="7"/>
  <c r="P855" i="7"/>
  <c r="Q855" i="7"/>
  <c r="F856" i="7"/>
  <c r="R856" i="7" s="1"/>
  <c r="E856" i="7"/>
  <c r="B858" i="7"/>
  <c r="A859" i="7"/>
  <c r="C857" i="7"/>
  <c r="D857" i="7"/>
  <c r="U856" i="7" l="1"/>
  <c r="X856" i="7"/>
  <c r="AA856" i="7"/>
  <c r="Z856" i="7"/>
  <c r="V856" i="7"/>
  <c r="T856" i="7"/>
  <c r="AB856" i="7"/>
  <c r="AC856" i="7"/>
  <c r="W856" i="7"/>
  <c r="Y856" i="7"/>
  <c r="S856" i="7"/>
  <c r="K856" i="7"/>
  <c r="L856" i="7"/>
  <c r="M856" i="7"/>
  <c r="N856" i="7"/>
  <c r="O856" i="7"/>
  <c r="P856" i="7"/>
  <c r="Q856" i="7"/>
  <c r="G856" i="7"/>
  <c r="H856" i="7"/>
  <c r="I856" i="7"/>
  <c r="J856" i="7"/>
  <c r="A860" i="7"/>
  <c r="B859" i="7"/>
  <c r="C858" i="7"/>
  <c r="D858" i="7"/>
  <c r="E857" i="7"/>
  <c r="F857" i="7"/>
  <c r="R857" i="7" s="1"/>
  <c r="W857" i="7" l="1"/>
  <c r="AC857" i="7"/>
  <c r="AA857" i="7"/>
  <c r="AB857" i="7"/>
  <c r="X857" i="7"/>
  <c r="Y857" i="7"/>
  <c r="U857" i="7"/>
  <c r="V857" i="7"/>
  <c r="Z857" i="7"/>
  <c r="T857" i="7"/>
  <c r="S857" i="7"/>
  <c r="P857" i="7"/>
  <c r="Q857" i="7"/>
  <c r="G857" i="7"/>
  <c r="H857" i="7"/>
  <c r="I857" i="7"/>
  <c r="J857" i="7"/>
  <c r="K857" i="7"/>
  <c r="L857" i="7"/>
  <c r="M857" i="7"/>
  <c r="N857" i="7"/>
  <c r="O857" i="7"/>
  <c r="F858" i="7"/>
  <c r="R858" i="7" s="1"/>
  <c r="E858" i="7"/>
  <c r="B860" i="7"/>
  <c r="A861" i="7"/>
  <c r="D859" i="7"/>
  <c r="C859" i="7"/>
  <c r="AB858" i="7" l="1"/>
  <c r="Z858" i="7"/>
  <c r="AC858" i="7"/>
  <c r="W858" i="7"/>
  <c r="S858" i="7"/>
  <c r="X858" i="7"/>
  <c r="U858" i="7"/>
  <c r="T858" i="7"/>
  <c r="V858" i="7"/>
  <c r="Y858" i="7"/>
  <c r="AA858" i="7"/>
  <c r="G858" i="7"/>
  <c r="H858" i="7"/>
  <c r="I858" i="7"/>
  <c r="J858" i="7"/>
  <c r="K858" i="7"/>
  <c r="L858" i="7"/>
  <c r="M858" i="7"/>
  <c r="N858" i="7"/>
  <c r="O858" i="7"/>
  <c r="P858" i="7"/>
  <c r="Q858" i="7"/>
  <c r="B861" i="7"/>
  <c r="A862" i="7"/>
  <c r="C860" i="7"/>
  <c r="D860" i="7"/>
  <c r="E859" i="7"/>
  <c r="F859" i="7"/>
  <c r="R859" i="7" s="1"/>
  <c r="AB859" i="7" l="1"/>
  <c r="U859" i="7"/>
  <c r="AC859" i="7"/>
  <c r="S859" i="7"/>
  <c r="T859" i="7"/>
  <c r="Z859" i="7"/>
  <c r="W859" i="7"/>
  <c r="Y859" i="7"/>
  <c r="AA859" i="7"/>
  <c r="X859" i="7"/>
  <c r="V859" i="7"/>
  <c r="J859" i="7"/>
  <c r="K859" i="7"/>
  <c r="L859" i="7"/>
  <c r="M859" i="7"/>
  <c r="N859" i="7"/>
  <c r="O859" i="7"/>
  <c r="P859" i="7"/>
  <c r="Q859" i="7"/>
  <c r="I859" i="7"/>
  <c r="H859" i="7"/>
  <c r="G859" i="7"/>
  <c r="E860" i="7"/>
  <c r="F860" i="7"/>
  <c r="R860" i="7" s="1"/>
  <c r="A863" i="7"/>
  <c r="B862" i="7"/>
  <c r="D861" i="7"/>
  <c r="C861" i="7"/>
  <c r="AB860" i="7" l="1"/>
  <c r="Z860" i="7"/>
  <c r="V860" i="7"/>
  <c r="T860" i="7"/>
  <c r="X860" i="7"/>
  <c r="AA860" i="7"/>
  <c r="AC860" i="7"/>
  <c r="U860" i="7"/>
  <c r="S860" i="7"/>
  <c r="W860" i="7"/>
  <c r="Y860" i="7"/>
  <c r="O860" i="7"/>
  <c r="P860" i="7"/>
  <c r="Q860" i="7"/>
  <c r="G860" i="7"/>
  <c r="H860" i="7"/>
  <c r="I860" i="7"/>
  <c r="J860" i="7"/>
  <c r="K860" i="7"/>
  <c r="L860" i="7"/>
  <c r="M860" i="7"/>
  <c r="N860" i="7"/>
  <c r="E861" i="7"/>
  <c r="F861" i="7"/>
  <c r="R861" i="7" s="1"/>
  <c r="B863" i="7"/>
  <c r="A864" i="7"/>
  <c r="C862" i="7"/>
  <c r="D862" i="7"/>
  <c r="AC861" i="7" l="1"/>
  <c r="Z861" i="7"/>
  <c r="W861" i="7"/>
  <c r="X861" i="7"/>
  <c r="U861" i="7"/>
  <c r="AA861" i="7"/>
  <c r="T861" i="7"/>
  <c r="AB861" i="7"/>
  <c r="Y861" i="7"/>
  <c r="S861" i="7"/>
  <c r="V861" i="7"/>
  <c r="G861" i="7"/>
  <c r="H861" i="7"/>
  <c r="I861" i="7"/>
  <c r="J861" i="7"/>
  <c r="K861" i="7"/>
  <c r="L861" i="7"/>
  <c r="M861" i="7"/>
  <c r="N861" i="7"/>
  <c r="O861" i="7"/>
  <c r="P861" i="7"/>
  <c r="Q861" i="7"/>
  <c r="A865" i="7"/>
  <c r="B864" i="7"/>
  <c r="C863" i="7"/>
  <c r="D863" i="7"/>
  <c r="E862" i="7"/>
  <c r="F862" i="7"/>
  <c r="R862" i="7" s="1"/>
  <c r="AA862" i="7" l="1"/>
  <c r="Y862" i="7"/>
  <c r="Z862" i="7"/>
  <c r="AC862" i="7"/>
  <c r="V862" i="7"/>
  <c r="AB862" i="7"/>
  <c r="X862" i="7"/>
  <c r="S862" i="7"/>
  <c r="U862" i="7"/>
  <c r="T862" i="7"/>
  <c r="W862" i="7"/>
  <c r="I862" i="7"/>
  <c r="J862" i="7"/>
  <c r="K862" i="7"/>
  <c r="L862" i="7"/>
  <c r="M862" i="7"/>
  <c r="N862" i="7"/>
  <c r="O862" i="7"/>
  <c r="P862" i="7"/>
  <c r="Q862" i="7"/>
  <c r="G862" i="7"/>
  <c r="H862" i="7"/>
  <c r="E863" i="7"/>
  <c r="F863" i="7"/>
  <c r="R863" i="7" s="1"/>
  <c r="C864" i="7"/>
  <c r="D864" i="7"/>
  <c r="B865" i="7"/>
  <c r="A866" i="7"/>
  <c r="AA863" i="7" l="1"/>
  <c r="T863" i="7"/>
  <c r="AC863" i="7"/>
  <c r="S863" i="7"/>
  <c r="V863" i="7"/>
  <c r="W863" i="7"/>
  <c r="AB863" i="7"/>
  <c r="U863" i="7"/>
  <c r="X863" i="7"/>
  <c r="Z863" i="7"/>
  <c r="Y863" i="7"/>
  <c r="N863" i="7"/>
  <c r="O863" i="7"/>
  <c r="P863" i="7"/>
  <c r="Q863" i="7"/>
  <c r="G863" i="7"/>
  <c r="H863" i="7"/>
  <c r="I863" i="7"/>
  <c r="J863" i="7"/>
  <c r="K863" i="7"/>
  <c r="L863" i="7"/>
  <c r="M863" i="7"/>
  <c r="F864" i="7"/>
  <c r="R864" i="7" s="1"/>
  <c r="E864" i="7"/>
  <c r="C865" i="7"/>
  <c r="D865" i="7"/>
  <c r="B866" i="7"/>
  <c r="A867" i="7"/>
  <c r="W864" i="7" l="1"/>
  <c r="X864" i="7"/>
  <c r="U864" i="7"/>
  <c r="AB864" i="7"/>
  <c r="V864" i="7"/>
  <c r="AC864" i="7"/>
  <c r="S864" i="7"/>
  <c r="Y864" i="7"/>
  <c r="T864" i="7"/>
  <c r="Z864" i="7"/>
  <c r="AA864" i="7"/>
  <c r="G864" i="7"/>
  <c r="H864" i="7"/>
  <c r="I864" i="7"/>
  <c r="J864" i="7"/>
  <c r="K864" i="7"/>
  <c r="L864" i="7"/>
  <c r="M864" i="7"/>
  <c r="N864" i="7"/>
  <c r="O864" i="7"/>
  <c r="P864" i="7"/>
  <c r="Q864" i="7"/>
  <c r="A868" i="7"/>
  <c r="B867" i="7"/>
  <c r="C866" i="7"/>
  <c r="D866" i="7"/>
  <c r="E865" i="7"/>
  <c r="F865" i="7"/>
  <c r="R865" i="7" s="1"/>
  <c r="V865" i="7" l="1"/>
  <c r="AA865" i="7"/>
  <c r="Y865" i="7"/>
  <c r="S865" i="7"/>
  <c r="U865" i="7"/>
  <c r="Z865" i="7"/>
  <c r="T865" i="7"/>
  <c r="X865" i="7"/>
  <c r="AB865" i="7"/>
  <c r="W865" i="7"/>
  <c r="AC865" i="7"/>
  <c r="H865" i="7"/>
  <c r="I865" i="7"/>
  <c r="J865" i="7"/>
  <c r="K865" i="7"/>
  <c r="L865" i="7"/>
  <c r="M865" i="7"/>
  <c r="N865" i="7"/>
  <c r="O865" i="7"/>
  <c r="P865" i="7"/>
  <c r="Q865" i="7"/>
  <c r="G865" i="7"/>
  <c r="F866" i="7"/>
  <c r="R866" i="7" s="1"/>
  <c r="E866" i="7"/>
  <c r="D867" i="7"/>
  <c r="C867" i="7"/>
  <c r="B868" i="7"/>
  <c r="A869" i="7"/>
  <c r="AA866" i="7" l="1"/>
  <c r="AB866" i="7"/>
  <c r="V866" i="7"/>
  <c r="Z866" i="7"/>
  <c r="T866" i="7"/>
  <c r="X866" i="7"/>
  <c r="Y866" i="7"/>
  <c r="AC866" i="7"/>
  <c r="S866" i="7"/>
  <c r="W866" i="7"/>
  <c r="U866" i="7"/>
  <c r="M866" i="7"/>
  <c r="N866" i="7"/>
  <c r="O866" i="7"/>
  <c r="P866" i="7"/>
  <c r="Q866" i="7"/>
  <c r="G866" i="7"/>
  <c r="H866" i="7"/>
  <c r="I866" i="7"/>
  <c r="J866" i="7"/>
  <c r="K866" i="7"/>
  <c r="L866" i="7"/>
  <c r="C868" i="7"/>
  <c r="D868" i="7"/>
  <c r="E867" i="7"/>
  <c r="F867" i="7"/>
  <c r="R867" i="7" s="1"/>
  <c r="B869" i="7"/>
  <c r="A870" i="7"/>
  <c r="V867" i="7" l="1"/>
  <c r="U867" i="7"/>
  <c r="AC867" i="7"/>
  <c r="Z867" i="7"/>
  <c r="T867" i="7"/>
  <c r="X867" i="7"/>
  <c r="AB867" i="7"/>
  <c r="S867" i="7"/>
  <c r="AA867" i="7"/>
  <c r="Y867" i="7"/>
  <c r="W867" i="7"/>
  <c r="G867" i="7"/>
  <c r="H867" i="7"/>
  <c r="I867" i="7"/>
  <c r="J867" i="7"/>
  <c r="K867" i="7"/>
  <c r="L867" i="7"/>
  <c r="M867" i="7"/>
  <c r="N867" i="7"/>
  <c r="O867" i="7"/>
  <c r="P867" i="7"/>
  <c r="Q867" i="7"/>
  <c r="D869" i="7"/>
  <c r="C869" i="7"/>
  <c r="E868" i="7"/>
  <c r="F868" i="7"/>
  <c r="R868" i="7" s="1"/>
  <c r="A871" i="7"/>
  <c r="B870" i="7"/>
  <c r="U868" i="7" l="1"/>
  <c r="Y868" i="7"/>
  <c r="W868" i="7"/>
  <c r="X868" i="7"/>
  <c r="AA868" i="7"/>
  <c r="T868" i="7"/>
  <c r="V868" i="7"/>
  <c r="Z868" i="7"/>
  <c r="AB868" i="7"/>
  <c r="AC868" i="7"/>
  <c r="S868" i="7"/>
  <c r="G868" i="7"/>
  <c r="H868" i="7"/>
  <c r="I868" i="7"/>
  <c r="J868" i="7"/>
  <c r="K868" i="7"/>
  <c r="L868" i="7"/>
  <c r="M868" i="7"/>
  <c r="N868" i="7"/>
  <c r="O868" i="7"/>
  <c r="P868" i="7"/>
  <c r="Q868" i="7"/>
  <c r="B871" i="7"/>
  <c r="A872" i="7"/>
  <c r="C870" i="7"/>
  <c r="D870" i="7"/>
  <c r="E869" i="7"/>
  <c r="F869" i="7"/>
  <c r="R869" i="7" s="1"/>
  <c r="X869" i="7" l="1"/>
  <c r="AB869" i="7"/>
  <c r="Y869" i="7"/>
  <c r="AA869" i="7"/>
  <c r="Z869" i="7"/>
  <c r="U869" i="7"/>
  <c r="W869" i="7"/>
  <c r="V869" i="7"/>
  <c r="AC869" i="7"/>
  <c r="T869" i="7"/>
  <c r="S869" i="7"/>
  <c r="L869" i="7"/>
  <c r="M869" i="7"/>
  <c r="N869" i="7"/>
  <c r="O869" i="7"/>
  <c r="P869" i="7"/>
  <c r="Q869" i="7"/>
  <c r="G869" i="7"/>
  <c r="H869" i="7"/>
  <c r="I869" i="7"/>
  <c r="J869" i="7"/>
  <c r="K869" i="7"/>
  <c r="E870" i="7"/>
  <c r="F870" i="7"/>
  <c r="R870" i="7" s="1"/>
  <c r="A873" i="7"/>
  <c r="B872" i="7"/>
  <c r="C871" i="7"/>
  <c r="D871" i="7"/>
  <c r="T870" i="7" l="1"/>
  <c r="V870" i="7"/>
  <c r="AB870" i="7"/>
  <c r="S870" i="7"/>
  <c r="AC870" i="7"/>
  <c r="W870" i="7"/>
  <c r="X870" i="7"/>
  <c r="AA870" i="7"/>
  <c r="Z870" i="7"/>
  <c r="U870" i="7"/>
  <c r="Y870" i="7"/>
  <c r="Q870" i="7"/>
  <c r="G870" i="7"/>
  <c r="H870" i="7"/>
  <c r="I870" i="7"/>
  <c r="J870" i="7"/>
  <c r="K870" i="7"/>
  <c r="L870" i="7"/>
  <c r="M870" i="7"/>
  <c r="N870" i="7"/>
  <c r="O870" i="7"/>
  <c r="P870" i="7"/>
  <c r="C872" i="7"/>
  <c r="D872" i="7"/>
  <c r="B873" i="7"/>
  <c r="A874" i="7"/>
  <c r="E871" i="7"/>
  <c r="F871" i="7"/>
  <c r="R871" i="7" s="1"/>
  <c r="V871" i="7" l="1"/>
  <c r="X871" i="7"/>
  <c r="Y871" i="7"/>
  <c r="AC871" i="7"/>
  <c r="AA871" i="7"/>
  <c r="T871" i="7"/>
  <c r="W871" i="7"/>
  <c r="U871" i="7"/>
  <c r="AB871" i="7"/>
  <c r="Z871" i="7"/>
  <c r="S871" i="7"/>
  <c r="G871" i="7"/>
  <c r="H871" i="7"/>
  <c r="I871" i="7"/>
  <c r="J871" i="7"/>
  <c r="K871" i="7"/>
  <c r="L871" i="7"/>
  <c r="M871" i="7"/>
  <c r="N871" i="7"/>
  <c r="O871" i="7"/>
  <c r="P871" i="7"/>
  <c r="Q871" i="7"/>
  <c r="B874" i="7"/>
  <c r="A875" i="7"/>
  <c r="C873" i="7"/>
  <c r="D873" i="7"/>
  <c r="F872" i="7"/>
  <c r="R872" i="7" s="1"/>
  <c r="E872" i="7"/>
  <c r="S872" i="7" l="1"/>
  <c r="T872" i="7"/>
  <c r="Z872" i="7"/>
  <c r="AA872" i="7"/>
  <c r="W872" i="7"/>
  <c r="V872" i="7"/>
  <c r="Y872" i="7"/>
  <c r="U872" i="7"/>
  <c r="AB872" i="7"/>
  <c r="AC872" i="7"/>
  <c r="X872" i="7"/>
  <c r="K872" i="7"/>
  <c r="L872" i="7"/>
  <c r="M872" i="7"/>
  <c r="N872" i="7"/>
  <c r="O872" i="7"/>
  <c r="P872" i="7"/>
  <c r="Q872" i="7"/>
  <c r="G872" i="7"/>
  <c r="H872" i="7"/>
  <c r="I872" i="7"/>
  <c r="J872" i="7"/>
  <c r="C874" i="7"/>
  <c r="D874" i="7"/>
  <c r="A876" i="7"/>
  <c r="B875" i="7"/>
  <c r="E873" i="7"/>
  <c r="F873" i="7"/>
  <c r="R873" i="7" s="1"/>
  <c r="AB873" i="7" l="1"/>
  <c r="U873" i="7"/>
  <c r="Z873" i="7"/>
  <c r="AA873" i="7"/>
  <c r="Y873" i="7"/>
  <c r="X873" i="7"/>
  <c r="V873" i="7"/>
  <c r="T873" i="7"/>
  <c r="AC873" i="7"/>
  <c r="S873" i="7"/>
  <c r="W873" i="7"/>
  <c r="P873" i="7"/>
  <c r="Q873" i="7"/>
  <c r="G873" i="7"/>
  <c r="H873" i="7"/>
  <c r="I873" i="7"/>
  <c r="J873" i="7"/>
  <c r="K873" i="7"/>
  <c r="L873" i="7"/>
  <c r="M873" i="7"/>
  <c r="N873" i="7"/>
  <c r="O873" i="7"/>
  <c r="D875" i="7"/>
  <c r="C875" i="7"/>
  <c r="B876" i="7"/>
  <c r="A877" i="7"/>
  <c r="E874" i="7"/>
  <c r="F874" i="7"/>
  <c r="R874" i="7" s="1"/>
  <c r="X874" i="7" l="1"/>
  <c r="Y874" i="7"/>
  <c r="T874" i="7"/>
  <c r="AA874" i="7"/>
  <c r="V874" i="7"/>
  <c r="AC874" i="7"/>
  <c r="AB874" i="7"/>
  <c r="Z874" i="7"/>
  <c r="U874" i="7"/>
  <c r="S874" i="7"/>
  <c r="W874" i="7"/>
  <c r="G874" i="7"/>
  <c r="H874" i="7"/>
  <c r="I874" i="7"/>
  <c r="J874" i="7"/>
  <c r="K874" i="7"/>
  <c r="L874" i="7"/>
  <c r="M874" i="7"/>
  <c r="N874" i="7"/>
  <c r="O874" i="7"/>
  <c r="P874" i="7"/>
  <c r="Q874" i="7"/>
  <c r="C876" i="7"/>
  <c r="D876" i="7"/>
  <c r="E875" i="7"/>
  <c r="F875" i="7"/>
  <c r="R875" i="7" s="1"/>
  <c r="B877" i="7"/>
  <c r="A878" i="7"/>
  <c r="Y875" i="7" l="1"/>
  <c r="S875" i="7"/>
  <c r="W875" i="7"/>
  <c r="AB875" i="7"/>
  <c r="U875" i="7"/>
  <c r="AA875" i="7"/>
  <c r="X875" i="7"/>
  <c r="AC875" i="7"/>
  <c r="Z875" i="7"/>
  <c r="T875" i="7"/>
  <c r="V875" i="7"/>
  <c r="J875" i="7"/>
  <c r="K875" i="7"/>
  <c r="L875" i="7"/>
  <c r="M875" i="7"/>
  <c r="N875" i="7"/>
  <c r="O875" i="7"/>
  <c r="P875" i="7"/>
  <c r="Q875" i="7"/>
  <c r="H875" i="7"/>
  <c r="I875" i="7"/>
  <c r="G875" i="7"/>
  <c r="A879" i="7"/>
  <c r="B878" i="7"/>
  <c r="D877" i="7"/>
  <c r="C877" i="7"/>
  <c r="E876" i="7"/>
  <c r="F876" i="7"/>
  <c r="R876" i="7" s="1"/>
  <c r="AC876" i="7" l="1"/>
  <c r="AB876" i="7"/>
  <c r="W876" i="7"/>
  <c r="S876" i="7"/>
  <c r="AA876" i="7"/>
  <c r="T876" i="7"/>
  <c r="X876" i="7"/>
  <c r="Y876" i="7"/>
  <c r="U876" i="7"/>
  <c r="V876" i="7"/>
  <c r="Z876" i="7"/>
  <c r="O876" i="7"/>
  <c r="P876" i="7"/>
  <c r="Q876" i="7"/>
  <c r="G876" i="7"/>
  <c r="H876" i="7"/>
  <c r="I876" i="7"/>
  <c r="J876" i="7"/>
  <c r="K876" i="7"/>
  <c r="L876" i="7"/>
  <c r="M876" i="7"/>
  <c r="N876" i="7"/>
  <c r="E877" i="7"/>
  <c r="F877" i="7"/>
  <c r="R877" i="7" s="1"/>
  <c r="C878" i="7"/>
  <c r="D878" i="7"/>
  <c r="B879" i="7"/>
  <c r="A880" i="7"/>
  <c r="Z877" i="7" l="1"/>
  <c r="W877" i="7"/>
  <c r="V877" i="7"/>
  <c r="U877" i="7"/>
  <c r="X877" i="7"/>
  <c r="AC877" i="7"/>
  <c r="Y877" i="7"/>
  <c r="AA877" i="7"/>
  <c r="AB877" i="7"/>
  <c r="T877" i="7"/>
  <c r="S877" i="7"/>
  <c r="G877" i="7"/>
  <c r="H877" i="7"/>
  <c r="I877" i="7"/>
  <c r="J877" i="7"/>
  <c r="K877" i="7"/>
  <c r="L877" i="7"/>
  <c r="M877" i="7"/>
  <c r="N877" i="7"/>
  <c r="O877" i="7"/>
  <c r="P877" i="7"/>
  <c r="Q877" i="7"/>
  <c r="C879" i="7"/>
  <c r="D879" i="7"/>
  <c r="E878" i="7"/>
  <c r="F878" i="7"/>
  <c r="R878" i="7" s="1"/>
  <c r="A881" i="7"/>
  <c r="B880" i="7"/>
  <c r="AC878" i="7" l="1"/>
  <c r="V878" i="7"/>
  <c r="W878" i="7"/>
  <c r="S878" i="7"/>
  <c r="U878" i="7"/>
  <c r="AB878" i="7"/>
  <c r="X878" i="7"/>
  <c r="Y878" i="7"/>
  <c r="Z878" i="7"/>
  <c r="AA878" i="7"/>
  <c r="T878" i="7"/>
  <c r="I878" i="7"/>
  <c r="J878" i="7"/>
  <c r="K878" i="7"/>
  <c r="L878" i="7"/>
  <c r="M878" i="7"/>
  <c r="N878" i="7"/>
  <c r="O878" i="7"/>
  <c r="P878" i="7"/>
  <c r="Q878" i="7"/>
  <c r="G878" i="7"/>
  <c r="H878" i="7"/>
  <c r="B881" i="7"/>
  <c r="A882" i="7"/>
  <c r="E879" i="7"/>
  <c r="F879" i="7"/>
  <c r="R879" i="7" s="1"/>
  <c r="C880" i="7"/>
  <c r="D880" i="7"/>
  <c r="AB879" i="7" l="1"/>
  <c r="T879" i="7"/>
  <c r="S879" i="7"/>
  <c r="U879" i="7"/>
  <c r="W879" i="7"/>
  <c r="V879" i="7"/>
  <c r="Z879" i="7"/>
  <c r="AA879" i="7"/>
  <c r="Y879" i="7"/>
  <c r="AC879" i="7"/>
  <c r="X879" i="7"/>
  <c r="N879" i="7"/>
  <c r="O879" i="7"/>
  <c r="P879" i="7"/>
  <c r="Q879" i="7"/>
  <c r="G879" i="7"/>
  <c r="H879" i="7"/>
  <c r="I879" i="7"/>
  <c r="J879" i="7"/>
  <c r="K879" i="7"/>
  <c r="L879" i="7"/>
  <c r="M879" i="7"/>
  <c r="B882" i="7"/>
  <c r="A883" i="7"/>
  <c r="F880" i="7"/>
  <c r="R880" i="7" s="1"/>
  <c r="E880" i="7"/>
  <c r="C881" i="7"/>
  <c r="D881" i="7"/>
  <c r="Z880" i="7" l="1"/>
  <c r="AB880" i="7"/>
  <c r="Y880" i="7"/>
  <c r="W880" i="7"/>
  <c r="X880" i="7"/>
  <c r="AC880" i="7"/>
  <c r="T880" i="7"/>
  <c r="AA880" i="7"/>
  <c r="V880" i="7"/>
  <c r="U880" i="7"/>
  <c r="S880" i="7"/>
  <c r="G880" i="7"/>
  <c r="H880" i="7"/>
  <c r="I880" i="7"/>
  <c r="J880" i="7"/>
  <c r="K880" i="7"/>
  <c r="L880" i="7"/>
  <c r="M880" i="7"/>
  <c r="N880" i="7"/>
  <c r="O880" i="7"/>
  <c r="P880" i="7"/>
  <c r="Q880" i="7"/>
  <c r="A884" i="7"/>
  <c r="B883" i="7"/>
  <c r="C882" i="7"/>
  <c r="D882" i="7"/>
  <c r="E881" i="7"/>
  <c r="F881" i="7"/>
  <c r="R881" i="7" s="1"/>
  <c r="X881" i="7" l="1"/>
  <c r="S881" i="7"/>
  <c r="U881" i="7"/>
  <c r="Y881" i="7"/>
  <c r="AA881" i="7"/>
  <c r="V881" i="7"/>
  <c r="AB881" i="7"/>
  <c r="T881" i="7"/>
  <c r="AC881" i="7"/>
  <c r="W881" i="7"/>
  <c r="Z881" i="7"/>
  <c r="H881" i="7"/>
  <c r="I881" i="7"/>
  <c r="J881" i="7"/>
  <c r="K881" i="7"/>
  <c r="L881" i="7"/>
  <c r="M881" i="7"/>
  <c r="N881" i="7"/>
  <c r="O881" i="7"/>
  <c r="P881" i="7"/>
  <c r="Q881" i="7"/>
  <c r="G881" i="7"/>
  <c r="F882" i="7"/>
  <c r="R882" i="7" s="1"/>
  <c r="E882" i="7"/>
  <c r="D883" i="7"/>
  <c r="C883" i="7"/>
  <c r="B884" i="7"/>
  <c r="A885" i="7"/>
  <c r="AC882" i="7" l="1"/>
  <c r="Z882" i="7"/>
  <c r="S882" i="7"/>
  <c r="T882" i="7"/>
  <c r="AB882" i="7"/>
  <c r="Y882" i="7"/>
  <c r="X882" i="7"/>
  <c r="V882" i="7"/>
  <c r="AA882" i="7"/>
  <c r="U882" i="7"/>
  <c r="W882" i="7"/>
  <c r="M882" i="7"/>
  <c r="N882" i="7"/>
  <c r="O882" i="7"/>
  <c r="P882" i="7"/>
  <c r="Q882" i="7"/>
  <c r="G882" i="7"/>
  <c r="H882" i="7"/>
  <c r="I882" i="7"/>
  <c r="L882" i="7"/>
  <c r="J882" i="7"/>
  <c r="K882" i="7"/>
  <c r="E883" i="7"/>
  <c r="F883" i="7"/>
  <c r="R883" i="7" s="1"/>
  <c r="C884" i="7"/>
  <c r="D884" i="7"/>
  <c r="B885" i="7"/>
  <c r="A886" i="7"/>
  <c r="AA883" i="7" l="1"/>
  <c r="AB883" i="7"/>
  <c r="T883" i="7"/>
  <c r="AC883" i="7"/>
  <c r="V883" i="7"/>
  <c r="X883" i="7"/>
  <c r="U883" i="7"/>
  <c r="Z883" i="7"/>
  <c r="Y883" i="7"/>
  <c r="S883" i="7"/>
  <c r="W883" i="7"/>
  <c r="G883" i="7"/>
  <c r="H883" i="7"/>
  <c r="I883" i="7"/>
  <c r="J883" i="7"/>
  <c r="K883" i="7"/>
  <c r="L883" i="7"/>
  <c r="M883" i="7"/>
  <c r="N883" i="7"/>
  <c r="O883" i="7"/>
  <c r="P883" i="7"/>
  <c r="Q883" i="7"/>
  <c r="C885" i="7"/>
  <c r="D885" i="7"/>
  <c r="E884" i="7"/>
  <c r="F884" i="7"/>
  <c r="R884" i="7" s="1"/>
  <c r="A887" i="7"/>
  <c r="B886" i="7"/>
  <c r="Z884" i="7" l="1"/>
  <c r="Y884" i="7"/>
  <c r="T884" i="7"/>
  <c r="AB884" i="7"/>
  <c r="W884" i="7"/>
  <c r="AC884" i="7"/>
  <c r="X884" i="7"/>
  <c r="U884" i="7"/>
  <c r="V884" i="7"/>
  <c r="AA884" i="7"/>
  <c r="S884" i="7"/>
  <c r="G884" i="7"/>
  <c r="H884" i="7"/>
  <c r="I884" i="7"/>
  <c r="J884" i="7"/>
  <c r="K884" i="7"/>
  <c r="L884" i="7"/>
  <c r="M884" i="7"/>
  <c r="N884" i="7"/>
  <c r="O884" i="7"/>
  <c r="P884" i="7"/>
  <c r="Q884" i="7"/>
  <c r="C886" i="7"/>
  <c r="D886" i="7"/>
  <c r="B887" i="7"/>
  <c r="A888" i="7"/>
  <c r="E885" i="7"/>
  <c r="F885" i="7"/>
  <c r="R885" i="7" s="1"/>
  <c r="Z885" i="7" l="1"/>
  <c r="W885" i="7"/>
  <c r="AB885" i="7"/>
  <c r="AC885" i="7"/>
  <c r="Y885" i="7"/>
  <c r="V885" i="7"/>
  <c r="AA885" i="7"/>
  <c r="S885" i="7"/>
  <c r="T885" i="7"/>
  <c r="X885" i="7"/>
  <c r="U885" i="7"/>
  <c r="L885" i="7"/>
  <c r="M885" i="7"/>
  <c r="N885" i="7"/>
  <c r="O885" i="7"/>
  <c r="P885" i="7"/>
  <c r="Q885" i="7"/>
  <c r="G885" i="7"/>
  <c r="H885" i="7"/>
  <c r="I885" i="7"/>
  <c r="J885" i="7"/>
  <c r="K885" i="7"/>
  <c r="A889" i="7"/>
  <c r="B888" i="7"/>
  <c r="C887" i="7"/>
  <c r="D887" i="7"/>
  <c r="E886" i="7"/>
  <c r="F886" i="7"/>
  <c r="R886" i="7" s="1"/>
  <c r="U886" i="7" l="1"/>
  <c r="Y886" i="7"/>
  <c r="Z886" i="7"/>
  <c r="V886" i="7"/>
  <c r="W886" i="7"/>
  <c r="AA886" i="7"/>
  <c r="S886" i="7"/>
  <c r="AC886" i="7"/>
  <c r="T886" i="7"/>
  <c r="AB886" i="7"/>
  <c r="X886" i="7"/>
  <c r="Q886" i="7"/>
  <c r="G886" i="7"/>
  <c r="H886" i="7"/>
  <c r="I886" i="7"/>
  <c r="J886" i="7"/>
  <c r="K886" i="7"/>
  <c r="L886" i="7"/>
  <c r="M886" i="7"/>
  <c r="N886" i="7"/>
  <c r="O886" i="7"/>
  <c r="P886" i="7"/>
  <c r="E887" i="7"/>
  <c r="F887" i="7"/>
  <c r="R887" i="7" s="1"/>
  <c r="C888" i="7"/>
  <c r="D888" i="7"/>
  <c r="B889" i="7"/>
  <c r="A890" i="7"/>
  <c r="Y887" i="7" l="1"/>
  <c r="AB887" i="7"/>
  <c r="W887" i="7"/>
  <c r="V887" i="7"/>
  <c r="U887" i="7"/>
  <c r="X887" i="7"/>
  <c r="S887" i="7"/>
  <c r="Z887" i="7"/>
  <c r="AA887" i="7"/>
  <c r="AC887" i="7"/>
  <c r="T887" i="7"/>
  <c r="G887" i="7"/>
  <c r="H887" i="7"/>
  <c r="I887" i="7"/>
  <c r="J887" i="7"/>
  <c r="K887" i="7"/>
  <c r="L887" i="7"/>
  <c r="M887" i="7"/>
  <c r="N887" i="7"/>
  <c r="O887" i="7"/>
  <c r="P887" i="7"/>
  <c r="Q887" i="7"/>
  <c r="F888" i="7"/>
  <c r="R888" i="7" s="1"/>
  <c r="E888" i="7"/>
  <c r="C889" i="7"/>
  <c r="D889" i="7"/>
  <c r="B890" i="7"/>
  <c r="A891" i="7"/>
  <c r="X888" i="7" l="1"/>
  <c r="T888" i="7"/>
  <c r="W888" i="7"/>
  <c r="S888" i="7"/>
  <c r="V888" i="7"/>
  <c r="Z888" i="7"/>
  <c r="U888" i="7"/>
  <c r="Y888" i="7"/>
  <c r="AA888" i="7"/>
  <c r="AB888" i="7"/>
  <c r="AC888" i="7"/>
  <c r="K888" i="7"/>
  <c r="L888" i="7"/>
  <c r="M888" i="7"/>
  <c r="N888" i="7"/>
  <c r="O888" i="7"/>
  <c r="P888" i="7"/>
  <c r="Q888" i="7"/>
  <c r="G888" i="7"/>
  <c r="H888" i="7"/>
  <c r="I888" i="7"/>
  <c r="J888" i="7"/>
  <c r="C890" i="7"/>
  <c r="D890" i="7"/>
  <c r="E889" i="7"/>
  <c r="F889" i="7"/>
  <c r="R889" i="7" s="1"/>
  <c r="A892" i="7"/>
  <c r="B891" i="7"/>
  <c r="S889" i="7" l="1"/>
  <c r="AB889" i="7"/>
  <c r="T889" i="7"/>
  <c r="W889" i="7"/>
  <c r="Y889" i="7"/>
  <c r="V889" i="7"/>
  <c r="AA889" i="7"/>
  <c r="AC889" i="7"/>
  <c r="U889" i="7"/>
  <c r="Z889" i="7"/>
  <c r="X889" i="7"/>
  <c r="P889" i="7"/>
  <c r="Q889" i="7"/>
  <c r="G889" i="7"/>
  <c r="I889" i="7"/>
  <c r="J889" i="7"/>
  <c r="K889" i="7"/>
  <c r="L889" i="7"/>
  <c r="O889" i="7"/>
  <c r="H889" i="7"/>
  <c r="M889" i="7"/>
  <c r="N889" i="7"/>
  <c r="B892" i="7"/>
  <c r="A893" i="7"/>
  <c r="F890" i="7"/>
  <c r="R890" i="7" s="1"/>
  <c r="E890" i="7"/>
  <c r="D891" i="7"/>
  <c r="C891" i="7"/>
  <c r="AB890" i="7" l="1"/>
  <c r="AC890" i="7"/>
  <c r="AA890" i="7"/>
  <c r="V890" i="7"/>
  <c r="Y890" i="7"/>
  <c r="T890" i="7"/>
  <c r="S890" i="7"/>
  <c r="W890" i="7"/>
  <c r="U890" i="7"/>
  <c r="Z890" i="7"/>
  <c r="X890" i="7"/>
  <c r="G890" i="7"/>
  <c r="H890" i="7"/>
  <c r="I890" i="7"/>
  <c r="J890" i="7"/>
  <c r="K890" i="7"/>
  <c r="L890" i="7"/>
  <c r="N890" i="7"/>
  <c r="O890" i="7"/>
  <c r="P890" i="7"/>
  <c r="Q890" i="7"/>
  <c r="M890" i="7"/>
  <c r="E891" i="7"/>
  <c r="F891" i="7"/>
  <c r="R891" i="7" s="1"/>
  <c r="B893" i="7"/>
  <c r="A894" i="7"/>
  <c r="C892" i="7"/>
  <c r="D892" i="7"/>
  <c r="T891" i="7" l="1"/>
  <c r="U891" i="7"/>
  <c r="Y891" i="7"/>
  <c r="AB891" i="7"/>
  <c r="S891" i="7"/>
  <c r="V891" i="7"/>
  <c r="X891" i="7"/>
  <c r="AC891" i="7"/>
  <c r="Z891" i="7"/>
  <c r="AA891" i="7"/>
  <c r="W891" i="7"/>
  <c r="J891" i="7"/>
  <c r="K891" i="7"/>
  <c r="L891" i="7"/>
  <c r="M891" i="7"/>
  <c r="N891" i="7"/>
  <c r="O891" i="7"/>
  <c r="P891" i="7"/>
  <c r="Q891" i="7"/>
  <c r="G891" i="7"/>
  <c r="H891" i="7"/>
  <c r="I891" i="7"/>
  <c r="A895" i="7"/>
  <c r="B894" i="7"/>
  <c r="D893" i="7"/>
  <c r="C893" i="7"/>
  <c r="E892" i="7"/>
  <c r="F892" i="7"/>
  <c r="R892" i="7" s="1"/>
  <c r="T892" i="7" l="1"/>
  <c r="AB892" i="7"/>
  <c r="AA892" i="7"/>
  <c r="W892" i="7"/>
  <c r="U892" i="7"/>
  <c r="Y892" i="7"/>
  <c r="AC892" i="7"/>
  <c r="X892" i="7"/>
  <c r="S892" i="7"/>
  <c r="Z892" i="7"/>
  <c r="V892" i="7"/>
  <c r="O892" i="7"/>
  <c r="P892" i="7"/>
  <c r="Q892" i="7"/>
  <c r="H892" i="7"/>
  <c r="I892" i="7"/>
  <c r="J892" i="7"/>
  <c r="K892" i="7"/>
  <c r="G892" i="7"/>
  <c r="L892" i="7"/>
  <c r="M892" i="7"/>
  <c r="N892" i="7"/>
  <c r="E893" i="7"/>
  <c r="F893" i="7"/>
  <c r="R893" i="7" s="1"/>
  <c r="C894" i="7"/>
  <c r="D894" i="7"/>
  <c r="B895" i="7"/>
  <c r="A896" i="7"/>
  <c r="AB893" i="7" l="1"/>
  <c r="AA893" i="7"/>
  <c r="T893" i="7"/>
  <c r="Y893" i="7"/>
  <c r="W893" i="7"/>
  <c r="U893" i="7"/>
  <c r="X893" i="7"/>
  <c r="Z893" i="7"/>
  <c r="AC893" i="7"/>
  <c r="V893" i="7"/>
  <c r="S893" i="7"/>
  <c r="G893" i="7"/>
  <c r="H893" i="7"/>
  <c r="I893" i="7"/>
  <c r="J893" i="7"/>
  <c r="K893" i="7"/>
  <c r="M893" i="7"/>
  <c r="N893" i="7"/>
  <c r="O893" i="7"/>
  <c r="P893" i="7"/>
  <c r="L893" i="7"/>
  <c r="Q893" i="7"/>
  <c r="E894" i="7"/>
  <c r="F894" i="7"/>
  <c r="R894" i="7" s="1"/>
  <c r="C895" i="7"/>
  <c r="D895" i="7"/>
  <c r="A897" i="7"/>
  <c r="B896" i="7"/>
  <c r="X894" i="7" l="1"/>
  <c r="AA894" i="7"/>
  <c r="U894" i="7"/>
  <c r="Z894" i="7"/>
  <c r="T894" i="7"/>
  <c r="W894" i="7"/>
  <c r="V894" i="7"/>
  <c r="S894" i="7"/>
  <c r="AC894" i="7"/>
  <c r="Y894" i="7"/>
  <c r="AB894" i="7"/>
  <c r="I894" i="7"/>
  <c r="J894" i="7"/>
  <c r="K894" i="7"/>
  <c r="L894" i="7"/>
  <c r="M894" i="7"/>
  <c r="N894" i="7"/>
  <c r="O894" i="7"/>
  <c r="P894" i="7"/>
  <c r="G894" i="7"/>
  <c r="H894" i="7"/>
  <c r="Q894" i="7"/>
  <c r="B897" i="7"/>
  <c r="A898" i="7"/>
  <c r="E895" i="7"/>
  <c r="F895" i="7"/>
  <c r="R895" i="7" s="1"/>
  <c r="C896" i="7"/>
  <c r="D896" i="7"/>
  <c r="Y895" i="7" l="1"/>
  <c r="W895" i="7"/>
  <c r="V895" i="7"/>
  <c r="U895" i="7"/>
  <c r="S895" i="7"/>
  <c r="X895" i="7"/>
  <c r="AC895" i="7"/>
  <c r="T895" i="7"/>
  <c r="AA895" i="7"/>
  <c r="AB895" i="7"/>
  <c r="Z895" i="7"/>
  <c r="O895" i="7"/>
  <c r="P895" i="7"/>
  <c r="G895" i="7"/>
  <c r="H895" i="7"/>
  <c r="I895" i="7"/>
  <c r="J895" i="7"/>
  <c r="M895" i="7"/>
  <c r="N895" i="7"/>
  <c r="Q895" i="7"/>
  <c r="K895" i="7"/>
  <c r="L895" i="7"/>
  <c r="B898" i="7"/>
  <c r="A899" i="7"/>
  <c r="F896" i="7"/>
  <c r="R896" i="7" s="1"/>
  <c r="E896" i="7"/>
  <c r="C897" i="7"/>
  <c r="D897" i="7"/>
  <c r="S896" i="7" l="1"/>
  <c r="V896" i="7"/>
  <c r="U896" i="7"/>
  <c r="AA896" i="7"/>
  <c r="AC896" i="7"/>
  <c r="Y896" i="7"/>
  <c r="X896" i="7"/>
  <c r="AB896" i="7"/>
  <c r="W896" i="7"/>
  <c r="T896" i="7"/>
  <c r="Z896" i="7"/>
  <c r="G896" i="7"/>
  <c r="I896" i="7"/>
  <c r="M896" i="7"/>
  <c r="N896" i="7"/>
  <c r="O896" i="7"/>
  <c r="H896" i="7"/>
  <c r="J896" i="7"/>
  <c r="K896" i="7"/>
  <c r="L896" i="7"/>
  <c r="P896" i="7"/>
  <c r="Q896" i="7"/>
  <c r="C898" i="7"/>
  <c r="D898" i="7"/>
  <c r="A900" i="7"/>
  <c r="B899" i="7"/>
  <c r="E897" i="7"/>
  <c r="F897" i="7"/>
  <c r="R897" i="7" s="1"/>
  <c r="AB897" i="7" l="1"/>
  <c r="AC897" i="7"/>
  <c r="U897" i="7"/>
  <c r="Y897" i="7"/>
  <c r="S897" i="7"/>
  <c r="V897" i="7"/>
  <c r="T897" i="7"/>
  <c r="X897" i="7"/>
  <c r="AA897" i="7"/>
  <c r="Z897" i="7"/>
  <c r="W897" i="7"/>
  <c r="N897" i="7"/>
  <c r="O897" i="7"/>
  <c r="P897" i="7"/>
  <c r="Q897" i="7"/>
  <c r="G897" i="7"/>
  <c r="H897" i="7"/>
  <c r="I897" i="7"/>
  <c r="J897" i="7"/>
  <c r="K897" i="7"/>
  <c r="L897" i="7"/>
  <c r="M897" i="7"/>
  <c r="D899" i="7"/>
  <c r="C899" i="7"/>
  <c r="B900" i="7"/>
  <c r="A901" i="7"/>
  <c r="F898" i="7"/>
  <c r="R898" i="7" s="1"/>
  <c r="E898" i="7"/>
  <c r="AC898" i="7" l="1"/>
  <c r="S898" i="7"/>
  <c r="Z898" i="7"/>
  <c r="W898" i="7"/>
  <c r="T898" i="7"/>
  <c r="V898" i="7"/>
  <c r="AB898" i="7"/>
  <c r="U898" i="7"/>
  <c r="AA898" i="7"/>
  <c r="Y898" i="7"/>
  <c r="X898" i="7"/>
  <c r="G898" i="7"/>
  <c r="H898" i="7"/>
  <c r="I898" i="7"/>
  <c r="J898" i="7"/>
  <c r="K898" i="7"/>
  <c r="L898" i="7"/>
  <c r="M898" i="7"/>
  <c r="N898" i="7"/>
  <c r="O898" i="7"/>
  <c r="P898" i="7"/>
  <c r="Q898" i="7"/>
  <c r="E899" i="7"/>
  <c r="F899" i="7"/>
  <c r="R899" i="7" s="1"/>
  <c r="B901" i="7"/>
  <c r="A902" i="7"/>
  <c r="C900" i="7"/>
  <c r="D900" i="7"/>
  <c r="T899" i="7" l="1"/>
  <c r="Y899" i="7"/>
  <c r="S899" i="7"/>
  <c r="AB899" i="7"/>
  <c r="AA899" i="7"/>
  <c r="X899" i="7"/>
  <c r="AC899" i="7"/>
  <c r="Z899" i="7"/>
  <c r="W899" i="7"/>
  <c r="V899" i="7"/>
  <c r="U899" i="7"/>
  <c r="I899" i="7"/>
  <c r="J899" i="7"/>
  <c r="K899" i="7"/>
  <c r="L899" i="7"/>
  <c r="M899" i="7"/>
  <c r="N899" i="7"/>
  <c r="O899" i="7"/>
  <c r="P899" i="7"/>
  <c r="Q899" i="7"/>
  <c r="G899" i="7"/>
  <c r="H899" i="7"/>
  <c r="E900" i="7"/>
  <c r="F900" i="7"/>
  <c r="R900" i="7" s="1"/>
  <c r="A903" i="7"/>
  <c r="B902" i="7"/>
  <c r="C901" i="7"/>
  <c r="D901" i="7"/>
  <c r="T900" i="7" l="1"/>
  <c r="AB900" i="7"/>
  <c r="AA900" i="7"/>
  <c r="S900" i="7"/>
  <c r="V900" i="7"/>
  <c r="W900" i="7"/>
  <c r="Z900" i="7"/>
  <c r="AC900" i="7"/>
  <c r="U900" i="7"/>
  <c r="Y900" i="7"/>
  <c r="X900" i="7"/>
  <c r="N900" i="7"/>
  <c r="O900" i="7"/>
  <c r="P900" i="7"/>
  <c r="Q900" i="7"/>
  <c r="G900" i="7"/>
  <c r="H900" i="7"/>
  <c r="I900" i="7"/>
  <c r="J900" i="7"/>
  <c r="K900" i="7"/>
  <c r="L900" i="7"/>
  <c r="M900" i="7"/>
  <c r="C902" i="7"/>
  <c r="D902" i="7"/>
  <c r="B903" i="7"/>
  <c r="A904" i="7"/>
  <c r="E901" i="7"/>
  <c r="F901" i="7"/>
  <c r="R901" i="7" s="1"/>
  <c r="Y901" i="7" l="1"/>
  <c r="T901" i="7"/>
  <c r="W901" i="7"/>
  <c r="S901" i="7"/>
  <c r="AA901" i="7"/>
  <c r="Z901" i="7"/>
  <c r="X901" i="7"/>
  <c r="AC901" i="7"/>
  <c r="U901" i="7"/>
  <c r="V901" i="7"/>
  <c r="AB901" i="7"/>
  <c r="G901" i="7"/>
  <c r="H901" i="7"/>
  <c r="I901" i="7"/>
  <c r="J901" i="7"/>
  <c r="K901" i="7"/>
  <c r="L901" i="7"/>
  <c r="M901" i="7"/>
  <c r="N901" i="7"/>
  <c r="O901" i="7"/>
  <c r="Q901" i="7"/>
  <c r="P901" i="7"/>
  <c r="A905" i="7"/>
  <c r="B904" i="7"/>
  <c r="C903" i="7"/>
  <c r="D903" i="7"/>
  <c r="E902" i="7"/>
  <c r="F902" i="7"/>
  <c r="R902" i="7" s="1"/>
  <c r="U902" i="7" l="1"/>
  <c r="X902" i="7"/>
  <c r="W902" i="7"/>
  <c r="V902" i="7"/>
  <c r="Y902" i="7"/>
  <c r="S902" i="7"/>
  <c r="T902" i="7"/>
  <c r="AC902" i="7"/>
  <c r="AB902" i="7"/>
  <c r="Z902" i="7"/>
  <c r="AA902" i="7"/>
  <c r="H902" i="7"/>
  <c r="I902" i="7"/>
  <c r="J902" i="7"/>
  <c r="K902" i="7"/>
  <c r="L902" i="7"/>
  <c r="M902" i="7"/>
  <c r="N902" i="7"/>
  <c r="O902" i="7"/>
  <c r="P902" i="7"/>
  <c r="Q902" i="7"/>
  <c r="G902" i="7"/>
  <c r="E903" i="7"/>
  <c r="F903" i="7"/>
  <c r="R903" i="7" s="1"/>
  <c r="C904" i="7"/>
  <c r="D904" i="7"/>
  <c r="B905" i="7"/>
  <c r="A906" i="7"/>
  <c r="AC903" i="7" l="1"/>
  <c r="V903" i="7"/>
  <c r="U903" i="7"/>
  <c r="T903" i="7"/>
  <c r="AB903" i="7"/>
  <c r="W903" i="7"/>
  <c r="X903" i="7"/>
  <c r="S903" i="7"/>
  <c r="Z903" i="7"/>
  <c r="AA903" i="7"/>
  <c r="Y903" i="7"/>
  <c r="M903" i="7"/>
  <c r="N903" i="7"/>
  <c r="O903" i="7"/>
  <c r="P903" i="7"/>
  <c r="Q903" i="7"/>
  <c r="G903" i="7"/>
  <c r="H903" i="7"/>
  <c r="I903" i="7"/>
  <c r="J903" i="7"/>
  <c r="L903" i="7"/>
  <c r="K903" i="7"/>
  <c r="B906" i="7"/>
  <c r="A907" i="7"/>
  <c r="C905" i="7"/>
  <c r="D905" i="7"/>
  <c r="F904" i="7"/>
  <c r="R904" i="7" s="1"/>
  <c r="E904" i="7"/>
  <c r="X904" i="7" l="1"/>
  <c r="AA904" i="7"/>
  <c r="V904" i="7"/>
  <c r="AC904" i="7"/>
  <c r="W904" i="7"/>
  <c r="AB904" i="7"/>
  <c r="Y904" i="7"/>
  <c r="U904" i="7"/>
  <c r="Z904" i="7"/>
  <c r="S904" i="7"/>
  <c r="T904" i="7"/>
  <c r="G904" i="7"/>
  <c r="H904" i="7"/>
  <c r="I904" i="7"/>
  <c r="J904" i="7"/>
  <c r="K904" i="7"/>
  <c r="L904" i="7"/>
  <c r="M904" i="7"/>
  <c r="N904" i="7"/>
  <c r="P904" i="7"/>
  <c r="Q904" i="7"/>
  <c r="O904" i="7"/>
  <c r="E905" i="7"/>
  <c r="F905" i="7"/>
  <c r="R905" i="7" s="1"/>
  <c r="A908" i="7"/>
  <c r="B907" i="7"/>
  <c r="C906" i="7"/>
  <c r="D906" i="7"/>
  <c r="AA905" i="7" l="1"/>
  <c r="Z905" i="7"/>
  <c r="AB905" i="7"/>
  <c r="X905" i="7"/>
  <c r="S905" i="7"/>
  <c r="AC905" i="7"/>
  <c r="V905" i="7"/>
  <c r="Y905" i="7"/>
  <c r="U905" i="7"/>
  <c r="W905" i="7"/>
  <c r="T905" i="7"/>
  <c r="G905" i="7"/>
  <c r="H905" i="7"/>
  <c r="I905" i="7"/>
  <c r="J905" i="7"/>
  <c r="K905" i="7"/>
  <c r="L905" i="7"/>
  <c r="M905" i="7"/>
  <c r="N905" i="7"/>
  <c r="O905" i="7"/>
  <c r="P905" i="7"/>
  <c r="Q905" i="7"/>
  <c r="B908" i="7"/>
  <c r="A909" i="7"/>
  <c r="D907" i="7"/>
  <c r="C907" i="7"/>
  <c r="F906" i="7"/>
  <c r="R906" i="7" s="1"/>
  <c r="E906" i="7"/>
  <c r="X906" i="7" l="1"/>
  <c r="Y906" i="7"/>
  <c r="AA906" i="7"/>
  <c r="Z906" i="7"/>
  <c r="W906" i="7"/>
  <c r="AB906" i="7"/>
  <c r="AC906" i="7"/>
  <c r="T906" i="7"/>
  <c r="S906" i="7"/>
  <c r="V906" i="7"/>
  <c r="U906" i="7"/>
  <c r="L906" i="7"/>
  <c r="M906" i="7"/>
  <c r="N906" i="7"/>
  <c r="O906" i="7"/>
  <c r="P906" i="7"/>
  <c r="Q906" i="7"/>
  <c r="G906" i="7"/>
  <c r="H906" i="7"/>
  <c r="I906" i="7"/>
  <c r="J906" i="7"/>
  <c r="K906" i="7"/>
  <c r="E907" i="7"/>
  <c r="F907" i="7"/>
  <c r="R907" i="7" s="1"/>
  <c r="B909" i="7"/>
  <c r="A910" i="7"/>
  <c r="C908" i="7"/>
  <c r="D908" i="7"/>
  <c r="AC907" i="7" l="1"/>
  <c r="X907" i="7"/>
  <c r="Y907" i="7"/>
  <c r="W907" i="7"/>
  <c r="T907" i="7"/>
  <c r="AA907" i="7"/>
  <c r="U907" i="7"/>
  <c r="AB907" i="7"/>
  <c r="V907" i="7"/>
  <c r="Z907" i="7"/>
  <c r="S907" i="7"/>
  <c r="Q907" i="7"/>
  <c r="G907" i="7"/>
  <c r="H907" i="7"/>
  <c r="I907" i="7"/>
  <c r="J907" i="7"/>
  <c r="K907" i="7"/>
  <c r="L907" i="7"/>
  <c r="M907" i="7"/>
  <c r="N907" i="7"/>
  <c r="O907" i="7"/>
  <c r="P907" i="7"/>
  <c r="A911" i="7"/>
  <c r="B910" i="7"/>
  <c r="D909" i="7"/>
  <c r="C909" i="7"/>
  <c r="E908" i="7"/>
  <c r="F908" i="7"/>
  <c r="R908" i="7" s="1"/>
  <c r="AB908" i="7" l="1"/>
  <c r="V908" i="7"/>
  <c r="AA908" i="7"/>
  <c r="T908" i="7"/>
  <c r="W908" i="7"/>
  <c r="S908" i="7"/>
  <c r="AC908" i="7"/>
  <c r="Z908" i="7"/>
  <c r="U908" i="7"/>
  <c r="Y908" i="7"/>
  <c r="X908" i="7"/>
  <c r="G908" i="7"/>
  <c r="H908" i="7"/>
  <c r="I908" i="7"/>
  <c r="J908" i="7"/>
  <c r="K908" i="7"/>
  <c r="L908" i="7"/>
  <c r="M908" i="7"/>
  <c r="N908" i="7"/>
  <c r="O908" i="7"/>
  <c r="P908" i="7"/>
  <c r="Q908" i="7"/>
  <c r="E909" i="7"/>
  <c r="F909" i="7"/>
  <c r="R909" i="7" s="1"/>
  <c r="C910" i="7"/>
  <c r="D910" i="7"/>
  <c r="B911" i="7"/>
  <c r="A912" i="7"/>
  <c r="AC909" i="7" l="1"/>
  <c r="W909" i="7"/>
  <c r="Z909" i="7"/>
  <c r="U909" i="7"/>
  <c r="S909" i="7"/>
  <c r="AA909" i="7"/>
  <c r="X909" i="7"/>
  <c r="V909" i="7"/>
  <c r="Y909" i="7"/>
  <c r="T909" i="7"/>
  <c r="AB909" i="7"/>
  <c r="K909" i="7"/>
  <c r="L909" i="7"/>
  <c r="M909" i="7"/>
  <c r="N909" i="7"/>
  <c r="O909" i="7"/>
  <c r="P909" i="7"/>
  <c r="Q909" i="7"/>
  <c r="G909" i="7"/>
  <c r="H909" i="7"/>
  <c r="J909" i="7"/>
  <c r="I909" i="7"/>
  <c r="C911" i="7"/>
  <c r="D911" i="7"/>
  <c r="E910" i="7"/>
  <c r="F910" i="7"/>
  <c r="R910" i="7" s="1"/>
  <c r="A913" i="7"/>
  <c r="B912" i="7"/>
  <c r="Y910" i="7" l="1"/>
  <c r="AB910" i="7"/>
  <c r="T910" i="7"/>
  <c r="AC910" i="7"/>
  <c r="W910" i="7"/>
  <c r="X910" i="7"/>
  <c r="Z910" i="7"/>
  <c r="AA910" i="7"/>
  <c r="V910" i="7"/>
  <c r="S910" i="7"/>
  <c r="U910" i="7"/>
  <c r="P910" i="7"/>
  <c r="Q910" i="7"/>
  <c r="G910" i="7"/>
  <c r="H910" i="7"/>
  <c r="I910" i="7"/>
  <c r="J910" i="7"/>
  <c r="K910" i="7"/>
  <c r="L910" i="7"/>
  <c r="M910" i="7"/>
  <c r="N910" i="7"/>
  <c r="O910" i="7"/>
  <c r="E911" i="7"/>
  <c r="F911" i="7"/>
  <c r="R911" i="7" s="1"/>
  <c r="B913" i="7"/>
  <c r="A914" i="7"/>
  <c r="C912" i="7"/>
  <c r="D912" i="7"/>
  <c r="X911" i="7" l="1"/>
  <c r="Y911" i="7"/>
  <c r="Z911" i="7"/>
  <c r="AB911" i="7"/>
  <c r="V911" i="7"/>
  <c r="W911" i="7"/>
  <c r="U911" i="7"/>
  <c r="AC911" i="7"/>
  <c r="T911" i="7"/>
  <c r="S911" i="7"/>
  <c r="AA911" i="7"/>
  <c r="G911" i="7"/>
  <c r="H911" i="7"/>
  <c r="I911" i="7"/>
  <c r="J911" i="7"/>
  <c r="K911" i="7"/>
  <c r="L911" i="7"/>
  <c r="M911" i="7"/>
  <c r="N911" i="7"/>
  <c r="O911" i="7"/>
  <c r="P911" i="7"/>
  <c r="Q911" i="7"/>
  <c r="B914" i="7"/>
  <c r="A915" i="7"/>
  <c r="C913" i="7"/>
  <c r="D913" i="7"/>
  <c r="F912" i="7"/>
  <c r="R912" i="7" s="1"/>
  <c r="E912" i="7"/>
  <c r="U912" i="7" l="1"/>
  <c r="W912" i="7"/>
  <c r="AB912" i="7"/>
  <c r="AC912" i="7"/>
  <c r="S912" i="7"/>
  <c r="T912" i="7"/>
  <c r="V912" i="7"/>
  <c r="Z912" i="7"/>
  <c r="AA912" i="7"/>
  <c r="Y912" i="7"/>
  <c r="X912" i="7"/>
  <c r="J912" i="7"/>
  <c r="K912" i="7"/>
  <c r="L912" i="7"/>
  <c r="M912" i="7"/>
  <c r="N912" i="7"/>
  <c r="O912" i="7"/>
  <c r="P912" i="7"/>
  <c r="Q912" i="7"/>
  <c r="I912" i="7"/>
  <c r="G912" i="7"/>
  <c r="H912" i="7"/>
  <c r="A916" i="7"/>
  <c r="B915" i="7"/>
  <c r="E913" i="7"/>
  <c r="F913" i="7"/>
  <c r="R913" i="7" s="1"/>
  <c r="C914" i="7"/>
  <c r="D914" i="7"/>
  <c r="U913" i="7" l="1"/>
  <c r="V913" i="7"/>
  <c r="Z913" i="7"/>
  <c r="X913" i="7"/>
  <c r="Y913" i="7"/>
  <c r="AA913" i="7"/>
  <c r="AB913" i="7"/>
  <c r="S913" i="7"/>
  <c r="T913" i="7"/>
  <c r="W913" i="7"/>
  <c r="AC913" i="7"/>
  <c r="O913" i="7"/>
  <c r="P913" i="7"/>
  <c r="Q913" i="7"/>
  <c r="G913" i="7"/>
  <c r="H913" i="7"/>
  <c r="I913" i="7"/>
  <c r="J913" i="7"/>
  <c r="K913" i="7"/>
  <c r="L913" i="7"/>
  <c r="M913" i="7"/>
  <c r="N913" i="7"/>
  <c r="E914" i="7"/>
  <c r="F914" i="7"/>
  <c r="R914" i="7" s="1"/>
  <c r="D915" i="7"/>
  <c r="C915" i="7"/>
  <c r="B916" i="7"/>
  <c r="A917" i="7"/>
  <c r="AB914" i="7" l="1"/>
  <c r="S914" i="7"/>
  <c r="X914" i="7"/>
  <c r="AC914" i="7"/>
  <c r="AA914" i="7"/>
  <c r="U914" i="7"/>
  <c r="V914" i="7"/>
  <c r="Z914" i="7"/>
  <c r="W914" i="7"/>
  <c r="Y914" i="7"/>
  <c r="T914" i="7"/>
  <c r="G914" i="7"/>
  <c r="H914" i="7"/>
  <c r="I914" i="7"/>
  <c r="J914" i="7"/>
  <c r="K914" i="7"/>
  <c r="L914" i="7"/>
  <c r="M914" i="7"/>
  <c r="N914" i="7"/>
  <c r="O914" i="7"/>
  <c r="P914" i="7"/>
  <c r="Q914" i="7"/>
  <c r="C916" i="7"/>
  <c r="D916" i="7"/>
  <c r="E915" i="7"/>
  <c r="F915" i="7"/>
  <c r="R915" i="7" s="1"/>
  <c r="B917" i="7"/>
  <c r="A918" i="7"/>
  <c r="W915" i="7" l="1"/>
  <c r="V915" i="7"/>
  <c r="Z915" i="7"/>
  <c r="AB915" i="7"/>
  <c r="X915" i="7"/>
  <c r="AC915" i="7"/>
  <c r="Y915" i="7"/>
  <c r="AA915" i="7"/>
  <c r="S915" i="7"/>
  <c r="T915" i="7"/>
  <c r="U915" i="7"/>
  <c r="I915" i="7"/>
  <c r="J915" i="7"/>
  <c r="K915" i="7"/>
  <c r="L915" i="7"/>
  <c r="M915" i="7"/>
  <c r="N915" i="7"/>
  <c r="O915" i="7"/>
  <c r="P915" i="7"/>
  <c r="Q915" i="7"/>
  <c r="G915" i="7"/>
  <c r="H915" i="7"/>
  <c r="A919" i="7"/>
  <c r="B918" i="7"/>
  <c r="D917" i="7"/>
  <c r="C917" i="7"/>
  <c r="E916" i="7"/>
  <c r="F916" i="7"/>
  <c r="R916" i="7" s="1"/>
  <c r="S916" i="7" l="1"/>
  <c r="AA916" i="7"/>
  <c r="T916" i="7"/>
  <c r="W916" i="7"/>
  <c r="Y916" i="7"/>
  <c r="V916" i="7"/>
  <c r="AB916" i="7"/>
  <c r="X916" i="7"/>
  <c r="U916" i="7"/>
  <c r="AC916" i="7"/>
  <c r="Z916" i="7"/>
  <c r="N916" i="7"/>
  <c r="O916" i="7"/>
  <c r="P916" i="7"/>
  <c r="Q916" i="7"/>
  <c r="G916" i="7"/>
  <c r="H916" i="7"/>
  <c r="I916" i="7"/>
  <c r="J916" i="7"/>
  <c r="K916" i="7"/>
  <c r="L916" i="7"/>
  <c r="M916" i="7"/>
  <c r="E917" i="7"/>
  <c r="F917" i="7"/>
  <c r="R917" i="7" s="1"/>
  <c r="C918" i="7"/>
  <c r="D918" i="7"/>
  <c r="B919" i="7"/>
  <c r="A920" i="7"/>
  <c r="Y917" i="7" l="1"/>
  <c r="X917" i="7"/>
  <c r="Z917" i="7"/>
  <c r="W917" i="7"/>
  <c r="T917" i="7"/>
  <c r="AA917" i="7"/>
  <c r="AC917" i="7"/>
  <c r="V917" i="7"/>
  <c r="S917" i="7"/>
  <c r="U917" i="7"/>
  <c r="AB917" i="7"/>
  <c r="G917" i="7"/>
  <c r="H917" i="7"/>
  <c r="I917" i="7"/>
  <c r="J917" i="7"/>
  <c r="K917" i="7"/>
  <c r="L917" i="7"/>
  <c r="M917" i="7"/>
  <c r="N917" i="7"/>
  <c r="O917" i="7"/>
  <c r="P917" i="7"/>
  <c r="Q917" i="7"/>
  <c r="E918" i="7"/>
  <c r="F918" i="7"/>
  <c r="R918" i="7" s="1"/>
  <c r="C919" i="7"/>
  <c r="D919" i="7"/>
  <c r="A921" i="7"/>
  <c r="B920" i="7"/>
  <c r="Z918" i="7" l="1"/>
  <c r="Y918" i="7"/>
  <c r="X918" i="7"/>
  <c r="AA918" i="7"/>
  <c r="W918" i="7"/>
  <c r="AB918" i="7"/>
  <c r="V918" i="7"/>
  <c r="T918" i="7"/>
  <c r="U918" i="7"/>
  <c r="S918" i="7"/>
  <c r="AC918" i="7"/>
  <c r="H918" i="7"/>
  <c r="I918" i="7"/>
  <c r="J918" i="7"/>
  <c r="K918" i="7"/>
  <c r="L918" i="7"/>
  <c r="M918" i="7"/>
  <c r="N918" i="7"/>
  <c r="O918" i="7"/>
  <c r="P918" i="7"/>
  <c r="Q918" i="7"/>
  <c r="G918" i="7"/>
  <c r="E919" i="7"/>
  <c r="F919" i="7"/>
  <c r="R919" i="7" s="1"/>
  <c r="B921" i="7"/>
  <c r="A922" i="7"/>
  <c r="C920" i="7"/>
  <c r="D920" i="7"/>
  <c r="T919" i="7" l="1"/>
  <c r="W919" i="7"/>
  <c r="Y919" i="7"/>
  <c r="AB919" i="7"/>
  <c r="Z919" i="7"/>
  <c r="V919" i="7"/>
  <c r="AC919" i="7"/>
  <c r="AA919" i="7"/>
  <c r="X919" i="7"/>
  <c r="U919" i="7"/>
  <c r="S919" i="7"/>
  <c r="M919" i="7"/>
  <c r="N919" i="7"/>
  <c r="O919" i="7"/>
  <c r="P919" i="7"/>
  <c r="Q919" i="7"/>
  <c r="G919" i="7"/>
  <c r="H919" i="7"/>
  <c r="I919" i="7"/>
  <c r="J919" i="7"/>
  <c r="K919" i="7"/>
  <c r="L919" i="7"/>
  <c r="B922" i="7"/>
  <c r="A923" i="7"/>
  <c r="F920" i="7"/>
  <c r="R920" i="7" s="1"/>
  <c r="E920" i="7"/>
  <c r="C921" i="7"/>
  <c r="D921" i="7"/>
  <c r="Z920" i="7" l="1"/>
  <c r="AA920" i="7"/>
  <c r="W920" i="7"/>
  <c r="Y920" i="7"/>
  <c r="X920" i="7"/>
  <c r="T920" i="7"/>
  <c r="AB920" i="7"/>
  <c r="S920" i="7"/>
  <c r="AC920" i="7"/>
  <c r="U920" i="7"/>
  <c r="V920" i="7"/>
  <c r="G920" i="7"/>
  <c r="H920" i="7"/>
  <c r="I920" i="7"/>
  <c r="J920" i="7"/>
  <c r="K920" i="7"/>
  <c r="L920" i="7"/>
  <c r="M920" i="7"/>
  <c r="N920" i="7"/>
  <c r="O920" i="7"/>
  <c r="P920" i="7"/>
  <c r="Q920" i="7"/>
  <c r="A924" i="7"/>
  <c r="B923" i="7"/>
  <c r="E921" i="7"/>
  <c r="F921" i="7"/>
  <c r="R921" i="7" s="1"/>
  <c r="C922" i="7"/>
  <c r="D922" i="7"/>
  <c r="V921" i="7" l="1"/>
  <c r="AC921" i="7"/>
  <c r="W921" i="7"/>
  <c r="Z921" i="7"/>
  <c r="AA921" i="7"/>
  <c r="Y921" i="7"/>
  <c r="AB921" i="7"/>
  <c r="U921" i="7"/>
  <c r="T921" i="7"/>
  <c r="X921" i="7"/>
  <c r="S921" i="7"/>
  <c r="G921" i="7"/>
  <c r="H921" i="7"/>
  <c r="I921" i="7"/>
  <c r="J921" i="7"/>
  <c r="L921" i="7"/>
  <c r="M921" i="7"/>
  <c r="N921" i="7"/>
  <c r="O921" i="7"/>
  <c r="P921" i="7"/>
  <c r="Q921" i="7"/>
  <c r="K921" i="7"/>
  <c r="D923" i="7"/>
  <c r="C923" i="7"/>
  <c r="B924" i="7"/>
  <c r="A925" i="7"/>
  <c r="F922" i="7"/>
  <c r="R922" i="7" s="1"/>
  <c r="E922" i="7"/>
  <c r="AA922" i="7" l="1"/>
  <c r="S922" i="7"/>
  <c r="Z922" i="7"/>
  <c r="W922" i="7"/>
  <c r="AC922" i="7"/>
  <c r="AB922" i="7"/>
  <c r="U922" i="7"/>
  <c r="Y922" i="7"/>
  <c r="X922" i="7"/>
  <c r="T922" i="7"/>
  <c r="V922" i="7"/>
  <c r="L922" i="7"/>
  <c r="M922" i="7"/>
  <c r="N922" i="7"/>
  <c r="O922" i="7"/>
  <c r="Q922" i="7"/>
  <c r="G922" i="7"/>
  <c r="H922" i="7"/>
  <c r="I922" i="7"/>
  <c r="J922" i="7"/>
  <c r="K922" i="7"/>
  <c r="P922" i="7"/>
  <c r="B925" i="7"/>
  <c r="A926" i="7"/>
  <c r="C924" i="7"/>
  <c r="D924" i="7"/>
  <c r="E923" i="7"/>
  <c r="F923" i="7"/>
  <c r="R923" i="7" s="1"/>
  <c r="S923" i="7" l="1"/>
  <c r="AB923" i="7"/>
  <c r="U923" i="7"/>
  <c r="AA923" i="7"/>
  <c r="W923" i="7"/>
  <c r="Y923" i="7"/>
  <c r="T923" i="7"/>
  <c r="X923" i="7"/>
  <c r="V923" i="7"/>
  <c r="AC923" i="7"/>
  <c r="Z923" i="7"/>
  <c r="Q923" i="7"/>
  <c r="G923" i="7"/>
  <c r="H923" i="7"/>
  <c r="I923" i="7"/>
  <c r="J923" i="7"/>
  <c r="K923" i="7"/>
  <c r="L923" i="7"/>
  <c r="M923" i="7"/>
  <c r="N923" i="7"/>
  <c r="P923" i="7"/>
  <c r="O923" i="7"/>
  <c r="E924" i="7"/>
  <c r="F924" i="7"/>
  <c r="R924" i="7" s="1"/>
  <c r="A927" i="7"/>
  <c r="B926" i="7"/>
  <c r="D925" i="7"/>
  <c r="C925" i="7"/>
  <c r="S924" i="7" l="1"/>
  <c r="AB924" i="7"/>
  <c r="Z924" i="7"/>
  <c r="AC924" i="7"/>
  <c r="X924" i="7"/>
  <c r="AA924" i="7"/>
  <c r="Y924" i="7"/>
  <c r="T924" i="7"/>
  <c r="W924" i="7"/>
  <c r="U924" i="7"/>
  <c r="V924" i="7"/>
  <c r="G924" i="7"/>
  <c r="H924" i="7"/>
  <c r="I924" i="7"/>
  <c r="K924" i="7"/>
  <c r="L924" i="7"/>
  <c r="M924" i="7"/>
  <c r="N924" i="7"/>
  <c r="O924" i="7"/>
  <c r="P924" i="7"/>
  <c r="Q924" i="7"/>
  <c r="J924" i="7"/>
  <c r="C926" i="7"/>
  <c r="D926" i="7"/>
  <c r="B927" i="7"/>
  <c r="A928" i="7"/>
  <c r="E925" i="7"/>
  <c r="F925" i="7"/>
  <c r="R925" i="7" s="1"/>
  <c r="U925" i="7" l="1"/>
  <c r="T925" i="7"/>
  <c r="S925" i="7"/>
  <c r="AA925" i="7"/>
  <c r="AB925" i="7"/>
  <c r="AC925" i="7"/>
  <c r="Z925" i="7"/>
  <c r="W925" i="7"/>
  <c r="X925" i="7"/>
  <c r="Y925" i="7"/>
  <c r="V925" i="7"/>
  <c r="K925" i="7"/>
  <c r="L925" i="7"/>
  <c r="M925" i="7"/>
  <c r="N925" i="7"/>
  <c r="P925" i="7"/>
  <c r="Q925" i="7"/>
  <c r="G925" i="7"/>
  <c r="H925" i="7"/>
  <c r="J925" i="7"/>
  <c r="O925" i="7"/>
  <c r="I925" i="7"/>
  <c r="C927" i="7"/>
  <c r="D927" i="7"/>
  <c r="A929" i="7"/>
  <c r="B928" i="7"/>
  <c r="E926" i="7"/>
  <c r="F926" i="7"/>
  <c r="R926" i="7" s="1"/>
  <c r="U926" i="7" l="1"/>
  <c r="V926" i="7"/>
  <c r="T926" i="7"/>
  <c r="AC926" i="7"/>
  <c r="Z926" i="7"/>
  <c r="Y926" i="7"/>
  <c r="S926" i="7"/>
  <c r="X926" i="7"/>
  <c r="AA926" i="7"/>
  <c r="W926" i="7"/>
  <c r="AB926" i="7"/>
  <c r="P926" i="7"/>
  <c r="Q926" i="7"/>
  <c r="G926" i="7"/>
  <c r="H926" i="7"/>
  <c r="I926" i="7"/>
  <c r="J926" i="7"/>
  <c r="K926" i="7"/>
  <c r="L926" i="7"/>
  <c r="M926" i="7"/>
  <c r="N926" i="7"/>
  <c r="O926" i="7"/>
  <c r="C928" i="7"/>
  <c r="D928" i="7"/>
  <c r="B929" i="7"/>
  <c r="A930" i="7"/>
  <c r="E927" i="7"/>
  <c r="F927" i="7"/>
  <c r="R927" i="7" s="1"/>
  <c r="T927" i="7" l="1"/>
  <c r="AC927" i="7"/>
  <c r="Y927" i="7"/>
  <c r="Z927" i="7"/>
  <c r="U927" i="7"/>
  <c r="AB927" i="7"/>
  <c r="V927" i="7"/>
  <c r="AA927" i="7"/>
  <c r="X927" i="7"/>
  <c r="S927" i="7"/>
  <c r="W927" i="7"/>
  <c r="G927" i="7"/>
  <c r="H927" i="7"/>
  <c r="J927" i="7"/>
  <c r="K927" i="7"/>
  <c r="L927" i="7"/>
  <c r="M927" i="7"/>
  <c r="N927" i="7"/>
  <c r="O927" i="7"/>
  <c r="P927" i="7"/>
  <c r="Q927" i="7"/>
  <c r="I927" i="7"/>
  <c r="C929" i="7"/>
  <c r="D929" i="7"/>
  <c r="B930" i="7"/>
  <c r="A931" i="7"/>
  <c r="F928" i="7"/>
  <c r="R928" i="7" s="1"/>
  <c r="E928" i="7"/>
  <c r="AC928" i="7" l="1"/>
  <c r="W928" i="7"/>
  <c r="T928" i="7"/>
  <c r="AB928" i="7"/>
  <c r="V928" i="7"/>
  <c r="AA928" i="7"/>
  <c r="S928" i="7"/>
  <c r="U928" i="7"/>
  <c r="Y928" i="7"/>
  <c r="Z928" i="7"/>
  <c r="X928" i="7"/>
  <c r="J928" i="7"/>
  <c r="K928" i="7"/>
  <c r="L928" i="7"/>
  <c r="M928" i="7"/>
  <c r="O928" i="7"/>
  <c r="P928" i="7"/>
  <c r="Q928" i="7"/>
  <c r="G928" i="7"/>
  <c r="H928" i="7"/>
  <c r="I928" i="7"/>
  <c r="N928" i="7"/>
  <c r="A932" i="7"/>
  <c r="B931" i="7"/>
  <c r="C930" i="7"/>
  <c r="D930" i="7"/>
  <c r="E929" i="7"/>
  <c r="F929" i="7"/>
  <c r="R929" i="7" s="1"/>
  <c r="X929" i="7" l="1"/>
  <c r="W929" i="7"/>
  <c r="AA929" i="7"/>
  <c r="V929" i="7"/>
  <c r="U929" i="7"/>
  <c r="Y929" i="7"/>
  <c r="AB929" i="7"/>
  <c r="S929" i="7"/>
  <c r="Z929" i="7"/>
  <c r="AC929" i="7"/>
  <c r="T929" i="7"/>
  <c r="O929" i="7"/>
  <c r="P929" i="7"/>
  <c r="Q929" i="7"/>
  <c r="G929" i="7"/>
  <c r="H929" i="7"/>
  <c r="I929" i="7"/>
  <c r="J929" i="7"/>
  <c r="K929" i="7"/>
  <c r="L929" i="7"/>
  <c r="N929" i="7"/>
  <c r="M929" i="7"/>
  <c r="F930" i="7"/>
  <c r="R930" i="7" s="1"/>
  <c r="E930" i="7"/>
  <c r="D931" i="7"/>
  <c r="C931" i="7"/>
  <c r="B932" i="7"/>
  <c r="A933" i="7"/>
  <c r="W930" i="7" l="1"/>
  <c r="AB930" i="7"/>
  <c r="X930" i="7"/>
  <c r="AC930" i="7"/>
  <c r="AA930" i="7"/>
  <c r="Y930" i="7"/>
  <c r="Z930" i="7"/>
  <c r="T930" i="7"/>
  <c r="S930" i="7"/>
  <c r="U930" i="7"/>
  <c r="V930" i="7"/>
  <c r="G930" i="7"/>
  <c r="I930" i="7"/>
  <c r="J930" i="7"/>
  <c r="K930" i="7"/>
  <c r="L930" i="7"/>
  <c r="M930" i="7"/>
  <c r="N930" i="7"/>
  <c r="O930" i="7"/>
  <c r="P930" i="7"/>
  <c r="H930" i="7"/>
  <c r="Q930" i="7"/>
  <c r="E931" i="7"/>
  <c r="F931" i="7"/>
  <c r="R931" i="7" s="1"/>
  <c r="C932" i="7"/>
  <c r="D932" i="7"/>
  <c r="B933" i="7"/>
  <c r="A934" i="7"/>
  <c r="X931" i="7" l="1"/>
  <c r="AA931" i="7"/>
  <c r="S931" i="7"/>
  <c r="Y931" i="7"/>
  <c r="W931" i="7"/>
  <c r="AB931" i="7"/>
  <c r="U931" i="7"/>
  <c r="AC931" i="7"/>
  <c r="Z931" i="7"/>
  <c r="V931" i="7"/>
  <c r="T931" i="7"/>
  <c r="I931" i="7"/>
  <c r="J931" i="7"/>
  <c r="K931" i="7"/>
  <c r="L931" i="7"/>
  <c r="N931" i="7"/>
  <c r="O931" i="7"/>
  <c r="P931" i="7"/>
  <c r="Q931" i="7"/>
  <c r="H931" i="7"/>
  <c r="G931" i="7"/>
  <c r="M931" i="7"/>
  <c r="E932" i="7"/>
  <c r="F932" i="7"/>
  <c r="R932" i="7" s="1"/>
  <c r="D933" i="7"/>
  <c r="C933" i="7"/>
  <c r="A935" i="7"/>
  <c r="B934" i="7"/>
  <c r="V932" i="7" l="1"/>
  <c r="X932" i="7"/>
  <c r="W932" i="7"/>
  <c r="U932" i="7"/>
  <c r="Y932" i="7"/>
  <c r="T932" i="7"/>
  <c r="AC932" i="7"/>
  <c r="AB932" i="7"/>
  <c r="S932" i="7"/>
  <c r="AA932" i="7"/>
  <c r="Z932" i="7"/>
  <c r="N932" i="7"/>
  <c r="O932" i="7"/>
  <c r="P932" i="7"/>
  <c r="Q932" i="7"/>
  <c r="G932" i="7"/>
  <c r="H932" i="7"/>
  <c r="I932" i="7"/>
  <c r="J932" i="7"/>
  <c r="K932" i="7"/>
  <c r="L932" i="7"/>
  <c r="M932" i="7"/>
  <c r="C934" i="7"/>
  <c r="D934" i="7"/>
  <c r="B935" i="7"/>
  <c r="A936" i="7"/>
  <c r="E933" i="7"/>
  <c r="F933" i="7"/>
  <c r="R933" i="7" s="1"/>
  <c r="AC933" i="7" l="1"/>
  <c r="T933" i="7"/>
  <c r="V933" i="7"/>
  <c r="S933" i="7"/>
  <c r="U933" i="7"/>
  <c r="W933" i="7"/>
  <c r="Y933" i="7"/>
  <c r="X933" i="7"/>
  <c r="AA933" i="7"/>
  <c r="AB933" i="7"/>
  <c r="Z933" i="7"/>
  <c r="H933" i="7"/>
  <c r="I933" i="7"/>
  <c r="J933" i="7"/>
  <c r="K933" i="7"/>
  <c r="L933" i="7"/>
  <c r="M933" i="7"/>
  <c r="N933" i="7"/>
  <c r="O933" i="7"/>
  <c r="G933" i="7"/>
  <c r="P933" i="7"/>
  <c r="Q933" i="7"/>
  <c r="A937" i="7"/>
  <c r="B936" i="7"/>
  <c r="C935" i="7"/>
  <c r="D935" i="7"/>
  <c r="E934" i="7"/>
  <c r="F934" i="7"/>
  <c r="R934" i="7" s="1"/>
  <c r="X934" i="7" l="1"/>
  <c r="AC934" i="7"/>
  <c r="W934" i="7"/>
  <c r="T934" i="7"/>
  <c r="AB934" i="7"/>
  <c r="S934" i="7"/>
  <c r="Y934" i="7"/>
  <c r="AA934" i="7"/>
  <c r="Z934" i="7"/>
  <c r="U934" i="7"/>
  <c r="V934" i="7"/>
  <c r="H934" i="7"/>
  <c r="I934" i="7"/>
  <c r="J934" i="7"/>
  <c r="K934" i="7"/>
  <c r="M934" i="7"/>
  <c r="N934" i="7"/>
  <c r="O934" i="7"/>
  <c r="P934" i="7"/>
  <c r="Q934" i="7"/>
  <c r="G934" i="7"/>
  <c r="L934" i="7"/>
  <c r="E935" i="7"/>
  <c r="F935" i="7"/>
  <c r="R935" i="7" s="1"/>
  <c r="C936" i="7"/>
  <c r="D936" i="7"/>
  <c r="B937" i="7"/>
  <c r="A938" i="7"/>
  <c r="AC935" i="7" l="1"/>
  <c r="W935" i="7"/>
  <c r="S935" i="7"/>
  <c r="T935" i="7"/>
  <c r="V935" i="7"/>
  <c r="Z935" i="7"/>
  <c r="Y935" i="7"/>
  <c r="U935" i="7"/>
  <c r="X935" i="7"/>
  <c r="AB935" i="7"/>
  <c r="AA935" i="7"/>
  <c r="M935" i="7"/>
  <c r="N935" i="7"/>
  <c r="O935" i="7"/>
  <c r="P935" i="7"/>
  <c r="G935" i="7"/>
  <c r="H935" i="7"/>
  <c r="I935" i="7"/>
  <c r="J935" i="7"/>
  <c r="L935" i="7"/>
  <c r="Q935" i="7"/>
  <c r="K935" i="7"/>
  <c r="B938" i="7"/>
  <c r="A939" i="7"/>
  <c r="C937" i="7"/>
  <c r="D937" i="7"/>
  <c r="F936" i="7"/>
  <c r="R936" i="7" s="1"/>
  <c r="E936" i="7"/>
  <c r="V936" i="7" l="1"/>
  <c r="U936" i="7"/>
  <c r="AB936" i="7"/>
  <c r="Z936" i="7"/>
  <c r="AA936" i="7"/>
  <c r="W936" i="7"/>
  <c r="Y936" i="7"/>
  <c r="S936" i="7"/>
  <c r="X936" i="7"/>
  <c r="T936" i="7"/>
  <c r="AC936" i="7"/>
  <c r="G936" i="7"/>
  <c r="H936" i="7"/>
  <c r="I936" i="7"/>
  <c r="J936" i="7"/>
  <c r="K936" i="7"/>
  <c r="L936" i="7"/>
  <c r="M936" i="7"/>
  <c r="N936" i="7"/>
  <c r="O936" i="7"/>
  <c r="P936" i="7"/>
  <c r="Q936" i="7"/>
  <c r="E937" i="7"/>
  <c r="F937" i="7"/>
  <c r="R937" i="7" s="1"/>
  <c r="A940" i="7"/>
  <c r="B939" i="7"/>
  <c r="C938" i="7"/>
  <c r="D938" i="7"/>
  <c r="V937" i="7" l="1"/>
  <c r="S937" i="7"/>
  <c r="X937" i="7"/>
  <c r="U937" i="7"/>
  <c r="W937" i="7"/>
  <c r="Z937" i="7"/>
  <c r="Y937" i="7"/>
  <c r="T937" i="7"/>
  <c r="AC937" i="7"/>
  <c r="AB937" i="7"/>
  <c r="AA937" i="7"/>
  <c r="G937" i="7"/>
  <c r="H937" i="7"/>
  <c r="I937" i="7"/>
  <c r="J937" i="7"/>
  <c r="L937" i="7"/>
  <c r="M937" i="7"/>
  <c r="N937" i="7"/>
  <c r="O937" i="7"/>
  <c r="P937" i="7"/>
  <c r="Q937" i="7"/>
  <c r="K937" i="7"/>
  <c r="D939" i="7"/>
  <c r="C939" i="7"/>
  <c r="B940" i="7"/>
  <c r="A941" i="7"/>
  <c r="E938" i="7"/>
  <c r="F938" i="7"/>
  <c r="R938" i="7" s="1"/>
  <c r="S938" i="7" l="1"/>
  <c r="T938" i="7"/>
  <c r="U938" i="7"/>
  <c r="X938" i="7"/>
  <c r="AA938" i="7"/>
  <c r="Z938" i="7"/>
  <c r="Y938" i="7"/>
  <c r="AB938" i="7"/>
  <c r="V938" i="7"/>
  <c r="W938" i="7"/>
  <c r="AC938" i="7"/>
  <c r="L938" i="7"/>
  <c r="M938" i="7"/>
  <c r="N938" i="7"/>
  <c r="O938" i="7"/>
  <c r="Q938" i="7"/>
  <c r="G938" i="7"/>
  <c r="H938" i="7"/>
  <c r="I938" i="7"/>
  <c r="J938" i="7"/>
  <c r="K938" i="7"/>
  <c r="P938" i="7"/>
  <c r="B941" i="7"/>
  <c r="A942" i="7"/>
  <c r="C940" i="7"/>
  <c r="D940" i="7"/>
  <c r="E939" i="7"/>
  <c r="F939" i="7"/>
  <c r="R939" i="7" s="1"/>
  <c r="AB939" i="7" l="1"/>
  <c r="X939" i="7"/>
  <c r="S939" i="7"/>
  <c r="T939" i="7"/>
  <c r="U939" i="7"/>
  <c r="W939" i="7"/>
  <c r="V939" i="7"/>
  <c r="AA939" i="7"/>
  <c r="Z939" i="7"/>
  <c r="AC939" i="7"/>
  <c r="Y939" i="7"/>
  <c r="Q939" i="7"/>
  <c r="G939" i="7"/>
  <c r="H939" i="7"/>
  <c r="I939" i="7"/>
  <c r="J939" i="7"/>
  <c r="K939" i="7"/>
  <c r="L939" i="7"/>
  <c r="M939" i="7"/>
  <c r="N939" i="7"/>
  <c r="O939" i="7"/>
  <c r="P939" i="7"/>
  <c r="E940" i="7"/>
  <c r="F940" i="7"/>
  <c r="R940" i="7" s="1"/>
  <c r="A943" i="7"/>
  <c r="B942" i="7"/>
  <c r="D941" i="7"/>
  <c r="C941" i="7"/>
  <c r="AB940" i="7" l="1"/>
  <c r="X940" i="7"/>
  <c r="Z940" i="7"/>
  <c r="S940" i="7"/>
  <c r="AC940" i="7"/>
  <c r="Y940" i="7"/>
  <c r="AA940" i="7"/>
  <c r="T940" i="7"/>
  <c r="V940" i="7"/>
  <c r="W940" i="7"/>
  <c r="U940" i="7"/>
  <c r="G940" i="7"/>
  <c r="H940" i="7"/>
  <c r="I940" i="7"/>
  <c r="K940" i="7"/>
  <c r="L940" i="7"/>
  <c r="M940" i="7"/>
  <c r="N940" i="7"/>
  <c r="O940" i="7"/>
  <c r="P940" i="7"/>
  <c r="Q940" i="7"/>
  <c r="J940" i="7"/>
  <c r="C942" i="7"/>
  <c r="D942" i="7"/>
  <c r="E941" i="7"/>
  <c r="F941" i="7"/>
  <c r="R941" i="7" s="1"/>
  <c r="B943" i="7"/>
  <c r="A944" i="7"/>
  <c r="AB941" i="7" l="1"/>
  <c r="V941" i="7"/>
  <c r="Z941" i="7"/>
  <c r="W941" i="7"/>
  <c r="X941" i="7"/>
  <c r="S941" i="7"/>
  <c r="T941" i="7"/>
  <c r="Y941" i="7"/>
  <c r="AA941" i="7"/>
  <c r="U941" i="7"/>
  <c r="AC941" i="7"/>
  <c r="K941" i="7"/>
  <c r="L941" i="7"/>
  <c r="M941" i="7"/>
  <c r="N941" i="7"/>
  <c r="P941" i="7"/>
  <c r="Q941" i="7"/>
  <c r="G941" i="7"/>
  <c r="H941" i="7"/>
  <c r="J941" i="7"/>
  <c r="O941" i="7"/>
  <c r="I941" i="7"/>
  <c r="C943" i="7"/>
  <c r="D943" i="7"/>
  <c r="E942" i="7"/>
  <c r="F942" i="7"/>
  <c r="R942" i="7" s="1"/>
  <c r="A945" i="7"/>
  <c r="B944" i="7"/>
  <c r="AC942" i="7" l="1"/>
  <c r="X942" i="7"/>
  <c r="W942" i="7"/>
  <c r="S942" i="7"/>
  <c r="Z942" i="7"/>
  <c r="AB942" i="7"/>
  <c r="U942" i="7"/>
  <c r="T942" i="7"/>
  <c r="Y942" i="7"/>
  <c r="AA942" i="7"/>
  <c r="V942" i="7"/>
  <c r="P942" i="7"/>
  <c r="Q942" i="7"/>
  <c r="G942" i="7"/>
  <c r="H942" i="7"/>
  <c r="I942" i="7"/>
  <c r="J942" i="7"/>
  <c r="K942" i="7"/>
  <c r="L942" i="7"/>
  <c r="M942" i="7"/>
  <c r="N942" i="7"/>
  <c r="O942" i="7"/>
  <c r="B945" i="7"/>
  <c r="A946" i="7"/>
  <c r="E943" i="7"/>
  <c r="F943" i="7"/>
  <c r="R943" i="7" s="1"/>
  <c r="C944" i="7"/>
  <c r="D944" i="7"/>
  <c r="AA943" i="7" l="1"/>
  <c r="AB943" i="7"/>
  <c r="Y943" i="7"/>
  <c r="U943" i="7"/>
  <c r="W943" i="7"/>
  <c r="T943" i="7"/>
  <c r="AC943" i="7"/>
  <c r="Z943" i="7"/>
  <c r="V943" i="7"/>
  <c r="S943" i="7"/>
  <c r="X943" i="7"/>
  <c r="G943" i="7"/>
  <c r="H943" i="7"/>
  <c r="J943" i="7"/>
  <c r="K943" i="7"/>
  <c r="L943" i="7"/>
  <c r="M943" i="7"/>
  <c r="N943" i="7"/>
  <c r="O943" i="7"/>
  <c r="P943" i="7"/>
  <c r="Q943" i="7"/>
  <c r="I943" i="7"/>
  <c r="B946" i="7"/>
  <c r="D946" i="7" s="1"/>
  <c r="A947" i="7"/>
  <c r="F944" i="7"/>
  <c r="R944" i="7" s="1"/>
  <c r="E944" i="7"/>
  <c r="C945" i="7"/>
  <c r="D945" i="7"/>
  <c r="Z944" i="7" l="1"/>
  <c r="W944" i="7"/>
  <c r="V944" i="7"/>
  <c r="AC944" i="7"/>
  <c r="AB944" i="7"/>
  <c r="X944" i="7"/>
  <c r="Y944" i="7"/>
  <c r="AA944" i="7"/>
  <c r="T944" i="7"/>
  <c r="U944" i="7"/>
  <c r="S944" i="7"/>
  <c r="C946" i="7"/>
  <c r="J944" i="7"/>
  <c r="K944" i="7"/>
  <c r="L944" i="7"/>
  <c r="M944" i="7"/>
  <c r="O944" i="7"/>
  <c r="P944" i="7"/>
  <c r="Q944" i="7"/>
  <c r="G944" i="7"/>
  <c r="H944" i="7"/>
  <c r="I944" i="7"/>
  <c r="N944" i="7"/>
  <c r="B947" i="7"/>
  <c r="A948" i="7"/>
  <c r="E945" i="7"/>
  <c r="F945" i="7"/>
  <c r="F946" i="7" l="1"/>
  <c r="R946" i="7" s="1"/>
  <c r="R945" i="7"/>
  <c r="Z945" i="7"/>
  <c r="W945" i="7"/>
  <c r="AA945" i="7"/>
  <c r="AB945" i="7"/>
  <c r="V945" i="7"/>
  <c r="Y945" i="7"/>
  <c r="X945" i="7"/>
  <c r="T945" i="7"/>
  <c r="S945" i="7"/>
  <c r="U945" i="7"/>
  <c r="AC945" i="7"/>
  <c r="O945" i="7"/>
  <c r="P945" i="7"/>
  <c r="Q945" i="7"/>
  <c r="G945" i="7"/>
  <c r="H945" i="7"/>
  <c r="I945" i="7"/>
  <c r="J945" i="7"/>
  <c r="K945" i="7"/>
  <c r="L945" i="7"/>
  <c r="M945" i="7"/>
  <c r="N945" i="7"/>
  <c r="B948" i="7"/>
  <c r="A949" i="7"/>
  <c r="C947" i="7"/>
  <c r="D947" i="7"/>
  <c r="E946" i="7"/>
  <c r="U946" i="7" l="1"/>
  <c r="AB946" i="7"/>
  <c r="Z946" i="7"/>
  <c r="T946" i="7"/>
  <c r="AA946" i="7"/>
  <c r="V946" i="7"/>
  <c r="W946" i="7"/>
  <c r="AC946" i="7"/>
  <c r="Y946" i="7"/>
  <c r="X946" i="7"/>
  <c r="S946" i="7"/>
  <c r="G946" i="7"/>
  <c r="I946" i="7"/>
  <c r="J946" i="7"/>
  <c r="K946" i="7"/>
  <c r="L946" i="7"/>
  <c r="M946" i="7"/>
  <c r="N946" i="7"/>
  <c r="O946" i="7"/>
  <c r="P946" i="7"/>
  <c r="H946" i="7"/>
  <c r="Q946" i="7"/>
  <c r="E947" i="7"/>
  <c r="F947" i="7"/>
  <c r="R947" i="7" s="1"/>
  <c r="A950" i="7"/>
  <c r="B949" i="7"/>
  <c r="C948" i="7"/>
  <c r="D948" i="7"/>
  <c r="V947" i="7" l="1"/>
  <c r="W947" i="7"/>
  <c r="AC947" i="7"/>
  <c r="S947" i="7"/>
  <c r="Y947" i="7"/>
  <c r="AA947" i="7"/>
  <c r="AB947" i="7"/>
  <c r="T947" i="7"/>
  <c r="U947" i="7"/>
  <c r="X947" i="7"/>
  <c r="Z947" i="7"/>
  <c r="I947" i="7"/>
  <c r="J947" i="7"/>
  <c r="K947" i="7"/>
  <c r="L947" i="7"/>
  <c r="N947" i="7"/>
  <c r="O947" i="7"/>
  <c r="P947" i="7"/>
  <c r="Q947" i="7"/>
  <c r="H947" i="7"/>
  <c r="M947" i="7"/>
  <c r="G947" i="7"/>
  <c r="E948" i="7"/>
  <c r="F948" i="7"/>
  <c r="R948" i="7" s="1"/>
  <c r="C949" i="7"/>
  <c r="D949" i="7"/>
  <c r="B950" i="7"/>
  <c r="A951" i="7"/>
  <c r="AB948" i="7" l="1"/>
  <c r="Z948" i="7"/>
  <c r="T948" i="7"/>
  <c r="Y948" i="7"/>
  <c r="W948" i="7"/>
  <c r="AA948" i="7"/>
  <c r="V948" i="7"/>
  <c r="X948" i="7"/>
  <c r="AC948" i="7"/>
  <c r="S948" i="7"/>
  <c r="U948" i="7"/>
  <c r="N948" i="7"/>
  <c r="O948" i="7"/>
  <c r="P948" i="7"/>
  <c r="Q948" i="7"/>
  <c r="G948" i="7"/>
  <c r="H948" i="7"/>
  <c r="I948" i="7"/>
  <c r="J948" i="7"/>
  <c r="K948" i="7"/>
  <c r="M948" i="7"/>
  <c r="L948" i="7"/>
  <c r="B951" i="7"/>
  <c r="A952" i="7"/>
  <c r="E949" i="7"/>
  <c r="F949" i="7"/>
  <c r="R949" i="7" s="1"/>
  <c r="C950" i="7"/>
  <c r="D950" i="7"/>
  <c r="AA949" i="7" l="1"/>
  <c r="U949" i="7"/>
  <c r="T949" i="7"/>
  <c r="V949" i="7"/>
  <c r="Z949" i="7"/>
  <c r="AC949" i="7"/>
  <c r="S949" i="7"/>
  <c r="W949" i="7"/>
  <c r="X949" i="7"/>
  <c r="AB949" i="7"/>
  <c r="Y949" i="7"/>
  <c r="H949" i="7"/>
  <c r="I949" i="7"/>
  <c r="J949" i="7"/>
  <c r="K949" i="7"/>
  <c r="L949" i="7"/>
  <c r="M949" i="7"/>
  <c r="N949" i="7"/>
  <c r="O949" i="7"/>
  <c r="P949" i="7"/>
  <c r="Q949" i="7"/>
  <c r="G949" i="7"/>
  <c r="E950" i="7"/>
  <c r="F950" i="7"/>
  <c r="R950" i="7" s="1"/>
  <c r="A953" i="7"/>
  <c r="B952" i="7"/>
  <c r="C951" i="7"/>
  <c r="D951" i="7"/>
  <c r="AC950" i="7" l="1"/>
  <c r="AA950" i="7"/>
  <c r="T950" i="7"/>
  <c r="Z950" i="7"/>
  <c r="V950" i="7"/>
  <c r="AB950" i="7"/>
  <c r="W950" i="7"/>
  <c r="Y950" i="7"/>
  <c r="U950" i="7"/>
  <c r="X950" i="7"/>
  <c r="S950" i="7"/>
  <c r="H950" i="7"/>
  <c r="I950" i="7"/>
  <c r="J950" i="7"/>
  <c r="K950" i="7"/>
  <c r="M950" i="7"/>
  <c r="N950" i="7"/>
  <c r="O950" i="7"/>
  <c r="P950" i="7"/>
  <c r="Q950" i="7"/>
  <c r="G950" i="7"/>
  <c r="L950" i="7"/>
  <c r="E951" i="7"/>
  <c r="F951" i="7"/>
  <c r="R951" i="7" s="1"/>
  <c r="B953" i="7"/>
  <c r="A954" i="7"/>
  <c r="C952" i="7"/>
  <c r="D952" i="7"/>
  <c r="S951" i="7" l="1"/>
  <c r="Z951" i="7"/>
  <c r="AA951" i="7"/>
  <c r="U951" i="7"/>
  <c r="AB951" i="7"/>
  <c r="Y951" i="7"/>
  <c r="AC951" i="7"/>
  <c r="W951" i="7"/>
  <c r="V951" i="7"/>
  <c r="T951" i="7"/>
  <c r="X951" i="7"/>
  <c r="M951" i="7"/>
  <c r="N951" i="7"/>
  <c r="O951" i="7"/>
  <c r="P951" i="7"/>
  <c r="G951" i="7"/>
  <c r="H951" i="7"/>
  <c r="I951" i="7"/>
  <c r="J951" i="7"/>
  <c r="K951" i="7"/>
  <c r="L951" i="7"/>
  <c r="Q951" i="7"/>
  <c r="E952" i="7"/>
  <c r="F952" i="7"/>
  <c r="R952" i="7" s="1"/>
  <c r="C953" i="7"/>
  <c r="D953" i="7"/>
  <c r="A955" i="7"/>
  <c r="B954" i="7"/>
  <c r="AC952" i="7" l="1"/>
  <c r="W952" i="7"/>
  <c r="Z952" i="7"/>
  <c r="T952" i="7"/>
  <c r="AB952" i="7"/>
  <c r="V952" i="7"/>
  <c r="U952" i="7"/>
  <c r="X952" i="7"/>
  <c r="Y952" i="7"/>
  <c r="AA952" i="7"/>
  <c r="S952" i="7"/>
  <c r="G952" i="7"/>
  <c r="H952" i="7"/>
  <c r="I952" i="7"/>
  <c r="J952" i="7"/>
  <c r="K952" i="7"/>
  <c r="L952" i="7"/>
  <c r="M952" i="7"/>
  <c r="N952" i="7"/>
  <c r="O952" i="7"/>
  <c r="Q952" i="7"/>
  <c r="P952" i="7"/>
  <c r="C954" i="7"/>
  <c r="D954" i="7"/>
  <c r="B955" i="7"/>
  <c r="A956" i="7"/>
  <c r="E953" i="7"/>
  <c r="F953" i="7"/>
  <c r="R953" i="7" s="1"/>
  <c r="AA953" i="7" l="1"/>
  <c r="AB953" i="7"/>
  <c r="AC953" i="7"/>
  <c r="Z953" i="7"/>
  <c r="V953" i="7"/>
  <c r="X953" i="7"/>
  <c r="Y953" i="7"/>
  <c r="W953" i="7"/>
  <c r="T953" i="7"/>
  <c r="U953" i="7"/>
  <c r="S953" i="7"/>
  <c r="G953" i="7"/>
  <c r="H953" i="7"/>
  <c r="I953" i="7"/>
  <c r="J953" i="7"/>
  <c r="L953" i="7"/>
  <c r="M953" i="7"/>
  <c r="N953" i="7"/>
  <c r="O953" i="7"/>
  <c r="P953" i="7"/>
  <c r="Q953" i="7"/>
  <c r="K953" i="7"/>
  <c r="B956" i="7"/>
  <c r="A957" i="7"/>
  <c r="C955" i="7"/>
  <c r="D955" i="7"/>
  <c r="E954" i="7"/>
  <c r="F954" i="7"/>
  <c r="R954" i="7" s="1"/>
  <c r="AA954" i="7" l="1"/>
  <c r="S954" i="7"/>
  <c r="Y954" i="7"/>
  <c r="X954" i="7"/>
  <c r="W954" i="7"/>
  <c r="T954" i="7"/>
  <c r="AB954" i="7"/>
  <c r="V954" i="7"/>
  <c r="U954" i="7"/>
  <c r="AC954" i="7"/>
  <c r="Z954" i="7"/>
  <c r="L954" i="7"/>
  <c r="M954" i="7"/>
  <c r="N954" i="7"/>
  <c r="O954" i="7"/>
  <c r="Q954" i="7"/>
  <c r="G954" i="7"/>
  <c r="H954" i="7"/>
  <c r="I954" i="7"/>
  <c r="K954" i="7"/>
  <c r="J954" i="7"/>
  <c r="P954" i="7"/>
  <c r="E955" i="7"/>
  <c r="F955" i="7"/>
  <c r="R955" i="7" s="1"/>
  <c r="A958" i="7"/>
  <c r="B957" i="7"/>
  <c r="C956" i="7"/>
  <c r="D956" i="7"/>
  <c r="Z955" i="7" l="1"/>
  <c r="U955" i="7"/>
  <c r="W955" i="7"/>
  <c r="S955" i="7"/>
  <c r="Y955" i="7"/>
  <c r="X955" i="7"/>
  <c r="V955" i="7"/>
  <c r="AC955" i="7"/>
  <c r="AA955" i="7"/>
  <c r="T955" i="7"/>
  <c r="AB955" i="7"/>
  <c r="Q955" i="7"/>
  <c r="G955" i="7"/>
  <c r="H955" i="7"/>
  <c r="I955" i="7"/>
  <c r="J955" i="7"/>
  <c r="K955" i="7"/>
  <c r="L955" i="7"/>
  <c r="M955" i="7"/>
  <c r="N955" i="7"/>
  <c r="O955" i="7"/>
  <c r="P955" i="7"/>
  <c r="C957" i="7"/>
  <c r="D957" i="7"/>
  <c r="B958" i="7"/>
  <c r="A959" i="7"/>
  <c r="E956" i="7"/>
  <c r="F956" i="7"/>
  <c r="R956" i="7" s="1"/>
  <c r="AC956" i="7" l="1"/>
  <c r="Y956" i="7"/>
  <c r="X956" i="7"/>
  <c r="V956" i="7"/>
  <c r="T956" i="7"/>
  <c r="AB956" i="7"/>
  <c r="Z956" i="7"/>
  <c r="W956" i="7"/>
  <c r="AA956" i="7"/>
  <c r="U956" i="7"/>
  <c r="S956" i="7"/>
  <c r="G956" i="7"/>
  <c r="H956" i="7"/>
  <c r="I956" i="7"/>
  <c r="K956" i="7"/>
  <c r="L956" i="7"/>
  <c r="M956" i="7"/>
  <c r="N956" i="7"/>
  <c r="O956" i="7"/>
  <c r="P956" i="7"/>
  <c r="Q956" i="7"/>
  <c r="J956" i="7"/>
  <c r="B959" i="7"/>
  <c r="A960" i="7"/>
  <c r="C958" i="7"/>
  <c r="D958" i="7"/>
  <c r="E957" i="7"/>
  <c r="F957" i="7"/>
  <c r="R957" i="7" s="1"/>
  <c r="W957" i="7" l="1"/>
  <c r="AA957" i="7"/>
  <c r="AB957" i="7"/>
  <c r="V957" i="7"/>
  <c r="S957" i="7"/>
  <c r="AC957" i="7"/>
  <c r="T957" i="7"/>
  <c r="X957" i="7"/>
  <c r="Y957" i="7"/>
  <c r="Z957" i="7"/>
  <c r="U957" i="7"/>
  <c r="K957" i="7"/>
  <c r="L957" i="7"/>
  <c r="M957" i="7"/>
  <c r="N957" i="7"/>
  <c r="P957" i="7"/>
  <c r="Q957" i="7"/>
  <c r="G957" i="7"/>
  <c r="H957" i="7"/>
  <c r="I957" i="7"/>
  <c r="J957" i="7"/>
  <c r="O957" i="7"/>
  <c r="A961" i="7"/>
  <c r="B960" i="7"/>
  <c r="E958" i="7"/>
  <c r="F958" i="7"/>
  <c r="R958" i="7" s="1"/>
  <c r="C959" i="7"/>
  <c r="D959" i="7"/>
  <c r="AA958" i="7" l="1"/>
  <c r="AC958" i="7"/>
  <c r="V958" i="7"/>
  <c r="S958" i="7"/>
  <c r="T958" i="7"/>
  <c r="X958" i="7"/>
  <c r="Z958" i="7"/>
  <c r="U958" i="7"/>
  <c r="Y958" i="7"/>
  <c r="W958" i="7"/>
  <c r="AB958" i="7"/>
  <c r="P958" i="7"/>
  <c r="Q958" i="7"/>
  <c r="G958" i="7"/>
  <c r="H958" i="7"/>
  <c r="I958" i="7"/>
  <c r="J958" i="7"/>
  <c r="K958" i="7"/>
  <c r="L958" i="7"/>
  <c r="M958" i="7"/>
  <c r="O958" i="7"/>
  <c r="N958" i="7"/>
  <c r="E959" i="7"/>
  <c r="F959" i="7"/>
  <c r="R959" i="7" s="1"/>
  <c r="C960" i="7"/>
  <c r="D960" i="7"/>
  <c r="B961" i="7"/>
  <c r="A962" i="7"/>
  <c r="S959" i="7" l="1"/>
  <c r="W959" i="7"/>
  <c r="T959" i="7"/>
  <c r="V959" i="7"/>
  <c r="AA959" i="7"/>
  <c r="AB959" i="7"/>
  <c r="AC959" i="7"/>
  <c r="X959" i="7"/>
  <c r="U959" i="7"/>
  <c r="Y959" i="7"/>
  <c r="Z959" i="7"/>
  <c r="G959" i="7"/>
  <c r="H959" i="7"/>
  <c r="J959" i="7"/>
  <c r="K959" i="7"/>
  <c r="L959" i="7"/>
  <c r="M959" i="7"/>
  <c r="N959" i="7"/>
  <c r="O959" i="7"/>
  <c r="P959" i="7"/>
  <c r="Q959" i="7"/>
  <c r="I959" i="7"/>
  <c r="C961" i="7"/>
  <c r="D961" i="7"/>
  <c r="E960" i="7"/>
  <c r="F960" i="7"/>
  <c r="R960" i="7" s="1"/>
  <c r="A963" i="7"/>
  <c r="B962" i="7"/>
  <c r="T960" i="7" l="1"/>
  <c r="Z960" i="7"/>
  <c r="W960" i="7"/>
  <c r="AC960" i="7"/>
  <c r="Y960" i="7"/>
  <c r="AB960" i="7"/>
  <c r="S960" i="7"/>
  <c r="U960" i="7"/>
  <c r="X960" i="7"/>
  <c r="V960" i="7"/>
  <c r="AA960" i="7"/>
  <c r="J960" i="7"/>
  <c r="K960" i="7"/>
  <c r="L960" i="7"/>
  <c r="M960" i="7"/>
  <c r="O960" i="7"/>
  <c r="P960" i="7"/>
  <c r="Q960" i="7"/>
  <c r="G960" i="7"/>
  <c r="H960" i="7"/>
  <c r="I960" i="7"/>
  <c r="N960" i="7"/>
  <c r="C962" i="7"/>
  <c r="D962" i="7"/>
  <c r="B963" i="7"/>
  <c r="A964" i="7"/>
  <c r="E961" i="7"/>
  <c r="F961" i="7"/>
  <c r="R961" i="7" s="1"/>
  <c r="AB961" i="7" l="1"/>
  <c r="S961" i="7"/>
  <c r="AC961" i="7"/>
  <c r="U961" i="7"/>
  <c r="Y961" i="7"/>
  <c r="X961" i="7"/>
  <c r="T961" i="7"/>
  <c r="W961" i="7"/>
  <c r="V961" i="7"/>
  <c r="Z961" i="7"/>
  <c r="AA961" i="7"/>
  <c r="O961" i="7"/>
  <c r="P961" i="7"/>
  <c r="Q961" i="7"/>
  <c r="G961" i="7"/>
  <c r="H961" i="7"/>
  <c r="I961" i="7"/>
  <c r="J961" i="7"/>
  <c r="K961" i="7"/>
  <c r="L961" i="7"/>
  <c r="M961" i="7"/>
  <c r="N961" i="7"/>
  <c r="B964" i="7"/>
  <c r="A965" i="7"/>
  <c r="C963" i="7"/>
  <c r="D963" i="7"/>
  <c r="E962" i="7"/>
  <c r="F962" i="7"/>
  <c r="R962" i="7" s="1"/>
  <c r="Z962" i="7" l="1"/>
  <c r="AA962" i="7"/>
  <c r="Y962" i="7"/>
  <c r="S962" i="7"/>
  <c r="AC962" i="7"/>
  <c r="V962" i="7"/>
  <c r="U962" i="7"/>
  <c r="W962" i="7"/>
  <c r="T962" i="7"/>
  <c r="X962" i="7"/>
  <c r="AB962" i="7"/>
  <c r="G962" i="7"/>
  <c r="I962" i="7"/>
  <c r="J962" i="7"/>
  <c r="K962" i="7"/>
  <c r="L962" i="7"/>
  <c r="M962" i="7"/>
  <c r="N962" i="7"/>
  <c r="O962" i="7"/>
  <c r="P962" i="7"/>
  <c r="H962" i="7"/>
  <c r="Q962" i="7"/>
  <c r="E963" i="7"/>
  <c r="F963" i="7"/>
  <c r="R963" i="7" s="1"/>
  <c r="A966" i="7"/>
  <c r="B965" i="7"/>
  <c r="C964" i="7"/>
  <c r="D964" i="7"/>
  <c r="V963" i="7" l="1"/>
  <c r="AA963" i="7"/>
  <c r="W963" i="7"/>
  <c r="X963" i="7"/>
  <c r="Y963" i="7"/>
  <c r="AB963" i="7"/>
  <c r="Z963" i="7"/>
  <c r="S963" i="7"/>
  <c r="U963" i="7"/>
  <c r="T963" i="7"/>
  <c r="AC963" i="7"/>
  <c r="I963" i="7"/>
  <c r="J963" i="7"/>
  <c r="K963" i="7"/>
  <c r="L963" i="7"/>
  <c r="N963" i="7"/>
  <c r="O963" i="7"/>
  <c r="P963" i="7"/>
  <c r="G963" i="7"/>
  <c r="H963" i="7"/>
  <c r="M963" i="7"/>
  <c r="Q963" i="7"/>
  <c r="B966" i="7"/>
  <c r="A967" i="7"/>
  <c r="E964" i="7"/>
  <c r="F964" i="7"/>
  <c r="R964" i="7" s="1"/>
  <c r="C965" i="7"/>
  <c r="D965" i="7"/>
  <c r="T964" i="7" l="1"/>
  <c r="Z964" i="7"/>
  <c r="Y964" i="7"/>
  <c r="AC964" i="7"/>
  <c r="S964" i="7"/>
  <c r="AA964" i="7"/>
  <c r="AB964" i="7"/>
  <c r="U964" i="7"/>
  <c r="X964" i="7"/>
  <c r="W964" i="7"/>
  <c r="V964" i="7"/>
  <c r="N964" i="7"/>
  <c r="O964" i="7"/>
  <c r="P964" i="7"/>
  <c r="Q964" i="7"/>
  <c r="G964" i="7"/>
  <c r="H964" i="7"/>
  <c r="I964" i="7"/>
  <c r="J964" i="7"/>
  <c r="L964" i="7"/>
  <c r="M964" i="7"/>
  <c r="K964" i="7"/>
  <c r="E965" i="7"/>
  <c r="F965" i="7"/>
  <c r="R965" i="7" s="1"/>
  <c r="B967" i="7"/>
  <c r="A968" i="7"/>
  <c r="C966" i="7"/>
  <c r="D966" i="7"/>
  <c r="W965" i="7" l="1"/>
  <c r="AA965" i="7"/>
  <c r="V965" i="7"/>
  <c r="Y965" i="7"/>
  <c r="AB965" i="7"/>
  <c r="AC965" i="7"/>
  <c r="Z965" i="7"/>
  <c r="U965" i="7"/>
  <c r="T965" i="7"/>
  <c r="X965" i="7"/>
  <c r="S965" i="7"/>
  <c r="H965" i="7"/>
  <c r="I965" i="7"/>
  <c r="J965" i="7"/>
  <c r="L965" i="7"/>
  <c r="M965" i="7"/>
  <c r="N965" i="7"/>
  <c r="Q965" i="7"/>
  <c r="G965" i="7"/>
  <c r="K965" i="7"/>
  <c r="O965" i="7"/>
  <c r="P965" i="7"/>
  <c r="E966" i="7"/>
  <c r="F966" i="7"/>
  <c r="R966" i="7" s="1"/>
  <c r="A969" i="7"/>
  <c r="B968" i="7"/>
  <c r="C967" i="7"/>
  <c r="D967" i="7"/>
  <c r="X966" i="7" l="1"/>
  <c r="Z966" i="7"/>
  <c r="W966" i="7"/>
  <c r="U966" i="7"/>
  <c r="V966" i="7"/>
  <c r="AC966" i="7"/>
  <c r="AA966" i="7"/>
  <c r="AB966" i="7"/>
  <c r="S966" i="7"/>
  <c r="Y966" i="7"/>
  <c r="T966" i="7"/>
  <c r="H966" i="7"/>
  <c r="I966" i="7"/>
  <c r="J966" i="7"/>
  <c r="K966" i="7"/>
  <c r="M966" i="7"/>
  <c r="N966" i="7"/>
  <c r="O966" i="7"/>
  <c r="Q966" i="7"/>
  <c r="G966" i="7"/>
  <c r="L966" i="7"/>
  <c r="P966" i="7"/>
  <c r="B969" i="7"/>
  <c r="A970" i="7"/>
  <c r="E967" i="7"/>
  <c r="F967" i="7"/>
  <c r="R967" i="7" s="1"/>
  <c r="C968" i="7"/>
  <c r="D968" i="7"/>
  <c r="V967" i="7" l="1"/>
  <c r="W967" i="7"/>
  <c r="AA967" i="7"/>
  <c r="T967" i="7"/>
  <c r="Y967" i="7"/>
  <c r="AB967" i="7"/>
  <c r="U967" i="7"/>
  <c r="X967" i="7"/>
  <c r="S967" i="7"/>
  <c r="Z967" i="7"/>
  <c r="AC967" i="7"/>
  <c r="M967" i="7"/>
  <c r="N967" i="7"/>
  <c r="O967" i="7"/>
  <c r="P967" i="7"/>
  <c r="G967" i="7"/>
  <c r="H967" i="7"/>
  <c r="I967" i="7"/>
  <c r="J967" i="7"/>
  <c r="K967" i="7"/>
  <c r="L967" i="7"/>
  <c r="Q967" i="7"/>
  <c r="E968" i="7"/>
  <c r="F968" i="7"/>
  <c r="R968" i="7" s="1"/>
  <c r="A971" i="7"/>
  <c r="B970" i="7"/>
  <c r="C969" i="7"/>
  <c r="D969" i="7"/>
  <c r="U968" i="7" l="1"/>
  <c r="X968" i="7"/>
  <c r="AC968" i="7"/>
  <c r="AA968" i="7"/>
  <c r="AB968" i="7"/>
  <c r="W968" i="7"/>
  <c r="V968" i="7"/>
  <c r="T968" i="7"/>
  <c r="Y968" i="7"/>
  <c r="Z968" i="7"/>
  <c r="S968" i="7"/>
  <c r="G968" i="7"/>
  <c r="H968" i="7"/>
  <c r="I968" i="7"/>
  <c r="K968" i="7"/>
  <c r="L968" i="7"/>
  <c r="M968" i="7"/>
  <c r="N968" i="7"/>
  <c r="O968" i="7"/>
  <c r="P968" i="7"/>
  <c r="J968" i="7"/>
  <c r="Q968" i="7"/>
  <c r="E969" i="7"/>
  <c r="F969" i="7"/>
  <c r="R969" i="7" s="1"/>
  <c r="B971" i="7"/>
  <c r="A972" i="7"/>
  <c r="C970" i="7"/>
  <c r="D970" i="7"/>
  <c r="AC969" i="7" l="1"/>
  <c r="AB969" i="7"/>
  <c r="AA969" i="7"/>
  <c r="X969" i="7"/>
  <c r="Z969" i="7"/>
  <c r="W969" i="7"/>
  <c r="V969" i="7"/>
  <c r="S969" i="7"/>
  <c r="U969" i="7"/>
  <c r="Y969" i="7"/>
  <c r="T969" i="7"/>
  <c r="G969" i="7"/>
  <c r="H969" i="7"/>
  <c r="I969" i="7"/>
  <c r="J969" i="7"/>
  <c r="L969" i="7"/>
  <c r="M969" i="7"/>
  <c r="N969" i="7"/>
  <c r="P969" i="7"/>
  <c r="Q969" i="7"/>
  <c r="K969" i="7"/>
  <c r="O969" i="7"/>
  <c r="B972" i="7"/>
  <c r="A973" i="7"/>
  <c r="E970" i="7"/>
  <c r="F970" i="7"/>
  <c r="R970" i="7" s="1"/>
  <c r="C971" i="7"/>
  <c r="D971" i="7"/>
  <c r="V970" i="7" l="1"/>
  <c r="Z970" i="7"/>
  <c r="AA970" i="7"/>
  <c r="AC970" i="7"/>
  <c r="S970" i="7"/>
  <c r="X970" i="7"/>
  <c r="T970" i="7"/>
  <c r="AB970" i="7"/>
  <c r="Y970" i="7"/>
  <c r="U970" i="7"/>
  <c r="W970" i="7"/>
  <c r="L970" i="7"/>
  <c r="M970" i="7"/>
  <c r="N970" i="7"/>
  <c r="O970" i="7"/>
  <c r="Q970" i="7"/>
  <c r="G970" i="7"/>
  <c r="H970" i="7"/>
  <c r="I970" i="7"/>
  <c r="J970" i="7"/>
  <c r="K970" i="7"/>
  <c r="P970" i="7"/>
  <c r="E971" i="7"/>
  <c r="F971" i="7"/>
  <c r="R971" i="7" s="1"/>
  <c r="A974" i="7"/>
  <c r="B973" i="7"/>
  <c r="C972" i="7"/>
  <c r="D972" i="7"/>
  <c r="AB971" i="7" l="1"/>
  <c r="T971" i="7"/>
  <c r="Y971" i="7"/>
  <c r="U971" i="7"/>
  <c r="AC971" i="7"/>
  <c r="AA971" i="7"/>
  <c r="Z971" i="7"/>
  <c r="X971" i="7"/>
  <c r="W971" i="7"/>
  <c r="S971" i="7"/>
  <c r="V971" i="7"/>
  <c r="Q971" i="7"/>
  <c r="G971" i="7"/>
  <c r="H971" i="7"/>
  <c r="J971" i="7"/>
  <c r="K971" i="7"/>
  <c r="L971" i="7"/>
  <c r="I971" i="7"/>
  <c r="M971" i="7"/>
  <c r="N971" i="7"/>
  <c r="O971" i="7"/>
  <c r="P971" i="7"/>
  <c r="E972" i="7"/>
  <c r="F972" i="7"/>
  <c r="R972" i="7" s="1"/>
  <c r="B974" i="7"/>
  <c r="A975" i="7"/>
  <c r="C973" i="7"/>
  <c r="D973" i="7"/>
  <c r="S972" i="7" l="1"/>
  <c r="Y972" i="7"/>
  <c r="AA972" i="7"/>
  <c r="AB972" i="7"/>
  <c r="U972" i="7"/>
  <c r="AC972" i="7"/>
  <c r="X972" i="7"/>
  <c r="T972" i="7"/>
  <c r="V972" i="7"/>
  <c r="W972" i="7"/>
  <c r="Z972" i="7"/>
  <c r="G972" i="7"/>
  <c r="H972" i="7"/>
  <c r="I972" i="7"/>
  <c r="K972" i="7"/>
  <c r="L972" i="7"/>
  <c r="M972" i="7"/>
  <c r="O972" i="7"/>
  <c r="P972" i="7"/>
  <c r="Q972" i="7"/>
  <c r="J972" i="7"/>
  <c r="N972" i="7"/>
  <c r="E973" i="7"/>
  <c r="F973" i="7"/>
  <c r="R973" i="7" s="1"/>
  <c r="C974" i="7"/>
  <c r="D974" i="7"/>
  <c r="B975" i="7"/>
  <c r="A976" i="7"/>
  <c r="S973" i="7" l="1"/>
  <c r="T973" i="7"/>
  <c r="W973" i="7"/>
  <c r="U973" i="7"/>
  <c r="AC973" i="7"/>
  <c r="AA973" i="7"/>
  <c r="V973" i="7"/>
  <c r="AB973" i="7"/>
  <c r="X973" i="7"/>
  <c r="Y973" i="7"/>
  <c r="Z973" i="7"/>
  <c r="K973" i="7"/>
  <c r="L973" i="7"/>
  <c r="M973" i="7"/>
  <c r="N973" i="7"/>
  <c r="P973" i="7"/>
  <c r="Q973" i="7"/>
  <c r="O973" i="7"/>
  <c r="G973" i="7"/>
  <c r="I973" i="7"/>
  <c r="H973" i="7"/>
  <c r="J973" i="7"/>
  <c r="E974" i="7"/>
  <c r="F974" i="7"/>
  <c r="R974" i="7" s="1"/>
  <c r="C975" i="7"/>
  <c r="D975" i="7"/>
  <c r="A977" i="7"/>
  <c r="B976" i="7"/>
  <c r="AB974" i="7" l="1"/>
  <c r="W974" i="7"/>
  <c r="V974" i="7"/>
  <c r="U974" i="7"/>
  <c r="AA974" i="7"/>
  <c r="T974" i="7"/>
  <c r="S974" i="7"/>
  <c r="AC974" i="7"/>
  <c r="Z974" i="7"/>
  <c r="X974" i="7"/>
  <c r="Y974" i="7"/>
  <c r="P974" i="7"/>
  <c r="Q974" i="7"/>
  <c r="G974" i="7"/>
  <c r="I974" i="7"/>
  <c r="J974" i="7"/>
  <c r="K974" i="7"/>
  <c r="H974" i="7"/>
  <c r="L974" i="7"/>
  <c r="M974" i="7"/>
  <c r="N974" i="7"/>
  <c r="O974" i="7"/>
  <c r="C976" i="7"/>
  <c r="D976" i="7"/>
  <c r="E975" i="7"/>
  <c r="F975" i="7"/>
  <c r="R975" i="7" s="1"/>
  <c r="B977" i="7"/>
  <c r="A978" i="7"/>
  <c r="W975" i="7" l="1"/>
  <c r="Z975" i="7"/>
  <c r="T975" i="7"/>
  <c r="X975" i="7"/>
  <c r="AC975" i="7"/>
  <c r="AB975" i="7"/>
  <c r="AA975" i="7"/>
  <c r="S975" i="7"/>
  <c r="U975" i="7"/>
  <c r="V975" i="7"/>
  <c r="Y975" i="7"/>
  <c r="G975" i="7"/>
  <c r="H975" i="7"/>
  <c r="J975" i="7"/>
  <c r="K975" i="7"/>
  <c r="L975" i="7"/>
  <c r="N975" i="7"/>
  <c r="O975" i="7"/>
  <c r="P975" i="7"/>
  <c r="I975" i="7"/>
  <c r="M975" i="7"/>
  <c r="Q975" i="7"/>
  <c r="C977" i="7"/>
  <c r="D977" i="7"/>
  <c r="E976" i="7"/>
  <c r="F976" i="7"/>
  <c r="R976" i="7" s="1"/>
  <c r="A979" i="7"/>
  <c r="B978" i="7"/>
  <c r="AB976" i="7" l="1"/>
  <c r="V976" i="7"/>
  <c r="T976" i="7"/>
  <c r="U976" i="7"/>
  <c r="AC976" i="7"/>
  <c r="W976" i="7"/>
  <c r="Z976" i="7"/>
  <c r="S976" i="7"/>
  <c r="AA976" i="7"/>
  <c r="X976" i="7"/>
  <c r="Y976" i="7"/>
  <c r="J976" i="7"/>
  <c r="K976" i="7"/>
  <c r="L976" i="7"/>
  <c r="M976" i="7"/>
  <c r="O976" i="7"/>
  <c r="P976" i="7"/>
  <c r="Q976" i="7"/>
  <c r="H976" i="7"/>
  <c r="I976" i="7"/>
  <c r="N976" i="7"/>
  <c r="G976" i="7"/>
  <c r="B979" i="7"/>
  <c r="A980" i="7"/>
  <c r="E977" i="7"/>
  <c r="F977" i="7"/>
  <c r="R977" i="7" s="1"/>
  <c r="C978" i="7"/>
  <c r="D978" i="7"/>
  <c r="Y977" i="7" l="1"/>
  <c r="T977" i="7"/>
  <c r="AB977" i="7"/>
  <c r="AC977" i="7"/>
  <c r="Z977" i="7"/>
  <c r="AA977" i="7"/>
  <c r="W977" i="7"/>
  <c r="U977" i="7"/>
  <c r="V977" i="7"/>
  <c r="S977" i="7"/>
  <c r="X977" i="7"/>
  <c r="O977" i="7"/>
  <c r="P977" i="7"/>
  <c r="Q977" i="7"/>
  <c r="H977" i="7"/>
  <c r="I977" i="7"/>
  <c r="J977" i="7"/>
  <c r="M977" i="7"/>
  <c r="N977" i="7"/>
  <c r="G977" i="7"/>
  <c r="K977" i="7"/>
  <c r="L977" i="7"/>
  <c r="E978" i="7"/>
  <c r="F978" i="7"/>
  <c r="R978" i="7" s="1"/>
  <c r="B980" i="7"/>
  <c r="A981" i="7"/>
  <c r="C979" i="7"/>
  <c r="D979" i="7"/>
  <c r="AA978" i="7" l="1"/>
  <c r="AB978" i="7"/>
  <c r="T978" i="7"/>
  <c r="Z978" i="7"/>
  <c r="U978" i="7"/>
  <c r="Y978" i="7"/>
  <c r="V978" i="7"/>
  <c r="X978" i="7"/>
  <c r="W978" i="7"/>
  <c r="S978" i="7"/>
  <c r="AC978" i="7"/>
  <c r="G978" i="7"/>
  <c r="I978" i="7"/>
  <c r="J978" i="7"/>
  <c r="K978" i="7"/>
  <c r="M978" i="7"/>
  <c r="N978" i="7"/>
  <c r="O978" i="7"/>
  <c r="H978" i="7"/>
  <c r="L978" i="7"/>
  <c r="P978" i="7"/>
  <c r="Q978" i="7"/>
  <c r="C980" i="7"/>
  <c r="D980" i="7"/>
  <c r="A982" i="7"/>
  <c r="B981" i="7"/>
  <c r="E979" i="7"/>
  <c r="F979" i="7"/>
  <c r="R979" i="7" s="1"/>
  <c r="AB979" i="7" l="1"/>
  <c r="V979" i="7"/>
  <c r="T979" i="7"/>
  <c r="U979" i="7"/>
  <c r="X979" i="7"/>
  <c r="Z979" i="7"/>
  <c r="W979" i="7"/>
  <c r="Y979" i="7"/>
  <c r="AC979" i="7"/>
  <c r="S979" i="7"/>
  <c r="AA979" i="7"/>
  <c r="I979" i="7"/>
  <c r="J979" i="7"/>
  <c r="K979" i="7"/>
  <c r="L979" i="7"/>
  <c r="N979" i="7"/>
  <c r="O979" i="7"/>
  <c r="P979" i="7"/>
  <c r="G979" i="7"/>
  <c r="H979" i="7"/>
  <c r="M979" i="7"/>
  <c r="Q979" i="7"/>
  <c r="C981" i="7"/>
  <c r="D981" i="7"/>
  <c r="B982" i="7"/>
  <c r="A983" i="7"/>
  <c r="E980" i="7"/>
  <c r="F980" i="7"/>
  <c r="R980" i="7" s="1"/>
  <c r="AB980" i="7" l="1"/>
  <c r="U980" i="7"/>
  <c r="AA980" i="7"/>
  <c r="W980" i="7"/>
  <c r="Z980" i="7"/>
  <c r="X980" i="7"/>
  <c r="T980" i="7"/>
  <c r="S980" i="7"/>
  <c r="AC980" i="7"/>
  <c r="Y980" i="7"/>
  <c r="V980" i="7"/>
  <c r="N980" i="7"/>
  <c r="O980" i="7"/>
  <c r="P980" i="7"/>
  <c r="Q980" i="7"/>
  <c r="G980" i="7"/>
  <c r="H980" i="7"/>
  <c r="I980" i="7"/>
  <c r="J980" i="7"/>
  <c r="K980" i="7"/>
  <c r="L980" i="7"/>
  <c r="M980" i="7"/>
  <c r="B983" i="7"/>
  <c r="A984" i="7"/>
  <c r="C982" i="7"/>
  <c r="D982" i="7"/>
  <c r="E981" i="7"/>
  <c r="F981" i="7"/>
  <c r="R981" i="7" s="1"/>
  <c r="T981" i="7" l="1"/>
  <c r="Z981" i="7"/>
  <c r="AB981" i="7"/>
  <c r="AC981" i="7"/>
  <c r="S981" i="7"/>
  <c r="AA981" i="7"/>
  <c r="U981" i="7"/>
  <c r="V981" i="7"/>
  <c r="X981" i="7"/>
  <c r="Y981" i="7"/>
  <c r="W981" i="7"/>
  <c r="H981" i="7"/>
  <c r="I981" i="7"/>
  <c r="J981" i="7"/>
  <c r="L981" i="7"/>
  <c r="M981" i="7"/>
  <c r="N981" i="7"/>
  <c r="O981" i="7"/>
  <c r="P981" i="7"/>
  <c r="Q981" i="7"/>
  <c r="G981" i="7"/>
  <c r="K981" i="7"/>
  <c r="E982" i="7"/>
  <c r="F982" i="7"/>
  <c r="R982" i="7" s="1"/>
  <c r="A985" i="7"/>
  <c r="B984" i="7"/>
  <c r="C983" i="7"/>
  <c r="D983" i="7"/>
  <c r="AA982" i="7" l="1"/>
  <c r="X982" i="7"/>
  <c r="Z982" i="7"/>
  <c r="U982" i="7"/>
  <c r="S982" i="7"/>
  <c r="AC982" i="7"/>
  <c r="W982" i="7"/>
  <c r="AB982" i="7"/>
  <c r="T982" i="7"/>
  <c r="Y982" i="7"/>
  <c r="V982" i="7"/>
  <c r="H982" i="7"/>
  <c r="I982" i="7"/>
  <c r="J982" i="7"/>
  <c r="K982" i="7"/>
  <c r="M982" i="7"/>
  <c r="N982" i="7"/>
  <c r="O982" i="7"/>
  <c r="Q982" i="7"/>
  <c r="G982" i="7"/>
  <c r="L982" i="7"/>
  <c r="P982" i="7"/>
  <c r="E983" i="7"/>
  <c r="F983" i="7"/>
  <c r="R983" i="7" s="1"/>
  <c r="C984" i="7"/>
  <c r="D984" i="7"/>
  <c r="B985" i="7"/>
  <c r="A986" i="7"/>
  <c r="T983" i="7" l="1"/>
  <c r="X983" i="7"/>
  <c r="AB983" i="7"/>
  <c r="U983" i="7"/>
  <c r="AC983" i="7"/>
  <c r="V983" i="7"/>
  <c r="S983" i="7"/>
  <c r="Z983" i="7"/>
  <c r="Y983" i="7"/>
  <c r="AA983" i="7"/>
  <c r="W983" i="7"/>
  <c r="M983" i="7"/>
  <c r="N983" i="7"/>
  <c r="O983" i="7"/>
  <c r="P983" i="7"/>
  <c r="G983" i="7"/>
  <c r="H983" i="7"/>
  <c r="I983" i="7"/>
  <c r="J983" i="7"/>
  <c r="K983" i="7"/>
  <c r="Q983" i="7"/>
  <c r="L983" i="7"/>
  <c r="A987" i="7"/>
  <c r="B986" i="7"/>
  <c r="E984" i="7"/>
  <c r="F984" i="7"/>
  <c r="R984" i="7" s="1"/>
  <c r="C985" i="7"/>
  <c r="D985" i="7"/>
  <c r="AA984" i="7" l="1"/>
  <c r="AB984" i="7"/>
  <c r="Y984" i="7"/>
  <c r="AC984" i="7"/>
  <c r="U984" i="7"/>
  <c r="W984" i="7"/>
  <c r="X984" i="7"/>
  <c r="V984" i="7"/>
  <c r="T984" i="7"/>
  <c r="Z984" i="7"/>
  <c r="S984" i="7"/>
  <c r="G984" i="7"/>
  <c r="H984" i="7"/>
  <c r="I984" i="7"/>
  <c r="K984" i="7"/>
  <c r="M984" i="7"/>
  <c r="Q984" i="7"/>
  <c r="J984" i="7"/>
  <c r="L984" i="7"/>
  <c r="O984" i="7"/>
  <c r="P984" i="7"/>
  <c r="N984" i="7"/>
  <c r="E985" i="7"/>
  <c r="F985" i="7"/>
  <c r="R985" i="7" s="1"/>
  <c r="C986" i="7"/>
  <c r="D986" i="7"/>
  <c r="B987" i="7"/>
  <c r="A988" i="7"/>
  <c r="U985" i="7" l="1"/>
  <c r="X985" i="7"/>
  <c r="V985" i="7"/>
  <c r="Y985" i="7"/>
  <c r="S985" i="7"/>
  <c r="Z985" i="7"/>
  <c r="W985" i="7"/>
  <c r="AA985" i="7"/>
  <c r="AC985" i="7"/>
  <c r="T985" i="7"/>
  <c r="AB985" i="7"/>
  <c r="G985" i="7"/>
  <c r="H985" i="7"/>
  <c r="I985" i="7"/>
  <c r="J985" i="7"/>
  <c r="L985" i="7"/>
  <c r="M985" i="7"/>
  <c r="N985" i="7"/>
  <c r="P985" i="7"/>
  <c r="K985" i="7"/>
  <c r="O985" i="7"/>
  <c r="Q985" i="7"/>
  <c r="E986" i="7"/>
  <c r="F986" i="7"/>
  <c r="R986" i="7" s="1"/>
  <c r="B988" i="7"/>
  <c r="A989" i="7"/>
  <c r="C987" i="7"/>
  <c r="D987" i="7"/>
  <c r="V986" i="7" l="1"/>
  <c r="AA986" i="7"/>
  <c r="AC986" i="7"/>
  <c r="T986" i="7"/>
  <c r="AB986" i="7"/>
  <c r="X986" i="7"/>
  <c r="S986" i="7"/>
  <c r="U986" i="7"/>
  <c r="Y986" i="7"/>
  <c r="Z986" i="7"/>
  <c r="W986" i="7"/>
  <c r="L986" i="7"/>
  <c r="M986" i="7"/>
  <c r="N986" i="7"/>
  <c r="O986" i="7"/>
  <c r="G986" i="7"/>
  <c r="H986" i="7"/>
  <c r="I986" i="7"/>
  <c r="J986" i="7"/>
  <c r="K986" i="7"/>
  <c r="P986" i="7"/>
  <c r="Q986" i="7"/>
  <c r="A990" i="7"/>
  <c r="B989" i="7"/>
  <c r="C988" i="7"/>
  <c r="D988" i="7"/>
  <c r="E987" i="7"/>
  <c r="F987" i="7"/>
  <c r="R987" i="7" s="1"/>
  <c r="X987" i="7" l="1"/>
  <c r="V987" i="7"/>
  <c r="U987" i="7"/>
  <c r="T987" i="7"/>
  <c r="Z987" i="7"/>
  <c r="Y987" i="7"/>
  <c r="AA987" i="7"/>
  <c r="S987" i="7"/>
  <c r="AC987" i="7"/>
  <c r="W987" i="7"/>
  <c r="AB987" i="7"/>
  <c r="Q987" i="7"/>
  <c r="G987" i="7"/>
  <c r="H987" i="7"/>
  <c r="J987" i="7"/>
  <c r="L987" i="7"/>
  <c r="I987" i="7"/>
  <c r="K987" i="7"/>
  <c r="M987" i="7"/>
  <c r="O987" i="7"/>
  <c r="N987" i="7"/>
  <c r="P987" i="7"/>
  <c r="D989" i="7"/>
  <c r="C989" i="7"/>
  <c r="E988" i="7"/>
  <c r="F988" i="7"/>
  <c r="R988" i="7" s="1"/>
  <c r="B990" i="7"/>
  <c r="A991" i="7"/>
  <c r="AB988" i="7" l="1"/>
  <c r="S988" i="7"/>
  <c r="U988" i="7"/>
  <c r="AC988" i="7"/>
  <c r="AA988" i="7"/>
  <c r="Y988" i="7"/>
  <c r="Z988" i="7"/>
  <c r="W988" i="7"/>
  <c r="V988" i="7"/>
  <c r="X988" i="7"/>
  <c r="T988" i="7"/>
  <c r="G988" i="7"/>
  <c r="H988" i="7"/>
  <c r="I988" i="7"/>
  <c r="L988" i="7"/>
  <c r="M988" i="7"/>
  <c r="O988" i="7"/>
  <c r="Q988" i="7"/>
  <c r="J988" i="7"/>
  <c r="K988" i="7"/>
  <c r="N988" i="7"/>
  <c r="P988" i="7"/>
  <c r="B991" i="7"/>
  <c r="A992" i="7"/>
  <c r="C990" i="7"/>
  <c r="D990" i="7"/>
  <c r="E989" i="7"/>
  <c r="F989" i="7"/>
  <c r="R989" i="7" s="1"/>
  <c r="W989" i="7" l="1"/>
  <c r="Z989" i="7"/>
  <c r="V989" i="7"/>
  <c r="T989" i="7"/>
  <c r="S989" i="7"/>
  <c r="Y989" i="7"/>
  <c r="X989" i="7"/>
  <c r="AC989" i="7"/>
  <c r="AA989" i="7"/>
  <c r="U989" i="7"/>
  <c r="AB989" i="7"/>
  <c r="K989" i="7"/>
  <c r="L989" i="7"/>
  <c r="M989" i="7"/>
  <c r="N989" i="7"/>
  <c r="Q989" i="7"/>
  <c r="G989" i="7"/>
  <c r="H989" i="7"/>
  <c r="I989" i="7"/>
  <c r="J989" i="7"/>
  <c r="O989" i="7"/>
  <c r="P989" i="7"/>
  <c r="A993" i="7"/>
  <c r="B992" i="7"/>
  <c r="E990" i="7"/>
  <c r="F990" i="7"/>
  <c r="R990" i="7" s="1"/>
  <c r="C991" i="7"/>
  <c r="D991" i="7"/>
  <c r="Y990" i="7" l="1"/>
  <c r="X990" i="7"/>
  <c r="Z990" i="7"/>
  <c r="W990" i="7"/>
  <c r="S990" i="7"/>
  <c r="AC990" i="7"/>
  <c r="T990" i="7"/>
  <c r="AA990" i="7"/>
  <c r="AB990" i="7"/>
  <c r="U990" i="7"/>
  <c r="V990" i="7"/>
  <c r="P990" i="7"/>
  <c r="Q990" i="7"/>
  <c r="G990" i="7"/>
  <c r="I990" i="7"/>
  <c r="K990" i="7"/>
  <c r="H990" i="7"/>
  <c r="J990" i="7"/>
  <c r="L990" i="7"/>
  <c r="M990" i="7"/>
  <c r="N990" i="7"/>
  <c r="O990" i="7"/>
  <c r="E991" i="7"/>
  <c r="F991" i="7"/>
  <c r="R991" i="7" s="1"/>
  <c r="C992" i="7"/>
  <c r="D992" i="7"/>
  <c r="B993" i="7"/>
  <c r="A994" i="7"/>
  <c r="Z991" i="7" l="1"/>
  <c r="AA991" i="7"/>
  <c r="X991" i="7"/>
  <c r="U991" i="7"/>
  <c r="Y991" i="7"/>
  <c r="AC991" i="7"/>
  <c r="V991" i="7"/>
  <c r="AB991" i="7"/>
  <c r="S991" i="7"/>
  <c r="T991" i="7"/>
  <c r="W991" i="7"/>
  <c r="G991" i="7"/>
  <c r="H991" i="7"/>
  <c r="K991" i="7"/>
  <c r="L991" i="7"/>
  <c r="N991" i="7"/>
  <c r="P991" i="7"/>
  <c r="I991" i="7"/>
  <c r="J991" i="7"/>
  <c r="M991" i="7"/>
  <c r="O991" i="7"/>
  <c r="Q991" i="7"/>
  <c r="A995" i="7"/>
  <c r="B994" i="7"/>
  <c r="C993" i="7"/>
  <c r="D993" i="7"/>
  <c r="E992" i="7"/>
  <c r="F992" i="7"/>
  <c r="R992" i="7" s="1"/>
  <c r="Z992" i="7" l="1"/>
  <c r="V992" i="7"/>
  <c r="AC992" i="7"/>
  <c r="AB992" i="7"/>
  <c r="S992" i="7"/>
  <c r="Y992" i="7"/>
  <c r="X992" i="7"/>
  <c r="AA992" i="7"/>
  <c r="T992" i="7"/>
  <c r="W992" i="7"/>
  <c r="U992" i="7"/>
  <c r="J992" i="7"/>
  <c r="K992" i="7"/>
  <c r="L992" i="7"/>
  <c r="M992" i="7"/>
  <c r="P992" i="7"/>
  <c r="Q992" i="7"/>
  <c r="G992" i="7"/>
  <c r="H992" i="7"/>
  <c r="I992" i="7"/>
  <c r="N992" i="7"/>
  <c r="O992" i="7"/>
  <c r="C994" i="7"/>
  <c r="D994" i="7"/>
  <c r="E993" i="7"/>
  <c r="F993" i="7"/>
  <c r="R993" i="7" s="1"/>
  <c r="B995" i="7"/>
  <c r="A996" i="7"/>
  <c r="V993" i="7" l="1"/>
  <c r="AB993" i="7"/>
  <c r="U993" i="7"/>
  <c r="W993" i="7"/>
  <c r="Z993" i="7"/>
  <c r="Y993" i="7"/>
  <c r="T993" i="7"/>
  <c r="X993" i="7"/>
  <c r="AC993" i="7"/>
  <c r="S993" i="7"/>
  <c r="AA993" i="7"/>
  <c r="O993" i="7"/>
  <c r="P993" i="7"/>
  <c r="H993" i="7"/>
  <c r="J993" i="7"/>
  <c r="Q993" i="7"/>
  <c r="G993" i="7"/>
  <c r="I993" i="7"/>
  <c r="K993" i="7"/>
  <c r="L993" i="7"/>
  <c r="M993" i="7"/>
  <c r="N993" i="7"/>
  <c r="C995" i="7"/>
  <c r="D995" i="7"/>
  <c r="E994" i="7"/>
  <c r="F994" i="7"/>
  <c r="R994" i="7" s="1"/>
  <c r="B996" i="7"/>
  <c r="A997" i="7"/>
  <c r="X994" i="7" l="1"/>
  <c r="W994" i="7"/>
  <c r="AB994" i="7"/>
  <c r="S994" i="7"/>
  <c r="U994" i="7"/>
  <c r="V994" i="7"/>
  <c r="Z994" i="7"/>
  <c r="T994" i="7"/>
  <c r="Y994" i="7"/>
  <c r="AA994" i="7"/>
  <c r="AC994" i="7"/>
  <c r="G994" i="7"/>
  <c r="J994" i="7"/>
  <c r="K994" i="7"/>
  <c r="O994" i="7"/>
  <c r="H994" i="7"/>
  <c r="I994" i="7"/>
  <c r="L994" i="7"/>
  <c r="M994" i="7"/>
  <c r="N994" i="7"/>
  <c r="P994" i="7"/>
  <c r="Q994" i="7"/>
  <c r="C996" i="7"/>
  <c r="D996" i="7"/>
  <c r="E995" i="7"/>
  <c r="F995" i="7"/>
  <c r="R995" i="7" s="1"/>
  <c r="A998" i="7"/>
  <c r="B997" i="7"/>
  <c r="Z995" i="7" l="1"/>
  <c r="V995" i="7"/>
  <c r="AA995" i="7"/>
  <c r="Y995" i="7"/>
  <c r="U995" i="7"/>
  <c r="W995" i="7"/>
  <c r="AB995" i="7"/>
  <c r="AC995" i="7"/>
  <c r="S995" i="7"/>
  <c r="X995" i="7"/>
  <c r="T995" i="7"/>
  <c r="I995" i="7"/>
  <c r="L995" i="7"/>
  <c r="O995" i="7"/>
  <c r="G995" i="7"/>
  <c r="J995" i="7"/>
  <c r="K995" i="7"/>
  <c r="M995" i="7"/>
  <c r="H995" i="7"/>
  <c r="P995" i="7"/>
  <c r="Q995" i="7"/>
  <c r="N995" i="7"/>
  <c r="C997" i="7"/>
  <c r="D997" i="7"/>
  <c r="E996" i="7"/>
  <c r="F996" i="7"/>
  <c r="R996" i="7" s="1"/>
  <c r="B998" i="7"/>
  <c r="A999" i="7"/>
  <c r="U996" i="7" l="1"/>
  <c r="AA996" i="7"/>
  <c r="T996" i="7"/>
  <c r="X996" i="7"/>
  <c r="AC996" i="7"/>
  <c r="S996" i="7"/>
  <c r="Z996" i="7"/>
  <c r="V996" i="7"/>
  <c r="W996" i="7"/>
  <c r="Y996" i="7"/>
  <c r="AB996" i="7"/>
  <c r="I996" i="7"/>
  <c r="G996" i="7"/>
  <c r="H996" i="7"/>
  <c r="J996" i="7"/>
  <c r="K996" i="7"/>
  <c r="L996" i="7"/>
  <c r="M996" i="7"/>
  <c r="N996" i="7"/>
  <c r="O996" i="7"/>
  <c r="P996" i="7"/>
  <c r="Q996" i="7"/>
  <c r="B999" i="7"/>
  <c r="A1000" i="7"/>
  <c r="C998" i="7"/>
  <c r="D998" i="7"/>
  <c r="E997" i="7"/>
  <c r="F997" i="7"/>
  <c r="R997" i="7" s="1"/>
  <c r="W997" i="7" l="1"/>
  <c r="V997" i="7"/>
  <c r="AA997" i="7"/>
  <c r="AB997" i="7"/>
  <c r="Z997" i="7"/>
  <c r="X997" i="7"/>
  <c r="Y997" i="7"/>
  <c r="U997" i="7"/>
  <c r="S997" i="7"/>
  <c r="T997" i="7"/>
  <c r="AC997" i="7"/>
  <c r="M997" i="7"/>
  <c r="N997" i="7"/>
  <c r="O997" i="7"/>
  <c r="P997" i="7"/>
  <c r="Q997" i="7"/>
  <c r="G997" i="7"/>
  <c r="H997" i="7"/>
  <c r="I997" i="7"/>
  <c r="K997" i="7"/>
  <c r="J997" i="7"/>
  <c r="L997" i="7"/>
  <c r="E998" i="7"/>
  <c r="F998" i="7"/>
  <c r="R998" i="7" s="1"/>
  <c r="A1001" i="7"/>
  <c r="B1000" i="7"/>
  <c r="C999" i="7"/>
  <c r="D999" i="7"/>
  <c r="AB998" i="7" l="1"/>
  <c r="S998" i="7"/>
  <c r="T998" i="7"/>
  <c r="Z998" i="7"/>
  <c r="X998" i="7"/>
  <c r="U998" i="7"/>
  <c r="W998" i="7"/>
  <c r="AA998" i="7"/>
  <c r="V998" i="7"/>
  <c r="Y998" i="7"/>
  <c r="AC998" i="7"/>
  <c r="G998" i="7"/>
  <c r="H998" i="7"/>
  <c r="I998" i="7"/>
  <c r="J998" i="7"/>
  <c r="L998" i="7"/>
  <c r="M998" i="7"/>
  <c r="N998" i="7"/>
  <c r="K998" i="7"/>
  <c r="O998" i="7"/>
  <c r="P998" i="7"/>
  <c r="Q998" i="7"/>
  <c r="E999" i="7"/>
  <c r="F999" i="7"/>
  <c r="R999" i="7" s="1"/>
  <c r="C1000" i="7"/>
  <c r="D1000" i="7"/>
  <c r="B1001" i="7"/>
  <c r="A1002" i="7"/>
  <c r="Z999" i="7" l="1"/>
  <c r="W999" i="7"/>
  <c r="AC999" i="7"/>
  <c r="U999" i="7"/>
  <c r="T999" i="7"/>
  <c r="S999" i="7"/>
  <c r="Y999" i="7"/>
  <c r="V999" i="7"/>
  <c r="AA999" i="7"/>
  <c r="X999" i="7"/>
  <c r="AB999" i="7"/>
  <c r="G999" i="7"/>
  <c r="H999" i="7"/>
  <c r="I999" i="7"/>
  <c r="J999" i="7"/>
  <c r="K999" i="7"/>
  <c r="L999" i="7"/>
  <c r="M999" i="7"/>
  <c r="N999" i="7"/>
  <c r="O999" i="7"/>
  <c r="Q999" i="7"/>
  <c r="P999" i="7"/>
  <c r="A1003" i="7"/>
  <c r="B1002" i="7"/>
  <c r="C1001" i="7"/>
  <c r="D1001" i="7"/>
  <c r="E1000" i="7"/>
  <c r="F1000" i="7"/>
  <c r="R1000" i="7" s="1"/>
  <c r="X1000" i="7" l="1"/>
  <c r="V1000" i="7"/>
  <c r="S1000" i="7"/>
  <c r="W1000" i="7"/>
  <c r="AB1000" i="7"/>
  <c r="Z1000" i="7"/>
  <c r="T1000" i="7"/>
  <c r="AA1000" i="7"/>
  <c r="Y1000" i="7"/>
  <c r="U1000" i="7"/>
  <c r="AC1000" i="7"/>
  <c r="L1000" i="7"/>
  <c r="M1000" i="7"/>
  <c r="N1000" i="7"/>
  <c r="O1000" i="7"/>
  <c r="P1000" i="7"/>
  <c r="Q1000" i="7"/>
  <c r="G1000" i="7"/>
  <c r="H1000" i="7"/>
  <c r="I1000" i="7"/>
  <c r="J1000" i="7"/>
  <c r="K1000" i="7"/>
  <c r="E1001" i="7"/>
  <c r="F1001" i="7"/>
  <c r="R1001" i="7" s="1"/>
  <c r="C1002" i="7"/>
  <c r="D1002" i="7"/>
  <c r="B1003" i="7"/>
  <c r="A1004" i="7"/>
  <c r="AB1001" i="7" l="1"/>
  <c r="U1001" i="7"/>
  <c r="X1001" i="7"/>
  <c r="Z1001" i="7"/>
  <c r="W1001" i="7"/>
  <c r="T1001" i="7"/>
  <c r="V1001" i="7"/>
  <c r="S1001" i="7"/>
  <c r="Y1001" i="7"/>
  <c r="AC1001" i="7"/>
  <c r="AA1001" i="7"/>
  <c r="Q1001" i="7"/>
  <c r="G1001" i="7"/>
  <c r="H1001" i="7"/>
  <c r="I1001" i="7"/>
  <c r="K1001" i="7"/>
  <c r="L1001" i="7"/>
  <c r="M1001" i="7"/>
  <c r="J1001" i="7"/>
  <c r="O1001" i="7"/>
  <c r="P1001" i="7"/>
  <c r="N1001" i="7"/>
  <c r="B1004" i="7"/>
  <c r="A1005" i="7"/>
  <c r="C1003" i="7"/>
  <c r="D1003" i="7"/>
  <c r="E1002" i="7"/>
  <c r="F1002" i="7"/>
  <c r="R1002" i="7" s="1"/>
  <c r="Z1002" i="7" l="1"/>
  <c r="V1002" i="7"/>
  <c r="AB1002" i="7"/>
  <c r="S1002" i="7"/>
  <c r="AA1002" i="7"/>
  <c r="T1002" i="7"/>
  <c r="W1002" i="7"/>
  <c r="X1002" i="7"/>
  <c r="Y1002" i="7"/>
  <c r="U1002" i="7"/>
  <c r="AC1002" i="7"/>
  <c r="G1002" i="7"/>
  <c r="H1002" i="7"/>
  <c r="I1002" i="7"/>
  <c r="J1002" i="7"/>
  <c r="K1002" i="7"/>
  <c r="L1002" i="7"/>
  <c r="M1002" i="7"/>
  <c r="N1002" i="7"/>
  <c r="P1002" i="7"/>
  <c r="Q1002" i="7"/>
  <c r="O1002" i="7"/>
  <c r="A1006" i="7"/>
  <c r="B1005" i="7"/>
  <c r="E1003" i="7"/>
  <c r="F1003" i="7"/>
  <c r="R1003" i="7" s="1"/>
  <c r="C1004" i="7"/>
  <c r="D1004" i="7"/>
  <c r="X1003" i="7" l="1"/>
  <c r="T1003" i="7"/>
  <c r="Y1003" i="7"/>
  <c r="AA1003" i="7"/>
  <c r="W1003" i="7"/>
  <c r="U1003" i="7"/>
  <c r="V1003" i="7"/>
  <c r="AB1003" i="7"/>
  <c r="Z1003" i="7"/>
  <c r="AC1003" i="7"/>
  <c r="S1003" i="7"/>
  <c r="K1003" i="7"/>
  <c r="L1003" i="7"/>
  <c r="M1003" i="7"/>
  <c r="N1003" i="7"/>
  <c r="O1003" i="7"/>
  <c r="P1003" i="7"/>
  <c r="Q1003" i="7"/>
  <c r="G1003" i="7"/>
  <c r="I1003" i="7"/>
  <c r="H1003" i="7"/>
  <c r="J1003" i="7"/>
  <c r="E1004" i="7"/>
  <c r="F1004" i="7"/>
  <c r="R1004" i="7" s="1"/>
  <c r="C1005" i="7"/>
  <c r="D1005" i="7"/>
  <c r="B1006" i="7"/>
  <c r="A1007" i="7"/>
  <c r="T1004" i="7" l="1"/>
  <c r="V1004" i="7"/>
  <c r="Z1004" i="7"/>
  <c r="S1004" i="7"/>
  <c r="X1004" i="7"/>
  <c r="AB1004" i="7"/>
  <c r="AC1004" i="7"/>
  <c r="U1004" i="7"/>
  <c r="AA1004" i="7"/>
  <c r="Y1004" i="7"/>
  <c r="W1004" i="7"/>
  <c r="P1004" i="7"/>
  <c r="Q1004" i="7"/>
  <c r="G1004" i="7"/>
  <c r="H1004" i="7"/>
  <c r="J1004" i="7"/>
  <c r="K1004" i="7"/>
  <c r="L1004" i="7"/>
  <c r="I1004" i="7"/>
  <c r="M1004" i="7"/>
  <c r="N1004" i="7"/>
  <c r="O1004" i="7"/>
  <c r="B1007" i="7"/>
  <c r="A1008" i="7"/>
  <c r="C1006" i="7"/>
  <c r="D1006" i="7"/>
  <c r="E1005" i="7"/>
  <c r="F1005" i="7"/>
  <c r="R1005" i="7" s="1"/>
  <c r="X1005" i="7" l="1"/>
  <c r="U1005" i="7"/>
  <c r="V1005" i="7"/>
  <c r="AB1005" i="7"/>
  <c r="T1005" i="7"/>
  <c r="W1005" i="7"/>
  <c r="AC1005" i="7"/>
  <c r="S1005" i="7"/>
  <c r="AA1005" i="7"/>
  <c r="Y1005" i="7"/>
  <c r="Z1005" i="7"/>
  <c r="G1005" i="7"/>
  <c r="H1005" i="7"/>
  <c r="I1005" i="7"/>
  <c r="J1005" i="7"/>
  <c r="K1005" i="7"/>
  <c r="L1005" i="7"/>
  <c r="M1005" i="7"/>
  <c r="O1005" i="7"/>
  <c r="P1005" i="7"/>
  <c r="Q1005" i="7"/>
  <c r="N1005" i="7"/>
  <c r="E1006" i="7"/>
  <c r="F1006" i="7"/>
  <c r="R1006" i="7" s="1"/>
  <c r="A1009" i="7"/>
  <c r="B1008" i="7"/>
  <c r="C1007" i="7"/>
  <c r="D1007" i="7"/>
  <c r="S1006" i="7" l="1"/>
  <c r="V1006" i="7"/>
  <c r="Z1006" i="7"/>
  <c r="X1006" i="7"/>
  <c r="AA1006" i="7"/>
  <c r="W1006" i="7"/>
  <c r="AB1006" i="7"/>
  <c r="AC1006" i="7"/>
  <c r="Y1006" i="7"/>
  <c r="U1006" i="7"/>
  <c r="T1006" i="7"/>
  <c r="J1006" i="7"/>
  <c r="K1006" i="7"/>
  <c r="L1006" i="7"/>
  <c r="M1006" i="7"/>
  <c r="N1006" i="7"/>
  <c r="O1006" i="7"/>
  <c r="P1006" i="7"/>
  <c r="Q1006" i="7"/>
  <c r="G1006" i="7"/>
  <c r="H1006" i="7"/>
  <c r="I1006" i="7"/>
  <c r="E1007" i="7"/>
  <c r="F1007" i="7"/>
  <c r="R1007" i="7" s="1"/>
  <c r="C1008" i="7"/>
  <c r="D1008" i="7"/>
  <c r="B1009" i="7"/>
  <c r="A1010" i="7"/>
  <c r="V1007" i="7" l="1"/>
  <c r="T1007" i="7"/>
  <c r="X1007" i="7"/>
  <c r="AC1007" i="7"/>
  <c r="S1007" i="7"/>
  <c r="U1007" i="7"/>
  <c r="W1007" i="7"/>
  <c r="Y1007" i="7"/>
  <c r="Z1007" i="7"/>
  <c r="AA1007" i="7"/>
  <c r="AB1007" i="7"/>
  <c r="O1007" i="7"/>
  <c r="P1007" i="7"/>
  <c r="Q1007" i="7"/>
  <c r="G1007" i="7"/>
  <c r="I1007" i="7"/>
  <c r="J1007" i="7"/>
  <c r="K1007" i="7"/>
  <c r="H1007" i="7"/>
  <c r="M1007" i="7"/>
  <c r="N1007" i="7"/>
  <c r="L1007" i="7"/>
  <c r="C1009" i="7"/>
  <c r="D1009" i="7"/>
  <c r="E1008" i="7"/>
  <c r="F1008" i="7"/>
  <c r="R1008" i="7" s="1"/>
  <c r="A1011" i="7"/>
  <c r="B1010" i="7"/>
  <c r="AB1008" i="7" l="1"/>
  <c r="X1008" i="7"/>
  <c r="Z1008" i="7"/>
  <c r="T1008" i="7"/>
  <c r="AC1008" i="7"/>
  <c r="AA1008" i="7"/>
  <c r="U1008" i="7"/>
  <c r="W1008" i="7"/>
  <c r="V1008" i="7"/>
  <c r="S1008" i="7"/>
  <c r="Y1008" i="7"/>
  <c r="G1008" i="7"/>
  <c r="H1008" i="7"/>
  <c r="I1008" i="7"/>
  <c r="J1008" i="7"/>
  <c r="K1008" i="7"/>
  <c r="L1008" i="7"/>
  <c r="N1008" i="7"/>
  <c r="O1008" i="7"/>
  <c r="P1008" i="7"/>
  <c r="M1008" i="7"/>
  <c r="Q1008" i="7"/>
  <c r="C1010" i="7"/>
  <c r="D1010" i="7"/>
  <c r="E1009" i="7"/>
  <c r="F1009" i="7"/>
  <c r="R1009" i="7" s="1"/>
  <c r="B1011" i="7"/>
  <c r="A1012" i="7"/>
  <c r="AB1009" i="7" l="1"/>
  <c r="AA1009" i="7"/>
  <c r="U1009" i="7"/>
  <c r="V1009" i="7"/>
  <c r="S1009" i="7"/>
  <c r="AC1009" i="7"/>
  <c r="Z1009" i="7"/>
  <c r="X1009" i="7"/>
  <c r="T1009" i="7"/>
  <c r="Y1009" i="7"/>
  <c r="W1009" i="7"/>
  <c r="I1009" i="7"/>
  <c r="J1009" i="7"/>
  <c r="K1009" i="7"/>
  <c r="L1009" i="7"/>
  <c r="M1009" i="7"/>
  <c r="N1009" i="7"/>
  <c r="O1009" i="7"/>
  <c r="P1009" i="7"/>
  <c r="Q1009" i="7"/>
  <c r="G1009" i="7"/>
  <c r="H1009" i="7"/>
  <c r="B1012" i="7"/>
  <c r="A1013" i="7"/>
  <c r="C1011" i="7"/>
  <c r="D1011" i="7"/>
  <c r="F1010" i="7"/>
  <c r="R1010" i="7" s="1"/>
  <c r="E1010" i="7"/>
  <c r="X1010" i="7" l="1"/>
  <c r="AC1010" i="7"/>
  <c r="S1010" i="7"/>
  <c r="W1010" i="7"/>
  <c r="Z1010" i="7"/>
  <c r="AA1010" i="7"/>
  <c r="AB1010" i="7"/>
  <c r="T1010" i="7"/>
  <c r="U1010" i="7"/>
  <c r="V1010" i="7"/>
  <c r="Y1010" i="7"/>
  <c r="N1010" i="7"/>
  <c r="O1010" i="7"/>
  <c r="P1010" i="7"/>
  <c r="Q1010" i="7"/>
  <c r="H1010" i="7"/>
  <c r="I1010" i="7"/>
  <c r="J1010" i="7"/>
  <c r="G1010" i="7"/>
  <c r="K1010" i="7"/>
  <c r="L1010" i="7"/>
  <c r="M1010" i="7"/>
  <c r="A1014" i="7"/>
  <c r="B1013" i="7"/>
  <c r="E1011" i="7"/>
  <c r="F1011" i="7"/>
  <c r="R1011" i="7" s="1"/>
  <c r="C1012" i="7"/>
  <c r="D1012" i="7"/>
  <c r="X1011" i="7" l="1"/>
  <c r="S1011" i="7"/>
  <c r="U1011" i="7"/>
  <c r="AC1011" i="7"/>
  <c r="AB1011" i="7"/>
  <c r="Z1011" i="7"/>
  <c r="AA1011" i="7"/>
  <c r="T1011" i="7"/>
  <c r="V1011" i="7"/>
  <c r="Y1011" i="7"/>
  <c r="W1011" i="7"/>
  <c r="G1011" i="7"/>
  <c r="H1011" i="7"/>
  <c r="I1011" i="7"/>
  <c r="J1011" i="7"/>
  <c r="K1011" i="7"/>
  <c r="M1011" i="7"/>
  <c r="N1011" i="7"/>
  <c r="O1011" i="7"/>
  <c r="L1011" i="7"/>
  <c r="P1011" i="7"/>
  <c r="Q1011" i="7"/>
  <c r="E1012" i="7"/>
  <c r="F1012" i="7"/>
  <c r="R1012" i="7" s="1"/>
  <c r="C1013" i="7"/>
  <c r="D1013" i="7"/>
  <c r="B1014" i="7"/>
  <c r="A1015" i="7"/>
  <c r="W1012" i="7" l="1"/>
  <c r="AA1012" i="7"/>
  <c r="X1012" i="7"/>
  <c r="U1012" i="7"/>
  <c r="Y1012" i="7"/>
  <c r="Z1012" i="7"/>
  <c r="AC1012" i="7"/>
  <c r="AB1012" i="7"/>
  <c r="T1012" i="7"/>
  <c r="V1012" i="7"/>
  <c r="S1012" i="7"/>
  <c r="H1012" i="7"/>
  <c r="I1012" i="7"/>
  <c r="J1012" i="7"/>
  <c r="K1012" i="7"/>
  <c r="L1012" i="7"/>
  <c r="M1012" i="7"/>
  <c r="N1012" i="7"/>
  <c r="O1012" i="7"/>
  <c r="P1012" i="7"/>
  <c r="G1012" i="7"/>
  <c r="Q1012" i="7"/>
  <c r="B1015" i="7"/>
  <c r="A1016" i="7"/>
  <c r="C1014" i="7"/>
  <c r="D1014" i="7"/>
  <c r="E1013" i="7"/>
  <c r="F1013" i="7"/>
  <c r="R1013" i="7" s="1"/>
  <c r="U1013" i="7" l="1"/>
  <c r="V1013" i="7"/>
  <c r="S1013" i="7"/>
  <c r="X1013" i="7"/>
  <c r="Z1013" i="7"/>
  <c r="AA1013" i="7"/>
  <c r="T1013" i="7"/>
  <c r="AB1013" i="7"/>
  <c r="AC1013" i="7"/>
  <c r="Y1013" i="7"/>
  <c r="W1013" i="7"/>
  <c r="M1013" i="7"/>
  <c r="N1013" i="7"/>
  <c r="O1013" i="7"/>
  <c r="P1013" i="7"/>
  <c r="Q1013" i="7"/>
  <c r="G1013" i="7"/>
  <c r="H1013" i="7"/>
  <c r="I1013" i="7"/>
  <c r="K1013" i="7"/>
  <c r="L1013" i="7"/>
  <c r="J1013" i="7"/>
  <c r="A1017" i="7"/>
  <c r="B1016" i="7"/>
  <c r="E1014" i="7"/>
  <c r="F1014" i="7"/>
  <c r="R1014" i="7" s="1"/>
  <c r="C1015" i="7"/>
  <c r="D1015" i="7"/>
  <c r="Y1014" i="7" l="1"/>
  <c r="Z1014" i="7"/>
  <c r="X1014" i="7"/>
  <c r="S1014" i="7"/>
  <c r="AA1014" i="7"/>
  <c r="W1014" i="7"/>
  <c r="T1014" i="7"/>
  <c r="U1014" i="7"/>
  <c r="V1014" i="7"/>
  <c r="AB1014" i="7"/>
  <c r="AC1014" i="7"/>
  <c r="G1014" i="7"/>
  <c r="H1014" i="7"/>
  <c r="I1014" i="7"/>
  <c r="J1014" i="7"/>
  <c r="L1014" i="7"/>
  <c r="M1014" i="7"/>
  <c r="N1014" i="7"/>
  <c r="K1014" i="7"/>
  <c r="P1014" i="7"/>
  <c r="O1014" i="7"/>
  <c r="Q1014" i="7"/>
  <c r="E1015" i="7"/>
  <c r="F1015" i="7"/>
  <c r="R1015" i="7" s="1"/>
  <c r="C1016" i="7"/>
  <c r="D1016" i="7"/>
  <c r="B1017" i="7"/>
  <c r="A1018" i="7"/>
  <c r="X1015" i="7" l="1"/>
  <c r="Z1015" i="7"/>
  <c r="AC1015" i="7"/>
  <c r="T1015" i="7"/>
  <c r="Y1015" i="7"/>
  <c r="W1015" i="7"/>
  <c r="S1015" i="7"/>
  <c r="AA1015" i="7"/>
  <c r="U1015" i="7"/>
  <c r="V1015" i="7"/>
  <c r="AB1015" i="7"/>
  <c r="G1015" i="7"/>
  <c r="H1015" i="7"/>
  <c r="I1015" i="7"/>
  <c r="J1015" i="7"/>
  <c r="K1015" i="7"/>
  <c r="L1015" i="7"/>
  <c r="M1015" i="7"/>
  <c r="N1015" i="7"/>
  <c r="O1015" i="7"/>
  <c r="Q1015" i="7"/>
  <c r="P1015" i="7"/>
  <c r="A1019" i="7"/>
  <c r="B1018" i="7"/>
  <c r="C1017" i="7"/>
  <c r="D1017" i="7"/>
  <c r="E1016" i="7"/>
  <c r="F1016" i="7"/>
  <c r="R1016" i="7" s="1"/>
  <c r="AA1016" i="7" l="1"/>
  <c r="Z1016" i="7"/>
  <c r="AB1016" i="7"/>
  <c r="Y1016" i="7"/>
  <c r="AC1016" i="7"/>
  <c r="U1016" i="7"/>
  <c r="X1016" i="7"/>
  <c r="S1016" i="7"/>
  <c r="T1016" i="7"/>
  <c r="W1016" i="7"/>
  <c r="V1016" i="7"/>
  <c r="L1016" i="7"/>
  <c r="M1016" i="7"/>
  <c r="N1016" i="7"/>
  <c r="O1016" i="7"/>
  <c r="P1016" i="7"/>
  <c r="Q1016" i="7"/>
  <c r="G1016" i="7"/>
  <c r="H1016" i="7"/>
  <c r="I1016" i="7"/>
  <c r="J1016" i="7"/>
  <c r="K1016" i="7"/>
  <c r="C1018" i="7"/>
  <c r="D1018" i="7"/>
  <c r="E1017" i="7"/>
  <c r="F1017" i="7"/>
  <c r="R1017" i="7" s="1"/>
  <c r="B1019" i="7"/>
  <c r="A1020" i="7"/>
  <c r="W1017" i="7" l="1"/>
  <c r="Z1017" i="7"/>
  <c r="AB1017" i="7"/>
  <c r="U1017" i="7"/>
  <c r="AA1017" i="7"/>
  <c r="S1017" i="7"/>
  <c r="AC1017" i="7"/>
  <c r="Y1017" i="7"/>
  <c r="V1017" i="7"/>
  <c r="T1017" i="7"/>
  <c r="X1017" i="7"/>
  <c r="Q1017" i="7"/>
  <c r="G1017" i="7"/>
  <c r="H1017" i="7"/>
  <c r="I1017" i="7"/>
  <c r="K1017" i="7"/>
  <c r="L1017" i="7"/>
  <c r="M1017" i="7"/>
  <c r="J1017" i="7"/>
  <c r="N1017" i="7"/>
  <c r="O1017" i="7"/>
  <c r="P1017" i="7"/>
  <c r="B1020" i="7"/>
  <c r="A1021" i="7"/>
  <c r="E1018" i="7"/>
  <c r="F1018" i="7"/>
  <c r="R1018" i="7" s="1"/>
  <c r="C1019" i="7"/>
  <c r="D1019" i="7"/>
  <c r="AC1018" i="7" l="1"/>
  <c r="U1018" i="7"/>
  <c r="S1018" i="7"/>
  <c r="Z1018" i="7"/>
  <c r="X1018" i="7"/>
  <c r="V1018" i="7"/>
  <c r="AB1018" i="7"/>
  <c r="AA1018" i="7"/>
  <c r="T1018" i="7"/>
  <c r="W1018" i="7"/>
  <c r="Y1018" i="7"/>
  <c r="G1018" i="7"/>
  <c r="H1018" i="7"/>
  <c r="I1018" i="7"/>
  <c r="J1018" i="7"/>
  <c r="K1018" i="7"/>
  <c r="L1018" i="7"/>
  <c r="M1018" i="7"/>
  <c r="N1018" i="7"/>
  <c r="P1018" i="7"/>
  <c r="Q1018" i="7"/>
  <c r="O1018" i="7"/>
  <c r="E1019" i="7"/>
  <c r="F1019" i="7"/>
  <c r="R1019" i="7" s="1"/>
  <c r="A1022" i="7"/>
  <c r="B1021" i="7"/>
  <c r="C1020" i="7"/>
  <c r="D1020" i="7"/>
  <c r="Z1019" i="7" l="1"/>
  <c r="V1019" i="7"/>
  <c r="S1019" i="7"/>
  <c r="T1019" i="7"/>
  <c r="AA1019" i="7"/>
  <c r="U1019" i="7"/>
  <c r="AC1019" i="7"/>
  <c r="Y1019" i="7"/>
  <c r="W1019" i="7"/>
  <c r="AB1019" i="7"/>
  <c r="X1019" i="7"/>
  <c r="K1019" i="7"/>
  <c r="L1019" i="7"/>
  <c r="M1019" i="7"/>
  <c r="N1019" i="7"/>
  <c r="O1019" i="7"/>
  <c r="P1019" i="7"/>
  <c r="Q1019" i="7"/>
  <c r="G1019" i="7"/>
  <c r="I1019" i="7"/>
  <c r="J1019" i="7"/>
  <c r="H1019" i="7"/>
  <c r="B1022" i="7"/>
  <c r="A1023" i="7"/>
  <c r="E1020" i="7"/>
  <c r="F1020" i="7"/>
  <c r="R1020" i="7" s="1"/>
  <c r="C1021" i="7"/>
  <c r="D1021" i="7"/>
  <c r="AB1020" i="7" l="1"/>
  <c r="Y1020" i="7"/>
  <c r="AC1020" i="7"/>
  <c r="W1020" i="7"/>
  <c r="AA1020" i="7"/>
  <c r="U1020" i="7"/>
  <c r="X1020" i="7"/>
  <c r="S1020" i="7"/>
  <c r="Z1020" i="7"/>
  <c r="V1020" i="7"/>
  <c r="T1020" i="7"/>
  <c r="P1020" i="7"/>
  <c r="Q1020" i="7"/>
  <c r="G1020" i="7"/>
  <c r="H1020" i="7"/>
  <c r="J1020" i="7"/>
  <c r="K1020" i="7"/>
  <c r="L1020" i="7"/>
  <c r="I1020" i="7"/>
  <c r="N1020" i="7"/>
  <c r="M1020" i="7"/>
  <c r="O1020" i="7"/>
  <c r="E1021" i="7"/>
  <c r="F1021" i="7"/>
  <c r="R1021" i="7" s="1"/>
  <c r="B1023" i="7"/>
  <c r="A1024" i="7"/>
  <c r="C1022" i="7"/>
  <c r="D1022" i="7"/>
  <c r="X1021" i="7" l="1"/>
  <c r="AB1021" i="7"/>
  <c r="Y1021" i="7"/>
  <c r="AC1021" i="7"/>
  <c r="V1021" i="7"/>
  <c r="W1021" i="7"/>
  <c r="S1021" i="7"/>
  <c r="T1021" i="7"/>
  <c r="U1021" i="7"/>
  <c r="AA1021" i="7"/>
  <c r="Z1021" i="7"/>
  <c r="G1021" i="7"/>
  <c r="H1021" i="7"/>
  <c r="I1021" i="7"/>
  <c r="J1021" i="7"/>
  <c r="K1021" i="7"/>
  <c r="L1021" i="7"/>
  <c r="M1021" i="7"/>
  <c r="O1021" i="7"/>
  <c r="P1021" i="7"/>
  <c r="Q1021" i="7"/>
  <c r="N1021" i="7"/>
  <c r="C1023" i="7"/>
  <c r="D1023" i="7"/>
  <c r="E1022" i="7"/>
  <c r="F1022" i="7"/>
  <c r="R1022" i="7" s="1"/>
  <c r="A1025" i="7"/>
  <c r="B1024" i="7"/>
  <c r="AA1022" i="7" l="1"/>
  <c r="AB1022" i="7"/>
  <c r="U1022" i="7"/>
  <c r="T1022" i="7"/>
  <c r="Y1022" i="7"/>
  <c r="X1022" i="7"/>
  <c r="S1022" i="7"/>
  <c r="Z1022" i="7"/>
  <c r="AC1022" i="7"/>
  <c r="W1022" i="7"/>
  <c r="V1022" i="7"/>
  <c r="J1022" i="7"/>
  <c r="K1022" i="7"/>
  <c r="L1022" i="7"/>
  <c r="M1022" i="7"/>
  <c r="N1022" i="7"/>
  <c r="O1022" i="7"/>
  <c r="P1022" i="7"/>
  <c r="Q1022" i="7"/>
  <c r="G1022" i="7"/>
  <c r="H1022" i="7"/>
  <c r="I1022" i="7"/>
  <c r="C1024" i="7"/>
  <c r="D1024" i="7"/>
  <c r="B1025" i="7"/>
  <c r="A1026" i="7"/>
  <c r="E1023" i="7"/>
  <c r="F1023" i="7"/>
  <c r="R1023" i="7" s="1"/>
  <c r="Z1023" i="7" l="1"/>
  <c r="S1023" i="7"/>
  <c r="W1023" i="7"/>
  <c r="AA1023" i="7"/>
  <c r="T1023" i="7"/>
  <c r="AC1023" i="7"/>
  <c r="AB1023" i="7"/>
  <c r="Y1023" i="7"/>
  <c r="X1023" i="7"/>
  <c r="U1023" i="7"/>
  <c r="V1023" i="7"/>
  <c r="O1023" i="7"/>
  <c r="P1023" i="7"/>
  <c r="Q1023" i="7"/>
  <c r="G1023" i="7"/>
  <c r="I1023" i="7"/>
  <c r="J1023" i="7"/>
  <c r="K1023" i="7"/>
  <c r="H1023" i="7"/>
  <c r="L1023" i="7"/>
  <c r="M1023" i="7"/>
  <c r="N1023" i="7"/>
  <c r="A1027" i="7"/>
  <c r="B1026" i="7"/>
  <c r="C1025" i="7"/>
  <c r="D1025" i="7"/>
  <c r="E1024" i="7"/>
  <c r="F1024" i="7"/>
  <c r="R1024" i="7" s="1"/>
  <c r="Y1024" i="7" l="1"/>
  <c r="X1024" i="7"/>
  <c r="AC1024" i="7"/>
  <c r="T1024" i="7"/>
  <c r="W1024" i="7"/>
  <c r="U1024" i="7"/>
  <c r="Z1024" i="7"/>
  <c r="V1024" i="7"/>
  <c r="S1024" i="7"/>
  <c r="AA1024" i="7"/>
  <c r="AB1024" i="7"/>
  <c r="G1024" i="7"/>
  <c r="H1024" i="7"/>
  <c r="I1024" i="7"/>
  <c r="J1024" i="7"/>
  <c r="K1024" i="7"/>
  <c r="L1024" i="7"/>
  <c r="N1024" i="7"/>
  <c r="O1024" i="7"/>
  <c r="P1024" i="7"/>
  <c r="M1024" i="7"/>
  <c r="Q1024" i="7"/>
  <c r="E1025" i="7"/>
  <c r="F1025" i="7"/>
  <c r="R1025" i="7" s="1"/>
  <c r="C1026" i="7"/>
  <c r="D1026" i="7"/>
  <c r="B1027" i="7"/>
  <c r="A1028" i="7"/>
  <c r="T1025" i="7" l="1"/>
  <c r="W1025" i="7"/>
  <c r="Z1025" i="7"/>
  <c r="AC1025" i="7"/>
  <c r="S1025" i="7"/>
  <c r="AA1025" i="7"/>
  <c r="AB1025" i="7"/>
  <c r="U1025" i="7"/>
  <c r="V1025" i="7"/>
  <c r="Y1025" i="7"/>
  <c r="X1025" i="7"/>
  <c r="I1025" i="7"/>
  <c r="J1025" i="7"/>
  <c r="K1025" i="7"/>
  <c r="L1025" i="7"/>
  <c r="M1025" i="7"/>
  <c r="N1025" i="7"/>
  <c r="O1025" i="7"/>
  <c r="P1025" i="7"/>
  <c r="Q1025" i="7"/>
  <c r="G1025" i="7"/>
  <c r="H1025" i="7"/>
  <c r="C1027" i="7"/>
  <c r="D1027" i="7"/>
  <c r="B1028" i="7"/>
  <c r="A1029" i="7"/>
  <c r="E1026" i="7"/>
  <c r="F1026" i="7"/>
  <c r="R1026" i="7" s="1"/>
  <c r="Z1026" i="7" l="1"/>
  <c r="S1026" i="7"/>
  <c r="AA1026" i="7"/>
  <c r="T1026" i="7"/>
  <c r="W1026" i="7"/>
  <c r="AB1026" i="7"/>
  <c r="Y1026" i="7"/>
  <c r="U1026" i="7"/>
  <c r="V1026" i="7"/>
  <c r="AC1026" i="7"/>
  <c r="X1026" i="7"/>
  <c r="N1026" i="7"/>
  <c r="O1026" i="7"/>
  <c r="P1026" i="7"/>
  <c r="Q1026" i="7"/>
  <c r="H1026" i="7"/>
  <c r="I1026" i="7"/>
  <c r="J1026" i="7"/>
  <c r="G1026" i="7"/>
  <c r="L1026" i="7"/>
  <c r="M1026" i="7"/>
  <c r="K1026" i="7"/>
  <c r="A1030" i="7"/>
  <c r="B1029" i="7"/>
  <c r="C1028" i="7"/>
  <c r="D1028" i="7"/>
  <c r="E1027" i="7"/>
  <c r="F1027" i="7"/>
  <c r="R1027" i="7" s="1"/>
  <c r="Z1027" i="7" l="1"/>
  <c r="X1027" i="7"/>
  <c r="W1027" i="7"/>
  <c r="T1027" i="7"/>
  <c r="Y1027" i="7"/>
  <c r="U1027" i="7"/>
  <c r="V1027" i="7"/>
  <c r="AC1027" i="7"/>
  <c r="AB1027" i="7"/>
  <c r="S1027" i="7"/>
  <c r="AA1027" i="7"/>
  <c r="G1027" i="7"/>
  <c r="H1027" i="7"/>
  <c r="I1027" i="7"/>
  <c r="J1027" i="7"/>
  <c r="K1027" i="7"/>
  <c r="M1027" i="7"/>
  <c r="N1027" i="7"/>
  <c r="O1027" i="7"/>
  <c r="L1027" i="7"/>
  <c r="P1027" i="7"/>
  <c r="Q1027" i="7"/>
  <c r="E1028" i="7"/>
  <c r="F1028" i="7"/>
  <c r="R1028" i="7" s="1"/>
  <c r="C1029" i="7"/>
  <c r="D1029" i="7"/>
  <c r="B1030" i="7"/>
  <c r="A1031" i="7"/>
  <c r="V1028" i="7" l="1"/>
  <c r="U1028" i="7"/>
  <c r="Z1028" i="7"/>
  <c r="X1028" i="7"/>
  <c r="Y1028" i="7"/>
  <c r="W1028" i="7"/>
  <c r="T1028" i="7"/>
  <c r="AC1028" i="7"/>
  <c r="S1028" i="7"/>
  <c r="AA1028" i="7"/>
  <c r="AB1028" i="7"/>
  <c r="H1028" i="7"/>
  <c r="I1028" i="7"/>
  <c r="J1028" i="7"/>
  <c r="K1028" i="7"/>
  <c r="L1028" i="7"/>
  <c r="M1028" i="7"/>
  <c r="N1028" i="7"/>
  <c r="O1028" i="7"/>
  <c r="P1028" i="7"/>
  <c r="G1028" i="7"/>
  <c r="Q1028" i="7"/>
  <c r="B1031" i="7"/>
  <c r="A1032" i="7"/>
  <c r="C1030" i="7"/>
  <c r="D1030" i="7"/>
  <c r="E1029" i="7"/>
  <c r="F1029" i="7"/>
  <c r="R1029" i="7" s="1"/>
  <c r="T1029" i="7" l="1"/>
  <c r="Z1029" i="7"/>
  <c r="AC1029" i="7"/>
  <c r="U1029" i="7"/>
  <c r="X1029" i="7"/>
  <c r="AA1029" i="7"/>
  <c r="AB1029" i="7"/>
  <c r="V1029" i="7"/>
  <c r="S1029" i="7"/>
  <c r="W1029" i="7"/>
  <c r="Y1029" i="7"/>
  <c r="M1029" i="7"/>
  <c r="N1029" i="7"/>
  <c r="O1029" i="7"/>
  <c r="P1029" i="7"/>
  <c r="Q1029" i="7"/>
  <c r="G1029" i="7"/>
  <c r="H1029" i="7"/>
  <c r="I1029" i="7"/>
  <c r="J1029" i="7"/>
  <c r="K1029" i="7"/>
  <c r="L1029" i="7"/>
  <c r="E1030" i="7"/>
  <c r="F1030" i="7"/>
  <c r="R1030" i="7" s="1"/>
  <c r="A1033" i="7"/>
  <c r="B1032" i="7"/>
  <c r="C1031" i="7"/>
  <c r="D1031" i="7"/>
  <c r="V1030" i="7" l="1"/>
  <c r="W1030" i="7"/>
  <c r="S1030" i="7"/>
  <c r="AA1030" i="7"/>
  <c r="U1030" i="7"/>
  <c r="Z1030" i="7"/>
  <c r="Y1030" i="7"/>
  <c r="X1030" i="7"/>
  <c r="AC1030" i="7"/>
  <c r="AB1030" i="7"/>
  <c r="T1030" i="7"/>
  <c r="G1030" i="7"/>
  <c r="H1030" i="7"/>
  <c r="I1030" i="7"/>
  <c r="J1030" i="7"/>
  <c r="L1030" i="7"/>
  <c r="M1030" i="7"/>
  <c r="N1030" i="7"/>
  <c r="K1030" i="7"/>
  <c r="P1030" i="7"/>
  <c r="Q1030" i="7"/>
  <c r="O1030" i="7"/>
  <c r="C1032" i="7"/>
  <c r="D1032" i="7"/>
  <c r="E1031" i="7"/>
  <c r="F1031" i="7"/>
  <c r="R1031" i="7" s="1"/>
  <c r="B1033" i="7"/>
  <c r="A1034" i="7"/>
  <c r="S1031" i="7" l="1"/>
  <c r="U1031" i="7"/>
  <c r="T1031" i="7"/>
  <c r="W1031" i="7"/>
  <c r="V1031" i="7"/>
  <c r="AB1031" i="7"/>
  <c r="Y1031" i="7"/>
  <c r="AC1031" i="7"/>
  <c r="X1031" i="7"/>
  <c r="Z1031" i="7"/>
  <c r="AA1031" i="7"/>
  <c r="G1031" i="7"/>
  <c r="H1031" i="7"/>
  <c r="I1031" i="7"/>
  <c r="J1031" i="7"/>
  <c r="K1031" i="7"/>
  <c r="L1031" i="7"/>
  <c r="M1031" i="7"/>
  <c r="N1031" i="7"/>
  <c r="O1031" i="7"/>
  <c r="Q1031" i="7"/>
  <c r="P1031" i="7"/>
  <c r="A1035" i="7"/>
  <c r="B1034" i="7"/>
  <c r="C1033" i="7"/>
  <c r="D1033" i="7"/>
  <c r="E1032" i="7"/>
  <c r="F1032" i="7"/>
  <c r="R1032" i="7" s="1"/>
  <c r="Z1032" i="7" l="1"/>
  <c r="V1032" i="7"/>
  <c r="X1032" i="7"/>
  <c r="AC1032" i="7"/>
  <c r="AA1032" i="7"/>
  <c r="Y1032" i="7"/>
  <c r="T1032" i="7"/>
  <c r="AB1032" i="7"/>
  <c r="U1032" i="7"/>
  <c r="S1032" i="7"/>
  <c r="W1032" i="7"/>
  <c r="L1032" i="7"/>
  <c r="M1032" i="7"/>
  <c r="N1032" i="7"/>
  <c r="O1032" i="7"/>
  <c r="P1032" i="7"/>
  <c r="Q1032" i="7"/>
  <c r="G1032" i="7"/>
  <c r="H1032" i="7"/>
  <c r="J1032" i="7"/>
  <c r="I1032" i="7"/>
  <c r="K1032" i="7"/>
  <c r="C1034" i="7"/>
  <c r="D1034" i="7"/>
  <c r="E1033" i="7"/>
  <c r="F1033" i="7"/>
  <c r="R1033" i="7" s="1"/>
  <c r="B1035" i="7"/>
  <c r="A1036" i="7"/>
  <c r="Y1033" i="7" l="1"/>
  <c r="Z1033" i="7"/>
  <c r="AB1033" i="7"/>
  <c r="AA1033" i="7"/>
  <c r="U1033" i="7"/>
  <c r="T1033" i="7"/>
  <c r="W1033" i="7"/>
  <c r="X1033" i="7"/>
  <c r="V1033" i="7"/>
  <c r="S1033" i="7"/>
  <c r="AC1033" i="7"/>
  <c r="Q1033" i="7"/>
  <c r="G1033" i="7"/>
  <c r="H1033" i="7"/>
  <c r="I1033" i="7"/>
  <c r="K1033" i="7"/>
  <c r="L1033" i="7"/>
  <c r="M1033" i="7"/>
  <c r="J1033" i="7"/>
  <c r="N1033" i="7"/>
  <c r="O1033" i="7"/>
  <c r="P1033" i="7"/>
  <c r="B1036" i="7"/>
  <c r="A1037" i="7"/>
  <c r="C1035" i="7"/>
  <c r="D1035" i="7"/>
  <c r="E1034" i="7"/>
  <c r="F1034" i="7"/>
  <c r="R1034" i="7" s="1"/>
  <c r="Z1034" i="7" l="1"/>
  <c r="Y1034" i="7"/>
  <c r="U1034" i="7"/>
  <c r="V1034" i="7"/>
  <c r="X1034" i="7"/>
  <c r="T1034" i="7"/>
  <c r="S1034" i="7"/>
  <c r="W1034" i="7"/>
  <c r="AC1034" i="7"/>
  <c r="AB1034" i="7"/>
  <c r="AA1034" i="7"/>
  <c r="G1034" i="7"/>
  <c r="H1034" i="7"/>
  <c r="I1034" i="7"/>
  <c r="J1034" i="7"/>
  <c r="K1034" i="7"/>
  <c r="L1034" i="7"/>
  <c r="M1034" i="7"/>
  <c r="N1034" i="7"/>
  <c r="P1034" i="7"/>
  <c r="Q1034" i="7"/>
  <c r="O1034" i="7"/>
  <c r="E1035" i="7"/>
  <c r="F1035" i="7"/>
  <c r="R1035" i="7" s="1"/>
  <c r="A1038" i="7"/>
  <c r="B1037" i="7"/>
  <c r="C1036" i="7"/>
  <c r="D1036" i="7"/>
  <c r="T1035" i="7" l="1"/>
  <c r="Y1035" i="7"/>
  <c r="S1035" i="7"/>
  <c r="Z1035" i="7"/>
  <c r="AB1035" i="7"/>
  <c r="U1035" i="7"/>
  <c r="AA1035" i="7"/>
  <c r="V1035" i="7"/>
  <c r="W1035" i="7"/>
  <c r="X1035" i="7"/>
  <c r="AC1035" i="7"/>
  <c r="K1035" i="7"/>
  <c r="L1035" i="7"/>
  <c r="M1035" i="7"/>
  <c r="N1035" i="7"/>
  <c r="O1035" i="7"/>
  <c r="P1035" i="7"/>
  <c r="Q1035" i="7"/>
  <c r="G1035" i="7"/>
  <c r="H1035" i="7"/>
  <c r="I1035" i="7"/>
  <c r="J1035" i="7"/>
  <c r="E1036" i="7"/>
  <c r="F1036" i="7"/>
  <c r="R1036" i="7" s="1"/>
  <c r="C1037" i="7"/>
  <c r="D1037" i="7"/>
  <c r="B1038" i="7"/>
  <c r="A1039" i="7"/>
  <c r="X1036" i="7" l="1"/>
  <c r="AB1036" i="7"/>
  <c r="AC1036" i="7"/>
  <c r="V1036" i="7"/>
  <c r="S1036" i="7"/>
  <c r="AA1036" i="7"/>
  <c r="T1036" i="7"/>
  <c r="Y1036" i="7"/>
  <c r="Z1036" i="7"/>
  <c r="W1036" i="7"/>
  <c r="U1036" i="7"/>
  <c r="P1036" i="7"/>
  <c r="Q1036" i="7"/>
  <c r="G1036" i="7"/>
  <c r="H1036" i="7"/>
  <c r="J1036" i="7"/>
  <c r="K1036" i="7"/>
  <c r="L1036" i="7"/>
  <c r="I1036" i="7"/>
  <c r="N1036" i="7"/>
  <c r="O1036" i="7"/>
  <c r="M1036" i="7"/>
  <c r="B1039" i="7"/>
  <c r="A1040" i="7"/>
  <c r="E1037" i="7"/>
  <c r="F1037" i="7"/>
  <c r="R1037" i="7" s="1"/>
  <c r="C1038" i="7"/>
  <c r="D1038" i="7"/>
  <c r="AC1037" i="7" l="1"/>
  <c r="AA1037" i="7"/>
  <c r="T1037" i="7"/>
  <c r="S1037" i="7"/>
  <c r="Z1037" i="7"/>
  <c r="AB1037" i="7"/>
  <c r="U1037" i="7"/>
  <c r="W1037" i="7"/>
  <c r="X1037" i="7"/>
  <c r="V1037" i="7"/>
  <c r="Y1037" i="7"/>
  <c r="G1037" i="7"/>
  <c r="H1037" i="7"/>
  <c r="I1037" i="7"/>
  <c r="J1037" i="7"/>
  <c r="K1037" i="7"/>
  <c r="L1037" i="7"/>
  <c r="M1037" i="7"/>
  <c r="O1037" i="7"/>
  <c r="P1037" i="7"/>
  <c r="Q1037" i="7"/>
  <c r="N1037" i="7"/>
  <c r="E1038" i="7"/>
  <c r="F1038" i="7"/>
  <c r="R1038" i="7" s="1"/>
  <c r="A1041" i="7"/>
  <c r="B1040" i="7"/>
  <c r="C1039" i="7"/>
  <c r="D1039" i="7"/>
  <c r="AC1038" i="7" l="1"/>
  <c r="Y1038" i="7"/>
  <c r="U1038" i="7"/>
  <c r="Z1038" i="7"/>
  <c r="AB1038" i="7"/>
  <c r="T1038" i="7"/>
  <c r="S1038" i="7"/>
  <c r="X1038" i="7"/>
  <c r="W1038" i="7"/>
  <c r="AA1038" i="7"/>
  <c r="V1038" i="7"/>
  <c r="J1038" i="7"/>
  <c r="K1038" i="7"/>
  <c r="L1038" i="7"/>
  <c r="M1038" i="7"/>
  <c r="N1038" i="7"/>
  <c r="O1038" i="7"/>
  <c r="P1038" i="7"/>
  <c r="Q1038" i="7"/>
  <c r="H1038" i="7"/>
  <c r="G1038" i="7"/>
  <c r="I1038" i="7"/>
  <c r="E1039" i="7"/>
  <c r="F1039" i="7"/>
  <c r="R1039" i="7" s="1"/>
  <c r="B1041" i="7"/>
  <c r="A1042" i="7"/>
  <c r="C1040" i="7"/>
  <c r="D1040" i="7"/>
  <c r="Y1039" i="7" l="1"/>
  <c r="AB1039" i="7"/>
  <c r="AC1039" i="7"/>
  <c r="AA1039" i="7"/>
  <c r="Z1039" i="7"/>
  <c r="W1039" i="7"/>
  <c r="S1039" i="7"/>
  <c r="U1039" i="7"/>
  <c r="X1039" i="7"/>
  <c r="T1039" i="7"/>
  <c r="V1039" i="7"/>
  <c r="O1039" i="7"/>
  <c r="P1039" i="7"/>
  <c r="Q1039" i="7"/>
  <c r="G1039" i="7"/>
  <c r="I1039" i="7"/>
  <c r="J1039" i="7"/>
  <c r="K1039" i="7"/>
  <c r="H1039" i="7"/>
  <c r="L1039" i="7"/>
  <c r="M1039" i="7"/>
  <c r="N1039" i="7"/>
  <c r="E1040" i="7"/>
  <c r="F1040" i="7"/>
  <c r="R1040" i="7" s="1"/>
  <c r="C1041" i="7"/>
  <c r="D1041" i="7"/>
  <c r="A1043" i="7"/>
  <c r="B1042" i="7"/>
  <c r="Y1040" i="7" l="1"/>
  <c r="U1040" i="7"/>
  <c r="AB1040" i="7"/>
  <c r="W1040" i="7"/>
  <c r="Z1040" i="7"/>
  <c r="X1040" i="7"/>
  <c r="S1040" i="7"/>
  <c r="AC1040" i="7"/>
  <c r="V1040" i="7"/>
  <c r="T1040" i="7"/>
  <c r="AA1040" i="7"/>
  <c r="G1040" i="7"/>
  <c r="H1040" i="7"/>
  <c r="I1040" i="7"/>
  <c r="J1040" i="7"/>
  <c r="K1040" i="7"/>
  <c r="L1040" i="7"/>
  <c r="N1040" i="7"/>
  <c r="O1040" i="7"/>
  <c r="P1040" i="7"/>
  <c r="M1040" i="7"/>
  <c r="Q1040" i="7"/>
  <c r="B1043" i="7"/>
  <c r="A1044" i="7"/>
  <c r="C1042" i="7"/>
  <c r="D1042" i="7"/>
  <c r="E1041" i="7"/>
  <c r="F1041" i="7"/>
  <c r="R1041" i="7" s="1"/>
  <c r="Y1041" i="7" l="1"/>
  <c r="AA1041" i="7"/>
  <c r="V1041" i="7"/>
  <c r="X1041" i="7"/>
  <c r="AB1041" i="7"/>
  <c r="T1041" i="7"/>
  <c r="Z1041" i="7"/>
  <c r="S1041" i="7"/>
  <c r="U1041" i="7"/>
  <c r="W1041" i="7"/>
  <c r="AC1041" i="7"/>
  <c r="I1041" i="7"/>
  <c r="J1041" i="7"/>
  <c r="K1041" i="7"/>
  <c r="L1041" i="7"/>
  <c r="M1041" i="7"/>
  <c r="N1041" i="7"/>
  <c r="O1041" i="7"/>
  <c r="P1041" i="7"/>
  <c r="Q1041" i="7"/>
  <c r="G1041" i="7"/>
  <c r="H1041" i="7"/>
  <c r="E1042" i="7"/>
  <c r="F1042" i="7"/>
  <c r="R1042" i="7" s="1"/>
  <c r="B1044" i="7"/>
  <c r="A1045" i="7"/>
  <c r="C1043" i="7"/>
  <c r="D1043" i="7"/>
  <c r="Z1042" i="7" l="1"/>
  <c r="S1042" i="7"/>
  <c r="V1042" i="7"/>
  <c r="AC1042" i="7"/>
  <c r="AA1042" i="7"/>
  <c r="Y1042" i="7"/>
  <c r="X1042" i="7"/>
  <c r="W1042" i="7"/>
  <c r="AB1042" i="7"/>
  <c r="U1042" i="7"/>
  <c r="T1042" i="7"/>
  <c r="N1042" i="7"/>
  <c r="O1042" i="7"/>
  <c r="P1042" i="7"/>
  <c r="Q1042" i="7"/>
  <c r="H1042" i="7"/>
  <c r="I1042" i="7"/>
  <c r="J1042" i="7"/>
  <c r="G1042" i="7"/>
  <c r="L1042" i="7"/>
  <c r="M1042" i="7"/>
  <c r="K1042" i="7"/>
  <c r="C1044" i="7"/>
  <c r="D1044" i="7"/>
  <c r="E1043" i="7"/>
  <c r="F1043" i="7"/>
  <c r="R1043" i="7" s="1"/>
  <c r="A1046" i="7"/>
  <c r="B1045" i="7"/>
  <c r="AA1043" i="7" l="1"/>
  <c r="V1043" i="7"/>
  <c r="Y1043" i="7"/>
  <c r="W1043" i="7"/>
  <c r="U1043" i="7"/>
  <c r="S1043" i="7"/>
  <c r="AB1043" i="7"/>
  <c r="AC1043" i="7"/>
  <c r="T1043" i="7"/>
  <c r="Z1043" i="7"/>
  <c r="X1043" i="7"/>
  <c r="G1043" i="7"/>
  <c r="H1043" i="7"/>
  <c r="I1043" i="7"/>
  <c r="J1043" i="7"/>
  <c r="K1043" i="7"/>
  <c r="M1043" i="7"/>
  <c r="N1043" i="7"/>
  <c r="O1043" i="7"/>
  <c r="L1043" i="7"/>
  <c r="Q1043" i="7"/>
  <c r="P1043" i="7"/>
  <c r="C1045" i="7"/>
  <c r="D1045" i="7"/>
  <c r="B1046" i="7"/>
  <c r="A1047" i="7"/>
  <c r="E1044" i="7"/>
  <c r="F1044" i="7"/>
  <c r="R1044" i="7" s="1"/>
  <c r="T1044" i="7" l="1"/>
  <c r="Z1044" i="7"/>
  <c r="X1044" i="7"/>
  <c r="U1044" i="7"/>
  <c r="V1044" i="7"/>
  <c r="W1044" i="7"/>
  <c r="Y1044" i="7"/>
  <c r="AB1044" i="7"/>
  <c r="S1044" i="7"/>
  <c r="AC1044" i="7"/>
  <c r="AA1044" i="7"/>
  <c r="H1044" i="7"/>
  <c r="I1044" i="7"/>
  <c r="J1044" i="7"/>
  <c r="K1044" i="7"/>
  <c r="L1044" i="7"/>
  <c r="M1044" i="7"/>
  <c r="N1044" i="7"/>
  <c r="O1044" i="7"/>
  <c r="P1044" i="7"/>
  <c r="Q1044" i="7"/>
  <c r="G1044" i="7"/>
  <c r="C1046" i="7"/>
  <c r="D1046" i="7"/>
  <c r="E1045" i="7"/>
  <c r="F1045" i="7"/>
  <c r="R1045" i="7" s="1"/>
  <c r="B1047" i="7"/>
  <c r="A1048" i="7"/>
  <c r="S1045" i="7" l="1"/>
  <c r="AA1045" i="7"/>
  <c r="Z1045" i="7"/>
  <c r="W1045" i="7"/>
  <c r="Y1045" i="7"/>
  <c r="T1045" i="7"/>
  <c r="V1045" i="7"/>
  <c r="X1045" i="7"/>
  <c r="AB1045" i="7"/>
  <c r="AC1045" i="7"/>
  <c r="U1045" i="7"/>
  <c r="M1045" i="7"/>
  <c r="N1045" i="7"/>
  <c r="O1045" i="7"/>
  <c r="P1045" i="7"/>
  <c r="Q1045" i="7"/>
  <c r="G1045" i="7"/>
  <c r="H1045" i="7"/>
  <c r="I1045" i="7"/>
  <c r="J1045" i="7"/>
  <c r="L1045" i="7"/>
  <c r="K1045" i="7"/>
  <c r="C1047" i="7"/>
  <c r="D1047" i="7"/>
  <c r="E1046" i="7"/>
  <c r="F1046" i="7"/>
  <c r="R1046" i="7" s="1"/>
  <c r="A1049" i="7"/>
  <c r="B1048" i="7"/>
  <c r="S1046" i="7" l="1"/>
  <c r="AA1046" i="7"/>
  <c r="T1046" i="7"/>
  <c r="AC1046" i="7"/>
  <c r="Y1046" i="7"/>
  <c r="W1046" i="7"/>
  <c r="AB1046" i="7"/>
  <c r="V1046" i="7"/>
  <c r="X1046" i="7"/>
  <c r="U1046" i="7"/>
  <c r="Z1046" i="7"/>
  <c r="G1046" i="7"/>
  <c r="H1046" i="7"/>
  <c r="I1046" i="7"/>
  <c r="J1046" i="7"/>
  <c r="L1046" i="7"/>
  <c r="M1046" i="7"/>
  <c r="N1046" i="7"/>
  <c r="K1046" i="7"/>
  <c r="O1046" i="7"/>
  <c r="P1046" i="7"/>
  <c r="Q1046" i="7"/>
  <c r="C1048" i="7"/>
  <c r="D1048" i="7"/>
  <c r="B1049" i="7"/>
  <c r="A1050" i="7"/>
  <c r="E1047" i="7"/>
  <c r="F1047" i="7"/>
  <c r="R1047" i="7" s="1"/>
  <c r="S1047" i="7" l="1"/>
  <c r="X1047" i="7"/>
  <c r="V1047" i="7"/>
  <c r="Y1047" i="7"/>
  <c r="U1047" i="7"/>
  <c r="AC1047" i="7"/>
  <c r="T1047" i="7"/>
  <c r="AB1047" i="7"/>
  <c r="W1047" i="7"/>
  <c r="AA1047" i="7"/>
  <c r="Z1047" i="7"/>
  <c r="G1047" i="7"/>
  <c r="H1047" i="7"/>
  <c r="I1047" i="7"/>
  <c r="J1047" i="7"/>
  <c r="K1047" i="7"/>
  <c r="L1047" i="7"/>
  <c r="M1047" i="7"/>
  <c r="N1047" i="7"/>
  <c r="O1047" i="7"/>
  <c r="Q1047" i="7"/>
  <c r="P1047" i="7"/>
  <c r="A1051" i="7"/>
  <c r="B1050" i="7"/>
  <c r="C1049" i="7"/>
  <c r="D1049" i="7"/>
  <c r="E1048" i="7"/>
  <c r="F1048" i="7"/>
  <c r="R1048" i="7" s="1"/>
  <c r="AC1048" i="7" l="1"/>
  <c r="U1048" i="7"/>
  <c r="Z1048" i="7"/>
  <c r="AA1048" i="7"/>
  <c r="T1048" i="7"/>
  <c r="AB1048" i="7"/>
  <c r="W1048" i="7"/>
  <c r="S1048" i="7"/>
  <c r="V1048" i="7"/>
  <c r="Y1048" i="7"/>
  <c r="X1048" i="7"/>
  <c r="L1048" i="7"/>
  <c r="M1048" i="7"/>
  <c r="N1048" i="7"/>
  <c r="O1048" i="7"/>
  <c r="P1048" i="7"/>
  <c r="Q1048" i="7"/>
  <c r="H1048" i="7"/>
  <c r="I1048" i="7"/>
  <c r="J1048" i="7"/>
  <c r="K1048" i="7"/>
  <c r="G1048" i="7"/>
  <c r="E1049" i="7"/>
  <c r="F1049" i="7"/>
  <c r="R1049" i="7" s="1"/>
  <c r="C1050" i="7"/>
  <c r="D1050" i="7"/>
  <c r="B1051" i="7"/>
  <c r="A1052" i="7"/>
  <c r="AC1049" i="7" l="1"/>
  <c r="Z1049" i="7"/>
  <c r="X1049" i="7"/>
  <c r="AA1049" i="7"/>
  <c r="S1049" i="7"/>
  <c r="U1049" i="7"/>
  <c r="Y1049" i="7"/>
  <c r="T1049" i="7"/>
  <c r="V1049" i="7"/>
  <c r="W1049" i="7"/>
  <c r="AB1049" i="7"/>
  <c r="Q1049" i="7"/>
  <c r="G1049" i="7"/>
  <c r="H1049" i="7"/>
  <c r="I1049" i="7"/>
  <c r="K1049" i="7"/>
  <c r="N1049" i="7"/>
  <c r="O1049" i="7"/>
  <c r="L1049" i="7"/>
  <c r="J1049" i="7"/>
  <c r="M1049" i="7"/>
  <c r="P1049" i="7"/>
  <c r="B1052" i="7"/>
  <c r="A1053" i="7"/>
  <c r="C1051" i="7"/>
  <c r="D1051" i="7"/>
  <c r="E1050" i="7"/>
  <c r="F1050" i="7"/>
  <c r="R1050" i="7" s="1"/>
  <c r="Y1050" i="7" l="1"/>
  <c r="T1050" i="7"/>
  <c r="X1050" i="7"/>
  <c r="AA1050" i="7"/>
  <c r="Z1050" i="7"/>
  <c r="S1050" i="7"/>
  <c r="V1050" i="7"/>
  <c r="U1050" i="7"/>
  <c r="W1050" i="7"/>
  <c r="AB1050" i="7"/>
  <c r="AC1050" i="7"/>
  <c r="G1050" i="7"/>
  <c r="H1050" i="7"/>
  <c r="I1050" i="7"/>
  <c r="J1050" i="7"/>
  <c r="K1050" i="7"/>
  <c r="L1050" i="7"/>
  <c r="M1050" i="7"/>
  <c r="N1050" i="7"/>
  <c r="P1050" i="7"/>
  <c r="O1050" i="7"/>
  <c r="Q1050" i="7"/>
  <c r="E1051" i="7"/>
  <c r="F1051" i="7"/>
  <c r="R1051" i="7" s="1"/>
  <c r="A1054" i="7"/>
  <c r="B1053" i="7"/>
  <c r="C1052" i="7"/>
  <c r="D1052" i="7"/>
  <c r="V1051" i="7" l="1"/>
  <c r="AB1051" i="7"/>
  <c r="X1051" i="7"/>
  <c r="AA1051" i="7"/>
  <c r="T1051" i="7"/>
  <c r="Y1051" i="7"/>
  <c r="Z1051" i="7"/>
  <c r="U1051" i="7"/>
  <c r="S1051" i="7"/>
  <c r="AC1051" i="7"/>
  <c r="W1051" i="7"/>
  <c r="K1051" i="7"/>
  <c r="L1051" i="7"/>
  <c r="M1051" i="7"/>
  <c r="N1051" i="7"/>
  <c r="O1051" i="7"/>
  <c r="P1051" i="7"/>
  <c r="Q1051" i="7"/>
  <c r="G1051" i="7"/>
  <c r="H1051" i="7"/>
  <c r="I1051" i="7"/>
  <c r="J1051" i="7"/>
  <c r="E1052" i="7"/>
  <c r="F1052" i="7"/>
  <c r="R1052" i="7" s="1"/>
  <c r="C1053" i="7"/>
  <c r="D1053" i="7"/>
  <c r="B1054" i="7"/>
  <c r="A1055" i="7"/>
  <c r="Z1052" i="7" l="1"/>
  <c r="Y1052" i="7"/>
  <c r="AA1052" i="7"/>
  <c r="V1052" i="7"/>
  <c r="S1052" i="7"/>
  <c r="W1052" i="7"/>
  <c r="X1052" i="7"/>
  <c r="AC1052" i="7"/>
  <c r="T1052" i="7"/>
  <c r="U1052" i="7"/>
  <c r="AB1052" i="7"/>
  <c r="P1052" i="7"/>
  <c r="Q1052" i="7"/>
  <c r="G1052" i="7"/>
  <c r="H1052" i="7"/>
  <c r="J1052" i="7"/>
  <c r="K1052" i="7"/>
  <c r="L1052" i="7"/>
  <c r="M1052" i="7"/>
  <c r="O1052" i="7"/>
  <c r="N1052" i="7"/>
  <c r="I1052" i="7"/>
  <c r="C1054" i="7"/>
  <c r="D1054" i="7"/>
  <c r="E1053" i="7"/>
  <c r="F1053" i="7"/>
  <c r="R1053" i="7" s="1"/>
  <c r="B1055" i="7"/>
  <c r="A1056" i="7"/>
  <c r="V1053" i="7" l="1"/>
  <c r="Z1053" i="7"/>
  <c r="X1053" i="7"/>
  <c r="U1053" i="7"/>
  <c r="Y1053" i="7"/>
  <c r="AB1053" i="7"/>
  <c r="W1053" i="7"/>
  <c r="T1053" i="7"/>
  <c r="AC1053" i="7"/>
  <c r="AA1053" i="7"/>
  <c r="S1053" i="7"/>
  <c r="G1053" i="7"/>
  <c r="H1053" i="7"/>
  <c r="I1053" i="7"/>
  <c r="J1053" i="7"/>
  <c r="K1053" i="7"/>
  <c r="L1053" i="7"/>
  <c r="M1053" i="7"/>
  <c r="O1053" i="7"/>
  <c r="P1053" i="7"/>
  <c r="Q1053" i="7"/>
  <c r="N1053" i="7"/>
  <c r="A1057" i="7"/>
  <c r="B1056" i="7"/>
  <c r="C1055" i="7"/>
  <c r="D1055" i="7"/>
  <c r="E1054" i="7"/>
  <c r="F1054" i="7"/>
  <c r="R1054" i="7" s="1"/>
  <c r="Z1054" i="7" l="1"/>
  <c r="X1054" i="7"/>
  <c r="S1054" i="7"/>
  <c r="AC1054" i="7"/>
  <c r="T1054" i="7"/>
  <c r="AA1054" i="7"/>
  <c r="Y1054" i="7"/>
  <c r="W1054" i="7"/>
  <c r="U1054" i="7"/>
  <c r="AB1054" i="7"/>
  <c r="V1054" i="7"/>
  <c r="J1054" i="7"/>
  <c r="K1054" i="7"/>
  <c r="L1054" i="7"/>
  <c r="M1054" i="7"/>
  <c r="N1054" i="7"/>
  <c r="O1054" i="7"/>
  <c r="P1054" i="7"/>
  <c r="Q1054" i="7"/>
  <c r="H1054" i="7"/>
  <c r="I1054" i="7"/>
  <c r="G1054" i="7"/>
  <c r="E1055" i="7"/>
  <c r="F1055" i="7"/>
  <c r="R1055" i="7" s="1"/>
  <c r="C1056" i="7"/>
  <c r="D1056" i="7"/>
  <c r="B1057" i="7"/>
  <c r="A1058" i="7"/>
  <c r="U1055" i="7" l="1"/>
  <c r="T1055" i="7"/>
  <c r="AC1055" i="7"/>
  <c r="AB1055" i="7"/>
  <c r="S1055" i="7"/>
  <c r="Z1055" i="7"/>
  <c r="X1055" i="7"/>
  <c r="AA1055" i="7"/>
  <c r="Y1055" i="7"/>
  <c r="V1055" i="7"/>
  <c r="W1055" i="7"/>
  <c r="O1055" i="7"/>
  <c r="P1055" i="7"/>
  <c r="Q1055" i="7"/>
  <c r="I1055" i="7"/>
  <c r="G1055" i="7"/>
  <c r="H1055" i="7"/>
  <c r="J1055" i="7"/>
  <c r="K1055" i="7"/>
  <c r="M1055" i="7"/>
  <c r="N1055" i="7"/>
  <c r="L1055" i="7"/>
  <c r="C1057" i="7"/>
  <c r="D1057" i="7"/>
  <c r="E1056" i="7"/>
  <c r="F1056" i="7"/>
  <c r="R1056" i="7" s="1"/>
  <c r="A1059" i="7"/>
  <c r="B1058" i="7"/>
  <c r="Z1056" i="7" l="1"/>
  <c r="T1056" i="7"/>
  <c r="S1056" i="7"/>
  <c r="V1056" i="7"/>
  <c r="X1056" i="7"/>
  <c r="AB1056" i="7"/>
  <c r="U1056" i="7"/>
  <c r="Y1056" i="7"/>
  <c r="AC1056" i="7"/>
  <c r="AA1056" i="7"/>
  <c r="W1056" i="7"/>
  <c r="G1056" i="7"/>
  <c r="H1056" i="7"/>
  <c r="I1056" i="7"/>
  <c r="J1056" i="7"/>
  <c r="K1056" i="7"/>
  <c r="N1056" i="7"/>
  <c r="Q1056" i="7"/>
  <c r="L1056" i="7"/>
  <c r="O1056" i="7"/>
  <c r="M1056" i="7"/>
  <c r="P1056" i="7"/>
  <c r="B1059" i="7"/>
  <c r="A1060" i="7"/>
  <c r="C1058" i="7"/>
  <c r="D1058" i="7"/>
  <c r="E1057" i="7"/>
  <c r="F1057" i="7"/>
  <c r="R1057" i="7" s="1"/>
  <c r="Z1057" i="7" l="1"/>
  <c r="T1057" i="7"/>
  <c r="AB1057" i="7"/>
  <c r="W1057" i="7"/>
  <c r="V1057" i="7"/>
  <c r="Y1057" i="7"/>
  <c r="AA1057" i="7"/>
  <c r="S1057" i="7"/>
  <c r="U1057" i="7"/>
  <c r="X1057" i="7"/>
  <c r="AC1057" i="7"/>
  <c r="I1057" i="7"/>
  <c r="J1057" i="7"/>
  <c r="K1057" i="7"/>
  <c r="L1057" i="7"/>
  <c r="M1057" i="7"/>
  <c r="N1057" i="7"/>
  <c r="O1057" i="7"/>
  <c r="P1057" i="7"/>
  <c r="G1057" i="7"/>
  <c r="Q1057" i="7"/>
  <c r="H1057" i="7"/>
  <c r="E1058" i="7"/>
  <c r="F1058" i="7"/>
  <c r="R1058" i="7" s="1"/>
  <c r="B1060" i="7"/>
  <c r="A1061" i="7"/>
  <c r="C1059" i="7"/>
  <c r="D1059" i="7"/>
  <c r="T1058" i="7" l="1"/>
  <c r="S1058" i="7"/>
  <c r="Y1058" i="7"/>
  <c r="W1058" i="7"/>
  <c r="V1058" i="7"/>
  <c r="U1058" i="7"/>
  <c r="AC1058" i="7"/>
  <c r="X1058" i="7"/>
  <c r="AA1058" i="7"/>
  <c r="AB1058" i="7"/>
  <c r="Z1058" i="7"/>
  <c r="N1058" i="7"/>
  <c r="O1058" i="7"/>
  <c r="P1058" i="7"/>
  <c r="Q1058" i="7"/>
  <c r="H1058" i="7"/>
  <c r="G1058" i="7"/>
  <c r="I1058" i="7"/>
  <c r="J1058" i="7"/>
  <c r="K1058" i="7"/>
  <c r="L1058" i="7"/>
  <c r="M1058" i="7"/>
  <c r="E1059" i="7"/>
  <c r="F1059" i="7"/>
  <c r="R1059" i="7" s="1"/>
  <c r="C1060" i="7"/>
  <c r="D1060" i="7"/>
  <c r="A1062" i="7"/>
  <c r="B1061" i="7"/>
  <c r="Z1059" i="7" l="1"/>
  <c r="X1059" i="7"/>
  <c r="T1059" i="7"/>
  <c r="AC1059" i="7"/>
  <c r="Y1059" i="7"/>
  <c r="S1059" i="7"/>
  <c r="U1059" i="7"/>
  <c r="AB1059" i="7"/>
  <c r="AA1059" i="7"/>
  <c r="V1059" i="7"/>
  <c r="W1059" i="7"/>
  <c r="G1059" i="7"/>
  <c r="H1059" i="7"/>
  <c r="I1059" i="7"/>
  <c r="J1059" i="7"/>
  <c r="M1059" i="7"/>
  <c r="K1059" i="7"/>
  <c r="L1059" i="7"/>
  <c r="N1059" i="7"/>
  <c r="P1059" i="7"/>
  <c r="O1059" i="7"/>
  <c r="Q1059" i="7"/>
  <c r="B1062" i="7"/>
  <c r="A1063" i="7"/>
  <c r="C1061" i="7"/>
  <c r="D1061" i="7"/>
  <c r="E1060" i="7"/>
  <c r="F1060" i="7"/>
  <c r="R1060" i="7" s="1"/>
  <c r="Y1060" i="7" l="1"/>
  <c r="Z1060" i="7"/>
  <c r="X1060" i="7"/>
  <c r="W1060" i="7"/>
  <c r="U1060" i="7"/>
  <c r="AA1060" i="7"/>
  <c r="T1060" i="7"/>
  <c r="AB1060" i="7"/>
  <c r="V1060" i="7"/>
  <c r="AC1060" i="7"/>
  <c r="S1060" i="7"/>
  <c r="H1060" i="7"/>
  <c r="I1060" i="7"/>
  <c r="J1060" i="7"/>
  <c r="K1060" i="7"/>
  <c r="L1060" i="7"/>
  <c r="M1060" i="7"/>
  <c r="N1060" i="7"/>
  <c r="O1060" i="7"/>
  <c r="G1060" i="7"/>
  <c r="P1060" i="7"/>
  <c r="Q1060" i="7"/>
  <c r="E1061" i="7"/>
  <c r="F1061" i="7"/>
  <c r="R1061" i="7" s="1"/>
  <c r="B1063" i="7"/>
  <c r="A1064" i="7"/>
  <c r="C1062" i="7"/>
  <c r="D1062" i="7"/>
  <c r="AA1061" i="7" l="1"/>
  <c r="U1061" i="7"/>
  <c r="X1061" i="7"/>
  <c r="Y1061" i="7"/>
  <c r="S1061" i="7"/>
  <c r="W1061" i="7"/>
  <c r="AC1061" i="7"/>
  <c r="T1061" i="7"/>
  <c r="AB1061" i="7"/>
  <c r="V1061" i="7"/>
  <c r="Z1061" i="7"/>
  <c r="M1061" i="7"/>
  <c r="N1061" i="7"/>
  <c r="O1061" i="7"/>
  <c r="P1061" i="7"/>
  <c r="Q1061" i="7"/>
  <c r="G1061" i="7"/>
  <c r="H1061" i="7"/>
  <c r="I1061" i="7"/>
  <c r="J1061" i="7"/>
  <c r="K1061" i="7"/>
  <c r="L1061" i="7"/>
  <c r="E1062" i="7"/>
  <c r="F1062" i="7"/>
  <c r="R1062" i="7" s="1"/>
  <c r="C1063" i="7"/>
  <c r="D1063" i="7"/>
  <c r="A1065" i="7"/>
  <c r="B1064" i="7"/>
  <c r="W1062" i="7" l="1"/>
  <c r="X1062" i="7"/>
  <c r="U1062" i="7"/>
  <c r="S1062" i="7"/>
  <c r="Y1062" i="7"/>
  <c r="Z1062" i="7"/>
  <c r="AA1062" i="7"/>
  <c r="T1062" i="7"/>
  <c r="V1062" i="7"/>
  <c r="AC1062" i="7"/>
  <c r="AB1062" i="7"/>
  <c r="G1062" i="7"/>
  <c r="H1062" i="7"/>
  <c r="I1062" i="7"/>
  <c r="L1062" i="7"/>
  <c r="J1062" i="7"/>
  <c r="M1062" i="7"/>
  <c r="N1062" i="7"/>
  <c r="O1062" i="7"/>
  <c r="Q1062" i="7"/>
  <c r="K1062" i="7"/>
  <c r="P1062" i="7"/>
  <c r="B1065" i="7"/>
  <c r="A1066" i="7"/>
  <c r="C1064" i="7"/>
  <c r="D1064" i="7"/>
  <c r="E1063" i="7"/>
  <c r="F1063" i="7"/>
  <c r="R1063" i="7" s="1"/>
  <c r="X1063" i="7" l="1"/>
  <c r="T1063" i="7"/>
  <c r="Y1063" i="7"/>
  <c r="Z1063" i="7"/>
  <c r="AA1063" i="7"/>
  <c r="V1063" i="7"/>
  <c r="AB1063" i="7"/>
  <c r="U1063" i="7"/>
  <c r="AC1063" i="7"/>
  <c r="S1063" i="7"/>
  <c r="W1063" i="7"/>
  <c r="G1063" i="7"/>
  <c r="H1063" i="7"/>
  <c r="I1063" i="7"/>
  <c r="J1063" i="7"/>
  <c r="K1063" i="7"/>
  <c r="L1063" i="7"/>
  <c r="M1063" i="7"/>
  <c r="N1063" i="7"/>
  <c r="Q1063" i="7"/>
  <c r="P1063" i="7"/>
  <c r="O1063" i="7"/>
  <c r="A1067" i="7"/>
  <c r="B1066" i="7"/>
  <c r="E1064" i="7"/>
  <c r="F1064" i="7"/>
  <c r="R1064" i="7" s="1"/>
  <c r="C1065" i="7"/>
  <c r="D1065" i="7"/>
  <c r="Y1064" i="7" l="1"/>
  <c r="W1064" i="7"/>
  <c r="X1064" i="7"/>
  <c r="S1064" i="7"/>
  <c r="T1064" i="7"/>
  <c r="U1064" i="7"/>
  <c r="V1064" i="7"/>
  <c r="AC1064" i="7"/>
  <c r="AA1064" i="7"/>
  <c r="AB1064" i="7"/>
  <c r="Z1064" i="7"/>
  <c r="L1064" i="7"/>
  <c r="M1064" i="7"/>
  <c r="N1064" i="7"/>
  <c r="O1064" i="7"/>
  <c r="P1064" i="7"/>
  <c r="Q1064" i="7"/>
  <c r="G1064" i="7"/>
  <c r="I1064" i="7"/>
  <c r="J1064" i="7"/>
  <c r="K1064" i="7"/>
  <c r="H1064" i="7"/>
  <c r="E1065" i="7"/>
  <c r="F1065" i="7"/>
  <c r="R1065" i="7" s="1"/>
  <c r="C1066" i="7"/>
  <c r="D1066" i="7"/>
  <c r="B1067" i="7"/>
  <c r="A1068" i="7"/>
  <c r="X1065" i="7" l="1"/>
  <c r="AC1065" i="7"/>
  <c r="T1065" i="7"/>
  <c r="Z1065" i="7"/>
  <c r="U1065" i="7"/>
  <c r="Y1065" i="7"/>
  <c r="AA1065" i="7"/>
  <c r="AB1065" i="7"/>
  <c r="V1065" i="7"/>
  <c r="W1065" i="7"/>
  <c r="S1065" i="7"/>
  <c r="Q1065" i="7"/>
  <c r="G1065" i="7"/>
  <c r="H1065" i="7"/>
  <c r="K1065" i="7"/>
  <c r="I1065" i="7"/>
  <c r="J1065" i="7"/>
  <c r="L1065" i="7"/>
  <c r="N1065" i="7"/>
  <c r="O1065" i="7"/>
  <c r="P1065" i="7"/>
  <c r="M1065" i="7"/>
  <c r="E1066" i="7"/>
  <c r="F1066" i="7"/>
  <c r="R1066" i="7" s="1"/>
  <c r="C1067" i="7"/>
  <c r="D1067" i="7"/>
  <c r="B1068" i="7"/>
  <c r="A1069" i="7"/>
  <c r="Z1066" i="7" l="1"/>
  <c r="T1066" i="7"/>
  <c r="S1066" i="7"/>
  <c r="V1066" i="7"/>
  <c r="U1066" i="7"/>
  <c r="AC1066" i="7"/>
  <c r="AB1066" i="7"/>
  <c r="W1066" i="7"/>
  <c r="AA1066" i="7"/>
  <c r="X1066" i="7"/>
  <c r="Y1066" i="7"/>
  <c r="G1066" i="7"/>
  <c r="H1066" i="7"/>
  <c r="I1066" i="7"/>
  <c r="J1066" i="7"/>
  <c r="L1066" i="7"/>
  <c r="M1066" i="7"/>
  <c r="P1066" i="7"/>
  <c r="Q1066" i="7"/>
  <c r="N1066" i="7"/>
  <c r="K1066" i="7"/>
  <c r="O1066" i="7"/>
  <c r="A1070" i="7"/>
  <c r="B1069" i="7"/>
  <c r="E1067" i="7"/>
  <c r="F1067" i="7"/>
  <c r="R1067" i="7" s="1"/>
  <c r="C1068" i="7"/>
  <c r="D1068" i="7"/>
  <c r="V1067" i="7" l="1"/>
  <c r="S1067" i="7"/>
  <c r="Z1067" i="7"/>
  <c r="T1067" i="7"/>
  <c r="W1067" i="7"/>
  <c r="U1067" i="7"/>
  <c r="AA1067" i="7"/>
  <c r="AB1067" i="7"/>
  <c r="AC1067" i="7"/>
  <c r="X1067" i="7"/>
  <c r="Y1067" i="7"/>
  <c r="K1067" i="7"/>
  <c r="L1067" i="7"/>
  <c r="M1067" i="7"/>
  <c r="N1067" i="7"/>
  <c r="O1067" i="7"/>
  <c r="Q1067" i="7"/>
  <c r="G1067" i="7"/>
  <c r="I1067" i="7"/>
  <c r="J1067" i="7"/>
  <c r="P1067" i="7"/>
  <c r="H1067" i="7"/>
  <c r="E1068" i="7"/>
  <c r="F1068" i="7"/>
  <c r="R1068" i="7" s="1"/>
  <c r="C1069" i="7"/>
  <c r="D1069" i="7"/>
  <c r="B1070" i="7"/>
  <c r="A1071" i="7"/>
  <c r="Z1068" i="7" l="1"/>
  <c r="AB1068" i="7"/>
  <c r="Y1068" i="7"/>
  <c r="AC1068" i="7"/>
  <c r="X1068" i="7"/>
  <c r="V1068" i="7"/>
  <c r="T1068" i="7"/>
  <c r="AA1068" i="7"/>
  <c r="S1068" i="7"/>
  <c r="W1068" i="7"/>
  <c r="U1068" i="7"/>
  <c r="P1068" i="7"/>
  <c r="Q1068" i="7"/>
  <c r="G1068" i="7"/>
  <c r="J1068" i="7"/>
  <c r="H1068" i="7"/>
  <c r="I1068" i="7"/>
  <c r="K1068" i="7"/>
  <c r="M1068" i="7"/>
  <c r="N1068" i="7"/>
  <c r="O1068" i="7"/>
  <c r="L1068" i="7"/>
  <c r="C1070" i="7"/>
  <c r="D1070" i="7"/>
  <c r="E1069" i="7"/>
  <c r="F1069" i="7"/>
  <c r="R1069" i="7" s="1"/>
  <c r="B1071" i="7"/>
  <c r="A1072" i="7"/>
  <c r="Z1069" i="7" l="1"/>
  <c r="U1069" i="7"/>
  <c r="AB1069" i="7"/>
  <c r="Y1069" i="7"/>
  <c r="S1069" i="7"/>
  <c r="T1069" i="7"/>
  <c r="V1069" i="7"/>
  <c r="X1069" i="7"/>
  <c r="W1069" i="7"/>
  <c r="AA1069" i="7"/>
  <c r="AC1069" i="7"/>
  <c r="G1069" i="7"/>
  <c r="H1069" i="7"/>
  <c r="I1069" i="7"/>
  <c r="K1069" i="7"/>
  <c r="L1069" i="7"/>
  <c r="O1069" i="7"/>
  <c r="P1069" i="7"/>
  <c r="Q1069" i="7"/>
  <c r="M1069" i="7"/>
  <c r="J1069" i="7"/>
  <c r="N1069" i="7"/>
  <c r="C1071" i="7"/>
  <c r="D1071" i="7"/>
  <c r="E1070" i="7"/>
  <c r="F1070" i="7"/>
  <c r="R1070" i="7" s="1"/>
  <c r="A1073" i="7"/>
  <c r="B1072" i="7"/>
  <c r="U1070" i="7" l="1"/>
  <c r="T1070" i="7"/>
  <c r="V1070" i="7"/>
  <c r="Y1070" i="7"/>
  <c r="AB1070" i="7"/>
  <c r="W1070" i="7"/>
  <c r="S1070" i="7"/>
  <c r="X1070" i="7"/>
  <c r="AA1070" i="7"/>
  <c r="Z1070" i="7"/>
  <c r="AC1070" i="7"/>
  <c r="J1070" i="7"/>
  <c r="K1070" i="7"/>
  <c r="L1070" i="7"/>
  <c r="M1070" i="7"/>
  <c r="N1070" i="7"/>
  <c r="P1070" i="7"/>
  <c r="Q1070" i="7"/>
  <c r="H1070" i="7"/>
  <c r="I1070" i="7"/>
  <c r="O1070" i="7"/>
  <c r="G1070" i="7"/>
  <c r="B1073" i="7"/>
  <c r="A1074" i="7"/>
  <c r="C1072" i="7"/>
  <c r="D1072" i="7"/>
  <c r="E1071" i="7"/>
  <c r="F1071" i="7"/>
  <c r="R1071" i="7" s="1"/>
  <c r="V1071" i="7" l="1"/>
  <c r="AB1071" i="7"/>
  <c r="T1071" i="7"/>
  <c r="Y1071" i="7"/>
  <c r="U1071" i="7"/>
  <c r="Z1071" i="7"/>
  <c r="W1071" i="7"/>
  <c r="X1071" i="7"/>
  <c r="S1071" i="7"/>
  <c r="AA1071" i="7"/>
  <c r="AC1071" i="7"/>
  <c r="O1071" i="7"/>
  <c r="P1071" i="7"/>
  <c r="Q1071" i="7"/>
  <c r="I1071" i="7"/>
  <c r="G1071" i="7"/>
  <c r="H1071" i="7"/>
  <c r="J1071" i="7"/>
  <c r="L1071" i="7"/>
  <c r="M1071" i="7"/>
  <c r="N1071" i="7"/>
  <c r="K1071" i="7"/>
  <c r="A1075" i="7"/>
  <c r="B1074" i="7"/>
  <c r="E1072" i="7"/>
  <c r="F1072" i="7"/>
  <c r="R1072" i="7" s="1"/>
  <c r="C1073" i="7"/>
  <c r="D1073" i="7"/>
  <c r="U1072" i="7" l="1"/>
  <c r="V1072" i="7"/>
  <c r="Z1072" i="7"/>
  <c r="W1072" i="7"/>
  <c r="AA1072" i="7"/>
  <c r="S1072" i="7"/>
  <c r="T1072" i="7"/>
  <c r="X1072" i="7"/>
  <c r="AB1072" i="7"/>
  <c r="AC1072" i="7"/>
  <c r="Y1072" i="7"/>
  <c r="G1072" i="7"/>
  <c r="H1072" i="7"/>
  <c r="N1072" i="7"/>
  <c r="L1072" i="7"/>
  <c r="M1072" i="7"/>
  <c r="P1072" i="7"/>
  <c r="Q1072" i="7"/>
  <c r="J1072" i="7"/>
  <c r="I1072" i="7"/>
  <c r="K1072" i="7"/>
  <c r="O1072" i="7"/>
  <c r="E1073" i="7"/>
  <c r="F1073" i="7"/>
  <c r="R1073" i="7" s="1"/>
  <c r="C1074" i="7"/>
  <c r="D1074" i="7"/>
  <c r="B1075" i="7"/>
  <c r="A1076" i="7"/>
  <c r="V1073" i="7" l="1"/>
  <c r="S1073" i="7"/>
  <c r="AC1073" i="7"/>
  <c r="AB1073" i="7"/>
  <c r="T1073" i="7"/>
  <c r="U1073" i="7"/>
  <c r="W1073" i="7"/>
  <c r="AA1073" i="7"/>
  <c r="X1073" i="7"/>
  <c r="Y1073" i="7"/>
  <c r="Z1073" i="7"/>
  <c r="I1073" i="7"/>
  <c r="J1073" i="7"/>
  <c r="K1073" i="7"/>
  <c r="L1073" i="7"/>
  <c r="M1073" i="7"/>
  <c r="G1073" i="7"/>
  <c r="H1073" i="7"/>
  <c r="N1073" i="7"/>
  <c r="O1073" i="7"/>
  <c r="Q1073" i="7"/>
  <c r="P1073" i="7"/>
  <c r="B1076" i="7"/>
  <c r="A1077" i="7"/>
  <c r="C1075" i="7"/>
  <c r="D1075" i="7"/>
  <c r="E1074" i="7"/>
  <c r="F1074" i="7"/>
  <c r="R1074" i="7" s="1"/>
  <c r="AA1074" i="7" l="1"/>
  <c r="Z1074" i="7"/>
  <c r="AB1074" i="7"/>
  <c r="X1074" i="7"/>
  <c r="V1074" i="7"/>
  <c r="S1074" i="7"/>
  <c r="AC1074" i="7"/>
  <c r="W1074" i="7"/>
  <c r="T1074" i="7"/>
  <c r="U1074" i="7"/>
  <c r="Y1074" i="7"/>
  <c r="N1074" i="7"/>
  <c r="O1074" i="7"/>
  <c r="P1074" i="7"/>
  <c r="Q1074" i="7"/>
  <c r="H1074" i="7"/>
  <c r="M1074" i="7"/>
  <c r="G1074" i="7"/>
  <c r="I1074" i="7"/>
  <c r="K1074" i="7"/>
  <c r="J1074" i="7"/>
  <c r="L1074" i="7"/>
  <c r="E1075" i="7"/>
  <c r="F1075" i="7"/>
  <c r="R1075" i="7" s="1"/>
  <c r="A1078" i="7"/>
  <c r="B1077" i="7"/>
  <c r="C1076" i="7"/>
  <c r="D1076" i="7"/>
  <c r="W1075" i="7" l="1"/>
  <c r="AC1075" i="7"/>
  <c r="S1075" i="7"/>
  <c r="Y1075" i="7"/>
  <c r="V1075" i="7"/>
  <c r="X1075" i="7"/>
  <c r="AA1075" i="7"/>
  <c r="AB1075" i="7"/>
  <c r="T1075" i="7"/>
  <c r="Z1075" i="7"/>
  <c r="U1075" i="7"/>
  <c r="G1075" i="7"/>
  <c r="M1075" i="7"/>
  <c r="H1075" i="7"/>
  <c r="J1075" i="7"/>
  <c r="K1075" i="7"/>
  <c r="L1075" i="7"/>
  <c r="N1075" i="7"/>
  <c r="O1075" i="7"/>
  <c r="P1075" i="7"/>
  <c r="I1075" i="7"/>
  <c r="Q1075" i="7"/>
  <c r="E1076" i="7"/>
  <c r="F1076" i="7"/>
  <c r="R1076" i="7" s="1"/>
  <c r="B1078" i="7"/>
  <c r="A1079" i="7"/>
  <c r="C1077" i="7"/>
  <c r="D1077" i="7"/>
  <c r="Y1076" i="7" l="1"/>
  <c r="AA1076" i="7"/>
  <c r="Z1076" i="7"/>
  <c r="U1076" i="7"/>
  <c r="V1076" i="7"/>
  <c r="X1076" i="7"/>
  <c r="S1076" i="7"/>
  <c r="AC1076" i="7"/>
  <c r="T1076" i="7"/>
  <c r="W1076" i="7"/>
  <c r="AB1076" i="7"/>
  <c r="H1076" i="7"/>
  <c r="I1076" i="7"/>
  <c r="J1076" i="7"/>
  <c r="K1076" i="7"/>
  <c r="L1076" i="7"/>
  <c r="G1076" i="7"/>
  <c r="M1076" i="7"/>
  <c r="N1076" i="7"/>
  <c r="P1076" i="7"/>
  <c r="O1076" i="7"/>
  <c r="Q1076" i="7"/>
  <c r="C1078" i="7"/>
  <c r="D1078" i="7"/>
  <c r="E1077" i="7"/>
  <c r="F1077" i="7"/>
  <c r="R1077" i="7" s="1"/>
  <c r="B1079" i="7"/>
  <c r="A1080" i="7"/>
  <c r="AA1077" i="7" l="1"/>
  <c r="AC1077" i="7"/>
  <c r="AB1077" i="7"/>
  <c r="V1077" i="7"/>
  <c r="W1077" i="7"/>
  <c r="T1077" i="7"/>
  <c r="X1077" i="7"/>
  <c r="U1077" i="7"/>
  <c r="Z1077" i="7"/>
  <c r="Y1077" i="7"/>
  <c r="S1077" i="7"/>
  <c r="M1077" i="7"/>
  <c r="N1077" i="7"/>
  <c r="O1077" i="7"/>
  <c r="P1077" i="7"/>
  <c r="Q1077" i="7"/>
  <c r="G1077" i="7"/>
  <c r="H1077" i="7"/>
  <c r="I1077" i="7"/>
  <c r="K1077" i="7"/>
  <c r="L1077" i="7"/>
  <c r="J1077" i="7"/>
  <c r="A1081" i="7"/>
  <c r="B1080" i="7"/>
  <c r="E1078" i="7"/>
  <c r="F1078" i="7"/>
  <c r="R1078" i="7" s="1"/>
  <c r="C1079" i="7"/>
  <c r="D1079" i="7"/>
  <c r="T1078" i="7" l="1"/>
  <c r="U1078" i="7"/>
  <c r="V1078" i="7"/>
  <c r="S1078" i="7"/>
  <c r="AC1078" i="7"/>
  <c r="W1078" i="7"/>
  <c r="AB1078" i="7"/>
  <c r="AA1078" i="7"/>
  <c r="Y1078" i="7"/>
  <c r="Z1078" i="7"/>
  <c r="X1078" i="7"/>
  <c r="L1078" i="7"/>
  <c r="G1078" i="7"/>
  <c r="H1078" i="7"/>
  <c r="I1078" i="7"/>
  <c r="J1078" i="7"/>
  <c r="M1078" i="7"/>
  <c r="N1078" i="7"/>
  <c r="O1078" i="7"/>
  <c r="Q1078" i="7"/>
  <c r="K1078" i="7"/>
  <c r="P1078" i="7"/>
  <c r="E1079" i="7"/>
  <c r="F1079" i="7"/>
  <c r="R1079" i="7" s="1"/>
  <c r="C1080" i="7"/>
  <c r="D1080" i="7"/>
  <c r="B1081" i="7"/>
  <c r="A1082" i="7"/>
  <c r="V1079" i="7" l="1"/>
  <c r="T1079" i="7"/>
  <c r="W1079" i="7"/>
  <c r="AC1079" i="7"/>
  <c r="AB1079" i="7"/>
  <c r="Y1079" i="7"/>
  <c r="U1079" i="7"/>
  <c r="Z1079" i="7"/>
  <c r="X1079" i="7"/>
  <c r="S1079" i="7"/>
  <c r="AA1079" i="7"/>
  <c r="G1079" i="7"/>
  <c r="H1079" i="7"/>
  <c r="I1079" i="7"/>
  <c r="J1079" i="7"/>
  <c r="K1079" i="7"/>
  <c r="Q1079" i="7"/>
  <c r="M1079" i="7"/>
  <c r="N1079" i="7"/>
  <c r="P1079" i="7"/>
  <c r="L1079" i="7"/>
  <c r="O1079" i="7"/>
  <c r="E1080" i="7"/>
  <c r="F1080" i="7"/>
  <c r="R1080" i="7" s="1"/>
  <c r="A1083" i="7"/>
  <c r="B1082" i="7"/>
  <c r="C1081" i="7"/>
  <c r="D1081" i="7"/>
  <c r="AA1080" i="7" l="1"/>
  <c r="S1080" i="7"/>
  <c r="T1080" i="7"/>
  <c r="X1080" i="7"/>
  <c r="U1080" i="7"/>
  <c r="W1080" i="7"/>
  <c r="Y1080" i="7"/>
  <c r="V1080" i="7"/>
  <c r="Z1080" i="7"/>
  <c r="AC1080" i="7"/>
  <c r="AB1080" i="7"/>
  <c r="L1080" i="7"/>
  <c r="M1080" i="7"/>
  <c r="O1080" i="7"/>
  <c r="P1080" i="7"/>
  <c r="G1080" i="7"/>
  <c r="H1080" i="7"/>
  <c r="I1080" i="7"/>
  <c r="J1080" i="7"/>
  <c r="K1080" i="7"/>
  <c r="Q1080" i="7"/>
  <c r="N1080" i="7"/>
  <c r="C1082" i="7"/>
  <c r="D1082" i="7"/>
  <c r="B1083" i="7"/>
  <c r="A1084" i="7"/>
  <c r="E1081" i="7"/>
  <c r="F1081" i="7"/>
  <c r="R1081" i="7" s="1"/>
  <c r="U1081" i="7" l="1"/>
  <c r="Y1081" i="7"/>
  <c r="X1081" i="7"/>
  <c r="S1081" i="7"/>
  <c r="AB1081" i="7"/>
  <c r="Z1081" i="7"/>
  <c r="AC1081" i="7"/>
  <c r="AA1081" i="7"/>
  <c r="T1081" i="7"/>
  <c r="W1081" i="7"/>
  <c r="V1081" i="7"/>
  <c r="K1081" i="7"/>
  <c r="M1081" i="7"/>
  <c r="N1081" i="7"/>
  <c r="P1081" i="7"/>
  <c r="Q1081" i="7"/>
  <c r="G1081" i="7"/>
  <c r="H1081" i="7"/>
  <c r="J1081" i="7"/>
  <c r="I1081" i="7"/>
  <c r="L1081" i="7"/>
  <c r="O1081" i="7"/>
  <c r="C1083" i="7"/>
  <c r="D1083" i="7"/>
  <c r="E1082" i="7"/>
  <c r="F1082" i="7"/>
  <c r="R1082" i="7" s="1"/>
  <c r="B1084" i="7"/>
  <c r="A1085" i="7"/>
  <c r="T1082" i="7" l="1"/>
  <c r="S1082" i="7"/>
  <c r="V1082" i="7"/>
  <c r="Y1082" i="7"/>
  <c r="U1082" i="7"/>
  <c r="AA1082" i="7"/>
  <c r="W1082" i="7"/>
  <c r="AB1082" i="7"/>
  <c r="X1082" i="7"/>
  <c r="AC1082" i="7"/>
  <c r="Z1082" i="7"/>
  <c r="I1082" i="7"/>
  <c r="P1082" i="7"/>
  <c r="G1082" i="7"/>
  <c r="H1082" i="7"/>
  <c r="J1082" i="7"/>
  <c r="K1082" i="7"/>
  <c r="M1082" i="7"/>
  <c r="N1082" i="7"/>
  <c r="O1082" i="7"/>
  <c r="L1082" i="7"/>
  <c r="Q1082" i="7"/>
  <c r="E1083" i="7"/>
  <c r="F1083" i="7"/>
  <c r="R1083" i="7" s="1"/>
  <c r="A1086" i="7"/>
  <c r="B1085" i="7"/>
  <c r="C1084" i="7"/>
  <c r="D1084" i="7"/>
  <c r="AA1083" i="7" l="1"/>
  <c r="V1083" i="7"/>
  <c r="Z1083" i="7"/>
  <c r="U1083" i="7"/>
  <c r="X1083" i="7"/>
  <c r="S1083" i="7"/>
  <c r="W1083" i="7"/>
  <c r="AC1083" i="7"/>
  <c r="AB1083" i="7"/>
  <c r="T1083" i="7"/>
  <c r="Y1083" i="7"/>
  <c r="N1083" i="7"/>
  <c r="I1083" i="7"/>
  <c r="J1083" i="7"/>
  <c r="L1083" i="7"/>
  <c r="M1083" i="7"/>
  <c r="O1083" i="7"/>
  <c r="P1083" i="7"/>
  <c r="Q1083" i="7"/>
  <c r="G1083" i="7"/>
  <c r="H1083" i="7"/>
  <c r="K1083" i="7"/>
  <c r="B1086" i="7"/>
  <c r="A1087" i="7"/>
  <c r="F1084" i="7"/>
  <c r="R1084" i="7" s="1"/>
  <c r="E1084" i="7"/>
  <c r="C1085" i="7"/>
  <c r="D1085" i="7"/>
  <c r="Y1084" i="7" l="1"/>
  <c r="AB1084" i="7"/>
  <c r="V1084" i="7"/>
  <c r="S1084" i="7"/>
  <c r="AC1084" i="7"/>
  <c r="W1084" i="7"/>
  <c r="AA1084" i="7"/>
  <c r="Z1084" i="7"/>
  <c r="X1084" i="7"/>
  <c r="T1084" i="7"/>
  <c r="U1084" i="7"/>
  <c r="J1084" i="7"/>
  <c r="P1084" i="7"/>
  <c r="Q1084" i="7"/>
  <c r="G1084" i="7"/>
  <c r="I1084" i="7"/>
  <c r="K1084" i="7"/>
  <c r="L1084" i="7"/>
  <c r="N1084" i="7"/>
  <c r="M1084" i="7"/>
  <c r="O1084" i="7"/>
  <c r="H1084" i="7"/>
  <c r="E1085" i="7"/>
  <c r="F1085" i="7"/>
  <c r="R1085" i="7" s="1"/>
  <c r="B1087" i="7"/>
  <c r="A1088" i="7"/>
  <c r="C1086" i="7"/>
  <c r="D1086" i="7"/>
  <c r="AB1085" i="7" l="1"/>
  <c r="AA1085" i="7"/>
  <c r="T1085" i="7"/>
  <c r="U1085" i="7"/>
  <c r="Y1085" i="7"/>
  <c r="Z1085" i="7"/>
  <c r="S1085" i="7"/>
  <c r="V1085" i="7"/>
  <c r="W1085" i="7"/>
  <c r="AC1085" i="7"/>
  <c r="X1085" i="7"/>
  <c r="H1085" i="7"/>
  <c r="O1085" i="7"/>
  <c r="I1085" i="7"/>
  <c r="J1085" i="7"/>
  <c r="K1085" i="7"/>
  <c r="L1085" i="7"/>
  <c r="M1085" i="7"/>
  <c r="N1085" i="7"/>
  <c r="Q1085" i="7"/>
  <c r="G1085" i="7"/>
  <c r="P1085" i="7"/>
  <c r="D1087" i="7"/>
  <c r="C1087" i="7"/>
  <c r="E1086" i="7"/>
  <c r="F1086" i="7"/>
  <c r="R1086" i="7" s="1"/>
  <c r="A1089" i="7"/>
  <c r="B1088" i="7"/>
  <c r="U1086" i="7" l="1"/>
  <c r="AA1086" i="7"/>
  <c r="Z1086" i="7"/>
  <c r="W1086" i="7"/>
  <c r="S1086" i="7"/>
  <c r="T1086" i="7"/>
  <c r="Y1086" i="7"/>
  <c r="V1086" i="7"/>
  <c r="X1086" i="7"/>
  <c r="AC1086" i="7"/>
  <c r="AB1086" i="7"/>
  <c r="M1086" i="7"/>
  <c r="L1086" i="7"/>
  <c r="N1086" i="7"/>
  <c r="P1086" i="7"/>
  <c r="Q1086" i="7"/>
  <c r="G1086" i="7"/>
  <c r="H1086" i="7"/>
  <c r="J1086" i="7"/>
  <c r="I1086" i="7"/>
  <c r="K1086" i="7"/>
  <c r="O1086" i="7"/>
  <c r="C1088" i="7"/>
  <c r="D1088" i="7"/>
  <c r="B1089" i="7"/>
  <c r="A1090" i="7"/>
  <c r="E1087" i="7"/>
  <c r="F1087" i="7"/>
  <c r="R1087" i="7" s="1"/>
  <c r="T1087" i="7" l="1"/>
  <c r="U1087" i="7"/>
  <c r="Z1087" i="7"/>
  <c r="S1087" i="7"/>
  <c r="W1087" i="7"/>
  <c r="V1087" i="7"/>
  <c r="X1087" i="7"/>
  <c r="AB1087" i="7"/>
  <c r="Y1087" i="7"/>
  <c r="AA1087" i="7"/>
  <c r="AC1087" i="7"/>
  <c r="G1087" i="7"/>
  <c r="H1087" i="7"/>
  <c r="I1087" i="7"/>
  <c r="J1087" i="7"/>
  <c r="L1087" i="7"/>
  <c r="M1087" i="7"/>
  <c r="N1087" i="7"/>
  <c r="P1087" i="7"/>
  <c r="K1087" i="7"/>
  <c r="O1087" i="7"/>
  <c r="Q1087" i="7"/>
  <c r="A1091" i="7"/>
  <c r="B1090" i="7"/>
  <c r="C1089" i="7"/>
  <c r="D1089" i="7"/>
  <c r="E1088" i="7"/>
  <c r="F1088" i="7"/>
  <c r="R1088" i="7" s="1"/>
  <c r="U1088" i="7" l="1"/>
  <c r="AB1088" i="7"/>
  <c r="Z1088" i="7"/>
  <c r="T1088" i="7"/>
  <c r="V1088" i="7"/>
  <c r="AA1088" i="7"/>
  <c r="S1088" i="7"/>
  <c r="Y1088" i="7"/>
  <c r="W1088" i="7"/>
  <c r="X1088" i="7"/>
  <c r="AC1088" i="7"/>
  <c r="G1088" i="7"/>
  <c r="H1088" i="7"/>
  <c r="J1088" i="7"/>
  <c r="K1088" i="7"/>
  <c r="L1088" i="7"/>
  <c r="M1088" i="7"/>
  <c r="N1088" i="7"/>
  <c r="O1088" i="7"/>
  <c r="Q1088" i="7"/>
  <c r="I1088" i="7"/>
  <c r="P1088" i="7"/>
  <c r="E1089" i="7"/>
  <c r="F1089" i="7"/>
  <c r="R1089" i="7" s="1"/>
  <c r="C1090" i="7"/>
  <c r="D1090" i="7"/>
  <c r="B1091" i="7"/>
  <c r="A1092" i="7"/>
  <c r="Z1089" i="7" l="1"/>
  <c r="AC1089" i="7"/>
  <c r="X1089" i="7"/>
  <c r="Y1089" i="7"/>
  <c r="AB1089" i="7"/>
  <c r="W1089" i="7"/>
  <c r="U1089" i="7"/>
  <c r="AA1089" i="7"/>
  <c r="S1089" i="7"/>
  <c r="T1089" i="7"/>
  <c r="V1089" i="7"/>
  <c r="L1089" i="7"/>
  <c r="M1089" i="7"/>
  <c r="O1089" i="7"/>
  <c r="P1089" i="7"/>
  <c r="Q1089" i="7"/>
  <c r="G1089" i="7"/>
  <c r="H1089" i="7"/>
  <c r="J1089" i="7"/>
  <c r="I1089" i="7"/>
  <c r="K1089" i="7"/>
  <c r="N1089" i="7"/>
  <c r="E1090" i="7"/>
  <c r="F1090" i="7"/>
  <c r="R1090" i="7" s="1"/>
  <c r="C1091" i="7"/>
  <c r="D1091" i="7"/>
  <c r="B1092" i="7"/>
  <c r="A1093" i="7"/>
  <c r="V1090" i="7" l="1"/>
  <c r="AA1090" i="7"/>
  <c r="Y1090" i="7"/>
  <c r="X1090" i="7"/>
  <c r="U1090" i="7"/>
  <c r="W1090" i="7"/>
  <c r="AB1090" i="7"/>
  <c r="AC1090" i="7"/>
  <c r="S1090" i="7"/>
  <c r="Z1090" i="7"/>
  <c r="T1090" i="7"/>
  <c r="Q1090" i="7"/>
  <c r="G1090" i="7"/>
  <c r="H1090" i="7"/>
  <c r="I1090" i="7"/>
  <c r="K1090" i="7"/>
  <c r="L1090" i="7"/>
  <c r="M1090" i="7"/>
  <c r="O1090" i="7"/>
  <c r="N1090" i="7"/>
  <c r="P1090" i="7"/>
  <c r="J1090" i="7"/>
  <c r="E1091" i="7"/>
  <c r="F1091" i="7"/>
  <c r="R1091" i="7" s="1"/>
  <c r="A1094" i="7"/>
  <c r="B1093" i="7"/>
  <c r="C1092" i="7"/>
  <c r="D1092" i="7"/>
  <c r="AC1091" i="7" l="1"/>
  <c r="T1091" i="7"/>
  <c r="AB1091" i="7"/>
  <c r="X1091" i="7"/>
  <c r="Y1091" i="7"/>
  <c r="V1091" i="7"/>
  <c r="U1091" i="7"/>
  <c r="S1091" i="7"/>
  <c r="AA1091" i="7"/>
  <c r="W1091" i="7"/>
  <c r="Z1091" i="7"/>
  <c r="G1091" i="7"/>
  <c r="I1091" i="7"/>
  <c r="J1091" i="7"/>
  <c r="K1091" i="7"/>
  <c r="L1091" i="7"/>
  <c r="M1091" i="7"/>
  <c r="N1091" i="7"/>
  <c r="P1091" i="7"/>
  <c r="Q1091" i="7"/>
  <c r="H1091" i="7"/>
  <c r="O1091" i="7"/>
  <c r="C1093" i="7"/>
  <c r="D1093" i="7"/>
  <c r="B1094" i="7"/>
  <c r="A1095" i="7"/>
  <c r="F1092" i="7"/>
  <c r="R1092" i="7" s="1"/>
  <c r="E1092" i="7"/>
  <c r="W1092" i="7" l="1"/>
  <c r="X1092" i="7"/>
  <c r="U1092" i="7"/>
  <c r="AC1092" i="7"/>
  <c r="AB1092" i="7"/>
  <c r="AA1092" i="7"/>
  <c r="Y1092" i="7"/>
  <c r="S1092" i="7"/>
  <c r="T1092" i="7"/>
  <c r="V1092" i="7"/>
  <c r="Z1092" i="7"/>
  <c r="K1092" i="7"/>
  <c r="L1092" i="7"/>
  <c r="N1092" i="7"/>
  <c r="O1092" i="7"/>
  <c r="P1092" i="7"/>
  <c r="Q1092" i="7"/>
  <c r="G1092" i="7"/>
  <c r="I1092" i="7"/>
  <c r="H1092" i="7"/>
  <c r="J1092" i="7"/>
  <c r="M1092" i="7"/>
  <c r="C1094" i="7"/>
  <c r="D1094" i="7"/>
  <c r="E1093" i="7"/>
  <c r="F1093" i="7"/>
  <c r="R1093" i="7" s="1"/>
  <c r="B1095" i="7"/>
  <c r="A1096" i="7"/>
  <c r="W1093" i="7" l="1"/>
  <c r="V1093" i="7"/>
  <c r="U1093" i="7"/>
  <c r="X1093" i="7"/>
  <c r="Y1093" i="7"/>
  <c r="T1093" i="7"/>
  <c r="AA1093" i="7"/>
  <c r="Z1093" i="7"/>
  <c r="AB1093" i="7"/>
  <c r="S1093" i="7"/>
  <c r="AC1093" i="7"/>
  <c r="P1093" i="7"/>
  <c r="Q1093" i="7"/>
  <c r="G1093" i="7"/>
  <c r="H1093" i="7"/>
  <c r="J1093" i="7"/>
  <c r="K1093" i="7"/>
  <c r="L1093" i="7"/>
  <c r="N1093" i="7"/>
  <c r="I1093" i="7"/>
  <c r="M1093" i="7"/>
  <c r="O1093" i="7"/>
  <c r="A1097" i="7"/>
  <c r="B1096" i="7"/>
  <c r="D1095" i="7"/>
  <c r="C1095" i="7"/>
  <c r="E1094" i="7"/>
  <c r="F1094" i="7"/>
  <c r="R1094" i="7" s="1"/>
  <c r="W1094" i="7" l="1"/>
  <c r="AB1094" i="7"/>
  <c r="S1094" i="7"/>
  <c r="T1094" i="7"/>
  <c r="Y1094" i="7"/>
  <c r="U1094" i="7"/>
  <c r="V1094" i="7"/>
  <c r="AA1094" i="7"/>
  <c r="X1094" i="7"/>
  <c r="AC1094" i="7"/>
  <c r="Z1094" i="7"/>
  <c r="H1094" i="7"/>
  <c r="I1094" i="7"/>
  <c r="J1094" i="7"/>
  <c r="K1094" i="7"/>
  <c r="L1094" i="7"/>
  <c r="M1094" i="7"/>
  <c r="O1094" i="7"/>
  <c r="P1094" i="7"/>
  <c r="Q1094" i="7"/>
  <c r="G1094" i="7"/>
  <c r="N1094" i="7"/>
  <c r="C1096" i="7"/>
  <c r="D1096" i="7"/>
  <c r="E1095" i="7"/>
  <c r="F1095" i="7"/>
  <c r="R1095" i="7" s="1"/>
  <c r="B1097" i="7"/>
  <c r="A1098" i="7"/>
  <c r="AB1095" i="7" l="1"/>
  <c r="Z1095" i="7"/>
  <c r="S1095" i="7"/>
  <c r="AC1095" i="7"/>
  <c r="W1095" i="7"/>
  <c r="T1095" i="7"/>
  <c r="V1095" i="7"/>
  <c r="U1095" i="7"/>
  <c r="X1095" i="7"/>
  <c r="Y1095" i="7"/>
  <c r="AA1095" i="7"/>
  <c r="J1095" i="7"/>
  <c r="K1095" i="7"/>
  <c r="M1095" i="7"/>
  <c r="N1095" i="7"/>
  <c r="O1095" i="7"/>
  <c r="P1095" i="7"/>
  <c r="Q1095" i="7"/>
  <c r="H1095" i="7"/>
  <c r="L1095" i="7"/>
  <c r="G1095" i="7"/>
  <c r="I1095" i="7"/>
  <c r="E1096" i="7"/>
  <c r="F1096" i="7"/>
  <c r="R1096" i="7" s="1"/>
  <c r="A1099" i="7"/>
  <c r="B1098" i="7"/>
  <c r="C1097" i="7"/>
  <c r="D1097" i="7"/>
  <c r="S1096" i="7" l="1"/>
  <c r="Y1096" i="7"/>
  <c r="U1096" i="7"/>
  <c r="X1096" i="7"/>
  <c r="AA1096" i="7"/>
  <c r="W1096" i="7"/>
  <c r="AC1096" i="7"/>
  <c r="T1096" i="7"/>
  <c r="V1096" i="7"/>
  <c r="Z1096" i="7"/>
  <c r="AB1096" i="7"/>
  <c r="O1096" i="7"/>
  <c r="P1096" i="7"/>
  <c r="G1096" i="7"/>
  <c r="I1096" i="7"/>
  <c r="J1096" i="7"/>
  <c r="K1096" i="7"/>
  <c r="M1096" i="7"/>
  <c r="L1096" i="7"/>
  <c r="N1096" i="7"/>
  <c r="Q1096" i="7"/>
  <c r="H1096" i="7"/>
  <c r="E1097" i="7"/>
  <c r="F1097" i="7"/>
  <c r="R1097" i="7" s="1"/>
  <c r="B1099" i="7"/>
  <c r="A1100" i="7"/>
  <c r="C1098" i="7"/>
  <c r="D1098" i="7"/>
  <c r="V1097" i="7" l="1"/>
  <c r="AB1097" i="7"/>
  <c r="AA1097" i="7"/>
  <c r="S1097" i="7"/>
  <c r="X1097" i="7"/>
  <c r="W1097" i="7"/>
  <c r="U1097" i="7"/>
  <c r="T1097" i="7"/>
  <c r="Z1097" i="7"/>
  <c r="AC1097" i="7"/>
  <c r="Y1097" i="7"/>
  <c r="G1097" i="7"/>
  <c r="H1097" i="7"/>
  <c r="I1097" i="7"/>
  <c r="J1097" i="7"/>
  <c r="K1097" i="7"/>
  <c r="L1097" i="7"/>
  <c r="N1097" i="7"/>
  <c r="O1097" i="7"/>
  <c r="P1097" i="7"/>
  <c r="M1097" i="7"/>
  <c r="Q1097" i="7"/>
  <c r="B1100" i="7"/>
  <c r="A1101" i="7"/>
  <c r="E1098" i="7"/>
  <c r="F1098" i="7"/>
  <c r="R1098" i="7" s="1"/>
  <c r="C1099" i="7"/>
  <c r="D1099" i="7"/>
  <c r="W1098" i="7" l="1"/>
  <c r="Z1098" i="7"/>
  <c r="S1098" i="7"/>
  <c r="X1098" i="7"/>
  <c r="Y1098" i="7"/>
  <c r="V1098" i="7"/>
  <c r="T1098" i="7"/>
  <c r="AC1098" i="7"/>
  <c r="AB1098" i="7"/>
  <c r="U1098" i="7"/>
  <c r="AA1098" i="7"/>
  <c r="I1098" i="7"/>
  <c r="J1098" i="7"/>
  <c r="L1098" i="7"/>
  <c r="M1098" i="7"/>
  <c r="N1098" i="7"/>
  <c r="O1098" i="7"/>
  <c r="P1098" i="7"/>
  <c r="Q1098" i="7"/>
  <c r="G1098" i="7"/>
  <c r="H1098" i="7"/>
  <c r="K1098" i="7"/>
  <c r="E1099" i="7"/>
  <c r="F1099" i="7"/>
  <c r="R1099" i="7" s="1"/>
  <c r="A1102" i="7"/>
  <c r="B1101" i="7"/>
  <c r="C1100" i="7"/>
  <c r="D1100" i="7"/>
  <c r="U1099" i="7" l="1"/>
  <c r="X1099" i="7"/>
  <c r="Y1099" i="7"/>
  <c r="AA1099" i="7"/>
  <c r="Z1099" i="7"/>
  <c r="AC1099" i="7"/>
  <c r="T1099" i="7"/>
  <c r="S1099" i="7"/>
  <c r="AB1099" i="7"/>
  <c r="W1099" i="7"/>
  <c r="V1099" i="7"/>
  <c r="N1099" i="7"/>
  <c r="O1099" i="7"/>
  <c r="Q1099" i="7"/>
  <c r="H1099" i="7"/>
  <c r="I1099" i="7"/>
  <c r="J1099" i="7"/>
  <c r="L1099" i="7"/>
  <c r="G1099" i="7"/>
  <c r="K1099" i="7"/>
  <c r="M1099" i="7"/>
  <c r="P1099" i="7"/>
  <c r="B1102" i="7"/>
  <c r="A1103" i="7"/>
  <c r="F1100" i="7"/>
  <c r="R1100" i="7" s="1"/>
  <c r="E1100" i="7"/>
  <c r="C1101" i="7"/>
  <c r="D1101" i="7"/>
  <c r="T1100" i="7" l="1"/>
  <c r="S1100" i="7"/>
  <c r="U1100" i="7"/>
  <c r="W1100" i="7"/>
  <c r="AA1100" i="7"/>
  <c r="X1100" i="7"/>
  <c r="AB1100" i="7"/>
  <c r="Z1100" i="7"/>
  <c r="AC1100" i="7"/>
  <c r="V1100" i="7"/>
  <c r="Y1100" i="7"/>
  <c r="G1100" i="7"/>
  <c r="H1100" i="7"/>
  <c r="I1100" i="7"/>
  <c r="J1100" i="7"/>
  <c r="K1100" i="7"/>
  <c r="M1100" i="7"/>
  <c r="N1100" i="7"/>
  <c r="O1100" i="7"/>
  <c r="Q1100" i="7"/>
  <c r="L1100" i="7"/>
  <c r="P1100" i="7"/>
  <c r="B1103" i="7"/>
  <c r="A1104" i="7"/>
  <c r="E1101" i="7"/>
  <c r="F1101" i="7"/>
  <c r="R1101" i="7" s="1"/>
  <c r="C1102" i="7"/>
  <c r="D1102" i="7"/>
  <c r="T1101" i="7" l="1"/>
  <c r="V1101" i="7"/>
  <c r="Y1101" i="7"/>
  <c r="W1101" i="7"/>
  <c r="AA1101" i="7"/>
  <c r="AB1101" i="7"/>
  <c r="U1101" i="7"/>
  <c r="AC1101" i="7"/>
  <c r="Z1101" i="7"/>
  <c r="S1101" i="7"/>
  <c r="X1101" i="7"/>
  <c r="H1101" i="7"/>
  <c r="I1101" i="7"/>
  <c r="K1101" i="7"/>
  <c r="L1101" i="7"/>
  <c r="M1101" i="7"/>
  <c r="N1101" i="7"/>
  <c r="O1101" i="7"/>
  <c r="P1101" i="7"/>
  <c r="G1101" i="7"/>
  <c r="J1101" i="7"/>
  <c r="Q1101" i="7"/>
  <c r="E1102" i="7"/>
  <c r="F1102" i="7"/>
  <c r="R1102" i="7" s="1"/>
  <c r="A1105" i="7"/>
  <c r="B1104" i="7"/>
  <c r="D1103" i="7"/>
  <c r="C1103" i="7"/>
  <c r="T1102" i="7" l="1"/>
  <c r="S1102" i="7"/>
  <c r="U1102" i="7"/>
  <c r="W1102" i="7"/>
  <c r="X1102" i="7"/>
  <c r="AA1102" i="7"/>
  <c r="Z1102" i="7"/>
  <c r="V1102" i="7"/>
  <c r="Y1102" i="7"/>
  <c r="AB1102" i="7"/>
  <c r="AC1102" i="7"/>
  <c r="M1102" i="7"/>
  <c r="N1102" i="7"/>
  <c r="P1102" i="7"/>
  <c r="Q1102" i="7"/>
  <c r="G1102" i="7"/>
  <c r="H1102" i="7"/>
  <c r="I1102" i="7"/>
  <c r="K1102" i="7"/>
  <c r="J1102" i="7"/>
  <c r="L1102" i="7"/>
  <c r="O1102" i="7"/>
  <c r="E1103" i="7"/>
  <c r="F1103" i="7"/>
  <c r="R1103" i="7" s="1"/>
  <c r="C1104" i="7"/>
  <c r="D1104" i="7"/>
  <c r="B1105" i="7"/>
  <c r="A1106" i="7"/>
  <c r="S1103" i="7" l="1"/>
  <c r="Y1103" i="7"/>
  <c r="Z1103" i="7"/>
  <c r="T1103" i="7"/>
  <c r="X1103" i="7"/>
  <c r="AB1103" i="7"/>
  <c r="W1103" i="7"/>
  <c r="U1103" i="7"/>
  <c r="V1103" i="7"/>
  <c r="AA1103" i="7"/>
  <c r="AC1103" i="7"/>
  <c r="G1103" i="7"/>
  <c r="H1103" i="7"/>
  <c r="I1103" i="7"/>
  <c r="J1103" i="7"/>
  <c r="L1103" i="7"/>
  <c r="M1103" i="7"/>
  <c r="N1103" i="7"/>
  <c r="P1103" i="7"/>
  <c r="K1103" i="7"/>
  <c r="O1103" i="7"/>
  <c r="Q1103" i="7"/>
  <c r="C1105" i="7"/>
  <c r="D1105" i="7"/>
  <c r="E1104" i="7"/>
  <c r="F1104" i="7"/>
  <c r="R1104" i="7" s="1"/>
  <c r="A1107" i="7"/>
  <c r="B1106" i="7"/>
  <c r="W1104" i="7" l="1"/>
  <c r="Y1104" i="7"/>
  <c r="S1104" i="7"/>
  <c r="AC1104" i="7"/>
  <c r="Z1104" i="7"/>
  <c r="AA1104" i="7"/>
  <c r="U1104" i="7"/>
  <c r="X1104" i="7"/>
  <c r="T1104" i="7"/>
  <c r="AB1104" i="7"/>
  <c r="V1104" i="7"/>
  <c r="G1104" i="7"/>
  <c r="H1104" i="7"/>
  <c r="J1104" i="7"/>
  <c r="K1104" i="7"/>
  <c r="L1104" i="7"/>
  <c r="M1104" i="7"/>
  <c r="N1104" i="7"/>
  <c r="O1104" i="7"/>
  <c r="Q1104" i="7"/>
  <c r="I1104" i="7"/>
  <c r="P1104" i="7"/>
  <c r="C1106" i="7"/>
  <c r="D1106" i="7"/>
  <c r="E1105" i="7"/>
  <c r="F1105" i="7"/>
  <c r="R1105" i="7" s="1"/>
  <c r="B1107" i="7"/>
  <c r="A1108" i="7"/>
  <c r="T1105" i="7" l="1"/>
  <c r="AC1105" i="7"/>
  <c r="X1105" i="7"/>
  <c r="Z1105" i="7"/>
  <c r="V1105" i="7"/>
  <c r="AB1105" i="7"/>
  <c r="W1105" i="7"/>
  <c r="U1105" i="7"/>
  <c r="AA1105" i="7"/>
  <c r="S1105" i="7"/>
  <c r="Y1105" i="7"/>
  <c r="L1105" i="7"/>
  <c r="M1105" i="7"/>
  <c r="O1105" i="7"/>
  <c r="P1105" i="7"/>
  <c r="Q1105" i="7"/>
  <c r="G1105" i="7"/>
  <c r="H1105" i="7"/>
  <c r="J1105" i="7"/>
  <c r="I1105" i="7"/>
  <c r="K1105" i="7"/>
  <c r="N1105" i="7"/>
  <c r="C1107" i="7"/>
  <c r="D1107" i="7"/>
  <c r="B1108" i="7"/>
  <c r="A1109" i="7"/>
  <c r="E1106" i="7"/>
  <c r="F1106" i="7"/>
  <c r="R1106" i="7" s="1"/>
  <c r="Y1106" i="7" l="1"/>
  <c r="W1106" i="7"/>
  <c r="V1106" i="7"/>
  <c r="AC1106" i="7"/>
  <c r="U1106" i="7"/>
  <c r="Z1106" i="7"/>
  <c r="X1106" i="7"/>
  <c r="AB1106" i="7"/>
  <c r="AA1106" i="7"/>
  <c r="T1106" i="7"/>
  <c r="S1106" i="7"/>
  <c r="Q1106" i="7"/>
  <c r="G1106" i="7"/>
  <c r="H1106" i="7"/>
  <c r="I1106" i="7"/>
  <c r="K1106" i="7"/>
  <c r="L1106" i="7"/>
  <c r="M1106" i="7"/>
  <c r="O1106" i="7"/>
  <c r="J1106" i="7"/>
  <c r="N1106" i="7"/>
  <c r="P1106" i="7"/>
  <c r="A1110" i="7"/>
  <c r="B1109" i="7"/>
  <c r="C1108" i="7"/>
  <c r="D1108" i="7"/>
  <c r="E1107" i="7"/>
  <c r="F1107" i="7"/>
  <c r="R1107" i="7" s="1"/>
  <c r="U1107" i="7" l="1"/>
  <c r="V1107" i="7"/>
  <c r="Z1107" i="7"/>
  <c r="AA1107" i="7"/>
  <c r="AB1107" i="7"/>
  <c r="Y1107" i="7"/>
  <c r="T1107" i="7"/>
  <c r="X1107" i="7"/>
  <c r="AC1107" i="7"/>
  <c r="W1107" i="7"/>
  <c r="S1107" i="7"/>
  <c r="G1107" i="7"/>
  <c r="I1107" i="7"/>
  <c r="J1107" i="7"/>
  <c r="K1107" i="7"/>
  <c r="L1107" i="7"/>
  <c r="M1107" i="7"/>
  <c r="N1107" i="7"/>
  <c r="P1107" i="7"/>
  <c r="Q1107" i="7"/>
  <c r="H1107" i="7"/>
  <c r="O1107" i="7"/>
  <c r="F1108" i="7"/>
  <c r="R1108" i="7" s="1"/>
  <c r="E1108" i="7"/>
  <c r="C1109" i="7"/>
  <c r="D1109" i="7"/>
  <c r="B1110" i="7"/>
  <c r="A1111" i="7"/>
  <c r="AC1108" i="7" l="1"/>
  <c r="AB1108" i="7"/>
  <c r="X1108" i="7"/>
  <c r="U1108" i="7"/>
  <c r="Y1108" i="7"/>
  <c r="T1108" i="7"/>
  <c r="W1108" i="7"/>
  <c r="V1108" i="7"/>
  <c r="Z1108" i="7"/>
  <c r="S1108" i="7"/>
  <c r="AA1108" i="7"/>
  <c r="K1108" i="7"/>
  <c r="L1108" i="7"/>
  <c r="N1108" i="7"/>
  <c r="O1108" i="7"/>
  <c r="P1108" i="7"/>
  <c r="Q1108" i="7"/>
  <c r="G1108" i="7"/>
  <c r="I1108" i="7"/>
  <c r="H1108" i="7"/>
  <c r="J1108" i="7"/>
  <c r="M1108" i="7"/>
  <c r="E1109" i="7"/>
  <c r="F1109" i="7"/>
  <c r="R1109" i="7" s="1"/>
  <c r="B1111" i="7"/>
  <c r="A1112" i="7"/>
  <c r="C1110" i="7"/>
  <c r="D1110" i="7"/>
  <c r="Z1109" i="7" l="1"/>
  <c r="Y1109" i="7"/>
  <c r="T1109" i="7"/>
  <c r="V1109" i="7"/>
  <c r="X1109" i="7"/>
  <c r="AC1109" i="7"/>
  <c r="S1109" i="7"/>
  <c r="AB1109" i="7"/>
  <c r="U1109" i="7"/>
  <c r="AA1109" i="7"/>
  <c r="W1109" i="7"/>
  <c r="P1109" i="7"/>
  <c r="Q1109" i="7"/>
  <c r="G1109" i="7"/>
  <c r="H1109" i="7"/>
  <c r="J1109" i="7"/>
  <c r="K1109" i="7"/>
  <c r="L1109" i="7"/>
  <c r="N1109" i="7"/>
  <c r="I1109" i="7"/>
  <c r="M1109" i="7"/>
  <c r="O1109" i="7"/>
  <c r="E1110" i="7"/>
  <c r="F1110" i="7"/>
  <c r="R1110" i="7" s="1"/>
  <c r="D1111" i="7"/>
  <c r="C1111" i="7"/>
  <c r="A1113" i="7"/>
  <c r="B1112" i="7"/>
  <c r="AA1110" i="7" l="1"/>
  <c r="W1110" i="7"/>
  <c r="U1110" i="7"/>
  <c r="AB1110" i="7"/>
  <c r="AC1110" i="7"/>
  <c r="Y1110" i="7"/>
  <c r="V1110" i="7"/>
  <c r="Z1110" i="7"/>
  <c r="T1110" i="7"/>
  <c r="S1110" i="7"/>
  <c r="X1110" i="7"/>
  <c r="H1110" i="7"/>
  <c r="I1110" i="7"/>
  <c r="J1110" i="7"/>
  <c r="K1110" i="7"/>
  <c r="L1110" i="7"/>
  <c r="M1110" i="7"/>
  <c r="O1110" i="7"/>
  <c r="P1110" i="7"/>
  <c r="Q1110" i="7"/>
  <c r="G1110" i="7"/>
  <c r="N1110" i="7"/>
  <c r="E1111" i="7"/>
  <c r="F1111" i="7"/>
  <c r="R1111" i="7" s="1"/>
  <c r="B1113" i="7"/>
  <c r="A1114" i="7"/>
  <c r="C1112" i="7"/>
  <c r="D1112" i="7"/>
  <c r="Y1111" i="7" l="1"/>
  <c r="S1111" i="7"/>
  <c r="AA1111" i="7"/>
  <c r="X1111" i="7"/>
  <c r="AB1111" i="7"/>
  <c r="W1111" i="7"/>
  <c r="V1111" i="7"/>
  <c r="AC1111" i="7"/>
  <c r="U1111" i="7"/>
  <c r="T1111" i="7"/>
  <c r="Z1111" i="7"/>
  <c r="J1111" i="7"/>
  <c r="K1111" i="7"/>
  <c r="M1111" i="7"/>
  <c r="N1111" i="7"/>
  <c r="O1111" i="7"/>
  <c r="P1111" i="7"/>
  <c r="Q1111" i="7"/>
  <c r="H1111" i="7"/>
  <c r="G1111" i="7"/>
  <c r="I1111" i="7"/>
  <c r="L1111" i="7"/>
  <c r="A1115" i="7"/>
  <c r="B1114" i="7"/>
  <c r="E1112" i="7"/>
  <c r="F1112" i="7"/>
  <c r="R1112" i="7" s="1"/>
  <c r="C1113" i="7"/>
  <c r="D1113" i="7"/>
  <c r="Y1112" i="7" l="1"/>
  <c r="AC1112" i="7"/>
  <c r="AA1112" i="7"/>
  <c r="X1112" i="7"/>
  <c r="V1112" i="7"/>
  <c r="U1112" i="7"/>
  <c r="AB1112" i="7"/>
  <c r="S1112" i="7"/>
  <c r="W1112" i="7"/>
  <c r="T1112" i="7"/>
  <c r="Z1112" i="7"/>
  <c r="O1112" i="7"/>
  <c r="P1112" i="7"/>
  <c r="G1112" i="7"/>
  <c r="I1112" i="7"/>
  <c r="J1112" i="7"/>
  <c r="K1112" i="7"/>
  <c r="M1112" i="7"/>
  <c r="H1112" i="7"/>
  <c r="L1112" i="7"/>
  <c r="N1112" i="7"/>
  <c r="Q1112" i="7"/>
  <c r="C1114" i="7"/>
  <c r="D1114" i="7"/>
  <c r="E1113" i="7"/>
  <c r="F1113" i="7"/>
  <c r="R1113" i="7" s="1"/>
  <c r="B1115" i="7"/>
  <c r="A1116" i="7"/>
  <c r="AB1113" i="7" l="1"/>
  <c r="T1113" i="7"/>
  <c r="U1113" i="7"/>
  <c r="Z1113" i="7"/>
  <c r="S1113" i="7"/>
  <c r="AC1113" i="7"/>
  <c r="V1113" i="7"/>
  <c r="X1113" i="7"/>
  <c r="Y1113" i="7"/>
  <c r="AA1113" i="7"/>
  <c r="W1113" i="7"/>
  <c r="G1113" i="7"/>
  <c r="H1113" i="7"/>
  <c r="I1113" i="7"/>
  <c r="J1113" i="7"/>
  <c r="K1113" i="7"/>
  <c r="L1113" i="7"/>
  <c r="N1113" i="7"/>
  <c r="O1113" i="7"/>
  <c r="P1113" i="7"/>
  <c r="Q1113" i="7"/>
  <c r="M1113" i="7"/>
  <c r="B1116" i="7"/>
  <c r="A1117" i="7"/>
  <c r="E1114" i="7"/>
  <c r="F1114" i="7"/>
  <c r="R1114" i="7" s="1"/>
  <c r="C1115" i="7"/>
  <c r="D1115" i="7"/>
  <c r="S1114" i="7" l="1"/>
  <c r="T1114" i="7"/>
  <c r="X1114" i="7"/>
  <c r="AA1114" i="7"/>
  <c r="W1114" i="7"/>
  <c r="AB1114" i="7"/>
  <c r="Z1114" i="7"/>
  <c r="AC1114" i="7"/>
  <c r="Y1114" i="7"/>
  <c r="V1114" i="7"/>
  <c r="U1114" i="7"/>
  <c r="I1114" i="7"/>
  <c r="J1114" i="7"/>
  <c r="L1114" i="7"/>
  <c r="M1114" i="7"/>
  <c r="N1114" i="7"/>
  <c r="O1114" i="7"/>
  <c r="P1114" i="7"/>
  <c r="Q1114" i="7"/>
  <c r="G1114" i="7"/>
  <c r="H1114" i="7"/>
  <c r="K1114" i="7"/>
  <c r="A1118" i="7"/>
  <c r="B1117" i="7"/>
  <c r="E1115" i="7"/>
  <c r="F1115" i="7"/>
  <c r="R1115" i="7" s="1"/>
  <c r="C1116" i="7"/>
  <c r="D1116" i="7"/>
  <c r="U1115" i="7" l="1"/>
  <c r="V1115" i="7"/>
  <c r="T1115" i="7"/>
  <c r="AA1115" i="7"/>
  <c r="S1115" i="7"/>
  <c r="AB1115" i="7"/>
  <c r="AC1115" i="7"/>
  <c r="X1115" i="7"/>
  <c r="W1115" i="7"/>
  <c r="Z1115" i="7"/>
  <c r="Y1115" i="7"/>
  <c r="N1115" i="7"/>
  <c r="O1115" i="7"/>
  <c r="Q1115" i="7"/>
  <c r="H1115" i="7"/>
  <c r="I1115" i="7"/>
  <c r="J1115" i="7"/>
  <c r="L1115" i="7"/>
  <c r="G1115" i="7"/>
  <c r="K1115" i="7"/>
  <c r="M1115" i="7"/>
  <c r="P1115" i="7"/>
  <c r="F1116" i="7"/>
  <c r="R1116" i="7" s="1"/>
  <c r="E1116" i="7"/>
  <c r="C1117" i="7"/>
  <c r="D1117" i="7"/>
  <c r="B1118" i="7"/>
  <c r="A1119" i="7"/>
  <c r="W1116" i="7" l="1"/>
  <c r="S1116" i="7"/>
  <c r="U1116" i="7"/>
  <c r="AB1116" i="7"/>
  <c r="T1116" i="7"/>
  <c r="Z1116" i="7"/>
  <c r="AC1116" i="7"/>
  <c r="V1116" i="7"/>
  <c r="AA1116" i="7"/>
  <c r="X1116" i="7"/>
  <c r="Y1116" i="7"/>
  <c r="G1116" i="7"/>
  <c r="H1116" i="7"/>
  <c r="I1116" i="7"/>
  <c r="J1116" i="7"/>
  <c r="K1116" i="7"/>
  <c r="M1116" i="7"/>
  <c r="N1116" i="7"/>
  <c r="O1116" i="7"/>
  <c r="Q1116" i="7"/>
  <c r="L1116" i="7"/>
  <c r="P1116" i="7"/>
  <c r="B1119" i="7"/>
  <c r="A1120" i="7"/>
  <c r="E1117" i="7"/>
  <c r="F1117" i="7"/>
  <c r="R1117" i="7" s="1"/>
  <c r="C1118" i="7"/>
  <c r="D1118" i="7"/>
  <c r="T1117" i="7" l="1"/>
  <c r="U1117" i="7"/>
  <c r="V1117" i="7"/>
  <c r="AB1117" i="7"/>
  <c r="AA1117" i="7"/>
  <c r="X1117" i="7"/>
  <c r="Z1117" i="7"/>
  <c r="Y1117" i="7"/>
  <c r="S1117" i="7"/>
  <c r="W1117" i="7"/>
  <c r="AC1117" i="7"/>
  <c r="H1117" i="7"/>
  <c r="I1117" i="7"/>
  <c r="K1117" i="7"/>
  <c r="L1117" i="7"/>
  <c r="M1117" i="7"/>
  <c r="N1117" i="7"/>
  <c r="O1117" i="7"/>
  <c r="P1117" i="7"/>
  <c r="G1117" i="7"/>
  <c r="J1117" i="7"/>
  <c r="Q1117" i="7"/>
  <c r="E1118" i="7"/>
  <c r="F1118" i="7"/>
  <c r="R1118" i="7" s="1"/>
  <c r="A1121" i="7"/>
  <c r="B1120" i="7"/>
  <c r="D1119" i="7"/>
  <c r="C1119" i="7"/>
  <c r="W1118" i="7" l="1"/>
  <c r="AA1118" i="7"/>
  <c r="Z1118" i="7"/>
  <c r="X1118" i="7"/>
  <c r="Y1118" i="7"/>
  <c r="U1118" i="7"/>
  <c r="AC1118" i="7"/>
  <c r="S1118" i="7"/>
  <c r="V1118" i="7"/>
  <c r="T1118" i="7"/>
  <c r="AB1118" i="7"/>
  <c r="M1118" i="7"/>
  <c r="N1118" i="7"/>
  <c r="P1118" i="7"/>
  <c r="Q1118" i="7"/>
  <c r="G1118" i="7"/>
  <c r="H1118" i="7"/>
  <c r="I1118" i="7"/>
  <c r="K1118" i="7"/>
  <c r="O1118" i="7"/>
  <c r="J1118" i="7"/>
  <c r="L1118" i="7"/>
  <c r="B1121" i="7"/>
  <c r="A1122" i="7"/>
  <c r="C1120" i="7"/>
  <c r="D1120" i="7"/>
  <c r="E1119" i="7"/>
  <c r="F1119" i="7"/>
  <c r="R1119" i="7" s="1"/>
  <c r="T1119" i="7" l="1"/>
  <c r="V1119" i="7"/>
  <c r="Z1119" i="7"/>
  <c r="AB1119" i="7"/>
  <c r="Y1119" i="7"/>
  <c r="W1119" i="7"/>
  <c r="U1119" i="7"/>
  <c r="X1119" i="7"/>
  <c r="AA1119" i="7"/>
  <c r="S1119" i="7"/>
  <c r="AC1119" i="7"/>
  <c r="G1119" i="7"/>
  <c r="H1119" i="7"/>
  <c r="I1119" i="7"/>
  <c r="J1119" i="7"/>
  <c r="L1119" i="7"/>
  <c r="M1119" i="7"/>
  <c r="N1119" i="7"/>
  <c r="P1119" i="7"/>
  <c r="O1119" i="7"/>
  <c r="Q1119" i="7"/>
  <c r="K1119" i="7"/>
  <c r="E1120" i="7"/>
  <c r="F1120" i="7"/>
  <c r="R1120" i="7" s="1"/>
  <c r="A1123" i="7"/>
  <c r="B1122" i="7"/>
  <c r="C1121" i="7"/>
  <c r="D1121" i="7"/>
  <c r="AB1120" i="7" l="1"/>
  <c r="W1120" i="7"/>
  <c r="Z1120" i="7"/>
  <c r="AC1120" i="7"/>
  <c r="AA1120" i="7"/>
  <c r="T1120" i="7"/>
  <c r="V1120" i="7"/>
  <c r="Y1120" i="7"/>
  <c r="X1120" i="7"/>
  <c r="S1120" i="7"/>
  <c r="U1120" i="7"/>
  <c r="G1120" i="7"/>
  <c r="H1120" i="7"/>
  <c r="J1120" i="7"/>
  <c r="K1120" i="7"/>
  <c r="L1120" i="7"/>
  <c r="M1120" i="7"/>
  <c r="N1120" i="7"/>
  <c r="O1120" i="7"/>
  <c r="Q1120" i="7"/>
  <c r="I1120" i="7"/>
  <c r="P1120" i="7"/>
  <c r="E1121" i="7"/>
  <c r="F1121" i="7"/>
  <c r="R1121" i="7" s="1"/>
  <c r="B1123" i="7"/>
  <c r="A1124" i="7"/>
  <c r="C1122" i="7"/>
  <c r="D1122" i="7"/>
  <c r="S1121" i="7" l="1"/>
  <c r="AB1121" i="7"/>
  <c r="T1121" i="7"/>
  <c r="AC1121" i="7"/>
  <c r="W1121" i="7"/>
  <c r="AA1121" i="7"/>
  <c r="U1121" i="7"/>
  <c r="X1121" i="7"/>
  <c r="Y1121" i="7"/>
  <c r="V1121" i="7"/>
  <c r="Z1121" i="7"/>
  <c r="L1121" i="7"/>
  <c r="M1121" i="7"/>
  <c r="O1121" i="7"/>
  <c r="P1121" i="7"/>
  <c r="Q1121" i="7"/>
  <c r="G1121" i="7"/>
  <c r="H1121" i="7"/>
  <c r="J1121" i="7"/>
  <c r="I1121" i="7"/>
  <c r="K1121" i="7"/>
  <c r="N1121" i="7"/>
  <c r="B1124" i="7"/>
  <c r="A1125" i="7"/>
  <c r="C1123" i="7"/>
  <c r="D1123" i="7"/>
  <c r="E1122" i="7"/>
  <c r="F1122" i="7"/>
  <c r="R1122" i="7" s="1"/>
  <c r="AA1122" i="7" l="1"/>
  <c r="U1122" i="7"/>
  <c r="AB1122" i="7"/>
  <c r="AC1122" i="7"/>
  <c r="Z1122" i="7"/>
  <c r="S1122" i="7"/>
  <c r="X1122" i="7"/>
  <c r="T1122" i="7"/>
  <c r="W1122" i="7"/>
  <c r="Y1122" i="7"/>
  <c r="V1122" i="7"/>
  <c r="Q1122" i="7"/>
  <c r="G1122" i="7"/>
  <c r="H1122" i="7"/>
  <c r="I1122" i="7"/>
  <c r="K1122" i="7"/>
  <c r="L1122" i="7"/>
  <c r="M1122" i="7"/>
  <c r="O1122" i="7"/>
  <c r="J1122" i="7"/>
  <c r="N1122" i="7"/>
  <c r="P1122" i="7"/>
  <c r="E1123" i="7"/>
  <c r="F1123" i="7"/>
  <c r="R1123" i="7" s="1"/>
  <c r="A1126" i="7"/>
  <c r="B1125" i="7"/>
  <c r="C1124" i="7"/>
  <c r="D1124" i="7"/>
  <c r="S1123" i="7" l="1"/>
  <c r="Y1123" i="7"/>
  <c r="X1123" i="7"/>
  <c r="Z1123" i="7"/>
  <c r="AB1123" i="7"/>
  <c r="AA1123" i="7"/>
  <c r="U1123" i="7"/>
  <c r="V1123" i="7"/>
  <c r="AC1123" i="7"/>
  <c r="T1123" i="7"/>
  <c r="W1123" i="7"/>
  <c r="G1123" i="7"/>
  <c r="I1123" i="7"/>
  <c r="J1123" i="7"/>
  <c r="K1123" i="7"/>
  <c r="L1123" i="7"/>
  <c r="M1123" i="7"/>
  <c r="N1123" i="7"/>
  <c r="P1123" i="7"/>
  <c r="Q1123" i="7"/>
  <c r="H1123" i="7"/>
  <c r="O1123" i="7"/>
  <c r="F1124" i="7"/>
  <c r="R1124" i="7" s="1"/>
  <c r="E1124" i="7"/>
  <c r="B1126" i="7"/>
  <c r="A1127" i="7"/>
  <c r="C1125" i="7"/>
  <c r="D1125" i="7"/>
  <c r="T1124" i="7" l="1"/>
  <c r="Y1124" i="7"/>
  <c r="AC1124" i="7"/>
  <c r="X1124" i="7"/>
  <c r="AA1124" i="7"/>
  <c r="S1124" i="7"/>
  <c r="W1124" i="7"/>
  <c r="V1124" i="7"/>
  <c r="AB1124" i="7"/>
  <c r="Z1124" i="7"/>
  <c r="U1124" i="7"/>
  <c r="K1124" i="7"/>
  <c r="L1124" i="7"/>
  <c r="N1124" i="7"/>
  <c r="O1124" i="7"/>
  <c r="P1124" i="7"/>
  <c r="Q1124" i="7"/>
  <c r="G1124" i="7"/>
  <c r="I1124" i="7"/>
  <c r="H1124" i="7"/>
  <c r="J1124" i="7"/>
  <c r="M1124" i="7"/>
  <c r="B1127" i="7"/>
  <c r="A1128" i="7"/>
  <c r="C1126" i="7"/>
  <c r="D1126" i="7"/>
  <c r="E1125" i="7"/>
  <c r="F1125" i="7"/>
  <c r="R1125" i="7" s="1"/>
  <c r="AC1125" i="7" l="1"/>
  <c r="X1125" i="7"/>
  <c r="V1125" i="7"/>
  <c r="S1125" i="7"/>
  <c r="Y1125" i="7"/>
  <c r="AB1125" i="7"/>
  <c r="W1125" i="7"/>
  <c r="T1125" i="7"/>
  <c r="U1125" i="7"/>
  <c r="Z1125" i="7"/>
  <c r="AA1125" i="7"/>
  <c r="P1125" i="7"/>
  <c r="Q1125" i="7"/>
  <c r="G1125" i="7"/>
  <c r="H1125" i="7"/>
  <c r="J1125" i="7"/>
  <c r="K1125" i="7"/>
  <c r="L1125" i="7"/>
  <c r="N1125" i="7"/>
  <c r="M1125" i="7"/>
  <c r="O1125" i="7"/>
  <c r="I1125" i="7"/>
  <c r="E1126" i="7"/>
  <c r="F1126" i="7"/>
  <c r="R1126" i="7" s="1"/>
  <c r="A1129" i="7"/>
  <c r="B1128" i="7"/>
  <c r="D1127" i="7"/>
  <c r="C1127" i="7"/>
  <c r="S1126" i="7" l="1"/>
  <c r="AC1126" i="7"/>
  <c r="AB1126" i="7"/>
  <c r="U1126" i="7"/>
  <c r="W1126" i="7"/>
  <c r="Z1126" i="7"/>
  <c r="T1126" i="7"/>
  <c r="X1126" i="7"/>
  <c r="AA1126" i="7"/>
  <c r="V1126" i="7"/>
  <c r="Y1126" i="7"/>
  <c r="H1126" i="7"/>
  <c r="I1126" i="7"/>
  <c r="J1126" i="7"/>
  <c r="K1126" i="7"/>
  <c r="L1126" i="7"/>
  <c r="M1126" i="7"/>
  <c r="O1126" i="7"/>
  <c r="P1126" i="7"/>
  <c r="Q1126" i="7"/>
  <c r="G1126" i="7"/>
  <c r="N1126" i="7"/>
  <c r="E1127" i="7"/>
  <c r="F1127" i="7"/>
  <c r="R1127" i="7" s="1"/>
  <c r="B1129" i="7"/>
  <c r="A1130" i="7"/>
  <c r="C1128" i="7"/>
  <c r="D1128" i="7"/>
  <c r="W1127" i="7" l="1"/>
  <c r="T1127" i="7"/>
  <c r="X1127" i="7"/>
  <c r="U1127" i="7"/>
  <c r="AC1127" i="7"/>
  <c r="S1127" i="7"/>
  <c r="Y1127" i="7"/>
  <c r="V1127" i="7"/>
  <c r="AB1127" i="7"/>
  <c r="AA1127" i="7"/>
  <c r="Z1127" i="7"/>
  <c r="J1127" i="7"/>
  <c r="K1127" i="7"/>
  <c r="N1127" i="7"/>
  <c r="O1127" i="7"/>
  <c r="P1127" i="7"/>
  <c r="Q1127" i="7"/>
  <c r="H1127" i="7"/>
  <c r="G1127" i="7"/>
  <c r="I1127" i="7"/>
  <c r="L1127" i="7"/>
  <c r="M1127" i="7"/>
  <c r="A1131" i="7"/>
  <c r="B1130" i="7"/>
  <c r="C1129" i="7"/>
  <c r="D1129" i="7"/>
  <c r="E1128" i="7"/>
  <c r="F1128" i="7"/>
  <c r="R1128" i="7" s="1"/>
  <c r="W1128" i="7" l="1"/>
  <c r="T1128" i="7"/>
  <c r="AA1128" i="7"/>
  <c r="X1128" i="7"/>
  <c r="U1128" i="7"/>
  <c r="Y1128" i="7"/>
  <c r="S1128" i="7"/>
  <c r="AC1128" i="7"/>
  <c r="V1128" i="7"/>
  <c r="Z1128" i="7"/>
  <c r="AB1128" i="7"/>
  <c r="O1128" i="7"/>
  <c r="P1128" i="7"/>
  <c r="G1128" i="7"/>
  <c r="I1128" i="7"/>
  <c r="J1128" i="7"/>
  <c r="K1128" i="7"/>
  <c r="M1128" i="7"/>
  <c r="H1128" i="7"/>
  <c r="L1128" i="7"/>
  <c r="N1128" i="7"/>
  <c r="Q1128" i="7"/>
  <c r="E1129" i="7"/>
  <c r="F1129" i="7"/>
  <c r="R1129" i="7" s="1"/>
  <c r="C1130" i="7"/>
  <c r="D1130" i="7"/>
  <c r="B1131" i="7"/>
  <c r="A1132" i="7"/>
  <c r="X1129" i="7" l="1"/>
  <c r="AB1129" i="7"/>
  <c r="S1129" i="7"/>
  <c r="Z1129" i="7"/>
  <c r="W1129" i="7"/>
  <c r="AC1129" i="7"/>
  <c r="Y1129" i="7"/>
  <c r="V1129" i="7"/>
  <c r="T1129" i="7"/>
  <c r="U1129" i="7"/>
  <c r="AA1129" i="7"/>
  <c r="H1129" i="7"/>
  <c r="I1129" i="7"/>
  <c r="J1129" i="7"/>
  <c r="K1129" i="7"/>
  <c r="L1129" i="7"/>
  <c r="N1129" i="7"/>
  <c r="O1129" i="7"/>
  <c r="P1129" i="7"/>
  <c r="G1129" i="7"/>
  <c r="M1129" i="7"/>
  <c r="Q1129" i="7"/>
  <c r="B1132" i="7"/>
  <c r="A1133" i="7"/>
  <c r="C1131" i="7"/>
  <c r="D1131" i="7"/>
  <c r="E1130" i="7"/>
  <c r="F1130" i="7"/>
  <c r="R1130" i="7" s="1"/>
  <c r="AA1130" i="7" l="1"/>
  <c r="W1130" i="7"/>
  <c r="S1130" i="7"/>
  <c r="Y1130" i="7"/>
  <c r="T1130" i="7"/>
  <c r="V1130" i="7"/>
  <c r="U1130" i="7"/>
  <c r="X1130" i="7"/>
  <c r="Z1130" i="7"/>
  <c r="AB1130" i="7"/>
  <c r="AC1130" i="7"/>
  <c r="I1130" i="7"/>
  <c r="J1130" i="7"/>
  <c r="M1130" i="7"/>
  <c r="N1130" i="7"/>
  <c r="O1130" i="7"/>
  <c r="P1130" i="7"/>
  <c r="Q1130" i="7"/>
  <c r="G1130" i="7"/>
  <c r="K1130" i="7"/>
  <c r="L1130" i="7"/>
  <c r="H1130" i="7"/>
  <c r="E1131" i="7"/>
  <c r="F1131" i="7"/>
  <c r="R1131" i="7" s="1"/>
  <c r="A1134" i="7"/>
  <c r="B1133" i="7"/>
  <c r="C1132" i="7"/>
  <c r="D1132" i="7"/>
  <c r="V1131" i="7" l="1"/>
  <c r="AA1131" i="7"/>
  <c r="AC1131" i="7"/>
  <c r="U1131" i="7"/>
  <c r="AB1131" i="7"/>
  <c r="Z1131" i="7"/>
  <c r="S1131" i="7"/>
  <c r="X1131" i="7"/>
  <c r="W1131" i="7"/>
  <c r="T1131" i="7"/>
  <c r="Y1131" i="7"/>
  <c r="N1131" i="7"/>
  <c r="O1131" i="7"/>
  <c r="H1131" i="7"/>
  <c r="I1131" i="7"/>
  <c r="J1131" i="7"/>
  <c r="L1131" i="7"/>
  <c r="G1131" i="7"/>
  <c r="K1131" i="7"/>
  <c r="M1131" i="7"/>
  <c r="P1131" i="7"/>
  <c r="Q1131" i="7"/>
  <c r="C1133" i="7"/>
  <c r="D1133" i="7"/>
  <c r="B1134" i="7"/>
  <c r="A1135" i="7"/>
  <c r="F1132" i="7"/>
  <c r="R1132" i="7" s="1"/>
  <c r="E1132" i="7"/>
  <c r="W1132" i="7" l="1"/>
  <c r="AB1132" i="7"/>
  <c r="U1132" i="7"/>
  <c r="Y1132" i="7"/>
  <c r="V1132" i="7"/>
  <c r="X1132" i="7"/>
  <c r="S1132" i="7"/>
  <c r="AC1132" i="7"/>
  <c r="AA1132" i="7"/>
  <c r="T1132" i="7"/>
  <c r="Z1132" i="7"/>
  <c r="G1132" i="7"/>
  <c r="H1132" i="7"/>
  <c r="I1132" i="7"/>
  <c r="J1132" i="7"/>
  <c r="K1132" i="7"/>
  <c r="M1132" i="7"/>
  <c r="N1132" i="7"/>
  <c r="O1132" i="7"/>
  <c r="Q1132" i="7"/>
  <c r="L1132" i="7"/>
  <c r="P1132" i="7"/>
  <c r="B1135" i="7"/>
  <c r="A1136" i="7"/>
  <c r="C1134" i="7"/>
  <c r="D1134" i="7"/>
  <c r="E1133" i="7"/>
  <c r="F1133" i="7"/>
  <c r="R1133" i="7" s="1"/>
  <c r="X1133" i="7" l="1"/>
  <c r="W1133" i="7"/>
  <c r="Y1133" i="7"/>
  <c r="S1133" i="7"/>
  <c r="U1133" i="7"/>
  <c r="AA1133" i="7"/>
  <c r="Z1133" i="7"/>
  <c r="AB1133" i="7"/>
  <c r="T1133" i="7"/>
  <c r="AC1133" i="7"/>
  <c r="V1133" i="7"/>
  <c r="H1133" i="7"/>
  <c r="I1133" i="7"/>
  <c r="L1133" i="7"/>
  <c r="M1133" i="7"/>
  <c r="N1133" i="7"/>
  <c r="O1133" i="7"/>
  <c r="P1133" i="7"/>
  <c r="G1133" i="7"/>
  <c r="J1133" i="7"/>
  <c r="K1133" i="7"/>
  <c r="Q1133" i="7"/>
  <c r="A1137" i="7"/>
  <c r="B1136" i="7"/>
  <c r="E1134" i="7"/>
  <c r="F1134" i="7"/>
  <c r="R1134" i="7" s="1"/>
  <c r="D1135" i="7"/>
  <c r="C1135" i="7"/>
  <c r="AB1134" i="7" l="1"/>
  <c r="AC1134" i="7"/>
  <c r="AA1134" i="7"/>
  <c r="W1134" i="7"/>
  <c r="Z1134" i="7"/>
  <c r="V1134" i="7"/>
  <c r="S1134" i="7"/>
  <c r="U1134" i="7"/>
  <c r="Y1134" i="7"/>
  <c r="X1134" i="7"/>
  <c r="T1134" i="7"/>
  <c r="M1134" i="7"/>
  <c r="N1134" i="7"/>
  <c r="Q1134" i="7"/>
  <c r="G1134" i="7"/>
  <c r="H1134" i="7"/>
  <c r="I1134" i="7"/>
  <c r="K1134" i="7"/>
  <c r="P1134" i="7"/>
  <c r="J1134" i="7"/>
  <c r="L1134" i="7"/>
  <c r="O1134" i="7"/>
  <c r="E1135" i="7"/>
  <c r="F1135" i="7"/>
  <c r="R1135" i="7" s="1"/>
  <c r="C1136" i="7"/>
  <c r="D1136" i="7"/>
  <c r="B1137" i="7"/>
  <c r="A1138" i="7"/>
  <c r="U1135" i="7" l="1"/>
  <c r="S1135" i="7"/>
  <c r="AB1135" i="7"/>
  <c r="W1135" i="7"/>
  <c r="Y1135" i="7"/>
  <c r="X1135" i="7"/>
  <c r="AC1135" i="7"/>
  <c r="AA1135" i="7"/>
  <c r="T1135" i="7"/>
  <c r="Z1135" i="7"/>
  <c r="V1135" i="7"/>
  <c r="G1135" i="7"/>
  <c r="H1135" i="7"/>
  <c r="I1135" i="7"/>
  <c r="J1135" i="7"/>
  <c r="L1135" i="7"/>
  <c r="M1135" i="7"/>
  <c r="N1135" i="7"/>
  <c r="P1135" i="7"/>
  <c r="K1135" i="7"/>
  <c r="O1135" i="7"/>
  <c r="Q1135" i="7"/>
  <c r="A1139" i="7"/>
  <c r="B1138" i="7"/>
  <c r="E1136" i="7"/>
  <c r="F1136" i="7"/>
  <c r="R1136" i="7" s="1"/>
  <c r="C1137" i="7"/>
  <c r="D1137" i="7"/>
  <c r="X1136" i="7" l="1"/>
  <c r="Y1136" i="7"/>
  <c r="W1136" i="7"/>
  <c r="AC1136" i="7"/>
  <c r="U1136" i="7"/>
  <c r="S1136" i="7"/>
  <c r="V1136" i="7"/>
  <c r="Z1136" i="7"/>
  <c r="T1136" i="7"/>
  <c r="AA1136" i="7"/>
  <c r="AB1136" i="7"/>
  <c r="G1136" i="7"/>
  <c r="H1136" i="7"/>
  <c r="K1136" i="7"/>
  <c r="L1136" i="7"/>
  <c r="M1136" i="7"/>
  <c r="N1136" i="7"/>
  <c r="O1136" i="7"/>
  <c r="Q1136" i="7"/>
  <c r="I1136" i="7"/>
  <c r="J1136" i="7"/>
  <c r="P1136" i="7"/>
  <c r="C1138" i="7"/>
  <c r="D1138" i="7"/>
  <c r="E1137" i="7"/>
  <c r="F1137" i="7"/>
  <c r="R1137" i="7" s="1"/>
  <c r="B1139" i="7"/>
  <c r="A1140" i="7"/>
  <c r="AA1137" i="7" l="1"/>
  <c r="Z1137" i="7"/>
  <c r="AB1137" i="7"/>
  <c r="Y1137" i="7"/>
  <c r="X1137" i="7"/>
  <c r="W1137" i="7"/>
  <c r="V1137" i="7"/>
  <c r="S1137" i="7"/>
  <c r="T1137" i="7"/>
  <c r="U1137" i="7"/>
  <c r="AC1137" i="7"/>
  <c r="L1137" i="7"/>
  <c r="M1137" i="7"/>
  <c r="P1137" i="7"/>
  <c r="G1137" i="7"/>
  <c r="H1137" i="7"/>
  <c r="J1137" i="7"/>
  <c r="I1137" i="7"/>
  <c r="K1137" i="7"/>
  <c r="N1137" i="7"/>
  <c r="O1137" i="7"/>
  <c r="Q1137" i="7"/>
  <c r="B1140" i="7"/>
  <c r="A1141" i="7"/>
  <c r="C1139" i="7"/>
  <c r="D1139" i="7"/>
  <c r="E1138" i="7"/>
  <c r="F1138" i="7"/>
  <c r="R1138" i="7" s="1"/>
  <c r="AA1138" i="7" l="1"/>
  <c r="X1138" i="7"/>
  <c r="Y1138" i="7"/>
  <c r="AC1138" i="7"/>
  <c r="Z1138" i="7"/>
  <c r="AB1138" i="7"/>
  <c r="U1138" i="7"/>
  <c r="V1138" i="7"/>
  <c r="W1138" i="7"/>
  <c r="T1138" i="7"/>
  <c r="S1138" i="7"/>
  <c r="Q1138" i="7"/>
  <c r="G1138" i="7"/>
  <c r="H1138" i="7"/>
  <c r="I1138" i="7"/>
  <c r="K1138" i="7"/>
  <c r="L1138" i="7"/>
  <c r="O1138" i="7"/>
  <c r="N1138" i="7"/>
  <c r="J1138" i="7"/>
  <c r="M1138" i="7"/>
  <c r="P1138" i="7"/>
  <c r="A1142" i="7"/>
  <c r="B1141" i="7"/>
  <c r="E1139" i="7"/>
  <c r="F1139" i="7"/>
  <c r="R1139" i="7" s="1"/>
  <c r="C1140" i="7"/>
  <c r="D1140" i="7"/>
  <c r="T1139" i="7" l="1"/>
  <c r="AC1139" i="7"/>
  <c r="AA1139" i="7"/>
  <c r="U1139" i="7"/>
  <c r="AB1139" i="7"/>
  <c r="V1139" i="7"/>
  <c r="W1139" i="7"/>
  <c r="Z1139" i="7"/>
  <c r="S1139" i="7"/>
  <c r="X1139" i="7"/>
  <c r="Y1139" i="7"/>
  <c r="G1139" i="7"/>
  <c r="J1139" i="7"/>
  <c r="L1139" i="7"/>
  <c r="M1139" i="7"/>
  <c r="N1139" i="7"/>
  <c r="P1139" i="7"/>
  <c r="Q1139" i="7"/>
  <c r="H1139" i="7"/>
  <c r="I1139" i="7"/>
  <c r="K1139" i="7"/>
  <c r="O1139" i="7"/>
  <c r="E1140" i="7"/>
  <c r="F1140" i="7"/>
  <c r="R1140" i="7" s="1"/>
  <c r="C1141" i="7"/>
  <c r="D1141" i="7"/>
  <c r="B1142" i="7"/>
  <c r="A1143" i="7"/>
  <c r="S1140" i="7" l="1"/>
  <c r="AC1140" i="7"/>
  <c r="Y1140" i="7"/>
  <c r="X1140" i="7"/>
  <c r="V1140" i="7"/>
  <c r="U1140" i="7"/>
  <c r="W1140" i="7"/>
  <c r="T1140" i="7"/>
  <c r="AA1140" i="7"/>
  <c r="AB1140" i="7"/>
  <c r="Z1140" i="7"/>
  <c r="K1140" i="7"/>
  <c r="L1140" i="7"/>
  <c r="O1140" i="7"/>
  <c r="Q1140" i="7"/>
  <c r="I1140" i="7"/>
  <c r="G1140" i="7"/>
  <c r="H1140" i="7"/>
  <c r="J1140" i="7"/>
  <c r="M1140" i="7"/>
  <c r="N1140" i="7"/>
  <c r="P1140" i="7"/>
  <c r="C1142" i="7"/>
  <c r="D1142" i="7"/>
  <c r="B1143" i="7"/>
  <c r="A1144" i="7"/>
  <c r="E1141" i="7"/>
  <c r="F1141" i="7"/>
  <c r="R1141" i="7" s="1"/>
  <c r="W1141" i="7" l="1"/>
  <c r="X1141" i="7"/>
  <c r="S1141" i="7"/>
  <c r="T1141" i="7"/>
  <c r="AB1141" i="7"/>
  <c r="U1141" i="7"/>
  <c r="Y1141" i="7"/>
  <c r="AC1141" i="7"/>
  <c r="Z1141" i="7"/>
  <c r="V1141" i="7"/>
  <c r="AA1141" i="7"/>
  <c r="P1141" i="7"/>
  <c r="Q1141" i="7"/>
  <c r="G1141" i="7"/>
  <c r="H1141" i="7"/>
  <c r="J1141" i="7"/>
  <c r="K1141" i="7"/>
  <c r="I1141" i="7"/>
  <c r="L1141" i="7"/>
  <c r="M1141" i="7"/>
  <c r="N1141" i="7"/>
  <c r="O1141" i="7"/>
  <c r="A1145" i="7"/>
  <c r="B1144" i="7"/>
  <c r="D1143" i="7"/>
  <c r="C1143" i="7"/>
  <c r="E1142" i="7"/>
  <c r="F1142" i="7"/>
  <c r="R1142" i="7" s="1"/>
  <c r="T1142" i="7" l="1"/>
  <c r="S1142" i="7"/>
  <c r="X1142" i="7"/>
  <c r="U1142" i="7"/>
  <c r="Z1142" i="7"/>
  <c r="AA1142" i="7"/>
  <c r="AB1142" i="7"/>
  <c r="Y1142" i="7"/>
  <c r="V1142" i="7"/>
  <c r="AC1142" i="7"/>
  <c r="W1142" i="7"/>
  <c r="I1142" i="7"/>
  <c r="K1142" i="7"/>
  <c r="L1142" i="7"/>
  <c r="M1142" i="7"/>
  <c r="O1142" i="7"/>
  <c r="P1142" i="7"/>
  <c r="H1142" i="7"/>
  <c r="J1142" i="7"/>
  <c r="N1142" i="7"/>
  <c r="Q1142" i="7"/>
  <c r="G1142" i="7"/>
  <c r="E1143" i="7"/>
  <c r="F1143" i="7"/>
  <c r="R1143" i="7" s="1"/>
  <c r="C1144" i="7"/>
  <c r="D1144" i="7"/>
  <c r="B1145" i="7"/>
  <c r="A1146" i="7"/>
  <c r="U1143" i="7" l="1"/>
  <c r="T1143" i="7"/>
  <c r="AA1143" i="7"/>
  <c r="W1143" i="7"/>
  <c r="V1143" i="7"/>
  <c r="AB1143" i="7"/>
  <c r="S1143" i="7"/>
  <c r="AC1143" i="7"/>
  <c r="X1143" i="7"/>
  <c r="Z1143" i="7"/>
  <c r="Y1143" i="7"/>
  <c r="J1143" i="7"/>
  <c r="K1143" i="7"/>
  <c r="N1143" i="7"/>
  <c r="P1143" i="7"/>
  <c r="Q1143" i="7"/>
  <c r="G1143" i="7"/>
  <c r="H1143" i="7"/>
  <c r="I1143" i="7"/>
  <c r="L1143" i="7"/>
  <c r="M1143" i="7"/>
  <c r="O1143" i="7"/>
  <c r="E1144" i="7"/>
  <c r="F1144" i="7"/>
  <c r="R1144" i="7" s="1"/>
  <c r="C1145" i="7"/>
  <c r="D1145" i="7"/>
  <c r="A1147" i="7"/>
  <c r="B1146" i="7"/>
  <c r="AA1144" i="7" l="1"/>
  <c r="S1144" i="7"/>
  <c r="AB1144" i="7"/>
  <c r="AC1144" i="7"/>
  <c r="V1144" i="7"/>
  <c r="Z1144" i="7"/>
  <c r="U1144" i="7"/>
  <c r="W1144" i="7"/>
  <c r="X1144" i="7"/>
  <c r="T1144" i="7"/>
  <c r="Y1144" i="7"/>
  <c r="O1144" i="7"/>
  <c r="P1144" i="7"/>
  <c r="G1144" i="7"/>
  <c r="I1144" i="7"/>
  <c r="J1144" i="7"/>
  <c r="H1144" i="7"/>
  <c r="K1144" i="7"/>
  <c r="L1144" i="7"/>
  <c r="M1144" i="7"/>
  <c r="N1144" i="7"/>
  <c r="Q1144" i="7"/>
  <c r="C1146" i="7"/>
  <c r="D1146" i="7"/>
  <c r="E1145" i="7"/>
  <c r="F1145" i="7"/>
  <c r="R1145" i="7" s="1"/>
  <c r="B1147" i="7"/>
  <c r="A1148" i="7"/>
  <c r="AB1145" i="7" l="1"/>
  <c r="AA1145" i="7"/>
  <c r="V1145" i="7"/>
  <c r="X1145" i="7"/>
  <c r="S1145" i="7"/>
  <c r="U1145" i="7"/>
  <c r="Y1145" i="7"/>
  <c r="W1145" i="7"/>
  <c r="Z1145" i="7"/>
  <c r="T1145" i="7"/>
  <c r="AC1145" i="7"/>
  <c r="H1145" i="7"/>
  <c r="J1145" i="7"/>
  <c r="K1145" i="7"/>
  <c r="L1145" i="7"/>
  <c r="N1145" i="7"/>
  <c r="O1145" i="7"/>
  <c r="G1145" i="7"/>
  <c r="I1145" i="7"/>
  <c r="M1145" i="7"/>
  <c r="P1145" i="7"/>
  <c r="Q1145" i="7"/>
  <c r="B1148" i="7"/>
  <c r="A1149" i="7"/>
  <c r="E1146" i="7"/>
  <c r="F1146" i="7"/>
  <c r="R1146" i="7" s="1"/>
  <c r="C1147" i="7"/>
  <c r="D1147" i="7"/>
  <c r="AA1146" i="7" l="1"/>
  <c r="S1146" i="7"/>
  <c r="V1146" i="7"/>
  <c r="AC1146" i="7"/>
  <c r="AB1146" i="7"/>
  <c r="X1146" i="7"/>
  <c r="W1146" i="7"/>
  <c r="Z1146" i="7"/>
  <c r="Y1146" i="7"/>
  <c r="U1146" i="7"/>
  <c r="T1146" i="7"/>
  <c r="I1146" i="7"/>
  <c r="J1146" i="7"/>
  <c r="M1146" i="7"/>
  <c r="O1146" i="7"/>
  <c r="P1146" i="7"/>
  <c r="Q1146" i="7"/>
  <c r="G1146" i="7"/>
  <c r="H1146" i="7"/>
  <c r="K1146" i="7"/>
  <c r="L1146" i="7"/>
  <c r="N1146" i="7"/>
  <c r="E1147" i="7"/>
  <c r="F1147" i="7"/>
  <c r="R1147" i="7" s="1"/>
  <c r="A1150" i="7"/>
  <c r="B1149" i="7"/>
  <c r="C1148" i="7"/>
  <c r="D1148" i="7"/>
  <c r="AB1147" i="7" l="1"/>
  <c r="AC1147" i="7"/>
  <c r="Z1147" i="7"/>
  <c r="Y1147" i="7"/>
  <c r="X1147" i="7"/>
  <c r="AA1147" i="7"/>
  <c r="V1147" i="7"/>
  <c r="W1147" i="7"/>
  <c r="T1147" i="7"/>
  <c r="U1147" i="7"/>
  <c r="S1147" i="7"/>
  <c r="N1147" i="7"/>
  <c r="O1147" i="7"/>
  <c r="H1147" i="7"/>
  <c r="I1147" i="7"/>
  <c r="Q1147" i="7"/>
  <c r="G1147" i="7"/>
  <c r="J1147" i="7"/>
  <c r="K1147" i="7"/>
  <c r="L1147" i="7"/>
  <c r="M1147" i="7"/>
  <c r="P1147" i="7"/>
  <c r="C1149" i="7"/>
  <c r="D1149" i="7"/>
  <c r="E1148" i="7"/>
  <c r="F1148" i="7"/>
  <c r="R1148" i="7" s="1"/>
  <c r="B1150" i="7"/>
  <c r="A1151" i="7"/>
  <c r="T1148" i="7" l="1"/>
  <c r="X1148" i="7"/>
  <c r="Z1148" i="7"/>
  <c r="U1148" i="7"/>
  <c r="AA1148" i="7"/>
  <c r="V1148" i="7"/>
  <c r="W1148" i="7"/>
  <c r="AB1148" i="7"/>
  <c r="S1148" i="7"/>
  <c r="AC1148" i="7"/>
  <c r="Y1148" i="7"/>
  <c r="G1148" i="7"/>
  <c r="I1148" i="7"/>
  <c r="J1148" i="7"/>
  <c r="K1148" i="7"/>
  <c r="M1148" i="7"/>
  <c r="N1148" i="7"/>
  <c r="H1148" i="7"/>
  <c r="L1148" i="7"/>
  <c r="O1148" i="7"/>
  <c r="P1148" i="7"/>
  <c r="Q1148" i="7"/>
  <c r="B1151" i="7"/>
  <c r="A1152" i="7"/>
  <c r="C1150" i="7"/>
  <c r="D1150" i="7"/>
  <c r="E1149" i="7"/>
  <c r="F1149" i="7"/>
  <c r="R1149" i="7" s="1"/>
  <c r="V1149" i="7" l="1"/>
  <c r="AB1149" i="7"/>
  <c r="X1149" i="7"/>
  <c r="S1149" i="7"/>
  <c r="T1149" i="7"/>
  <c r="AA1149" i="7"/>
  <c r="AC1149" i="7"/>
  <c r="W1149" i="7"/>
  <c r="U1149" i="7"/>
  <c r="Z1149" i="7"/>
  <c r="Y1149" i="7"/>
  <c r="H1149" i="7"/>
  <c r="I1149" i="7"/>
  <c r="L1149" i="7"/>
  <c r="N1149" i="7"/>
  <c r="O1149" i="7"/>
  <c r="P1149" i="7"/>
  <c r="G1149" i="7"/>
  <c r="J1149" i="7"/>
  <c r="K1149" i="7"/>
  <c r="M1149" i="7"/>
  <c r="Q1149" i="7"/>
  <c r="A1153" i="7"/>
  <c r="B1152" i="7"/>
  <c r="E1150" i="7"/>
  <c r="F1150" i="7"/>
  <c r="R1150" i="7" s="1"/>
  <c r="D1151" i="7"/>
  <c r="C1151" i="7"/>
  <c r="W1150" i="7" l="1"/>
  <c r="Y1150" i="7"/>
  <c r="Z1150" i="7"/>
  <c r="AB1150" i="7"/>
  <c r="T1150" i="7"/>
  <c r="V1150" i="7"/>
  <c r="X1150" i="7"/>
  <c r="U1150" i="7"/>
  <c r="AC1150" i="7"/>
  <c r="AA1150" i="7"/>
  <c r="S1150" i="7"/>
  <c r="M1150" i="7"/>
  <c r="N1150" i="7"/>
  <c r="Q1150" i="7"/>
  <c r="G1150" i="7"/>
  <c r="H1150" i="7"/>
  <c r="P1150" i="7"/>
  <c r="I1150" i="7"/>
  <c r="L1150" i="7"/>
  <c r="J1150" i="7"/>
  <c r="O1150" i="7"/>
  <c r="K1150" i="7"/>
  <c r="E1151" i="7"/>
  <c r="F1151" i="7"/>
  <c r="R1151" i="7" s="1"/>
  <c r="C1152" i="7"/>
  <c r="D1152" i="7"/>
  <c r="B1153" i="7"/>
  <c r="A1154" i="7"/>
  <c r="X1151" i="7" l="1"/>
  <c r="Y1151" i="7"/>
  <c r="AB1151" i="7"/>
  <c r="W1151" i="7"/>
  <c r="AC1151" i="7"/>
  <c r="AA1151" i="7"/>
  <c r="S1151" i="7"/>
  <c r="U1151" i="7"/>
  <c r="Z1151" i="7"/>
  <c r="V1151" i="7"/>
  <c r="T1151" i="7"/>
  <c r="H1151" i="7"/>
  <c r="I1151" i="7"/>
  <c r="J1151" i="7"/>
  <c r="L1151" i="7"/>
  <c r="M1151" i="7"/>
  <c r="G1151" i="7"/>
  <c r="K1151" i="7"/>
  <c r="N1151" i="7"/>
  <c r="O1151" i="7"/>
  <c r="P1151" i="7"/>
  <c r="Q1151" i="7"/>
  <c r="A1155" i="7"/>
  <c r="B1154" i="7"/>
  <c r="C1153" i="7"/>
  <c r="D1153" i="7"/>
  <c r="E1152" i="7"/>
  <c r="F1152" i="7"/>
  <c r="R1152" i="7" s="1"/>
  <c r="W1152" i="7" l="1"/>
  <c r="X1152" i="7"/>
  <c r="Z1152" i="7"/>
  <c r="U1152" i="7"/>
  <c r="AA1152" i="7"/>
  <c r="V1152" i="7"/>
  <c r="AC1152" i="7"/>
  <c r="AB1152" i="7"/>
  <c r="Y1152" i="7"/>
  <c r="T1152" i="7"/>
  <c r="S1152" i="7"/>
  <c r="G1152" i="7"/>
  <c r="H1152" i="7"/>
  <c r="K1152" i="7"/>
  <c r="M1152" i="7"/>
  <c r="N1152" i="7"/>
  <c r="O1152" i="7"/>
  <c r="Q1152" i="7"/>
  <c r="I1152" i="7"/>
  <c r="J1152" i="7"/>
  <c r="L1152" i="7"/>
  <c r="P1152" i="7"/>
  <c r="E1153" i="7"/>
  <c r="F1153" i="7"/>
  <c r="R1153" i="7" s="1"/>
  <c r="C1154" i="7"/>
  <c r="D1154" i="7"/>
  <c r="B1155" i="7"/>
  <c r="A1156" i="7"/>
  <c r="U1153" i="7" l="1"/>
  <c r="W1153" i="7"/>
  <c r="AA1153" i="7"/>
  <c r="S1153" i="7"/>
  <c r="T1153" i="7"/>
  <c r="AB1153" i="7"/>
  <c r="X1153" i="7"/>
  <c r="Y1153" i="7"/>
  <c r="Z1153" i="7"/>
  <c r="AC1153" i="7"/>
  <c r="V1153" i="7"/>
  <c r="L1153" i="7"/>
  <c r="M1153" i="7"/>
  <c r="P1153" i="7"/>
  <c r="G1153" i="7"/>
  <c r="O1153" i="7"/>
  <c r="Q1153" i="7"/>
  <c r="H1153" i="7"/>
  <c r="I1153" i="7"/>
  <c r="J1153" i="7"/>
  <c r="K1153" i="7"/>
  <c r="N1153" i="7"/>
  <c r="B1156" i="7"/>
  <c r="A1157" i="7"/>
  <c r="C1155" i="7"/>
  <c r="D1155" i="7"/>
  <c r="E1154" i="7"/>
  <c r="F1154" i="7"/>
  <c r="R1154" i="7" s="1"/>
  <c r="X1154" i="7" l="1"/>
  <c r="S1154" i="7"/>
  <c r="V1154" i="7"/>
  <c r="Y1154" i="7"/>
  <c r="AC1154" i="7"/>
  <c r="W1154" i="7"/>
  <c r="U1154" i="7"/>
  <c r="AA1154" i="7"/>
  <c r="Z1154" i="7"/>
  <c r="T1154" i="7"/>
  <c r="AB1154" i="7"/>
  <c r="Q1154" i="7"/>
  <c r="G1154" i="7"/>
  <c r="H1154" i="7"/>
  <c r="I1154" i="7"/>
  <c r="K1154" i="7"/>
  <c r="L1154" i="7"/>
  <c r="J1154" i="7"/>
  <c r="M1154" i="7"/>
  <c r="N1154" i="7"/>
  <c r="O1154" i="7"/>
  <c r="P1154" i="7"/>
  <c r="E1155" i="7"/>
  <c r="F1155" i="7"/>
  <c r="R1155" i="7" s="1"/>
  <c r="A1158" i="7"/>
  <c r="B1157" i="7"/>
  <c r="C1156" i="7"/>
  <c r="D1156" i="7"/>
  <c r="AB1155" i="7" l="1"/>
  <c r="X1155" i="7"/>
  <c r="S1155" i="7"/>
  <c r="V1155" i="7"/>
  <c r="Z1155" i="7"/>
  <c r="U1155" i="7"/>
  <c r="AC1155" i="7"/>
  <c r="AA1155" i="7"/>
  <c r="Y1155" i="7"/>
  <c r="W1155" i="7"/>
  <c r="T1155" i="7"/>
  <c r="G1155" i="7"/>
  <c r="J1155" i="7"/>
  <c r="L1155" i="7"/>
  <c r="M1155" i="7"/>
  <c r="N1155" i="7"/>
  <c r="P1155" i="7"/>
  <c r="Q1155" i="7"/>
  <c r="H1155" i="7"/>
  <c r="I1155" i="7"/>
  <c r="K1155" i="7"/>
  <c r="O1155" i="7"/>
  <c r="B1158" i="7"/>
  <c r="A1159" i="7"/>
  <c r="C1157" i="7"/>
  <c r="D1157" i="7"/>
  <c r="E1156" i="7"/>
  <c r="F1156" i="7"/>
  <c r="R1156" i="7" s="1"/>
  <c r="AB1156" i="7" l="1"/>
  <c r="AC1156" i="7"/>
  <c r="X1156" i="7"/>
  <c r="W1156" i="7"/>
  <c r="AA1156" i="7"/>
  <c r="V1156" i="7"/>
  <c r="S1156" i="7"/>
  <c r="Y1156" i="7"/>
  <c r="U1156" i="7"/>
  <c r="Z1156" i="7"/>
  <c r="T1156" i="7"/>
  <c r="K1156" i="7"/>
  <c r="L1156" i="7"/>
  <c r="O1156" i="7"/>
  <c r="Q1156" i="7"/>
  <c r="N1156" i="7"/>
  <c r="P1156" i="7"/>
  <c r="G1156" i="7"/>
  <c r="H1156" i="7"/>
  <c r="I1156" i="7"/>
  <c r="J1156" i="7"/>
  <c r="M1156" i="7"/>
  <c r="E1157" i="7"/>
  <c r="F1157" i="7"/>
  <c r="R1157" i="7" s="1"/>
  <c r="B1159" i="7"/>
  <c r="A1160" i="7"/>
  <c r="C1158" i="7"/>
  <c r="D1158" i="7"/>
  <c r="T1157" i="7" l="1"/>
  <c r="V1157" i="7"/>
  <c r="W1157" i="7"/>
  <c r="S1157" i="7"/>
  <c r="X1157" i="7"/>
  <c r="U1157" i="7"/>
  <c r="AA1157" i="7"/>
  <c r="AB1157" i="7"/>
  <c r="Z1157" i="7"/>
  <c r="Y1157" i="7"/>
  <c r="AC1157" i="7"/>
  <c r="P1157" i="7"/>
  <c r="Q1157" i="7"/>
  <c r="G1157" i="7"/>
  <c r="H1157" i="7"/>
  <c r="J1157" i="7"/>
  <c r="K1157" i="7"/>
  <c r="I1157" i="7"/>
  <c r="L1157" i="7"/>
  <c r="M1157" i="7"/>
  <c r="N1157" i="7"/>
  <c r="O1157" i="7"/>
  <c r="D1159" i="7"/>
  <c r="C1159" i="7"/>
  <c r="E1158" i="7"/>
  <c r="F1158" i="7"/>
  <c r="R1158" i="7" s="1"/>
  <c r="A1161" i="7"/>
  <c r="B1160" i="7"/>
  <c r="W1158" i="7" l="1"/>
  <c r="Y1158" i="7"/>
  <c r="X1158" i="7"/>
  <c r="Z1158" i="7"/>
  <c r="AB1158" i="7"/>
  <c r="U1158" i="7"/>
  <c r="AA1158" i="7"/>
  <c r="T1158" i="7"/>
  <c r="AC1158" i="7"/>
  <c r="S1158" i="7"/>
  <c r="V1158" i="7"/>
  <c r="I1158" i="7"/>
  <c r="K1158" i="7"/>
  <c r="L1158" i="7"/>
  <c r="M1158" i="7"/>
  <c r="O1158" i="7"/>
  <c r="P1158" i="7"/>
  <c r="G1158" i="7"/>
  <c r="H1158" i="7"/>
  <c r="J1158" i="7"/>
  <c r="N1158" i="7"/>
  <c r="Q1158" i="7"/>
  <c r="C1160" i="7"/>
  <c r="D1160" i="7"/>
  <c r="B1161" i="7"/>
  <c r="A1162" i="7"/>
  <c r="F1159" i="7"/>
  <c r="R1159" i="7" s="1"/>
  <c r="E1159" i="7"/>
  <c r="V1159" i="7" l="1"/>
  <c r="AC1159" i="7"/>
  <c r="T1159" i="7"/>
  <c r="Y1159" i="7"/>
  <c r="S1159" i="7"/>
  <c r="X1159" i="7"/>
  <c r="AB1159" i="7"/>
  <c r="Z1159" i="7"/>
  <c r="U1159" i="7"/>
  <c r="AA1159" i="7"/>
  <c r="W1159" i="7"/>
  <c r="J1159" i="7"/>
  <c r="K1159" i="7"/>
  <c r="N1159" i="7"/>
  <c r="P1159" i="7"/>
  <c r="Q1159" i="7"/>
  <c r="M1159" i="7"/>
  <c r="O1159" i="7"/>
  <c r="G1159" i="7"/>
  <c r="H1159" i="7"/>
  <c r="I1159" i="7"/>
  <c r="L1159" i="7"/>
  <c r="A1163" i="7"/>
  <c r="B1162" i="7"/>
  <c r="C1161" i="7"/>
  <c r="D1161" i="7"/>
  <c r="E1160" i="7"/>
  <c r="F1160" i="7"/>
  <c r="R1160" i="7" s="1"/>
  <c r="X1160" i="7" l="1"/>
  <c r="V1160" i="7"/>
  <c r="T1160" i="7"/>
  <c r="U1160" i="7"/>
  <c r="Y1160" i="7"/>
  <c r="Z1160" i="7"/>
  <c r="AB1160" i="7"/>
  <c r="S1160" i="7"/>
  <c r="AC1160" i="7"/>
  <c r="W1160" i="7"/>
  <c r="AA1160" i="7"/>
  <c r="O1160" i="7"/>
  <c r="P1160" i="7"/>
  <c r="G1160" i="7"/>
  <c r="I1160" i="7"/>
  <c r="J1160" i="7"/>
  <c r="H1160" i="7"/>
  <c r="K1160" i="7"/>
  <c r="L1160" i="7"/>
  <c r="M1160" i="7"/>
  <c r="N1160" i="7"/>
  <c r="Q1160" i="7"/>
  <c r="C1162" i="7"/>
  <c r="D1162" i="7"/>
  <c r="E1161" i="7"/>
  <c r="F1161" i="7"/>
  <c r="R1161" i="7" s="1"/>
  <c r="B1163" i="7"/>
  <c r="A1164" i="7"/>
  <c r="T1161" i="7" l="1"/>
  <c r="V1161" i="7"/>
  <c r="X1161" i="7"/>
  <c r="W1161" i="7"/>
  <c r="AC1161" i="7"/>
  <c r="S1161" i="7"/>
  <c r="AB1161" i="7"/>
  <c r="U1161" i="7"/>
  <c r="Y1161" i="7"/>
  <c r="AA1161" i="7"/>
  <c r="Z1161" i="7"/>
  <c r="H1161" i="7"/>
  <c r="J1161" i="7"/>
  <c r="K1161" i="7"/>
  <c r="L1161" i="7"/>
  <c r="N1161" i="7"/>
  <c r="O1161" i="7"/>
  <c r="G1161" i="7"/>
  <c r="I1161" i="7"/>
  <c r="M1161" i="7"/>
  <c r="P1161" i="7"/>
  <c r="Q1161" i="7"/>
  <c r="C1163" i="7"/>
  <c r="D1163" i="7"/>
  <c r="B1164" i="7"/>
  <c r="A1165" i="7"/>
  <c r="E1162" i="7"/>
  <c r="F1162" i="7"/>
  <c r="R1162" i="7" s="1"/>
  <c r="AC1162" i="7" l="1"/>
  <c r="T1162" i="7"/>
  <c r="Y1162" i="7"/>
  <c r="W1162" i="7"/>
  <c r="V1162" i="7"/>
  <c r="U1162" i="7"/>
  <c r="X1162" i="7"/>
  <c r="AB1162" i="7"/>
  <c r="S1162" i="7"/>
  <c r="AA1162" i="7"/>
  <c r="Z1162" i="7"/>
  <c r="I1162" i="7"/>
  <c r="J1162" i="7"/>
  <c r="M1162" i="7"/>
  <c r="O1162" i="7"/>
  <c r="P1162" i="7"/>
  <c r="Q1162" i="7"/>
  <c r="L1162" i="7"/>
  <c r="N1162" i="7"/>
  <c r="H1162" i="7"/>
  <c r="G1162" i="7"/>
  <c r="K1162" i="7"/>
  <c r="A1166" i="7"/>
  <c r="B1165" i="7"/>
  <c r="C1164" i="7"/>
  <c r="D1164" i="7"/>
  <c r="E1163" i="7"/>
  <c r="F1163" i="7"/>
  <c r="R1163" i="7" s="1"/>
  <c r="U1163" i="7" l="1"/>
  <c r="Z1163" i="7"/>
  <c r="T1163" i="7"/>
  <c r="Y1163" i="7"/>
  <c r="AC1163" i="7"/>
  <c r="S1163" i="7"/>
  <c r="X1163" i="7"/>
  <c r="V1163" i="7"/>
  <c r="AA1163" i="7"/>
  <c r="AB1163" i="7"/>
  <c r="W1163" i="7"/>
  <c r="N1163" i="7"/>
  <c r="O1163" i="7"/>
  <c r="H1163" i="7"/>
  <c r="I1163" i="7"/>
  <c r="G1163" i="7"/>
  <c r="J1163" i="7"/>
  <c r="K1163" i="7"/>
  <c r="L1163" i="7"/>
  <c r="M1163" i="7"/>
  <c r="P1163" i="7"/>
  <c r="Q1163" i="7"/>
  <c r="D1165" i="7"/>
  <c r="C1165" i="7"/>
  <c r="E1164" i="7"/>
  <c r="F1164" i="7"/>
  <c r="R1164" i="7" s="1"/>
  <c r="B1166" i="7"/>
  <c r="A1167" i="7"/>
  <c r="Y1164" i="7" l="1"/>
  <c r="AB1164" i="7"/>
  <c r="S1164" i="7"/>
  <c r="AA1164" i="7"/>
  <c r="T1164" i="7"/>
  <c r="AC1164" i="7"/>
  <c r="W1164" i="7"/>
  <c r="Z1164" i="7"/>
  <c r="U1164" i="7"/>
  <c r="X1164" i="7"/>
  <c r="V1164" i="7"/>
  <c r="G1164" i="7"/>
  <c r="I1164" i="7"/>
  <c r="J1164" i="7"/>
  <c r="K1164" i="7"/>
  <c r="M1164" i="7"/>
  <c r="N1164" i="7"/>
  <c r="H1164" i="7"/>
  <c r="L1164" i="7"/>
  <c r="O1164" i="7"/>
  <c r="P1164" i="7"/>
  <c r="Q1164" i="7"/>
  <c r="B1167" i="7"/>
  <c r="A1168" i="7"/>
  <c r="C1166" i="7"/>
  <c r="D1166" i="7"/>
  <c r="E1165" i="7"/>
  <c r="F1165" i="7"/>
  <c r="R1165" i="7" s="1"/>
  <c r="AC1165" i="7" l="1"/>
  <c r="T1165" i="7"/>
  <c r="U1165" i="7"/>
  <c r="Y1165" i="7"/>
  <c r="AB1165" i="7"/>
  <c r="S1165" i="7"/>
  <c r="AA1165" i="7"/>
  <c r="V1165" i="7"/>
  <c r="Z1165" i="7"/>
  <c r="W1165" i="7"/>
  <c r="X1165" i="7"/>
  <c r="H1165" i="7"/>
  <c r="I1165" i="7"/>
  <c r="L1165" i="7"/>
  <c r="N1165" i="7"/>
  <c r="O1165" i="7"/>
  <c r="P1165" i="7"/>
  <c r="K1165" i="7"/>
  <c r="M1165" i="7"/>
  <c r="Q1165" i="7"/>
  <c r="G1165" i="7"/>
  <c r="J1165" i="7"/>
  <c r="E1166" i="7"/>
  <c r="F1166" i="7"/>
  <c r="R1166" i="7" s="1"/>
  <c r="A1169" i="7"/>
  <c r="B1168" i="7"/>
  <c r="D1167" i="7"/>
  <c r="C1167" i="7"/>
  <c r="V1166" i="7" l="1"/>
  <c r="U1166" i="7"/>
  <c r="W1166" i="7"/>
  <c r="X1166" i="7"/>
  <c r="T1166" i="7"/>
  <c r="AC1166" i="7"/>
  <c r="S1166" i="7"/>
  <c r="Z1166" i="7"/>
  <c r="Y1166" i="7"/>
  <c r="AA1166" i="7"/>
  <c r="AB1166" i="7"/>
  <c r="M1166" i="7"/>
  <c r="N1166" i="7"/>
  <c r="Q1166" i="7"/>
  <c r="G1166" i="7"/>
  <c r="H1166" i="7"/>
  <c r="I1166" i="7"/>
  <c r="J1166" i="7"/>
  <c r="K1166" i="7"/>
  <c r="L1166" i="7"/>
  <c r="O1166" i="7"/>
  <c r="P1166" i="7"/>
  <c r="C1168" i="7"/>
  <c r="D1168" i="7"/>
  <c r="B1169" i="7"/>
  <c r="A1170" i="7"/>
  <c r="E1167" i="7"/>
  <c r="F1167" i="7"/>
  <c r="R1167" i="7" s="1"/>
  <c r="U1167" i="7" l="1"/>
  <c r="AB1167" i="7"/>
  <c r="T1167" i="7"/>
  <c r="AA1167" i="7"/>
  <c r="Y1167" i="7"/>
  <c r="S1167" i="7"/>
  <c r="AC1167" i="7"/>
  <c r="W1167" i="7"/>
  <c r="V1167" i="7"/>
  <c r="X1167" i="7"/>
  <c r="Z1167" i="7"/>
  <c r="H1167" i="7"/>
  <c r="I1167" i="7"/>
  <c r="J1167" i="7"/>
  <c r="L1167" i="7"/>
  <c r="M1167" i="7"/>
  <c r="G1167" i="7"/>
  <c r="K1167" i="7"/>
  <c r="N1167" i="7"/>
  <c r="O1167" i="7"/>
  <c r="P1167" i="7"/>
  <c r="Q1167" i="7"/>
  <c r="A1171" i="7"/>
  <c r="B1170" i="7"/>
  <c r="C1169" i="7"/>
  <c r="D1169" i="7"/>
  <c r="E1168" i="7"/>
  <c r="F1168" i="7"/>
  <c r="R1168" i="7" s="1"/>
  <c r="V1168" i="7" l="1"/>
  <c r="Y1168" i="7"/>
  <c r="T1168" i="7"/>
  <c r="Z1168" i="7"/>
  <c r="W1168" i="7"/>
  <c r="S1168" i="7"/>
  <c r="X1168" i="7"/>
  <c r="AA1168" i="7"/>
  <c r="U1168" i="7"/>
  <c r="AB1168" i="7"/>
  <c r="AC1168" i="7"/>
  <c r="G1168" i="7"/>
  <c r="H1168" i="7"/>
  <c r="K1168" i="7"/>
  <c r="M1168" i="7"/>
  <c r="Q1168" i="7"/>
  <c r="J1168" i="7"/>
  <c r="L1168" i="7"/>
  <c r="N1168" i="7"/>
  <c r="O1168" i="7"/>
  <c r="P1168" i="7"/>
  <c r="I1168" i="7"/>
  <c r="E1169" i="7"/>
  <c r="F1169" i="7"/>
  <c r="R1169" i="7" s="1"/>
  <c r="C1170" i="7"/>
  <c r="D1170" i="7"/>
  <c r="B1171" i="7"/>
  <c r="A1172" i="7"/>
  <c r="AB1169" i="7" l="1"/>
  <c r="W1169" i="7"/>
  <c r="AC1169" i="7"/>
  <c r="U1169" i="7"/>
  <c r="AA1169" i="7"/>
  <c r="S1169" i="7"/>
  <c r="Z1169" i="7"/>
  <c r="Y1169" i="7"/>
  <c r="X1169" i="7"/>
  <c r="T1169" i="7"/>
  <c r="V1169" i="7"/>
  <c r="L1169" i="7"/>
  <c r="M1169" i="7"/>
  <c r="P1169" i="7"/>
  <c r="G1169" i="7"/>
  <c r="H1169" i="7"/>
  <c r="I1169" i="7"/>
  <c r="J1169" i="7"/>
  <c r="K1169" i="7"/>
  <c r="N1169" i="7"/>
  <c r="O1169" i="7"/>
  <c r="Q1169" i="7"/>
  <c r="E1170" i="7"/>
  <c r="F1170" i="7"/>
  <c r="R1170" i="7" s="1"/>
  <c r="A1173" i="7"/>
  <c r="B1172" i="7"/>
  <c r="C1171" i="7"/>
  <c r="D1171" i="7"/>
  <c r="AC1170" i="7" l="1"/>
  <c r="T1170" i="7"/>
  <c r="AA1170" i="7"/>
  <c r="Y1170" i="7"/>
  <c r="X1170" i="7"/>
  <c r="AB1170" i="7"/>
  <c r="Z1170" i="7"/>
  <c r="U1170" i="7"/>
  <c r="S1170" i="7"/>
  <c r="V1170" i="7"/>
  <c r="W1170" i="7"/>
  <c r="Q1170" i="7"/>
  <c r="K1170" i="7"/>
  <c r="L1170" i="7"/>
  <c r="M1170" i="7"/>
  <c r="N1170" i="7"/>
  <c r="O1170" i="7"/>
  <c r="P1170" i="7"/>
  <c r="G1170" i="7"/>
  <c r="H1170" i="7"/>
  <c r="I1170" i="7"/>
  <c r="J1170" i="7"/>
  <c r="C1172" i="7"/>
  <c r="D1172" i="7"/>
  <c r="B1173" i="7"/>
  <c r="A1174" i="7"/>
  <c r="E1171" i="7"/>
  <c r="F1171" i="7"/>
  <c r="R1171" i="7" s="1"/>
  <c r="V1171" i="7" l="1"/>
  <c r="W1171" i="7"/>
  <c r="AC1171" i="7"/>
  <c r="S1171" i="7"/>
  <c r="U1171" i="7"/>
  <c r="AB1171" i="7"/>
  <c r="X1171" i="7"/>
  <c r="AA1171" i="7"/>
  <c r="T1171" i="7"/>
  <c r="Y1171" i="7"/>
  <c r="Z1171" i="7"/>
  <c r="G1171" i="7"/>
  <c r="J1171" i="7"/>
  <c r="P1171" i="7"/>
  <c r="Q1171" i="7"/>
  <c r="H1171" i="7"/>
  <c r="I1171" i="7"/>
  <c r="K1171" i="7"/>
  <c r="L1171" i="7"/>
  <c r="M1171" i="7"/>
  <c r="N1171" i="7"/>
  <c r="O1171" i="7"/>
  <c r="B1174" i="7"/>
  <c r="A1175" i="7"/>
  <c r="F1172" i="7"/>
  <c r="R1172" i="7" s="1"/>
  <c r="E1172" i="7"/>
  <c r="C1173" i="7"/>
  <c r="D1173" i="7"/>
  <c r="W1172" i="7" l="1"/>
  <c r="S1172" i="7"/>
  <c r="AC1172" i="7"/>
  <c r="T1172" i="7"/>
  <c r="AB1172" i="7"/>
  <c r="X1172" i="7"/>
  <c r="Z1172" i="7"/>
  <c r="U1172" i="7"/>
  <c r="V1172" i="7"/>
  <c r="AA1172" i="7"/>
  <c r="Y1172" i="7"/>
  <c r="K1172" i="7"/>
  <c r="L1172" i="7"/>
  <c r="O1172" i="7"/>
  <c r="N1172" i="7"/>
  <c r="P1172" i="7"/>
  <c r="Q1172" i="7"/>
  <c r="G1172" i="7"/>
  <c r="J1172" i="7"/>
  <c r="H1172" i="7"/>
  <c r="I1172" i="7"/>
  <c r="M1172" i="7"/>
  <c r="A1176" i="7"/>
  <c r="B1175" i="7"/>
  <c r="E1173" i="7"/>
  <c r="F1173" i="7"/>
  <c r="R1173" i="7" s="1"/>
  <c r="C1174" i="7"/>
  <c r="D1174" i="7"/>
  <c r="U1173" i="7" l="1"/>
  <c r="AC1173" i="7"/>
  <c r="Z1173" i="7"/>
  <c r="T1173" i="7"/>
  <c r="S1173" i="7"/>
  <c r="W1173" i="7"/>
  <c r="V1173" i="7"/>
  <c r="AB1173" i="7"/>
  <c r="AA1173" i="7"/>
  <c r="X1173" i="7"/>
  <c r="Y1173" i="7"/>
  <c r="P1173" i="7"/>
  <c r="Q1173" i="7"/>
  <c r="G1173" i="7"/>
  <c r="H1173" i="7"/>
  <c r="I1173" i="7"/>
  <c r="J1173" i="7"/>
  <c r="K1173" i="7"/>
  <c r="L1173" i="7"/>
  <c r="M1173" i="7"/>
  <c r="N1173" i="7"/>
  <c r="O1173" i="7"/>
  <c r="E1174" i="7"/>
  <c r="F1174" i="7"/>
  <c r="R1174" i="7" s="1"/>
  <c r="D1175" i="7"/>
  <c r="C1175" i="7"/>
  <c r="B1176" i="7"/>
  <c r="A1177" i="7"/>
  <c r="AC1174" i="7" l="1"/>
  <c r="AA1174" i="7"/>
  <c r="W1174" i="7"/>
  <c r="U1174" i="7"/>
  <c r="Y1174" i="7"/>
  <c r="Z1174" i="7"/>
  <c r="T1174" i="7"/>
  <c r="S1174" i="7"/>
  <c r="AB1174" i="7"/>
  <c r="X1174" i="7"/>
  <c r="V1174" i="7"/>
  <c r="I1174" i="7"/>
  <c r="L1174" i="7"/>
  <c r="M1174" i="7"/>
  <c r="N1174" i="7"/>
  <c r="O1174" i="7"/>
  <c r="P1174" i="7"/>
  <c r="Q1174" i="7"/>
  <c r="G1174" i="7"/>
  <c r="H1174" i="7"/>
  <c r="J1174" i="7"/>
  <c r="K1174" i="7"/>
  <c r="E1175" i="7"/>
  <c r="F1175" i="7"/>
  <c r="R1175" i="7" s="1"/>
  <c r="B1177" i="7"/>
  <c r="A1178" i="7"/>
  <c r="C1176" i="7"/>
  <c r="D1176" i="7"/>
  <c r="Y1175" i="7" l="1"/>
  <c r="V1175" i="7"/>
  <c r="X1175" i="7"/>
  <c r="W1175" i="7"/>
  <c r="AC1175" i="7"/>
  <c r="AA1175" i="7"/>
  <c r="T1175" i="7"/>
  <c r="Z1175" i="7"/>
  <c r="U1175" i="7"/>
  <c r="S1175" i="7"/>
  <c r="AB1175" i="7"/>
  <c r="J1175" i="7"/>
  <c r="K1175" i="7"/>
  <c r="N1175" i="7"/>
  <c r="G1175" i="7"/>
  <c r="H1175" i="7"/>
  <c r="I1175" i="7"/>
  <c r="L1175" i="7"/>
  <c r="M1175" i="7"/>
  <c r="O1175" i="7"/>
  <c r="P1175" i="7"/>
  <c r="Q1175" i="7"/>
  <c r="A1179" i="7"/>
  <c r="B1178" i="7"/>
  <c r="C1177" i="7"/>
  <c r="D1177" i="7"/>
  <c r="E1176" i="7"/>
  <c r="F1176" i="7"/>
  <c r="R1176" i="7" s="1"/>
  <c r="U1176" i="7" l="1"/>
  <c r="S1176" i="7"/>
  <c r="T1176" i="7"/>
  <c r="Y1176" i="7"/>
  <c r="Z1176" i="7"/>
  <c r="X1176" i="7"/>
  <c r="W1176" i="7"/>
  <c r="AA1176" i="7"/>
  <c r="AB1176" i="7"/>
  <c r="V1176" i="7"/>
  <c r="AC1176" i="7"/>
  <c r="I1176" i="7"/>
  <c r="J1176" i="7"/>
  <c r="K1176" i="7"/>
  <c r="L1176" i="7"/>
  <c r="M1176" i="7"/>
  <c r="N1176" i="7"/>
  <c r="O1176" i="7"/>
  <c r="P1176" i="7"/>
  <c r="Q1176" i="7"/>
  <c r="G1176" i="7"/>
  <c r="H1176" i="7"/>
  <c r="E1177" i="7"/>
  <c r="F1177" i="7"/>
  <c r="R1177" i="7" s="1"/>
  <c r="C1178" i="7"/>
  <c r="D1178" i="7"/>
  <c r="B1179" i="7"/>
  <c r="A1180" i="7"/>
  <c r="S1177" i="7" l="1"/>
  <c r="X1177" i="7"/>
  <c r="U1177" i="7"/>
  <c r="AB1177" i="7"/>
  <c r="V1177" i="7"/>
  <c r="T1177" i="7"/>
  <c r="Y1177" i="7"/>
  <c r="AA1177" i="7"/>
  <c r="W1177" i="7"/>
  <c r="Z1177" i="7"/>
  <c r="AC1177" i="7"/>
  <c r="N1177" i="7"/>
  <c r="O1177" i="7"/>
  <c r="P1177" i="7"/>
  <c r="Q1177" i="7"/>
  <c r="G1177" i="7"/>
  <c r="H1177" i="7"/>
  <c r="I1177" i="7"/>
  <c r="J1177" i="7"/>
  <c r="K1177" i="7"/>
  <c r="L1177" i="7"/>
  <c r="M1177" i="7"/>
  <c r="E1178" i="7"/>
  <c r="F1178" i="7"/>
  <c r="R1178" i="7" s="1"/>
  <c r="A1181" i="7"/>
  <c r="B1180" i="7"/>
  <c r="C1179" i="7"/>
  <c r="D1179" i="7"/>
  <c r="Z1178" i="7" l="1"/>
  <c r="S1178" i="7"/>
  <c r="AB1178" i="7"/>
  <c r="V1178" i="7"/>
  <c r="AC1178" i="7"/>
  <c r="T1178" i="7"/>
  <c r="X1178" i="7"/>
  <c r="W1178" i="7"/>
  <c r="U1178" i="7"/>
  <c r="AA1178" i="7"/>
  <c r="Y1178" i="7"/>
  <c r="G1178" i="7"/>
  <c r="H1178" i="7"/>
  <c r="I1178" i="7"/>
  <c r="J1178" i="7"/>
  <c r="K1178" i="7"/>
  <c r="L1178" i="7"/>
  <c r="M1178" i="7"/>
  <c r="N1178" i="7"/>
  <c r="Q1178" i="7"/>
  <c r="O1178" i="7"/>
  <c r="P1178" i="7"/>
  <c r="C1180" i="7"/>
  <c r="D1180" i="7"/>
  <c r="B1181" i="7"/>
  <c r="A1182" i="7"/>
  <c r="E1179" i="7"/>
  <c r="F1179" i="7"/>
  <c r="R1179" i="7" s="1"/>
  <c r="Z1179" i="7" l="1"/>
  <c r="AA1179" i="7"/>
  <c r="AC1179" i="7"/>
  <c r="Y1179" i="7"/>
  <c r="AB1179" i="7"/>
  <c r="X1179" i="7"/>
  <c r="W1179" i="7"/>
  <c r="T1179" i="7"/>
  <c r="V1179" i="7"/>
  <c r="S1179" i="7"/>
  <c r="U1179" i="7"/>
  <c r="H1179" i="7"/>
  <c r="I1179" i="7"/>
  <c r="J1179" i="7"/>
  <c r="K1179" i="7"/>
  <c r="L1179" i="7"/>
  <c r="M1179" i="7"/>
  <c r="N1179" i="7"/>
  <c r="O1179" i="7"/>
  <c r="P1179" i="7"/>
  <c r="Q1179" i="7"/>
  <c r="G1179" i="7"/>
  <c r="B1182" i="7"/>
  <c r="A1183" i="7"/>
  <c r="C1181" i="7"/>
  <c r="D1181" i="7"/>
  <c r="F1180" i="7"/>
  <c r="R1180" i="7" s="1"/>
  <c r="E1180" i="7"/>
  <c r="T1180" i="7" l="1"/>
  <c r="AA1180" i="7"/>
  <c r="Y1180" i="7"/>
  <c r="U1180" i="7"/>
  <c r="W1180" i="7"/>
  <c r="AB1180" i="7"/>
  <c r="X1180" i="7"/>
  <c r="V1180" i="7"/>
  <c r="AC1180" i="7"/>
  <c r="Z1180" i="7"/>
  <c r="S1180" i="7"/>
  <c r="M1180" i="7"/>
  <c r="N1180" i="7"/>
  <c r="O1180" i="7"/>
  <c r="P1180" i="7"/>
  <c r="Q1180" i="7"/>
  <c r="G1180" i="7"/>
  <c r="H1180" i="7"/>
  <c r="I1180" i="7"/>
  <c r="J1180" i="7"/>
  <c r="K1180" i="7"/>
  <c r="L1180" i="7"/>
  <c r="E1181" i="7"/>
  <c r="F1181" i="7"/>
  <c r="R1181" i="7" s="1"/>
  <c r="A1184" i="7"/>
  <c r="B1183" i="7"/>
  <c r="C1182" i="7"/>
  <c r="D1182" i="7"/>
  <c r="S1181" i="7" l="1"/>
  <c r="X1181" i="7"/>
  <c r="AA1181" i="7"/>
  <c r="V1181" i="7"/>
  <c r="Z1181" i="7"/>
  <c r="AB1181" i="7"/>
  <c r="T1181" i="7"/>
  <c r="AC1181" i="7"/>
  <c r="W1181" i="7"/>
  <c r="U1181" i="7"/>
  <c r="Y1181" i="7"/>
  <c r="G1181" i="7"/>
  <c r="H1181" i="7"/>
  <c r="I1181" i="7"/>
  <c r="J1181" i="7"/>
  <c r="K1181" i="7"/>
  <c r="L1181" i="7"/>
  <c r="M1181" i="7"/>
  <c r="N1181" i="7"/>
  <c r="O1181" i="7"/>
  <c r="P1181" i="7"/>
  <c r="Q1181" i="7"/>
  <c r="D1183" i="7"/>
  <c r="C1183" i="7"/>
  <c r="B1184" i="7"/>
  <c r="A1185" i="7"/>
  <c r="E1182" i="7"/>
  <c r="F1182" i="7"/>
  <c r="R1182" i="7" s="1"/>
  <c r="W1182" i="7" l="1"/>
  <c r="Y1182" i="7"/>
  <c r="V1182" i="7"/>
  <c r="AB1182" i="7"/>
  <c r="X1182" i="7"/>
  <c r="AC1182" i="7"/>
  <c r="S1182" i="7"/>
  <c r="U1182" i="7"/>
  <c r="T1182" i="7"/>
  <c r="Z1182" i="7"/>
  <c r="AA1182" i="7"/>
  <c r="G1182" i="7"/>
  <c r="H1182" i="7"/>
  <c r="I1182" i="7"/>
  <c r="J1182" i="7"/>
  <c r="K1182" i="7"/>
  <c r="L1182" i="7"/>
  <c r="M1182" i="7"/>
  <c r="N1182" i="7"/>
  <c r="O1182" i="7"/>
  <c r="P1182" i="7"/>
  <c r="Q1182" i="7"/>
  <c r="B1185" i="7"/>
  <c r="A1186" i="7"/>
  <c r="C1184" i="7"/>
  <c r="D1184" i="7"/>
  <c r="E1183" i="7"/>
  <c r="F1183" i="7"/>
  <c r="R1183" i="7" s="1"/>
  <c r="S1183" i="7" l="1"/>
  <c r="AC1183" i="7"/>
  <c r="AA1183" i="7"/>
  <c r="Y1183" i="7"/>
  <c r="V1183" i="7"/>
  <c r="AB1183" i="7"/>
  <c r="W1183" i="7"/>
  <c r="U1183" i="7"/>
  <c r="Z1183" i="7"/>
  <c r="X1183" i="7"/>
  <c r="T1183" i="7"/>
  <c r="L1183" i="7"/>
  <c r="M1183" i="7"/>
  <c r="N1183" i="7"/>
  <c r="O1183" i="7"/>
  <c r="P1183" i="7"/>
  <c r="Q1183" i="7"/>
  <c r="G1183" i="7"/>
  <c r="H1183" i="7"/>
  <c r="I1183" i="7"/>
  <c r="J1183" i="7"/>
  <c r="K1183" i="7"/>
  <c r="E1184" i="7"/>
  <c r="F1184" i="7"/>
  <c r="R1184" i="7" s="1"/>
  <c r="A1187" i="7"/>
  <c r="B1186" i="7"/>
  <c r="C1185" i="7"/>
  <c r="D1185" i="7"/>
  <c r="T1184" i="7" l="1"/>
  <c r="AC1184" i="7"/>
  <c r="U1184" i="7"/>
  <c r="AA1184" i="7"/>
  <c r="W1184" i="7"/>
  <c r="S1184" i="7"/>
  <c r="X1184" i="7"/>
  <c r="AB1184" i="7"/>
  <c r="V1184" i="7"/>
  <c r="Z1184" i="7"/>
  <c r="Y1184" i="7"/>
  <c r="Q1184" i="7"/>
  <c r="G1184" i="7"/>
  <c r="H1184" i="7"/>
  <c r="I1184" i="7"/>
  <c r="J1184" i="7"/>
  <c r="K1184" i="7"/>
  <c r="L1184" i="7"/>
  <c r="O1184" i="7"/>
  <c r="M1184" i="7"/>
  <c r="N1184" i="7"/>
  <c r="P1184" i="7"/>
  <c r="C1186" i="7"/>
  <c r="D1186" i="7"/>
  <c r="E1185" i="7"/>
  <c r="F1185" i="7"/>
  <c r="R1185" i="7" s="1"/>
  <c r="B1187" i="7"/>
  <c r="A1188" i="7"/>
  <c r="X1185" i="7" l="1"/>
  <c r="Y1185" i="7"/>
  <c r="S1185" i="7"/>
  <c r="AA1185" i="7"/>
  <c r="V1185" i="7"/>
  <c r="W1185" i="7"/>
  <c r="AB1185" i="7"/>
  <c r="U1185" i="7"/>
  <c r="Z1185" i="7"/>
  <c r="AC1185" i="7"/>
  <c r="T1185" i="7"/>
  <c r="G1185" i="7"/>
  <c r="H1185" i="7"/>
  <c r="I1185" i="7"/>
  <c r="J1185" i="7"/>
  <c r="K1185" i="7"/>
  <c r="L1185" i="7"/>
  <c r="M1185" i="7"/>
  <c r="N1185" i="7"/>
  <c r="O1185" i="7"/>
  <c r="P1185" i="7"/>
  <c r="Q1185" i="7"/>
  <c r="A1189" i="7"/>
  <c r="B1188" i="7"/>
  <c r="C1187" i="7"/>
  <c r="D1187" i="7"/>
  <c r="E1186" i="7"/>
  <c r="F1186" i="7"/>
  <c r="R1186" i="7" s="1"/>
  <c r="Z1186" i="7" l="1"/>
  <c r="V1186" i="7"/>
  <c r="T1186" i="7"/>
  <c r="W1186" i="7"/>
  <c r="AB1186" i="7"/>
  <c r="X1186" i="7"/>
  <c r="S1186" i="7"/>
  <c r="U1186" i="7"/>
  <c r="AA1186" i="7"/>
  <c r="AC1186" i="7"/>
  <c r="Y1186" i="7"/>
  <c r="K1186" i="7"/>
  <c r="L1186" i="7"/>
  <c r="M1186" i="7"/>
  <c r="N1186" i="7"/>
  <c r="O1186" i="7"/>
  <c r="P1186" i="7"/>
  <c r="Q1186" i="7"/>
  <c r="G1186" i="7"/>
  <c r="H1186" i="7"/>
  <c r="I1186" i="7"/>
  <c r="J1186" i="7"/>
  <c r="E1187" i="7"/>
  <c r="F1187" i="7"/>
  <c r="R1187" i="7" s="1"/>
  <c r="C1188" i="7"/>
  <c r="D1188" i="7"/>
  <c r="B1189" i="7"/>
  <c r="A1190" i="7"/>
  <c r="AC1187" i="7" l="1"/>
  <c r="T1187" i="7"/>
  <c r="V1187" i="7"/>
  <c r="AA1187" i="7"/>
  <c r="S1187" i="7"/>
  <c r="U1187" i="7"/>
  <c r="X1187" i="7"/>
  <c r="AB1187" i="7"/>
  <c r="Y1187" i="7"/>
  <c r="Z1187" i="7"/>
  <c r="W1187" i="7"/>
  <c r="P1187" i="7"/>
  <c r="Q1187" i="7"/>
  <c r="G1187" i="7"/>
  <c r="H1187" i="7"/>
  <c r="I1187" i="7"/>
  <c r="J1187" i="7"/>
  <c r="K1187" i="7"/>
  <c r="L1187" i="7"/>
  <c r="M1187" i="7"/>
  <c r="N1187" i="7"/>
  <c r="O1187" i="7"/>
  <c r="B1190" i="7"/>
  <c r="A1191" i="7"/>
  <c r="F1188" i="7"/>
  <c r="R1188" i="7" s="1"/>
  <c r="E1188" i="7"/>
  <c r="C1189" i="7"/>
  <c r="D1189" i="7"/>
  <c r="W1188" i="7" l="1"/>
  <c r="S1188" i="7"/>
  <c r="X1188" i="7"/>
  <c r="U1188" i="7"/>
  <c r="Z1188" i="7"/>
  <c r="T1188" i="7"/>
  <c r="V1188" i="7"/>
  <c r="Y1188" i="7"/>
  <c r="AC1188" i="7"/>
  <c r="AB1188" i="7"/>
  <c r="AA1188" i="7"/>
  <c r="G1188" i="7"/>
  <c r="H1188" i="7"/>
  <c r="I1188" i="7"/>
  <c r="J1188" i="7"/>
  <c r="K1188" i="7"/>
  <c r="L1188" i="7"/>
  <c r="M1188" i="7"/>
  <c r="N1188" i="7"/>
  <c r="O1188" i="7"/>
  <c r="P1188" i="7"/>
  <c r="Q1188" i="7"/>
  <c r="E1189" i="7"/>
  <c r="F1189" i="7"/>
  <c r="R1189" i="7" s="1"/>
  <c r="A1192" i="7"/>
  <c r="B1191" i="7"/>
  <c r="C1190" i="7"/>
  <c r="D1190" i="7"/>
  <c r="X1189" i="7" l="1"/>
  <c r="V1189" i="7"/>
  <c r="S1189" i="7"/>
  <c r="AC1189" i="7"/>
  <c r="W1189" i="7"/>
  <c r="AA1189" i="7"/>
  <c r="U1189" i="7"/>
  <c r="AB1189" i="7"/>
  <c r="Y1189" i="7"/>
  <c r="T1189" i="7"/>
  <c r="Z1189" i="7"/>
  <c r="J1189" i="7"/>
  <c r="K1189" i="7"/>
  <c r="L1189" i="7"/>
  <c r="M1189" i="7"/>
  <c r="N1189" i="7"/>
  <c r="O1189" i="7"/>
  <c r="P1189" i="7"/>
  <c r="Q1189" i="7"/>
  <c r="G1189" i="7"/>
  <c r="H1189" i="7"/>
  <c r="I1189" i="7"/>
  <c r="E1190" i="7"/>
  <c r="F1190" i="7"/>
  <c r="R1190" i="7" s="1"/>
  <c r="D1191" i="7"/>
  <c r="C1191" i="7"/>
  <c r="B1192" i="7"/>
  <c r="A1193" i="7"/>
  <c r="AA1190" i="7" l="1"/>
  <c r="AC1190" i="7"/>
  <c r="U1190" i="7"/>
  <c r="S1190" i="7"/>
  <c r="T1190" i="7"/>
  <c r="AB1190" i="7"/>
  <c r="Z1190" i="7"/>
  <c r="Y1190" i="7"/>
  <c r="V1190" i="7"/>
  <c r="W1190" i="7"/>
  <c r="X1190" i="7"/>
  <c r="O1190" i="7"/>
  <c r="P1190" i="7"/>
  <c r="Q1190" i="7"/>
  <c r="G1190" i="7"/>
  <c r="H1190" i="7"/>
  <c r="I1190" i="7"/>
  <c r="J1190" i="7"/>
  <c r="M1190" i="7"/>
  <c r="K1190" i="7"/>
  <c r="L1190" i="7"/>
  <c r="N1190" i="7"/>
  <c r="C1192" i="7"/>
  <c r="D1192" i="7"/>
  <c r="E1191" i="7"/>
  <c r="F1191" i="7"/>
  <c r="R1191" i="7" s="1"/>
  <c r="B1193" i="7"/>
  <c r="A1194" i="7"/>
  <c r="AA1191" i="7" l="1"/>
  <c r="AC1191" i="7"/>
  <c r="U1191" i="7"/>
  <c r="X1191" i="7"/>
  <c r="Y1191" i="7"/>
  <c r="S1191" i="7"/>
  <c r="W1191" i="7"/>
  <c r="T1191" i="7"/>
  <c r="Z1191" i="7"/>
  <c r="V1191" i="7"/>
  <c r="AB1191" i="7"/>
  <c r="G1191" i="7"/>
  <c r="H1191" i="7"/>
  <c r="I1191" i="7"/>
  <c r="J1191" i="7"/>
  <c r="K1191" i="7"/>
  <c r="L1191" i="7"/>
  <c r="M1191" i="7"/>
  <c r="N1191" i="7"/>
  <c r="O1191" i="7"/>
  <c r="P1191" i="7"/>
  <c r="Q1191" i="7"/>
  <c r="A1195" i="7"/>
  <c r="B1194" i="7"/>
  <c r="C1193" i="7"/>
  <c r="D1193" i="7"/>
  <c r="E1192" i="7"/>
  <c r="F1192" i="7"/>
  <c r="R1192" i="7" s="1"/>
  <c r="U1192" i="7" l="1"/>
  <c r="X1192" i="7"/>
  <c r="T1192" i="7"/>
  <c r="W1192" i="7"/>
  <c r="AC1192" i="7"/>
  <c r="Y1192" i="7"/>
  <c r="S1192" i="7"/>
  <c r="V1192" i="7"/>
  <c r="Z1192" i="7"/>
  <c r="AB1192" i="7"/>
  <c r="AA1192" i="7"/>
  <c r="I1192" i="7"/>
  <c r="J1192" i="7"/>
  <c r="K1192" i="7"/>
  <c r="L1192" i="7"/>
  <c r="M1192" i="7"/>
  <c r="N1192" i="7"/>
  <c r="O1192" i="7"/>
  <c r="P1192" i="7"/>
  <c r="Q1192" i="7"/>
  <c r="G1192" i="7"/>
  <c r="H1192" i="7"/>
  <c r="E1193" i="7"/>
  <c r="F1193" i="7"/>
  <c r="R1193" i="7" s="1"/>
  <c r="C1194" i="7"/>
  <c r="D1194" i="7"/>
  <c r="B1195" i="7"/>
  <c r="A1196" i="7"/>
  <c r="AC1193" i="7" l="1"/>
  <c r="U1193" i="7"/>
  <c r="Y1193" i="7"/>
  <c r="AA1193" i="7"/>
  <c r="X1193" i="7"/>
  <c r="W1193" i="7"/>
  <c r="T1193" i="7"/>
  <c r="Z1193" i="7"/>
  <c r="AB1193" i="7"/>
  <c r="V1193" i="7"/>
  <c r="S1193" i="7"/>
  <c r="N1193" i="7"/>
  <c r="O1193" i="7"/>
  <c r="P1193" i="7"/>
  <c r="Q1193" i="7"/>
  <c r="G1193" i="7"/>
  <c r="H1193" i="7"/>
  <c r="I1193" i="7"/>
  <c r="J1193" i="7"/>
  <c r="K1193" i="7"/>
  <c r="L1193" i="7"/>
  <c r="M1193" i="7"/>
  <c r="E1194" i="7"/>
  <c r="F1194" i="7"/>
  <c r="R1194" i="7" s="1"/>
  <c r="C1195" i="7"/>
  <c r="D1195" i="7"/>
  <c r="A1197" i="7"/>
  <c r="B1196" i="7"/>
  <c r="Y1194" i="7" l="1"/>
  <c r="V1194" i="7"/>
  <c r="W1194" i="7"/>
  <c r="AB1194" i="7"/>
  <c r="AA1194" i="7"/>
  <c r="T1194" i="7"/>
  <c r="AC1194" i="7"/>
  <c r="X1194" i="7"/>
  <c r="U1194" i="7"/>
  <c r="S1194" i="7"/>
  <c r="Z1194" i="7"/>
  <c r="G1194" i="7"/>
  <c r="H1194" i="7"/>
  <c r="I1194" i="7"/>
  <c r="J1194" i="7"/>
  <c r="K1194" i="7"/>
  <c r="L1194" i="7"/>
  <c r="M1194" i="7"/>
  <c r="N1194" i="7"/>
  <c r="O1194" i="7"/>
  <c r="P1194" i="7"/>
  <c r="Q1194" i="7"/>
  <c r="C1196" i="7"/>
  <c r="D1196" i="7"/>
  <c r="B1197" i="7"/>
  <c r="A1198" i="7"/>
  <c r="E1195" i="7"/>
  <c r="F1195" i="7"/>
  <c r="R1195" i="7" s="1"/>
  <c r="Z1195" i="7" l="1"/>
  <c r="V1195" i="7"/>
  <c r="T1195" i="7"/>
  <c r="Y1195" i="7"/>
  <c r="AC1195" i="7"/>
  <c r="AA1195" i="7"/>
  <c r="W1195" i="7"/>
  <c r="U1195" i="7"/>
  <c r="AB1195" i="7"/>
  <c r="X1195" i="7"/>
  <c r="S1195" i="7"/>
  <c r="H1195" i="7"/>
  <c r="I1195" i="7"/>
  <c r="J1195" i="7"/>
  <c r="K1195" i="7"/>
  <c r="L1195" i="7"/>
  <c r="M1195" i="7"/>
  <c r="N1195" i="7"/>
  <c r="O1195" i="7"/>
  <c r="P1195" i="7"/>
  <c r="Q1195" i="7"/>
  <c r="G1195" i="7"/>
  <c r="B1198" i="7"/>
  <c r="A1199" i="7"/>
  <c r="C1197" i="7"/>
  <c r="D1197" i="7"/>
  <c r="F1196" i="7"/>
  <c r="R1196" i="7" s="1"/>
  <c r="E1196" i="7"/>
  <c r="Z1196" i="7" l="1"/>
  <c r="W1196" i="7"/>
  <c r="V1196" i="7"/>
  <c r="AB1196" i="7"/>
  <c r="X1196" i="7"/>
  <c r="S1196" i="7"/>
  <c r="AA1196" i="7"/>
  <c r="Y1196" i="7"/>
  <c r="AC1196" i="7"/>
  <c r="U1196" i="7"/>
  <c r="T1196" i="7"/>
  <c r="M1196" i="7"/>
  <c r="N1196" i="7"/>
  <c r="O1196" i="7"/>
  <c r="P1196" i="7"/>
  <c r="Q1196" i="7"/>
  <c r="G1196" i="7"/>
  <c r="H1196" i="7"/>
  <c r="K1196" i="7"/>
  <c r="J1196" i="7"/>
  <c r="L1196" i="7"/>
  <c r="I1196" i="7"/>
  <c r="A1200" i="7"/>
  <c r="B1199" i="7"/>
  <c r="E1197" i="7"/>
  <c r="F1197" i="7"/>
  <c r="R1197" i="7" s="1"/>
  <c r="C1198" i="7"/>
  <c r="D1198" i="7"/>
  <c r="AB1197" i="7" l="1"/>
  <c r="U1197" i="7"/>
  <c r="AC1197" i="7"/>
  <c r="V1197" i="7"/>
  <c r="W1197" i="7"/>
  <c r="T1197" i="7"/>
  <c r="S1197" i="7"/>
  <c r="Y1197" i="7"/>
  <c r="AA1197" i="7"/>
  <c r="Z1197" i="7"/>
  <c r="X1197" i="7"/>
  <c r="G1197" i="7"/>
  <c r="H1197" i="7"/>
  <c r="I1197" i="7"/>
  <c r="J1197" i="7"/>
  <c r="K1197" i="7"/>
  <c r="L1197" i="7"/>
  <c r="M1197" i="7"/>
  <c r="N1197" i="7"/>
  <c r="O1197" i="7"/>
  <c r="P1197" i="7"/>
  <c r="Q1197" i="7"/>
  <c r="E1198" i="7"/>
  <c r="F1198" i="7"/>
  <c r="R1198" i="7" s="1"/>
  <c r="D1199" i="7"/>
  <c r="C1199" i="7"/>
  <c r="B1200" i="7"/>
  <c r="A1201" i="7"/>
  <c r="Z1198" i="7" l="1"/>
  <c r="X1198" i="7"/>
  <c r="V1198" i="7"/>
  <c r="T1198" i="7"/>
  <c r="S1198" i="7"/>
  <c r="U1198" i="7"/>
  <c r="AC1198" i="7"/>
  <c r="W1198" i="7"/>
  <c r="AA1198" i="7"/>
  <c r="Y1198" i="7"/>
  <c r="AB1198" i="7"/>
  <c r="G1198" i="7"/>
  <c r="H1198" i="7"/>
  <c r="I1198" i="7"/>
  <c r="J1198" i="7"/>
  <c r="K1198" i="7"/>
  <c r="L1198" i="7"/>
  <c r="M1198" i="7"/>
  <c r="N1198" i="7"/>
  <c r="O1198" i="7"/>
  <c r="P1198" i="7"/>
  <c r="Q1198" i="7"/>
  <c r="B1201" i="7"/>
  <c r="A1202" i="7"/>
  <c r="C1200" i="7"/>
  <c r="D1200" i="7"/>
  <c r="E1199" i="7"/>
  <c r="F1199" i="7"/>
  <c r="R1199" i="7" s="1"/>
  <c r="U1199" i="7" l="1"/>
  <c r="S1199" i="7"/>
  <c r="AB1199" i="7"/>
  <c r="Y1199" i="7"/>
  <c r="X1199" i="7"/>
  <c r="V1199" i="7"/>
  <c r="W1199" i="7"/>
  <c r="T1199" i="7"/>
  <c r="Z1199" i="7"/>
  <c r="AC1199" i="7"/>
  <c r="AA1199" i="7"/>
  <c r="L1199" i="7"/>
  <c r="M1199" i="7"/>
  <c r="N1199" i="7"/>
  <c r="O1199" i="7"/>
  <c r="P1199" i="7"/>
  <c r="Q1199" i="7"/>
  <c r="G1199" i="7"/>
  <c r="H1199" i="7"/>
  <c r="I1199" i="7"/>
  <c r="J1199" i="7"/>
  <c r="K1199" i="7"/>
  <c r="E1200" i="7"/>
  <c r="F1200" i="7"/>
  <c r="R1200" i="7" s="1"/>
  <c r="B1202" i="7"/>
  <c r="A1203" i="7"/>
  <c r="C1201" i="7"/>
  <c r="D1201" i="7"/>
  <c r="V1200" i="7" l="1"/>
  <c r="T1200" i="7"/>
  <c r="S1200" i="7"/>
  <c r="Y1200" i="7"/>
  <c r="X1200" i="7"/>
  <c r="W1200" i="7"/>
  <c r="U1200" i="7"/>
  <c r="AB1200" i="7"/>
  <c r="AC1200" i="7"/>
  <c r="Z1200" i="7"/>
  <c r="AA1200" i="7"/>
  <c r="Q1200" i="7"/>
  <c r="G1200" i="7"/>
  <c r="H1200" i="7"/>
  <c r="I1200" i="7"/>
  <c r="J1200" i="7"/>
  <c r="K1200" i="7"/>
  <c r="L1200" i="7"/>
  <c r="M1200" i="7"/>
  <c r="N1200" i="7"/>
  <c r="P1200" i="7"/>
  <c r="O1200" i="7"/>
  <c r="B1203" i="7"/>
  <c r="A1204" i="7"/>
  <c r="E1201" i="7"/>
  <c r="F1201" i="7"/>
  <c r="R1201" i="7" s="1"/>
  <c r="C1202" i="7"/>
  <c r="D1202" i="7"/>
  <c r="X1201" i="7" l="1"/>
  <c r="V1201" i="7"/>
  <c r="Z1201" i="7"/>
  <c r="AB1201" i="7"/>
  <c r="T1201" i="7"/>
  <c r="AA1201" i="7"/>
  <c r="AC1201" i="7"/>
  <c r="W1201" i="7"/>
  <c r="S1201" i="7"/>
  <c r="Y1201" i="7"/>
  <c r="U1201" i="7"/>
  <c r="G1201" i="7"/>
  <c r="H1201" i="7"/>
  <c r="I1201" i="7"/>
  <c r="J1201" i="7"/>
  <c r="K1201" i="7"/>
  <c r="L1201" i="7"/>
  <c r="M1201" i="7"/>
  <c r="N1201" i="7"/>
  <c r="O1201" i="7"/>
  <c r="P1201" i="7"/>
  <c r="Q1201" i="7"/>
  <c r="E1202" i="7"/>
  <c r="F1202" i="7"/>
  <c r="R1202" i="7" s="1"/>
  <c r="A1205" i="7"/>
  <c r="B1204" i="7"/>
  <c r="C1203" i="7"/>
  <c r="D1203" i="7"/>
  <c r="S1202" i="7" l="1"/>
  <c r="U1202" i="7"/>
  <c r="AB1202" i="7"/>
  <c r="AC1202" i="7"/>
  <c r="T1202" i="7"/>
  <c r="AA1202" i="7"/>
  <c r="Z1202" i="7"/>
  <c r="V1202" i="7"/>
  <c r="X1202" i="7"/>
  <c r="Y1202" i="7"/>
  <c r="W1202" i="7"/>
  <c r="K1202" i="7"/>
  <c r="L1202" i="7"/>
  <c r="M1202" i="7"/>
  <c r="N1202" i="7"/>
  <c r="O1202" i="7"/>
  <c r="P1202" i="7"/>
  <c r="Q1202" i="7"/>
  <c r="I1202" i="7"/>
  <c r="G1202" i="7"/>
  <c r="H1202" i="7"/>
  <c r="J1202" i="7"/>
  <c r="E1203" i="7"/>
  <c r="F1203" i="7"/>
  <c r="R1203" i="7" s="1"/>
  <c r="C1204" i="7"/>
  <c r="D1204" i="7"/>
  <c r="B1205" i="7"/>
  <c r="A1206" i="7"/>
  <c r="Z1203" i="7" l="1"/>
  <c r="W1203" i="7"/>
  <c r="S1203" i="7"/>
  <c r="AB1203" i="7"/>
  <c r="Y1203" i="7"/>
  <c r="V1203" i="7"/>
  <c r="X1203" i="7"/>
  <c r="U1203" i="7"/>
  <c r="AC1203" i="7"/>
  <c r="AA1203" i="7"/>
  <c r="T1203" i="7"/>
  <c r="P1203" i="7"/>
  <c r="Q1203" i="7"/>
  <c r="G1203" i="7"/>
  <c r="H1203" i="7"/>
  <c r="I1203" i="7"/>
  <c r="J1203" i="7"/>
  <c r="K1203" i="7"/>
  <c r="L1203" i="7"/>
  <c r="M1203" i="7"/>
  <c r="N1203" i="7"/>
  <c r="O1203" i="7"/>
  <c r="F1204" i="7"/>
  <c r="R1204" i="7" s="1"/>
  <c r="E1204" i="7"/>
  <c r="C1205" i="7"/>
  <c r="D1205" i="7"/>
  <c r="B1206" i="7"/>
  <c r="A1207" i="7"/>
  <c r="AC1204" i="7" l="1"/>
  <c r="V1204" i="7"/>
  <c r="AB1204" i="7"/>
  <c r="U1204" i="7"/>
  <c r="W1204" i="7"/>
  <c r="T1204" i="7"/>
  <c r="S1204" i="7"/>
  <c r="Y1204" i="7"/>
  <c r="Z1204" i="7"/>
  <c r="X1204" i="7"/>
  <c r="AA1204" i="7"/>
  <c r="G1204" i="7"/>
  <c r="H1204" i="7"/>
  <c r="I1204" i="7"/>
  <c r="J1204" i="7"/>
  <c r="K1204" i="7"/>
  <c r="L1204" i="7"/>
  <c r="M1204" i="7"/>
  <c r="N1204" i="7"/>
  <c r="O1204" i="7"/>
  <c r="P1204" i="7"/>
  <c r="Q1204" i="7"/>
  <c r="E1205" i="7"/>
  <c r="F1205" i="7"/>
  <c r="R1205" i="7" s="1"/>
  <c r="A1208" i="7"/>
  <c r="B1207" i="7"/>
  <c r="C1206" i="7"/>
  <c r="D1206" i="7"/>
  <c r="Y1205" i="7" l="1"/>
  <c r="W1205" i="7"/>
  <c r="Z1205" i="7"/>
  <c r="U1205" i="7"/>
  <c r="AB1205" i="7"/>
  <c r="S1205" i="7"/>
  <c r="AA1205" i="7"/>
  <c r="V1205" i="7"/>
  <c r="T1205" i="7"/>
  <c r="X1205" i="7"/>
  <c r="AC1205" i="7"/>
  <c r="J1205" i="7"/>
  <c r="K1205" i="7"/>
  <c r="L1205" i="7"/>
  <c r="M1205" i="7"/>
  <c r="N1205" i="7"/>
  <c r="O1205" i="7"/>
  <c r="P1205" i="7"/>
  <c r="Q1205" i="7"/>
  <c r="G1205" i="7"/>
  <c r="H1205" i="7"/>
  <c r="I1205" i="7"/>
  <c r="B1208" i="7"/>
  <c r="A1209" i="7"/>
  <c r="E1206" i="7"/>
  <c r="F1206" i="7"/>
  <c r="R1206" i="7" s="1"/>
  <c r="D1207" i="7"/>
  <c r="C1207" i="7"/>
  <c r="S1206" i="7" l="1"/>
  <c r="AB1206" i="7"/>
  <c r="U1206" i="7"/>
  <c r="T1206" i="7"/>
  <c r="Z1206" i="7"/>
  <c r="AA1206" i="7"/>
  <c r="AC1206" i="7"/>
  <c r="Y1206" i="7"/>
  <c r="X1206" i="7"/>
  <c r="V1206" i="7"/>
  <c r="W1206" i="7"/>
  <c r="O1206" i="7"/>
  <c r="P1206" i="7"/>
  <c r="Q1206" i="7"/>
  <c r="G1206" i="7"/>
  <c r="H1206" i="7"/>
  <c r="I1206" i="7"/>
  <c r="J1206" i="7"/>
  <c r="K1206" i="7"/>
  <c r="L1206" i="7"/>
  <c r="N1206" i="7"/>
  <c r="M1206" i="7"/>
  <c r="E1207" i="7"/>
  <c r="F1207" i="7"/>
  <c r="R1207" i="7" s="1"/>
  <c r="B1209" i="7"/>
  <c r="A1210" i="7"/>
  <c r="C1208" i="7"/>
  <c r="D1208" i="7"/>
  <c r="Y1207" i="7" l="1"/>
  <c r="T1207" i="7"/>
  <c r="Z1207" i="7"/>
  <c r="X1207" i="7"/>
  <c r="AC1207" i="7"/>
  <c r="U1207" i="7"/>
  <c r="S1207" i="7"/>
  <c r="AB1207" i="7"/>
  <c r="W1207" i="7"/>
  <c r="V1207" i="7"/>
  <c r="AA1207" i="7"/>
  <c r="G1207" i="7"/>
  <c r="H1207" i="7"/>
  <c r="I1207" i="7"/>
  <c r="J1207" i="7"/>
  <c r="K1207" i="7"/>
  <c r="L1207" i="7"/>
  <c r="M1207" i="7"/>
  <c r="N1207" i="7"/>
  <c r="O1207" i="7"/>
  <c r="P1207" i="7"/>
  <c r="Q1207" i="7"/>
  <c r="A1211" i="7"/>
  <c r="B1210" i="7"/>
  <c r="C1209" i="7"/>
  <c r="D1209" i="7"/>
  <c r="E1208" i="7"/>
  <c r="F1208" i="7"/>
  <c r="R1208" i="7" s="1"/>
  <c r="V1208" i="7" l="1"/>
  <c r="AC1208" i="7"/>
  <c r="X1208" i="7"/>
  <c r="AB1208" i="7"/>
  <c r="T1208" i="7"/>
  <c r="U1208" i="7"/>
  <c r="Y1208" i="7"/>
  <c r="W1208" i="7"/>
  <c r="Z1208" i="7"/>
  <c r="S1208" i="7"/>
  <c r="AA1208" i="7"/>
  <c r="I1208" i="7"/>
  <c r="J1208" i="7"/>
  <c r="K1208" i="7"/>
  <c r="L1208" i="7"/>
  <c r="M1208" i="7"/>
  <c r="N1208" i="7"/>
  <c r="O1208" i="7"/>
  <c r="P1208" i="7"/>
  <c r="Q1208" i="7"/>
  <c r="G1208" i="7"/>
  <c r="H1208" i="7"/>
  <c r="E1209" i="7"/>
  <c r="F1209" i="7"/>
  <c r="R1209" i="7" s="1"/>
  <c r="C1210" i="7"/>
  <c r="D1210" i="7"/>
  <c r="B1211" i="7"/>
  <c r="A1212" i="7"/>
  <c r="AC1209" i="7" l="1"/>
  <c r="U1209" i="7"/>
  <c r="Z1209" i="7"/>
  <c r="AB1209" i="7"/>
  <c r="V1209" i="7"/>
  <c r="X1209" i="7"/>
  <c r="Y1209" i="7"/>
  <c r="W1209" i="7"/>
  <c r="T1209" i="7"/>
  <c r="S1209" i="7"/>
  <c r="AA1209" i="7"/>
  <c r="N1209" i="7"/>
  <c r="O1209" i="7"/>
  <c r="P1209" i="7"/>
  <c r="Q1209" i="7"/>
  <c r="G1209" i="7"/>
  <c r="H1209" i="7"/>
  <c r="I1209" i="7"/>
  <c r="J1209" i="7"/>
  <c r="K1209" i="7"/>
  <c r="L1209" i="7"/>
  <c r="M1209" i="7"/>
  <c r="C1211" i="7"/>
  <c r="D1211" i="7"/>
  <c r="E1210" i="7"/>
  <c r="F1210" i="7"/>
  <c r="R1210" i="7" s="1"/>
  <c r="A1213" i="7"/>
  <c r="B1212" i="7"/>
  <c r="V1210" i="7" l="1"/>
  <c r="T1210" i="7"/>
  <c r="S1210" i="7"/>
  <c r="X1210" i="7"/>
  <c r="U1210" i="7"/>
  <c r="Y1210" i="7"/>
  <c r="Z1210" i="7"/>
  <c r="W1210" i="7"/>
  <c r="AB1210" i="7"/>
  <c r="AC1210" i="7"/>
  <c r="AA1210" i="7"/>
  <c r="G1210" i="7"/>
  <c r="H1210" i="7"/>
  <c r="I1210" i="7"/>
  <c r="J1210" i="7"/>
  <c r="K1210" i="7"/>
  <c r="L1210" i="7"/>
  <c r="M1210" i="7"/>
  <c r="N1210" i="7"/>
  <c r="O1210" i="7"/>
  <c r="P1210" i="7"/>
  <c r="Q1210" i="7"/>
  <c r="C1212" i="7"/>
  <c r="D1212" i="7"/>
  <c r="B1213" i="7"/>
  <c r="A1214" i="7"/>
  <c r="E1211" i="7"/>
  <c r="F1211" i="7"/>
  <c r="R1211" i="7" s="1"/>
  <c r="V1211" i="7" l="1"/>
  <c r="T1211" i="7"/>
  <c r="W1211" i="7"/>
  <c r="S1211" i="7"/>
  <c r="AC1211" i="7"/>
  <c r="Z1211" i="7"/>
  <c r="U1211" i="7"/>
  <c r="AB1211" i="7"/>
  <c r="AA1211" i="7"/>
  <c r="X1211" i="7"/>
  <c r="Y1211" i="7"/>
  <c r="H1211" i="7"/>
  <c r="I1211" i="7"/>
  <c r="J1211" i="7"/>
  <c r="K1211" i="7"/>
  <c r="L1211" i="7"/>
  <c r="M1211" i="7"/>
  <c r="N1211" i="7"/>
  <c r="O1211" i="7"/>
  <c r="P1211" i="7"/>
  <c r="Q1211" i="7"/>
  <c r="G1211" i="7"/>
  <c r="B1214" i="7"/>
  <c r="A1215" i="7"/>
  <c r="C1213" i="7"/>
  <c r="D1213" i="7"/>
  <c r="F1212" i="7"/>
  <c r="R1212" i="7" s="1"/>
  <c r="E1212" i="7"/>
  <c r="U1212" i="7" l="1"/>
  <c r="V1212" i="7"/>
  <c r="AC1212" i="7"/>
  <c r="AB1212" i="7"/>
  <c r="W1212" i="7"/>
  <c r="T1212" i="7"/>
  <c r="Y1212" i="7"/>
  <c r="AA1212" i="7"/>
  <c r="X1212" i="7"/>
  <c r="S1212" i="7"/>
  <c r="Z1212" i="7"/>
  <c r="M1212" i="7"/>
  <c r="N1212" i="7"/>
  <c r="O1212" i="7"/>
  <c r="P1212" i="7"/>
  <c r="Q1212" i="7"/>
  <c r="G1212" i="7"/>
  <c r="H1212" i="7"/>
  <c r="I1212" i="7"/>
  <c r="J1212" i="7"/>
  <c r="L1212" i="7"/>
  <c r="K1212" i="7"/>
  <c r="E1213" i="7"/>
  <c r="F1213" i="7"/>
  <c r="R1213" i="7" s="1"/>
  <c r="A1216" i="7"/>
  <c r="B1215" i="7"/>
  <c r="C1214" i="7"/>
  <c r="D1214" i="7"/>
  <c r="S1213" i="7" l="1"/>
  <c r="AB1213" i="7"/>
  <c r="AA1213" i="7"/>
  <c r="T1213" i="7"/>
  <c r="V1213" i="7"/>
  <c r="Z1213" i="7"/>
  <c r="X1213" i="7"/>
  <c r="U1213" i="7"/>
  <c r="Y1213" i="7"/>
  <c r="AC1213" i="7"/>
  <c r="W1213" i="7"/>
  <c r="G1213" i="7"/>
  <c r="H1213" i="7"/>
  <c r="I1213" i="7"/>
  <c r="J1213" i="7"/>
  <c r="K1213" i="7"/>
  <c r="L1213" i="7"/>
  <c r="M1213" i="7"/>
  <c r="P1213" i="7"/>
  <c r="N1213" i="7"/>
  <c r="O1213" i="7"/>
  <c r="Q1213" i="7"/>
  <c r="E1214" i="7"/>
  <c r="F1214" i="7"/>
  <c r="R1214" i="7" s="1"/>
  <c r="D1215" i="7"/>
  <c r="C1215" i="7"/>
  <c r="B1216" i="7"/>
  <c r="A1217" i="7"/>
  <c r="S1214" i="7" l="1"/>
  <c r="W1214" i="7"/>
  <c r="T1214" i="7"/>
  <c r="U1214" i="7"/>
  <c r="Y1214" i="7"/>
  <c r="X1214" i="7"/>
  <c r="AC1214" i="7"/>
  <c r="V1214" i="7"/>
  <c r="Z1214" i="7"/>
  <c r="AB1214" i="7"/>
  <c r="AA1214" i="7"/>
  <c r="G1214" i="7"/>
  <c r="H1214" i="7"/>
  <c r="I1214" i="7"/>
  <c r="J1214" i="7"/>
  <c r="K1214" i="7"/>
  <c r="L1214" i="7"/>
  <c r="M1214" i="7"/>
  <c r="N1214" i="7"/>
  <c r="O1214" i="7"/>
  <c r="P1214" i="7"/>
  <c r="Q1214" i="7"/>
  <c r="B1217" i="7"/>
  <c r="A1218" i="7"/>
  <c r="E1215" i="7"/>
  <c r="F1215" i="7"/>
  <c r="R1215" i="7" s="1"/>
  <c r="C1216" i="7"/>
  <c r="D1216" i="7"/>
  <c r="Y1215" i="7" l="1"/>
  <c r="AA1215" i="7"/>
  <c r="AB1215" i="7"/>
  <c r="T1215" i="7"/>
  <c r="W1215" i="7"/>
  <c r="S1215" i="7"/>
  <c r="AC1215" i="7"/>
  <c r="Z1215" i="7"/>
  <c r="V1215" i="7"/>
  <c r="X1215" i="7"/>
  <c r="U1215" i="7"/>
  <c r="L1215" i="7"/>
  <c r="M1215" i="7"/>
  <c r="N1215" i="7"/>
  <c r="O1215" i="7"/>
  <c r="P1215" i="7"/>
  <c r="Q1215" i="7"/>
  <c r="G1215" i="7"/>
  <c r="H1215" i="7"/>
  <c r="I1215" i="7"/>
  <c r="J1215" i="7"/>
  <c r="K1215" i="7"/>
  <c r="E1216" i="7"/>
  <c r="F1216" i="7"/>
  <c r="R1216" i="7" s="1"/>
  <c r="A1219" i="7"/>
  <c r="B1218" i="7"/>
  <c r="C1217" i="7"/>
  <c r="D1217" i="7"/>
  <c r="V1216" i="7" l="1"/>
  <c r="T1216" i="7"/>
  <c r="S1216" i="7"/>
  <c r="Y1216" i="7"/>
  <c r="U1216" i="7"/>
  <c r="W1216" i="7"/>
  <c r="AC1216" i="7"/>
  <c r="AB1216" i="7"/>
  <c r="AA1216" i="7"/>
  <c r="Z1216" i="7"/>
  <c r="X1216" i="7"/>
  <c r="Q1216" i="7"/>
  <c r="G1216" i="7"/>
  <c r="H1216" i="7"/>
  <c r="I1216" i="7"/>
  <c r="J1216" i="7"/>
  <c r="K1216" i="7"/>
  <c r="L1216" i="7"/>
  <c r="M1216" i="7"/>
  <c r="N1216" i="7"/>
  <c r="O1216" i="7"/>
  <c r="P1216" i="7"/>
  <c r="C1218" i="7"/>
  <c r="D1218" i="7"/>
  <c r="E1217" i="7"/>
  <c r="F1217" i="7"/>
  <c r="R1217" i="7" s="1"/>
  <c r="B1219" i="7"/>
  <c r="A1220" i="7"/>
  <c r="T1217" i="7" l="1"/>
  <c r="W1217" i="7"/>
  <c r="X1217" i="7"/>
  <c r="V1217" i="7"/>
  <c r="U1217" i="7"/>
  <c r="AB1217" i="7"/>
  <c r="Z1217" i="7"/>
  <c r="Y1217" i="7"/>
  <c r="AA1217" i="7"/>
  <c r="AC1217" i="7"/>
  <c r="S1217" i="7"/>
  <c r="G1217" i="7"/>
  <c r="H1217" i="7"/>
  <c r="I1217" i="7"/>
  <c r="J1217" i="7"/>
  <c r="K1217" i="7"/>
  <c r="L1217" i="7"/>
  <c r="M1217" i="7"/>
  <c r="N1217" i="7"/>
  <c r="O1217" i="7"/>
  <c r="P1217" i="7"/>
  <c r="Q1217" i="7"/>
  <c r="A1221" i="7"/>
  <c r="B1220" i="7"/>
  <c r="C1219" i="7"/>
  <c r="D1219" i="7"/>
  <c r="E1218" i="7"/>
  <c r="F1218" i="7"/>
  <c r="R1218" i="7" s="1"/>
  <c r="T1218" i="7" l="1"/>
  <c r="AB1218" i="7"/>
  <c r="U1218" i="7"/>
  <c r="X1218" i="7"/>
  <c r="S1218" i="7"/>
  <c r="W1218" i="7"/>
  <c r="V1218" i="7"/>
  <c r="AA1218" i="7"/>
  <c r="Z1218" i="7"/>
  <c r="AC1218" i="7"/>
  <c r="Y1218" i="7"/>
  <c r="K1218" i="7"/>
  <c r="L1218" i="7"/>
  <c r="M1218" i="7"/>
  <c r="N1218" i="7"/>
  <c r="O1218" i="7"/>
  <c r="P1218" i="7"/>
  <c r="Q1218" i="7"/>
  <c r="H1218" i="7"/>
  <c r="J1218" i="7"/>
  <c r="G1218" i="7"/>
  <c r="I1218" i="7"/>
  <c r="C1220" i="7"/>
  <c r="D1220" i="7"/>
  <c r="E1219" i="7"/>
  <c r="F1219" i="7"/>
  <c r="R1219" i="7" s="1"/>
  <c r="B1221" i="7"/>
  <c r="A1222" i="7"/>
  <c r="Y1219" i="7" l="1"/>
  <c r="X1219" i="7"/>
  <c r="S1219" i="7"/>
  <c r="W1219" i="7"/>
  <c r="T1219" i="7"/>
  <c r="Z1219" i="7"/>
  <c r="AC1219" i="7"/>
  <c r="U1219" i="7"/>
  <c r="AA1219" i="7"/>
  <c r="V1219" i="7"/>
  <c r="AB1219" i="7"/>
  <c r="P1219" i="7"/>
  <c r="Q1219" i="7"/>
  <c r="G1219" i="7"/>
  <c r="H1219" i="7"/>
  <c r="I1219" i="7"/>
  <c r="L1219" i="7"/>
  <c r="M1219" i="7"/>
  <c r="N1219" i="7"/>
  <c r="O1219" i="7"/>
  <c r="J1219" i="7"/>
  <c r="K1219" i="7"/>
  <c r="B1222" i="7"/>
  <c r="A1223" i="7"/>
  <c r="C1221" i="7"/>
  <c r="D1221" i="7"/>
  <c r="F1220" i="7"/>
  <c r="R1220" i="7" s="1"/>
  <c r="E1220" i="7"/>
  <c r="AB1220" i="7" l="1"/>
  <c r="X1220" i="7"/>
  <c r="W1220" i="7"/>
  <c r="S1220" i="7"/>
  <c r="Y1220" i="7"/>
  <c r="AA1220" i="7"/>
  <c r="Z1220" i="7"/>
  <c r="T1220" i="7"/>
  <c r="AC1220" i="7"/>
  <c r="U1220" i="7"/>
  <c r="V1220" i="7"/>
  <c r="G1220" i="7"/>
  <c r="H1220" i="7"/>
  <c r="I1220" i="7"/>
  <c r="J1220" i="7"/>
  <c r="K1220" i="7"/>
  <c r="L1220" i="7"/>
  <c r="M1220" i="7"/>
  <c r="N1220" i="7"/>
  <c r="O1220" i="7"/>
  <c r="P1220" i="7"/>
  <c r="Q1220" i="7"/>
  <c r="A1224" i="7"/>
  <c r="B1223" i="7"/>
  <c r="E1221" i="7"/>
  <c r="F1221" i="7"/>
  <c r="R1221" i="7" s="1"/>
  <c r="C1222" i="7"/>
  <c r="D1222" i="7"/>
  <c r="AB1221" i="7" l="1"/>
  <c r="X1221" i="7"/>
  <c r="V1221" i="7"/>
  <c r="Z1221" i="7"/>
  <c r="S1221" i="7"/>
  <c r="Y1221" i="7"/>
  <c r="AC1221" i="7"/>
  <c r="AA1221" i="7"/>
  <c r="T1221" i="7"/>
  <c r="U1221" i="7"/>
  <c r="W1221" i="7"/>
  <c r="J1221" i="7"/>
  <c r="K1221" i="7"/>
  <c r="L1221" i="7"/>
  <c r="M1221" i="7"/>
  <c r="N1221" i="7"/>
  <c r="O1221" i="7"/>
  <c r="P1221" i="7"/>
  <c r="Q1221" i="7"/>
  <c r="G1221" i="7"/>
  <c r="H1221" i="7"/>
  <c r="I1221" i="7"/>
  <c r="E1222" i="7"/>
  <c r="F1222" i="7"/>
  <c r="R1222" i="7" s="1"/>
  <c r="D1223" i="7"/>
  <c r="C1223" i="7"/>
  <c r="B1224" i="7"/>
  <c r="A1225" i="7"/>
  <c r="AA1222" i="7" l="1"/>
  <c r="W1222" i="7"/>
  <c r="Z1222" i="7"/>
  <c r="X1222" i="7"/>
  <c r="U1222" i="7"/>
  <c r="T1222" i="7"/>
  <c r="S1222" i="7"/>
  <c r="Y1222" i="7"/>
  <c r="V1222" i="7"/>
  <c r="AC1222" i="7"/>
  <c r="AB1222" i="7"/>
  <c r="O1222" i="7"/>
  <c r="P1222" i="7"/>
  <c r="Q1222" i="7"/>
  <c r="G1222" i="7"/>
  <c r="H1222" i="7"/>
  <c r="J1222" i="7"/>
  <c r="M1222" i="7"/>
  <c r="I1222" i="7"/>
  <c r="K1222" i="7"/>
  <c r="L1222" i="7"/>
  <c r="N1222" i="7"/>
  <c r="C1224" i="7"/>
  <c r="D1224" i="7"/>
  <c r="B1225" i="7"/>
  <c r="A1226" i="7"/>
  <c r="E1223" i="7"/>
  <c r="F1223" i="7"/>
  <c r="R1223" i="7" s="1"/>
  <c r="W1223" i="7" l="1"/>
  <c r="X1223" i="7"/>
  <c r="T1223" i="7"/>
  <c r="AC1223" i="7"/>
  <c r="U1223" i="7"/>
  <c r="AB1223" i="7"/>
  <c r="Y1223" i="7"/>
  <c r="AA1223" i="7"/>
  <c r="Z1223" i="7"/>
  <c r="V1223" i="7"/>
  <c r="S1223" i="7"/>
  <c r="G1223" i="7"/>
  <c r="H1223" i="7"/>
  <c r="I1223" i="7"/>
  <c r="J1223" i="7"/>
  <c r="K1223" i="7"/>
  <c r="L1223" i="7"/>
  <c r="M1223" i="7"/>
  <c r="N1223" i="7"/>
  <c r="O1223" i="7"/>
  <c r="P1223" i="7"/>
  <c r="Q1223" i="7"/>
  <c r="A1227" i="7"/>
  <c r="B1226" i="7"/>
  <c r="C1225" i="7"/>
  <c r="D1225" i="7"/>
  <c r="E1224" i="7"/>
  <c r="F1224" i="7"/>
  <c r="R1224" i="7" s="1"/>
  <c r="X1224" i="7" l="1"/>
  <c r="V1224" i="7"/>
  <c r="U1224" i="7"/>
  <c r="S1224" i="7"/>
  <c r="Y1224" i="7"/>
  <c r="AB1224" i="7"/>
  <c r="AC1224" i="7"/>
  <c r="T1224" i="7"/>
  <c r="Z1224" i="7"/>
  <c r="AA1224" i="7"/>
  <c r="W1224" i="7"/>
  <c r="I1224" i="7"/>
  <c r="J1224" i="7"/>
  <c r="K1224" i="7"/>
  <c r="L1224" i="7"/>
  <c r="M1224" i="7"/>
  <c r="N1224" i="7"/>
  <c r="O1224" i="7"/>
  <c r="P1224" i="7"/>
  <c r="Q1224" i="7"/>
  <c r="G1224" i="7"/>
  <c r="H1224" i="7"/>
  <c r="E1225" i="7"/>
  <c r="F1225" i="7"/>
  <c r="R1225" i="7" s="1"/>
  <c r="C1226" i="7"/>
  <c r="D1226" i="7"/>
  <c r="B1227" i="7"/>
  <c r="A1228" i="7"/>
  <c r="V1225" i="7" l="1"/>
  <c r="U1225" i="7"/>
  <c r="T1225" i="7"/>
  <c r="W1225" i="7"/>
  <c r="S1225" i="7"/>
  <c r="Z1225" i="7"/>
  <c r="Y1225" i="7"/>
  <c r="AB1225" i="7"/>
  <c r="AA1225" i="7"/>
  <c r="AC1225" i="7"/>
  <c r="X1225" i="7"/>
  <c r="N1225" i="7"/>
  <c r="O1225" i="7"/>
  <c r="P1225" i="7"/>
  <c r="Q1225" i="7"/>
  <c r="G1225" i="7"/>
  <c r="H1225" i="7"/>
  <c r="I1225" i="7"/>
  <c r="J1225" i="7"/>
  <c r="K1225" i="7"/>
  <c r="M1225" i="7"/>
  <c r="L1225" i="7"/>
  <c r="A1229" i="7"/>
  <c r="B1228" i="7"/>
  <c r="C1227" i="7"/>
  <c r="D1227" i="7"/>
  <c r="E1226" i="7"/>
  <c r="F1226" i="7"/>
  <c r="R1226" i="7" s="1"/>
  <c r="T1226" i="7" l="1"/>
  <c r="W1226" i="7"/>
  <c r="AC1226" i="7"/>
  <c r="Y1226" i="7"/>
  <c r="S1226" i="7"/>
  <c r="Z1226" i="7"/>
  <c r="AB1226" i="7"/>
  <c r="X1226" i="7"/>
  <c r="V1226" i="7"/>
  <c r="U1226" i="7"/>
  <c r="AA1226" i="7"/>
  <c r="G1226" i="7"/>
  <c r="H1226" i="7"/>
  <c r="I1226" i="7"/>
  <c r="J1226" i="7"/>
  <c r="K1226" i="7"/>
  <c r="L1226" i="7"/>
  <c r="Q1226" i="7"/>
  <c r="O1226" i="7"/>
  <c r="M1226" i="7"/>
  <c r="N1226" i="7"/>
  <c r="P1226" i="7"/>
  <c r="E1227" i="7"/>
  <c r="F1227" i="7"/>
  <c r="R1227" i="7" s="1"/>
  <c r="C1228" i="7"/>
  <c r="D1228" i="7"/>
  <c r="B1229" i="7"/>
  <c r="A1230" i="7"/>
  <c r="Y1227" i="7" l="1"/>
  <c r="AC1227" i="7"/>
  <c r="S1227" i="7"/>
  <c r="X1227" i="7"/>
  <c r="Z1227" i="7"/>
  <c r="AB1227" i="7"/>
  <c r="V1227" i="7"/>
  <c r="W1227" i="7"/>
  <c r="AA1227" i="7"/>
  <c r="T1227" i="7"/>
  <c r="U1227" i="7"/>
  <c r="H1227" i="7"/>
  <c r="I1227" i="7"/>
  <c r="J1227" i="7"/>
  <c r="K1227" i="7"/>
  <c r="L1227" i="7"/>
  <c r="M1227" i="7"/>
  <c r="N1227" i="7"/>
  <c r="O1227" i="7"/>
  <c r="P1227" i="7"/>
  <c r="Q1227" i="7"/>
  <c r="G1227" i="7"/>
  <c r="C1229" i="7"/>
  <c r="D1229" i="7"/>
  <c r="B1230" i="7"/>
  <c r="A1231" i="7"/>
  <c r="F1228" i="7"/>
  <c r="R1228" i="7" s="1"/>
  <c r="E1228" i="7"/>
  <c r="S1228" i="7" l="1"/>
  <c r="X1228" i="7"/>
  <c r="Y1228" i="7"/>
  <c r="V1228" i="7"/>
  <c r="U1228" i="7"/>
  <c r="AA1228" i="7"/>
  <c r="Z1228" i="7"/>
  <c r="AC1228" i="7"/>
  <c r="AB1228" i="7"/>
  <c r="T1228" i="7"/>
  <c r="W1228" i="7"/>
  <c r="M1228" i="7"/>
  <c r="N1228" i="7"/>
  <c r="O1228" i="7"/>
  <c r="P1228" i="7"/>
  <c r="Q1228" i="7"/>
  <c r="G1228" i="7"/>
  <c r="H1228" i="7"/>
  <c r="I1228" i="7"/>
  <c r="J1228" i="7"/>
  <c r="K1228" i="7"/>
  <c r="L1228" i="7"/>
  <c r="A1232" i="7"/>
  <c r="B1231" i="7"/>
  <c r="C1230" i="7"/>
  <c r="D1230" i="7"/>
  <c r="E1229" i="7"/>
  <c r="F1229" i="7"/>
  <c r="R1229" i="7" s="1"/>
  <c r="Y1229" i="7" l="1"/>
  <c r="Z1229" i="7"/>
  <c r="X1229" i="7"/>
  <c r="U1229" i="7"/>
  <c r="W1229" i="7"/>
  <c r="S1229" i="7"/>
  <c r="AB1229" i="7"/>
  <c r="T1229" i="7"/>
  <c r="AC1229" i="7"/>
  <c r="AA1229" i="7"/>
  <c r="V1229" i="7"/>
  <c r="G1229" i="7"/>
  <c r="H1229" i="7"/>
  <c r="I1229" i="7"/>
  <c r="J1229" i="7"/>
  <c r="K1229" i="7"/>
  <c r="L1229" i="7"/>
  <c r="M1229" i="7"/>
  <c r="O1229" i="7"/>
  <c r="N1229" i="7"/>
  <c r="P1229" i="7"/>
  <c r="Q1229" i="7"/>
  <c r="E1230" i="7"/>
  <c r="F1230" i="7"/>
  <c r="R1230" i="7" s="1"/>
  <c r="D1231" i="7"/>
  <c r="C1231" i="7"/>
  <c r="B1232" i="7"/>
  <c r="A1233" i="7"/>
  <c r="X1230" i="7" l="1"/>
  <c r="U1230" i="7"/>
  <c r="W1230" i="7"/>
  <c r="AA1230" i="7"/>
  <c r="AB1230" i="7"/>
  <c r="Z1230" i="7"/>
  <c r="T1230" i="7"/>
  <c r="V1230" i="7"/>
  <c r="AC1230" i="7"/>
  <c r="S1230" i="7"/>
  <c r="Y1230" i="7"/>
  <c r="G1230" i="7"/>
  <c r="H1230" i="7"/>
  <c r="I1230" i="7"/>
  <c r="J1230" i="7"/>
  <c r="K1230" i="7"/>
  <c r="L1230" i="7"/>
  <c r="M1230" i="7"/>
  <c r="N1230" i="7"/>
  <c r="O1230" i="7"/>
  <c r="P1230" i="7"/>
  <c r="Q1230" i="7"/>
  <c r="E1231" i="7"/>
  <c r="F1231" i="7"/>
  <c r="R1231" i="7" s="1"/>
  <c r="B1233" i="7"/>
  <c r="A1234" i="7"/>
  <c r="C1232" i="7"/>
  <c r="D1232" i="7"/>
  <c r="W1231" i="7" l="1"/>
  <c r="T1231" i="7"/>
  <c r="V1231" i="7"/>
  <c r="X1231" i="7"/>
  <c r="Y1231" i="7"/>
  <c r="Z1231" i="7"/>
  <c r="U1231" i="7"/>
  <c r="AA1231" i="7"/>
  <c r="S1231" i="7"/>
  <c r="AC1231" i="7"/>
  <c r="AB1231" i="7"/>
  <c r="L1231" i="7"/>
  <c r="M1231" i="7"/>
  <c r="N1231" i="7"/>
  <c r="O1231" i="7"/>
  <c r="P1231" i="7"/>
  <c r="Q1231" i="7"/>
  <c r="H1231" i="7"/>
  <c r="I1231" i="7"/>
  <c r="J1231" i="7"/>
  <c r="K1231" i="7"/>
  <c r="G1231" i="7"/>
  <c r="E1232" i="7"/>
  <c r="F1232" i="7"/>
  <c r="R1232" i="7" s="1"/>
  <c r="B1234" i="7"/>
  <c r="A1235" i="7"/>
  <c r="C1233" i="7"/>
  <c r="D1233" i="7"/>
  <c r="AA1232" i="7" l="1"/>
  <c r="X1232" i="7"/>
  <c r="AB1232" i="7"/>
  <c r="Z1232" i="7"/>
  <c r="Y1232" i="7"/>
  <c r="S1232" i="7"/>
  <c r="W1232" i="7"/>
  <c r="U1232" i="7"/>
  <c r="AC1232" i="7"/>
  <c r="V1232" i="7"/>
  <c r="T1232" i="7"/>
  <c r="Q1232" i="7"/>
  <c r="G1232" i="7"/>
  <c r="H1232" i="7"/>
  <c r="I1232" i="7"/>
  <c r="J1232" i="7"/>
  <c r="K1232" i="7"/>
  <c r="L1232" i="7"/>
  <c r="M1232" i="7"/>
  <c r="N1232" i="7"/>
  <c r="O1232" i="7"/>
  <c r="P1232" i="7"/>
  <c r="C1234" i="7"/>
  <c r="D1234" i="7"/>
  <c r="E1233" i="7"/>
  <c r="F1233" i="7"/>
  <c r="R1233" i="7" s="1"/>
  <c r="B1235" i="7"/>
  <c r="A1236" i="7"/>
  <c r="AC1233" i="7" l="1"/>
  <c r="X1233" i="7"/>
  <c r="Z1233" i="7"/>
  <c r="V1233" i="7"/>
  <c r="AA1233" i="7"/>
  <c r="Y1233" i="7"/>
  <c r="U1233" i="7"/>
  <c r="S1233" i="7"/>
  <c r="T1233" i="7"/>
  <c r="AB1233" i="7"/>
  <c r="W1233" i="7"/>
  <c r="G1233" i="7"/>
  <c r="H1233" i="7"/>
  <c r="I1233" i="7"/>
  <c r="J1233" i="7"/>
  <c r="K1233" i="7"/>
  <c r="L1233" i="7"/>
  <c r="M1233" i="7"/>
  <c r="N1233" i="7"/>
  <c r="O1233" i="7"/>
  <c r="Q1233" i="7"/>
  <c r="P1233" i="7"/>
  <c r="C1235" i="7"/>
  <c r="D1235" i="7"/>
  <c r="A1237" i="7"/>
  <c r="B1236" i="7"/>
  <c r="E1234" i="7"/>
  <c r="F1234" i="7"/>
  <c r="R1234" i="7" s="1"/>
  <c r="X1234" i="7" l="1"/>
  <c r="AA1234" i="7"/>
  <c r="W1234" i="7"/>
  <c r="Y1234" i="7"/>
  <c r="AC1234" i="7"/>
  <c r="S1234" i="7"/>
  <c r="T1234" i="7"/>
  <c r="V1234" i="7"/>
  <c r="U1234" i="7"/>
  <c r="AB1234" i="7"/>
  <c r="Z1234" i="7"/>
  <c r="K1234" i="7"/>
  <c r="L1234" i="7"/>
  <c r="M1234" i="7"/>
  <c r="N1234" i="7"/>
  <c r="O1234" i="7"/>
  <c r="P1234" i="7"/>
  <c r="Q1234" i="7"/>
  <c r="I1234" i="7"/>
  <c r="H1234" i="7"/>
  <c r="J1234" i="7"/>
  <c r="G1234" i="7"/>
  <c r="C1236" i="7"/>
  <c r="D1236" i="7"/>
  <c r="B1237" i="7"/>
  <c r="A1238" i="7"/>
  <c r="E1235" i="7"/>
  <c r="F1235" i="7"/>
  <c r="R1235" i="7" s="1"/>
  <c r="V1235" i="7" l="1"/>
  <c r="AC1235" i="7"/>
  <c r="T1235" i="7"/>
  <c r="AA1235" i="7"/>
  <c r="AB1235" i="7"/>
  <c r="W1235" i="7"/>
  <c r="X1235" i="7"/>
  <c r="U1235" i="7"/>
  <c r="S1235" i="7"/>
  <c r="Y1235" i="7"/>
  <c r="Z1235" i="7"/>
  <c r="P1235" i="7"/>
  <c r="Q1235" i="7"/>
  <c r="G1235" i="7"/>
  <c r="H1235" i="7"/>
  <c r="I1235" i="7"/>
  <c r="J1235" i="7"/>
  <c r="K1235" i="7"/>
  <c r="L1235" i="7"/>
  <c r="M1235" i="7"/>
  <c r="N1235" i="7"/>
  <c r="O1235" i="7"/>
  <c r="B1238" i="7"/>
  <c r="A1239" i="7"/>
  <c r="C1237" i="7"/>
  <c r="D1237" i="7"/>
  <c r="F1236" i="7"/>
  <c r="R1236" i="7" s="1"/>
  <c r="E1236" i="7"/>
  <c r="Z1236" i="7" l="1"/>
  <c r="AB1236" i="7"/>
  <c r="Y1236" i="7"/>
  <c r="AC1236" i="7"/>
  <c r="AA1236" i="7"/>
  <c r="W1236" i="7"/>
  <c r="V1236" i="7"/>
  <c r="U1236" i="7"/>
  <c r="X1236" i="7"/>
  <c r="T1236" i="7"/>
  <c r="S1236" i="7"/>
  <c r="G1236" i="7"/>
  <c r="H1236" i="7"/>
  <c r="I1236" i="7"/>
  <c r="J1236" i="7"/>
  <c r="K1236" i="7"/>
  <c r="L1236" i="7"/>
  <c r="M1236" i="7"/>
  <c r="N1236" i="7"/>
  <c r="O1236" i="7"/>
  <c r="P1236" i="7"/>
  <c r="Q1236" i="7"/>
  <c r="A1240" i="7"/>
  <c r="B1239" i="7"/>
  <c r="E1237" i="7"/>
  <c r="F1237" i="7"/>
  <c r="R1237" i="7" s="1"/>
  <c r="C1238" i="7"/>
  <c r="D1238" i="7"/>
  <c r="S1237" i="7" l="1"/>
  <c r="T1237" i="7"/>
  <c r="Z1237" i="7"/>
  <c r="AB1237" i="7"/>
  <c r="Y1237" i="7"/>
  <c r="W1237" i="7"/>
  <c r="AA1237" i="7"/>
  <c r="V1237" i="7"/>
  <c r="U1237" i="7"/>
  <c r="X1237" i="7"/>
  <c r="AC1237" i="7"/>
  <c r="J1237" i="7"/>
  <c r="K1237" i="7"/>
  <c r="L1237" i="7"/>
  <c r="M1237" i="7"/>
  <c r="N1237" i="7"/>
  <c r="O1237" i="7"/>
  <c r="P1237" i="7"/>
  <c r="Q1237" i="7"/>
  <c r="G1237" i="7"/>
  <c r="I1237" i="7"/>
  <c r="H1237" i="7"/>
  <c r="E1238" i="7"/>
  <c r="F1238" i="7"/>
  <c r="R1238" i="7" s="1"/>
  <c r="D1239" i="7"/>
  <c r="C1239" i="7"/>
  <c r="B1240" i="7"/>
  <c r="A1241" i="7"/>
  <c r="U1238" i="7" l="1"/>
  <c r="W1238" i="7"/>
  <c r="X1238" i="7"/>
  <c r="V1238" i="7"/>
  <c r="T1238" i="7"/>
  <c r="Z1238" i="7"/>
  <c r="S1238" i="7"/>
  <c r="AC1238" i="7"/>
  <c r="Y1238" i="7"/>
  <c r="AA1238" i="7"/>
  <c r="AB1238" i="7"/>
  <c r="O1238" i="7"/>
  <c r="P1238" i="7"/>
  <c r="Q1238" i="7"/>
  <c r="G1238" i="7"/>
  <c r="H1238" i="7"/>
  <c r="M1238" i="7"/>
  <c r="N1238" i="7"/>
  <c r="K1238" i="7"/>
  <c r="I1238" i="7"/>
  <c r="J1238" i="7"/>
  <c r="L1238" i="7"/>
  <c r="B1241" i="7"/>
  <c r="A1242" i="7"/>
  <c r="E1239" i="7"/>
  <c r="F1239" i="7"/>
  <c r="R1239" i="7" s="1"/>
  <c r="C1240" i="7"/>
  <c r="D1240" i="7"/>
  <c r="T1239" i="7" l="1"/>
  <c r="U1239" i="7"/>
  <c r="W1239" i="7"/>
  <c r="V1239" i="7"/>
  <c r="AB1239" i="7"/>
  <c r="S1239" i="7"/>
  <c r="AC1239" i="7"/>
  <c r="AA1239" i="7"/>
  <c r="Z1239" i="7"/>
  <c r="Y1239" i="7"/>
  <c r="X1239" i="7"/>
  <c r="G1239" i="7"/>
  <c r="H1239" i="7"/>
  <c r="I1239" i="7"/>
  <c r="J1239" i="7"/>
  <c r="K1239" i="7"/>
  <c r="L1239" i="7"/>
  <c r="M1239" i="7"/>
  <c r="N1239" i="7"/>
  <c r="O1239" i="7"/>
  <c r="P1239" i="7"/>
  <c r="Q1239" i="7"/>
  <c r="E1240" i="7"/>
  <c r="F1240" i="7"/>
  <c r="R1240" i="7" s="1"/>
  <c r="A1243" i="7"/>
  <c r="B1242" i="7"/>
  <c r="C1241" i="7"/>
  <c r="D1241" i="7"/>
  <c r="W1240" i="7" l="1"/>
  <c r="S1240" i="7"/>
  <c r="AA1240" i="7"/>
  <c r="Y1240" i="7"/>
  <c r="V1240" i="7"/>
  <c r="AB1240" i="7"/>
  <c r="T1240" i="7"/>
  <c r="AC1240" i="7"/>
  <c r="X1240" i="7"/>
  <c r="Z1240" i="7"/>
  <c r="U1240" i="7"/>
  <c r="I1240" i="7"/>
  <c r="J1240" i="7"/>
  <c r="K1240" i="7"/>
  <c r="L1240" i="7"/>
  <c r="M1240" i="7"/>
  <c r="N1240" i="7"/>
  <c r="O1240" i="7"/>
  <c r="P1240" i="7"/>
  <c r="Q1240" i="7"/>
  <c r="G1240" i="7"/>
  <c r="H1240" i="7"/>
  <c r="B1243" i="7"/>
  <c r="A1244" i="7"/>
  <c r="E1241" i="7"/>
  <c r="F1241" i="7"/>
  <c r="R1241" i="7" s="1"/>
  <c r="C1242" i="7"/>
  <c r="D1242" i="7"/>
  <c r="V1241" i="7" l="1"/>
  <c r="T1241" i="7"/>
  <c r="Z1241" i="7"/>
  <c r="W1241" i="7"/>
  <c r="U1241" i="7"/>
  <c r="Y1241" i="7"/>
  <c r="AA1241" i="7"/>
  <c r="S1241" i="7"/>
  <c r="X1241" i="7"/>
  <c r="AC1241" i="7"/>
  <c r="AB1241" i="7"/>
  <c r="N1241" i="7"/>
  <c r="O1241" i="7"/>
  <c r="P1241" i="7"/>
  <c r="Q1241" i="7"/>
  <c r="G1241" i="7"/>
  <c r="H1241" i="7"/>
  <c r="I1241" i="7"/>
  <c r="K1241" i="7"/>
  <c r="J1241" i="7"/>
  <c r="L1241" i="7"/>
  <c r="M1241" i="7"/>
  <c r="E1242" i="7"/>
  <c r="F1242" i="7"/>
  <c r="R1242" i="7" s="1"/>
  <c r="A1245" i="7"/>
  <c r="B1244" i="7"/>
  <c r="C1243" i="7"/>
  <c r="D1243" i="7"/>
  <c r="Y1242" i="7" l="1"/>
  <c r="V1242" i="7"/>
  <c r="S1242" i="7"/>
  <c r="T1242" i="7"/>
  <c r="AC1242" i="7"/>
  <c r="X1242" i="7"/>
  <c r="W1242" i="7"/>
  <c r="U1242" i="7"/>
  <c r="AB1242" i="7"/>
  <c r="Z1242" i="7"/>
  <c r="AA1242" i="7"/>
  <c r="G1242" i="7"/>
  <c r="H1242" i="7"/>
  <c r="I1242" i="7"/>
  <c r="J1242" i="7"/>
  <c r="K1242" i="7"/>
  <c r="L1242" i="7"/>
  <c r="O1242" i="7"/>
  <c r="P1242" i="7"/>
  <c r="Q1242" i="7"/>
  <c r="M1242" i="7"/>
  <c r="N1242" i="7"/>
  <c r="E1243" i="7"/>
  <c r="F1243" i="7"/>
  <c r="R1243" i="7" s="1"/>
  <c r="C1244" i="7"/>
  <c r="D1244" i="7"/>
  <c r="B1245" i="7"/>
  <c r="A1246" i="7"/>
  <c r="AC1243" i="7" l="1"/>
  <c r="U1243" i="7"/>
  <c r="S1243" i="7"/>
  <c r="X1243" i="7"/>
  <c r="AB1243" i="7"/>
  <c r="V1243" i="7"/>
  <c r="AA1243" i="7"/>
  <c r="Z1243" i="7"/>
  <c r="T1243" i="7"/>
  <c r="Y1243" i="7"/>
  <c r="W1243" i="7"/>
  <c r="H1243" i="7"/>
  <c r="I1243" i="7"/>
  <c r="J1243" i="7"/>
  <c r="K1243" i="7"/>
  <c r="L1243" i="7"/>
  <c r="M1243" i="7"/>
  <c r="N1243" i="7"/>
  <c r="O1243" i="7"/>
  <c r="P1243" i="7"/>
  <c r="Q1243" i="7"/>
  <c r="G1243" i="7"/>
  <c r="F1244" i="7"/>
  <c r="R1244" i="7" s="1"/>
  <c r="E1244" i="7"/>
  <c r="B1246" i="7"/>
  <c r="A1247" i="7"/>
  <c r="C1245" i="7"/>
  <c r="D1245" i="7"/>
  <c r="AB1244" i="7" l="1"/>
  <c r="AC1244" i="7"/>
  <c r="S1244" i="7"/>
  <c r="Z1244" i="7"/>
  <c r="Y1244" i="7"/>
  <c r="X1244" i="7"/>
  <c r="U1244" i="7"/>
  <c r="W1244" i="7"/>
  <c r="T1244" i="7"/>
  <c r="AA1244" i="7"/>
  <c r="V1244" i="7"/>
  <c r="M1244" i="7"/>
  <c r="N1244" i="7"/>
  <c r="O1244" i="7"/>
  <c r="P1244" i="7"/>
  <c r="Q1244" i="7"/>
  <c r="G1244" i="7"/>
  <c r="H1244" i="7"/>
  <c r="I1244" i="7"/>
  <c r="J1244" i="7"/>
  <c r="K1244" i="7"/>
  <c r="L1244" i="7"/>
  <c r="A1248" i="7"/>
  <c r="B1247" i="7"/>
  <c r="C1246" i="7"/>
  <c r="D1246" i="7"/>
  <c r="E1245" i="7"/>
  <c r="F1245" i="7"/>
  <c r="R1245" i="7" s="1"/>
  <c r="T1245" i="7" l="1"/>
  <c r="S1245" i="7"/>
  <c r="U1245" i="7"/>
  <c r="X1245" i="7"/>
  <c r="W1245" i="7"/>
  <c r="AB1245" i="7"/>
  <c r="V1245" i="7"/>
  <c r="AC1245" i="7"/>
  <c r="Y1245" i="7"/>
  <c r="Z1245" i="7"/>
  <c r="AA1245" i="7"/>
  <c r="G1245" i="7"/>
  <c r="H1245" i="7"/>
  <c r="I1245" i="7"/>
  <c r="J1245" i="7"/>
  <c r="K1245" i="7"/>
  <c r="M1245" i="7"/>
  <c r="P1245" i="7"/>
  <c r="L1245" i="7"/>
  <c r="N1245" i="7"/>
  <c r="O1245" i="7"/>
  <c r="Q1245" i="7"/>
  <c r="D1247" i="7"/>
  <c r="C1247" i="7"/>
  <c r="E1246" i="7"/>
  <c r="F1246" i="7"/>
  <c r="R1246" i="7" s="1"/>
  <c r="B1248" i="7"/>
  <c r="A1249" i="7"/>
  <c r="X1246" i="7" l="1"/>
  <c r="W1246" i="7"/>
  <c r="AC1246" i="7"/>
  <c r="Y1246" i="7"/>
  <c r="Z1246" i="7"/>
  <c r="S1246" i="7"/>
  <c r="T1246" i="7"/>
  <c r="AA1246" i="7"/>
  <c r="AB1246" i="7"/>
  <c r="U1246" i="7"/>
  <c r="V1246" i="7"/>
  <c r="G1246" i="7"/>
  <c r="H1246" i="7"/>
  <c r="I1246" i="7"/>
  <c r="J1246" i="7"/>
  <c r="K1246" i="7"/>
  <c r="L1246" i="7"/>
  <c r="M1246" i="7"/>
  <c r="N1246" i="7"/>
  <c r="O1246" i="7"/>
  <c r="P1246" i="7"/>
  <c r="Q1246" i="7"/>
  <c r="B1249" i="7"/>
  <c r="A1250" i="7"/>
  <c r="C1248" i="7"/>
  <c r="D1248" i="7"/>
  <c r="E1247" i="7"/>
  <c r="F1247" i="7"/>
  <c r="R1247" i="7" s="1"/>
  <c r="S1247" i="7" l="1"/>
  <c r="V1247" i="7"/>
  <c r="AC1247" i="7"/>
  <c r="W1247" i="7"/>
  <c r="T1247" i="7"/>
  <c r="Z1247" i="7"/>
  <c r="X1247" i="7"/>
  <c r="U1247" i="7"/>
  <c r="AA1247" i="7"/>
  <c r="AB1247" i="7"/>
  <c r="Y1247" i="7"/>
  <c r="L1247" i="7"/>
  <c r="M1247" i="7"/>
  <c r="N1247" i="7"/>
  <c r="O1247" i="7"/>
  <c r="P1247" i="7"/>
  <c r="Q1247" i="7"/>
  <c r="G1247" i="7"/>
  <c r="H1247" i="7"/>
  <c r="I1247" i="7"/>
  <c r="J1247" i="7"/>
  <c r="K1247" i="7"/>
  <c r="E1248" i="7"/>
  <c r="F1248" i="7"/>
  <c r="R1248" i="7" s="1"/>
  <c r="A1251" i="7"/>
  <c r="B1250" i="7"/>
  <c r="C1249" i="7"/>
  <c r="D1249" i="7"/>
  <c r="X1248" i="7" l="1"/>
  <c r="S1248" i="7"/>
  <c r="AA1248" i="7"/>
  <c r="U1248" i="7"/>
  <c r="AC1248" i="7"/>
  <c r="AB1248" i="7"/>
  <c r="Y1248" i="7"/>
  <c r="Z1248" i="7"/>
  <c r="V1248" i="7"/>
  <c r="W1248" i="7"/>
  <c r="T1248" i="7"/>
  <c r="Q1248" i="7"/>
  <c r="G1248" i="7"/>
  <c r="H1248" i="7"/>
  <c r="I1248" i="7"/>
  <c r="J1248" i="7"/>
  <c r="K1248" i="7"/>
  <c r="L1248" i="7"/>
  <c r="M1248" i="7"/>
  <c r="N1248" i="7"/>
  <c r="P1248" i="7"/>
  <c r="O1248" i="7"/>
  <c r="C1250" i="7"/>
  <c r="D1250" i="7"/>
  <c r="B1251" i="7"/>
  <c r="A1252" i="7"/>
  <c r="E1249" i="7"/>
  <c r="F1249" i="7"/>
  <c r="R1249" i="7" s="1"/>
  <c r="AA1249" i="7" l="1"/>
  <c r="Z1249" i="7"/>
  <c r="T1249" i="7"/>
  <c r="AB1249" i="7"/>
  <c r="S1249" i="7"/>
  <c r="V1249" i="7"/>
  <c r="U1249" i="7"/>
  <c r="Y1249" i="7"/>
  <c r="W1249" i="7"/>
  <c r="AC1249" i="7"/>
  <c r="X1249" i="7"/>
  <c r="G1249" i="7"/>
  <c r="H1249" i="7"/>
  <c r="I1249" i="7"/>
  <c r="J1249" i="7"/>
  <c r="K1249" i="7"/>
  <c r="L1249" i="7"/>
  <c r="M1249" i="7"/>
  <c r="N1249" i="7"/>
  <c r="O1249" i="7"/>
  <c r="Q1249" i="7"/>
  <c r="P1249" i="7"/>
  <c r="A1253" i="7"/>
  <c r="B1252" i="7"/>
  <c r="C1251" i="7"/>
  <c r="D1251" i="7"/>
  <c r="E1250" i="7"/>
  <c r="F1250" i="7"/>
  <c r="R1250" i="7" s="1"/>
  <c r="AA1250" i="7" l="1"/>
  <c r="Z1250" i="7"/>
  <c r="S1250" i="7"/>
  <c r="X1250" i="7"/>
  <c r="Y1250" i="7"/>
  <c r="AC1250" i="7"/>
  <c r="T1250" i="7"/>
  <c r="AB1250" i="7"/>
  <c r="V1250" i="7"/>
  <c r="W1250" i="7"/>
  <c r="U1250" i="7"/>
  <c r="K1250" i="7"/>
  <c r="L1250" i="7"/>
  <c r="M1250" i="7"/>
  <c r="N1250" i="7"/>
  <c r="O1250" i="7"/>
  <c r="P1250" i="7"/>
  <c r="Q1250" i="7"/>
  <c r="I1250" i="7"/>
  <c r="J1250" i="7"/>
  <c r="G1250" i="7"/>
  <c r="H1250" i="7"/>
  <c r="C1252" i="7"/>
  <c r="D1252" i="7"/>
  <c r="E1251" i="7"/>
  <c r="F1251" i="7"/>
  <c r="R1251" i="7" s="1"/>
  <c r="B1253" i="7"/>
  <c r="A1254" i="7"/>
  <c r="T1251" i="7" l="1"/>
  <c r="AA1251" i="7"/>
  <c r="U1251" i="7"/>
  <c r="Y1251" i="7"/>
  <c r="AC1251" i="7"/>
  <c r="S1251" i="7"/>
  <c r="AB1251" i="7"/>
  <c r="X1251" i="7"/>
  <c r="W1251" i="7"/>
  <c r="Z1251" i="7"/>
  <c r="V1251" i="7"/>
  <c r="P1251" i="7"/>
  <c r="Q1251" i="7"/>
  <c r="G1251" i="7"/>
  <c r="H1251" i="7"/>
  <c r="I1251" i="7"/>
  <c r="J1251" i="7"/>
  <c r="K1251" i="7"/>
  <c r="L1251" i="7"/>
  <c r="M1251" i="7"/>
  <c r="N1251" i="7"/>
  <c r="O1251" i="7"/>
  <c r="B1254" i="7"/>
  <c r="A1255" i="7"/>
  <c r="F1252" i="7"/>
  <c r="R1252" i="7" s="1"/>
  <c r="E1252" i="7"/>
  <c r="C1253" i="7"/>
  <c r="D1253" i="7"/>
  <c r="AA1252" i="7" l="1"/>
  <c r="W1252" i="7"/>
  <c r="AB1252" i="7"/>
  <c r="X1252" i="7"/>
  <c r="V1252" i="7"/>
  <c r="Y1252" i="7"/>
  <c r="T1252" i="7"/>
  <c r="U1252" i="7"/>
  <c r="Z1252" i="7"/>
  <c r="S1252" i="7"/>
  <c r="AC1252" i="7"/>
  <c r="H1252" i="7"/>
  <c r="I1252" i="7"/>
  <c r="J1252" i="7"/>
  <c r="K1252" i="7"/>
  <c r="L1252" i="7"/>
  <c r="M1252" i="7"/>
  <c r="N1252" i="7"/>
  <c r="G1252" i="7"/>
  <c r="O1252" i="7"/>
  <c r="Q1252" i="7"/>
  <c r="P1252" i="7"/>
  <c r="E1253" i="7"/>
  <c r="F1253" i="7"/>
  <c r="R1253" i="7" s="1"/>
  <c r="A1256" i="7"/>
  <c r="B1255" i="7"/>
  <c r="C1254" i="7"/>
  <c r="D1254" i="7"/>
  <c r="W1253" i="7" l="1"/>
  <c r="Y1253" i="7"/>
  <c r="AB1253" i="7"/>
  <c r="S1253" i="7"/>
  <c r="AC1253" i="7"/>
  <c r="U1253" i="7"/>
  <c r="X1253" i="7"/>
  <c r="V1253" i="7"/>
  <c r="AA1253" i="7"/>
  <c r="T1253" i="7"/>
  <c r="Z1253" i="7"/>
  <c r="J1253" i="7"/>
  <c r="K1253" i="7"/>
  <c r="M1253" i="7"/>
  <c r="O1253" i="7"/>
  <c r="P1253" i="7"/>
  <c r="Q1253" i="7"/>
  <c r="N1253" i="7"/>
  <c r="I1253" i="7"/>
  <c r="G1253" i="7"/>
  <c r="H1253" i="7"/>
  <c r="L1253" i="7"/>
  <c r="E1254" i="7"/>
  <c r="F1254" i="7"/>
  <c r="R1254" i="7" s="1"/>
  <c r="D1255" i="7"/>
  <c r="C1255" i="7"/>
  <c r="B1256" i="7"/>
  <c r="A1257" i="7"/>
  <c r="T1254" i="7" l="1"/>
  <c r="V1254" i="7"/>
  <c r="U1254" i="7"/>
  <c r="AA1254" i="7"/>
  <c r="AB1254" i="7"/>
  <c r="W1254" i="7"/>
  <c r="Y1254" i="7"/>
  <c r="X1254" i="7"/>
  <c r="Z1254" i="7"/>
  <c r="AC1254" i="7"/>
  <c r="S1254" i="7"/>
  <c r="O1254" i="7"/>
  <c r="P1254" i="7"/>
  <c r="H1254" i="7"/>
  <c r="G1254" i="7"/>
  <c r="I1254" i="7"/>
  <c r="J1254" i="7"/>
  <c r="K1254" i="7"/>
  <c r="L1254" i="7"/>
  <c r="M1254" i="7"/>
  <c r="N1254" i="7"/>
  <c r="Q1254" i="7"/>
  <c r="E1255" i="7"/>
  <c r="F1255" i="7"/>
  <c r="R1255" i="7" s="1"/>
  <c r="B1257" i="7"/>
  <c r="A1258" i="7"/>
  <c r="C1256" i="7"/>
  <c r="D1256" i="7"/>
  <c r="AA1255" i="7" l="1"/>
  <c r="X1255" i="7"/>
  <c r="AB1255" i="7"/>
  <c r="S1255" i="7"/>
  <c r="Y1255" i="7"/>
  <c r="AC1255" i="7"/>
  <c r="Z1255" i="7"/>
  <c r="T1255" i="7"/>
  <c r="U1255" i="7"/>
  <c r="W1255" i="7"/>
  <c r="V1255" i="7"/>
  <c r="I1255" i="7"/>
  <c r="J1255" i="7"/>
  <c r="K1255" i="7"/>
  <c r="M1255" i="7"/>
  <c r="G1255" i="7"/>
  <c r="L1255" i="7"/>
  <c r="P1255" i="7"/>
  <c r="H1255" i="7"/>
  <c r="N1255" i="7"/>
  <c r="O1255" i="7"/>
  <c r="Q1255" i="7"/>
  <c r="B1258" i="7"/>
  <c r="A1259" i="7"/>
  <c r="C1257" i="7"/>
  <c r="D1257" i="7"/>
  <c r="E1256" i="7"/>
  <c r="F1256" i="7"/>
  <c r="R1256" i="7" s="1"/>
  <c r="AC1256" i="7" l="1"/>
  <c r="AA1256" i="7"/>
  <c r="W1256" i="7"/>
  <c r="X1256" i="7"/>
  <c r="Y1256" i="7"/>
  <c r="S1256" i="7"/>
  <c r="T1256" i="7"/>
  <c r="V1256" i="7"/>
  <c r="U1256" i="7"/>
  <c r="Z1256" i="7"/>
  <c r="AB1256" i="7"/>
  <c r="I1256" i="7"/>
  <c r="J1256" i="7"/>
  <c r="N1256" i="7"/>
  <c r="O1256" i="7"/>
  <c r="P1256" i="7"/>
  <c r="G1256" i="7"/>
  <c r="H1256" i="7"/>
  <c r="K1256" i="7"/>
  <c r="L1256" i="7"/>
  <c r="M1256" i="7"/>
  <c r="Q1256" i="7"/>
  <c r="B1259" i="7"/>
  <c r="A1260" i="7"/>
  <c r="E1257" i="7"/>
  <c r="F1257" i="7"/>
  <c r="R1257" i="7" s="1"/>
  <c r="C1258" i="7"/>
  <c r="D1258" i="7"/>
  <c r="W1257" i="7" l="1"/>
  <c r="T1257" i="7"/>
  <c r="X1257" i="7"/>
  <c r="V1257" i="7"/>
  <c r="Z1257" i="7"/>
  <c r="AC1257" i="7"/>
  <c r="Y1257" i="7"/>
  <c r="AB1257" i="7"/>
  <c r="S1257" i="7"/>
  <c r="U1257" i="7"/>
  <c r="AA1257" i="7"/>
  <c r="N1257" i="7"/>
  <c r="O1257" i="7"/>
  <c r="G1257" i="7"/>
  <c r="H1257" i="7"/>
  <c r="I1257" i="7"/>
  <c r="J1257" i="7"/>
  <c r="L1257" i="7"/>
  <c r="Q1257" i="7"/>
  <c r="K1257" i="7"/>
  <c r="M1257" i="7"/>
  <c r="P1257" i="7"/>
  <c r="E1258" i="7"/>
  <c r="F1258" i="7"/>
  <c r="R1258" i="7" s="1"/>
  <c r="A1261" i="7"/>
  <c r="B1260" i="7"/>
  <c r="C1259" i="7"/>
  <c r="D1259" i="7"/>
  <c r="X1258" i="7" l="1"/>
  <c r="W1258" i="7"/>
  <c r="AC1258" i="7"/>
  <c r="U1258" i="7"/>
  <c r="AB1258" i="7"/>
  <c r="Z1258" i="7"/>
  <c r="AA1258" i="7"/>
  <c r="T1258" i="7"/>
  <c r="Y1258" i="7"/>
  <c r="S1258" i="7"/>
  <c r="V1258" i="7"/>
  <c r="H1258" i="7"/>
  <c r="I1258" i="7"/>
  <c r="J1258" i="7"/>
  <c r="K1258" i="7"/>
  <c r="L1258" i="7"/>
  <c r="M1258" i="7"/>
  <c r="N1258" i="7"/>
  <c r="O1258" i="7"/>
  <c r="P1258" i="7"/>
  <c r="Q1258" i="7"/>
  <c r="G1258" i="7"/>
  <c r="C1260" i="7"/>
  <c r="D1260" i="7"/>
  <c r="B1261" i="7"/>
  <c r="A1262" i="7"/>
  <c r="E1259" i="7"/>
  <c r="F1259" i="7"/>
  <c r="R1259" i="7" s="1"/>
  <c r="Y1259" i="7" l="1"/>
  <c r="AB1259" i="7"/>
  <c r="S1259" i="7"/>
  <c r="V1259" i="7"/>
  <c r="T1259" i="7"/>
  <c r="W1259" i="7"/>
  <c r="AA1259" i="7"/>
  <c r="AC1259" i="7"/>
  <c r="Z1259" i="7"/>
  <c r="U1259" i="7"/>
  <c r="X1259" i="7"/>
  <c r="H1259" i="7"/>
  <c r="I1259" i="7"/>
  <c r="N1259" i="7"/>
  <c r="O1259" i="7"/>
  <c r="G1259" i="7"/>
  <c r="J1259" i="7"/>
  <c r="K1259" i="7"/>
  <c r="M1259" i="7"/>
  <c r="Q1259" i="7"/>
  <c r="L1259" i="7"/>
  <c r="P1259" i="7"/>
  <c r="B1262" i="7"/>
  <c r="A1263" i="7"/>
  <c r="C1261" i="7"/>
  <c r="D1261" i="7"/>
  <c r="F1260" i="7"/>
  <c r="R1260" i="7" s="1"/>
  <c r="E1260" i="7"/>
  <c r="U1260" i="7" l="1"/>
  <c r="W1260" i="7"/>
  <c r="V1260" i="7"/>
  <c r="Z1260" i="7"/>
  <c r="T1260" i="7"/>
  <c r="X1260" i="7"/>
  <c r="AA1260" i="7"/>
  <c r="AB1260" i="7"/>
  <c r="Y1260" i="7"/>
  <c r="AC1260" i="7"/>
  <c r="S1260" i="7"/>
  <c r="M1260" i="7"/>
  <c r="N1260" i="7"/>
  <c r="I1260" i="7"/>
  <c r="J1260" i="7"/>
  <c r="K1260" i="7"/>
  <c r="L1260" i="7"/>
  <c r="O1260" i="7"/>
  <c r="P1260" i="7"/>
  <c r="Q1260" i="7"/>
  <c r="G1260" i="7"/>
  <c r="H1260" i="7"/>
  <c r="E1261" i="7"/>
  <c r="F1261" i="7"/>
  <c r="R1261" i="7" s="1"/>
  <c r="A1264" i="7"/>
  <c r="B1263" i="7"/>
  <c r="C1262" i="7"/>
  <c r="D1262" i="7"/>
  <c r="T1261" i="7" l="1"/>
  <c r="X1261" i="7"/>
  <c r="V1261" i="7"/>
  <c r="S1261" i="7"/>
  <c r="AC1261" i="7"/>
  <c r="Y1261" i="7"/>
  <c r="U1261" i="7"/>
  <c r="AA1261" i="7"/>
  <c r="W1261" i="7"/>
  <c r="AB1261" i="7"/>
  <c r="Z1261" i="7"/>
  <c r="H1261" i="7"/>
  <c r="I1261" i="7"/>
  <c r="G1261" i="7"/>
  <c r="J1261" i="7"/>
  <c r="K1261" i="7"/>
  <c r="M1261" i="7"/>
  <c r="P1261" i="7"/>
  <c r="L1261" i="7"/>
  <c r="N1261" i="7"/>
  <c r="O1261" i="7"/>
  <c r="Q1261" i="7"/>
  <c r="B1264" i="7"/>
  <c r="A1265" i="7"/>
  <c r="E1262" i="7"/>
  <c r="F1262" i="7"/>
  <c r="R1262" i="7" s="1"/>
  <c r="D1263" i="7"/>
  <c r="C1263" i="7"/>
  <c r="AB1262" i="7" l="1"/>
  <c r="AC1262" i="7"/>
  <c r="AA1262" i="7"/>
  <c r="U1262" i="7"/>
  <c r="S1262" i="7"/>
  <c r="T1262" i="7"/>
  <c r="Y1262" i="7"/>
  <c r="V1262" i="7"/>
  <c r="Z1262" i="7"/>
  <c r="X1262" i="7"/>
  <c r="W1262" i="7"/>
  <c r="G1262" i="7"/>
  <c r="H1262" i="7"/>
  <c r="M1262" i="7"/>
  <c r="N1262" i="7"/>
  <c r="I1262" i="7"/>
  <c r="J1262" i="7"/>
  <c r="K1262" i="7"/>
  <c r="L1262" i="7"/>
  <c r="O1262" i="7"/>
  <c r="P1262" i="7"/>
  <c r="Q1262" i="7"/>
  <c r="E1263" i="7"/>
  <c r="F1263" i="7"/>
  <c r="R1263" i="7" s="1"/>
  <c r="B1265" i="7"/>
  <c r="A1266" i="7"/>
  <c r="C1264" i="7"/>
  <c r="D1264" i="7"/>
  <c r="Y1263" i="7" l="1"/>
  <c r="Z1263" i="7"/>
  <c r="X1263" i="7"/>
  <c r="S1263" i="7"/>
  <c r="AA1263" i="7"/>
  <c r="AC1263" i="7"/>
  <c r="AB1263" i="7"/>
  <c r="T1263" i="7"/>
  <c r="W1263" i="7"/>
  <c r="V1263" i="7"/>
  <c r="U1263" i="7"/>
  <c r="L1263" i="7"/>
  <c r="M1263" i="7"/>
  <c r="G1263" i="7"/>
  <c r="H1263" i="7"/>
  <c r="I1263" i="7"/>
  <c r="K1263" i="7"/>
  <c r="P1263" i="7"/>
  <c r="J1263" i="7"/>
  <c r="N1263" i="7"/>
  <c r="O1263" i="7"/>
  <c r="Q1263" i="7"/>
  <c r="A1267" i="7"/>
  <c r="B1266" i="7"/>
  <c r="C1265" i="7"/>
  <c r="D1265" i="7"/>
  <c r="E1264" i="7"/>
  <c r="F1264" i="7"/>
  <c r="R1264" i="7" s="1"/>
  <c r="U1264" i="7" l="1"/>
  <c r="AC1264" i="7"/>
  <c r="Y1264" i="7"/>
  <c r="X1264" i="7"/>
  <c r="AB1264" i="7"/>
  <c r="S1264" i="7"/>
  <c r="V1264" i="7"/>
  <c r="T1264" i="7"/>
  <c r="Z1264" i="7"/>
  <c r="W1264" i="7"/>
  <c r="AA1264" i="7"/>
  <c r="Q1264" i="7"/>
  <c r="G1264" i="7"/>
  <c r="H1264" i="7"/>
  <c r="I1264" i="7"/>
  <c r="J1264" i="7"/>
  <c r="K1264" i="7"/>
  <c r="L1264" i="7"/>
  <c r="M1264" i="7"/>
  <c r="N1264" i="7"/>
  <c r="O1264" i="7"/>
  <c r="P1264" i="7"/>
  <c r="C1266" i="7"/>
  <c r="D1266" i="7"/>
  <c r="E1265" i="7"/>
  <c r="F1265" i="7"/>
  <c r="R1265" i="7" s="1"/>
  <c r="B1267" i="7"/>
  <c r="A1268" i="7"/>
  <c r="X1265" i="7" l="1"/>
  <c r="AB1265" i="7"/>
  <c r="V1265" i="7"/>
  <c r="Y1265" i="7"/>
  <c r="U1265" i="7"/>
  <c r="AA1265" i="7"/>
  <c r="AC1265" i="7"/>
  <c r="Z1265" i="7"/>
  <c r="S1265" i="7"/>
  <c r="T1265" i="7"/>
  <c r="W1265" i="7"/>
  <c r="G1265" i="7"/>
  <c r="L1265" i="7"/>
  <c r="M1265" i="7"/>
  <c r="H1265" i="7"/>
  <c r="I1265" i="7"/>
  <c r="K1265" i="7"/>
  <c r="P1265" i="7"/>
  <c r="J1265" i="7"/>
  <c r="N1265" i="7"/>
  <c r="O1265" i="7"/>
  <c r="Q1265" i="7"/>
  <c r="A1269" i="7"/>
  <c r="B1268" i="7"/>
  <c r="E1266" i="7"/>
  <c r="F1266" i="7"/>
  <c r="R1266" i="7" s="1"/>
  <c r="C1267" i="7"/>
  <c r="D1267" i="7"/>
  <c r="AA1266" i="7" l="1"/>
  <c r="AC1266" i="7"/>
  <c r="T1266" i="7"/>
  <c r="S1266" i="7"/>
  <c r="Z1266" i="7"/>
  <c r="W1266" i="7"/>
  <c r="X1266" i="7"/>
  <c r="U1266" i="7"/>
  <c r="AB1266" i="7"/>
  <c r="V1266" i="7"/>
  <c r="Y1266" i="7"/>
  <c r="K1266" i="7"/>
  <c r="L1266" i="7"/>
  <c r="Q1266" i="7"/>
  <c r="G1266" i="7"/>
  <c r="H1266" i="7"/>
  <c r="I1266" i="7"/>
  <c r="J1266" i="7"/>
  <c r="M1266" i="7"/>
  <c r="N1266" i="7"/>
  <c r="O1266" i="7"/>
  <c r="P1266" i="7"/>
  <c r="E1267" i="7"/>
  <c r="F1267" i="7"/>
  <c r="R1267" i="7" s="1"/>
  <c r="C1268" i="7"/>
  <c r="D1268" i="7"/>
  <c r="B1269" i="7"/>
  <c r="A1270" i="7"/>
  <c r="W1267" i="7" l="1"/>
  <c r="Z1267" i="7"/>
  <c r="T1267" i="7"/>
  <c r="Y1267" i="7"/>
  <c r="AA1267" i="7"/>
  <c r="AC1267" i="7"/>
  <c r="S1267" i="7"/>
  <c r="U1267" i="7"/>
  <c r="X1267" i="7"/>
  <c r="V1267" i="7"/>
  <c r="AB1267" i="7"/>
  <c r="P1267" i="7"/>
  <c r="Q1267" i="7"/>
  <c r="G1267" i="7"/>
  <c r="H1267" i="7"/>
  <c r="I1267" i="7"/>
  <c r="K1267" i="7"/>
  <c r="N1267" i="7"/>
  <c r="M1267" i="7"/>
  <c r="O1267" i="7"/>
  <c r="J1267" i="7"/>
  <c r="L1267" i="7"/>
  <c r="F1268" i="7"/>
  <c r="R1268" i="7" s="1"/>
  <c r="E1268" i="7"/>
  <c r="B1270" i="7"/>
  <c r="A1271" i="7"/>
  <c r="C1269" i="7"/>
  <c r="D1269" i="7"/>
  <c r="AB1268" i="7" l="1"/>
  <c r="Y1268" i="7"/>
  <c r="T1268" i="7"/>
  <c r="U1268" i="7"/>
  <c r="W1268" i="7"/>
  <c r="AC1268" i="7"/>
  <c r="Z1268" i="7"/>
  <c r="V1268" i="7"/>
  <c r="X1268" i="7"/>
  <c r="S1268" i="7"/>
  <c r="AA1268" i="7"/>
  <c r="K1268" i="7"/>
  <c r="L1268" i="7"/>
  <c r="G1268" i="7"/>
  <c r="H1268" i="7"/>
  <c r="I1268" i="7"/>
  <c r="J1268" i="7"/>
  <c r="M1268" i="7"/>
  <c r="N1268" i="7"/>
  <c r="O1268" i="7"/>
  <c r="P1268" i="7"/>
  <c r="Q1268" i="7"/>
  <c r="C1270" i="7"/>
  <c r="D1270" i="7"/>
  <c r="E1269" i="7"/>
  <c r="F1269" i="7"/>
  <c r="R1269" i="7" s="1"/>
  <c r="A1272" i="7"/>
  <c r="B1271" i="7"/>
  <c r="Y1269" i="7" l="1"/>
  <c r="W1269" i="7"/>
  <c r="T1269" i="7"/>
  <c r="X1269" i="7"/>
  <c r="Z1269" i="7"/>
  <c r="U1269" i="7"/>
  <c r="AB1269" i="7"/>
  <c r="AC1269" i="7"/>
  <c r="S1269" i="7"/>
  <c r="V1269" i="7"/>
  <c r="AA1269" i="7"/>
  <c r="J1269" i="7"/>
  <c r="K1269" i="7"/>
  <c r="P1269" i="7"/>
  <c r="Q1269" i="7"/>
  <c r="G1269" i="7"/>
  <c r="I1269" i="7"/>
  <c r="N1269" i="7"/>
  <c r="H1269" i="7"/>
  <c r="L1269" i="7"/>
  <c r="M1269" i="7"/>
  <c r="O1269" i="7"/>
  <c r="D1271" i="7"/>
  <c r="C1271" i="7"/>
  <c r="E1270" i="7"/>
  <c r="F1270" i="7"/>
  <c r="R1270" i="7" s="1"/>
  <c r="B1272" i="7"/>
  <c r="A1273" i="7"/>
  <c r="U1270" i="7" l="1"/>
  <c r="S1270" i="7"/>
  <c r="Z1270" i="7"/>
  <c r="AC1270" i="7"/>
  <c r="Y1270" i="7"/>
  <c r="AA1270" i="7"/>
  <c r="W1270" i="7"/>
  <c r="T1270" i="7"/>
  <c r="X1270" i="7"/>
  <c r="V1270" i="7"/>
  <c r="AB1270" i="7"/>
  <c r="O1270" i="7"/>
  <c r="P1270" i="7"/>
  <c r="G1270" i="7"/>
  <c r="H1270" i="7"/>
  <c r="I1270" i="7"/>
  <c r="J1270" i="7"/>
  <c r="K1270" i="7"/>
  <c r="L1270" i="7"/>
  <c r="M1270" i="7"/>
  <c r="N1270" i="7"/>
  <c r="Q1270" i="7"/>
  <c r="C1272" i="7"/>
  <c r="D1272" i="7"/>
  <c r="B1273" i="7"/>
  <c r="A1274" i="7"/>
  <c r="E1271" i="7"/>
  <c r="F1271" i="7"/>
  <c r="R1271" i="7" s="1"/>
  <c r="Y1271" i="7" l="1"/>
  <c r="X1271" i="7"/>
  <c r="T1271" i="7"/>
  <c r="W1271" i="7"/>
  <c r="Z1271" i="7"/>
  <c r="V1271" i="7"/>
  <c r="AA1271" i="7"/>
  <c r="AB1271" i="7"/>
  <c r="U1271" i="7"/>
  <c r="AC1271" i="7"/>
  <c r="S1271" i="7"/>
  <c r="J1271" i="7"/>
  <c r="K1271" i="7"/>
  <c r="P1271" i="7"/>
  <c r="Q1271" i="7"/>
  <c r="G1271" i="7"/>
  <c r="I1271" i="7"/>
  <c r="N1271" i="7"/>
  <c r="H1271" i="7"/>
  <c r="L1271" i="7"/>
  <c r="M1271" i="7"/>
  <c r="O1271" i="7"/>
  <c r="A1275" i="7"/>
  <c r="B1274" i="7"/>
  <c r="C1273" i="7"/>
  <c r="D1273" i="7"/>
  <c r="E1272" i="7"/>
  <c r="F1272" i="7"/>
  <c r="R1272" i="7" s="1"/>
  <c r="Z1272" i="7" l="1"/>
  <c r="W1272" i="7"/>
  <c r="AA1272" i="7"/>
  <c r="U1272" i="7"/>
  <c r="Y1272" i="7"/>
  <c r="AB1272" i="7"/>
  <c r="T1272" i="7"/>
  <c r="AC1272" i="7"/>
  <c r="S1272" i="7"/>
  <c r="V1272" i="7"/>
  <c r="X1272" i="7"/>
  <c r="I1272" i="7"/>
  <c r="J1272" i="7"/>
  <c r="O1272" i="7"/>
  <c r="P1272" i="7"/>
  <c r="G1272" i="7"/>
  <c r="H1272" i="7"/>
  <c r="K1272" i="7"/>
  <c r="L1272" i="7"/>
  <c r="M1272" i="7"/>
  <c r="N1272" i="7"/>
  <c r="Q1272" i="7"/>
  <c r="E1273" i="7"/>
  <c r="F1273" i="7"/>
  <c r="R1273" i="7" s="1"/>
  <c r="C1274" i="7"/>
  <c r="D1274" i="7"/>
  <c r="B1275" i="7"/>
  <c r="A1276" i="7"/>
  <c r="Y1273" i="7" l="1"/>
  <c r="Z1273" i="7"/>
  <c r="T1273" i="7"/>
  <c r="W1273" i="7"/>
  <c r="X1273" i="7"/>
  <c r="U1273" i="7"/>
  <c r="V1273" i="7"/>
  <c r="AB1273" i="7"/>
  <c r="S1273" i="7"/>
  <c r="AC1273" i="7"/>
  <c r="AA1273" i="7"/>
  <c r="N1273" i="7"/>
  <c r="O1273" i="7"/>
  <c r="P1273" i="7"/>
  <c r="Q1273" i="7"/>
  <c r="G1273" i="7"/>
  <c r="I1273" i="7"/>
  <c r="L1273" i="7"/>
  <c r="H1273" i="7"/>
  <c r="J1273" i="7"/>
  <c r="K1273" i="7"/>
  <c r="M1273" i="7"/>
  <c r="E1274" i="7"/>
  <c r="F1274" i="7"/>
  <c r="R1274" i="7" s="1"/>
  <c r="C1275" i="7"/>
  <c r="D1275" i="7"/>
  <c r="A1277" i="7"/>
  <c r="B1276" i="7"/>
  <c r="Z1274" i="7" l="1"/>
  <c r="AC1274" i="7"/>
  <c r="V1274" i="7"/>
  <c r="AB1274" i="7"/>
  <c r="Y1274" i="7"/>
  <c r="X1274" i="7"/>
  <c r="AA1274" i="7"/>
  <c r="T1274" i="7"/>
  <c r="W1274" i="7"/>
  <c r="U1274" i="7"/>
  <c r="S1274" i="7"/>
  <c r="I1274" i="7"/>
  <c r="J1274" i="7"/>
  <c r="G1274" i="7"/>
  <c r="H1274" i="7"/>
  <c r="K1274" i="7"/>
  <c r="L1274" i="7"/>
  <c r="M1274" i="7"/>
  <c r="N1274" i="7"/>
  <c r="O1274" i="7"/>
  <c r="P1274" i="7"/>
  <c r="Q1274" i="7"/>
  <c r="C1276" i="7"/>
  <c r="D1276" i="7"/>
  <c r="B1277" i="7"/>
  <c r="A1278" i="7"/>
  <c r="E1275" i="7"/>
  <c r="F1275" i="7"/>
  <c r="R1275" i="7" s="1"/>
  <c r="Z1275" i="7" l="1"/>
  <c r="T1275" i="7"/>
  <c r="Y1275" i="7"/>
  <c r="W1275" i="7"/>
  <c r="U1275" i="7"/>
  <c r="X1275" i="7"/>
  <c r="V1275" i="7"/>
  <c r="AB1275" i="7"/>
  <c r="AA1275" i="7"/>
  <c r="S1275" i="7"/>
  <c r="AC1275" i="7"/>
  <c r="H1275" i="7"/>
  <c r="I1275" i="7"/>
  <c r="N1275" i="7"/>
  <c r="O1275" i="7"/>
  <c r="P1275" i="7"/>
  <c r="Q1275" i="7"/>
  <c r="G1275" i="7"/>
  <c r="L1275" i="7"/>
  <c r="K1275" i="7"/>
  <c r="M1275" i="7"/>
  <c r="J1275" i="7"/>
  <c r="B1278" i="7"/>
  <c r="C1278" i="7" s="1"/>
  <c r="A1279" i="7"/>
  <c r="C1277" i="7"/>
  <c r="D1277" i="7"/>
  <c r="F1276" i="7"/>
  <c r="R1276" i="7" s="1"/>
  <c r="E1276" i="7"/>
  <c r="Y1276" i="7" l="1"/>
  <c r="S1276" i="7"/>
  <c r="AC1276" i="7"/>
  <c r="W1276" i="7"/>
  <c r="AA1276" i="7"/>
  <c r="U1276" i="7"/>
  <c r="AB1276" i="7"/>
  <c r="T1276" i="7"/>
  <c r="V1276" i="7"/>
  <c r="Z1276" i="7"/>
  <c r="X1276" i="7"/>
  <c r="D1278" i="7"/>
  <c r="M1276" i="7"/>
  <c r="N1276" i="7"/>
  <c r="G1276" i="7"/>
  <c r="H1276" i="7"/>
  <c r="I1276" i="7"/>
  <c r="J1276" i="7"/>
  <c r="K1276" i="7"/>
  <c r="L1276" i="7"/>
  <c r="O1276" i="7"/>
  <c r="Q1276" i="7"/>
  <c r="P1276" i="7"/>
  <c r="B1279" i="7"/>
  <c r="A1280" i="7"/>
  <c r="E1277" i="7"/>
  <c r="F1277" i="7"/>
  <c r="R1277" i="7" s="1"/>
  <c r="T1277" i="7" l="1"/>
  <c r="AA1277" i="7"/>
  <c r="Y1277" i="7"/>
  <c r="X1277" i="7"/>
  <c r="AB1277" i="7"/>
  <c r="U1277" i="7"/>
  <c r="Z1277" i="7"/>
  <c r="V1277" i="7"/>
  <c r="W1277" i="7"/>
  <c r="AC1277" i="7"/>
  <c r="S1277" i="7"/>
  <c r="F1278" i="7"/>
  <c r="R1278" i="7" s="1"/>
  <c r="E1278" i="7"/>
  <c r="H1277" i="7"/>
  <c r="L1277" i="7"/>
  <c r="M1277" i="7"/>
  <c r="N1277" i="7"/>
  <c r="O1277" i="7"/>
  <c r="P1277" i="7"/>
  <c r="Q1277" i="7"/>
  <c r="J1277" i="7"/>
  <c r="G1277" i="7"/>
  <c r="I1277" i="7"/>
  <c r="K1277" i="7"/>
  <c r="B1280" i="7"/>
  <c r="A1281" i="7"/>
  <c r="C1279" i="7"/>
  <c r="D1279" i="7"/>
  <c r="Z1278" i="7" l="1"/>
  <c r="X1278" i="7"/>
  <c r="V1278" i="7"/>
  <c r="S1278" i="7"/>
  <c r="AA1278" i="7"/>
  <c r="Y1278" i="7"/>
  <c r="AC1278" i="7"/>
  <c r="W1278" i="7"/>
  <c r="U1278" i="7"/>
  <c r="AB1278" i="7"/>
  <c r="T1278" i="7"/>
  <c r="G1278" i="7"/>
  <c r="H1278" i="7"/>
  <c r="M1278" i="7"/>
  <c r="I1278" i="7"/>
  <c r="J1278" i="7"/>
  <c r="K1278" i="7"/>
  <c r="L1278" i="7"/>
  <c r="O1278" i="7"/>
  <c r="N1278" i="7"/>
  <c r="P1278" i="7"/>
  <c r="Q1278" i="7"/>
  <c r="A1282" i="7"/>
  <c r="B1281" i="7"/>
  <c r="E1279" i="7"/>
  <c r="F1279" i="7"/>
  <c r="R1279" i="7" s="1"/>
  <c r="C1280" i="7"/>
  <c r="D1280" i="7"/>
  <c r="V1279" i="7" l="1"/>
  <c r="W1279" i="7"/>
  <c r="AC1279" i="7"/>
  <c r="Z1279" i="7"/>
  <c r="Y1279" i="7"/>
  <c r="T1279" i="7"/>
  <c r="X1279" i="7"/>
  <c r="U1279" i="7"/>
  <c r="AB1279" i="7"/>
  <c r="AA1279" i="7"/>
  <c r="S1279" i="7"/>
  <c r="L1279" i="7"/>
  <c r="M1279" i="7"/>
  <c r="I1279" i="7"/>
  <c r="J1279" i="7"/>
  <c r="K1279" i="7"/>
  <c r="N1279" i="7"/>
  <c r="O1279" i="7"/>
  <c r="P1279" i="7"/>
  <c r="Q1279" i="7"/>
  <c r="G1279" i="7"/>
  <c r="H1279" i="7"/>
  <c r="E1280" i="7"/>
  <c r="F1280" i="7"/>
  <c r="R1280" i="7" s="1"/>
  <c r="C1281" i="7"/>
  <c r="D1281" i="7"/>
  <c r="B1282" i="7"/>
  <c r="A1283" i="7"/>
  <c r="X1280" i="7" l="1"/>
  <c r="V1280" i="7"/>
  <c r="U1280" i="7"/>
  <c r="AA1280" i="7"/>
  <c r="S1280" i="7"/>
  <c r="W1280" i="7"/>
  <c r="T1280" i="7"/>
  <c r="AB1280" i="7"/>
  <c r="AC1280" i="7"/>
  <c r="Y1280" i="7"/>
  <c r="Z1280" i="7"/>
  <c r="Q1280" i="7"/>
  <c r="G1280" i="7"/>
  <c r="H1280" i="7"/>
  <c r="I1280" i="7"/>
  <c r="J1280" i="7"/>
  <c r="L1280" i="7"/>
  <c r="O1280" i="7"/>
  <c r="K1280" i="7"/>
  <c r="M1280" i="7"/>
  <c r="N1280" i="7"/>
  <c r="P1280" i="7"/>
  <c r="B1283" i="7"/>
  <c r="A1284" i="7"/>
  <c r="E1281" i="7"/>
  <c r="F1281" i="7"/>
  <c r="R1281" i="7" s="1"/>
  <c r="C1282" i="7"/>
  <c r="D1282" i="7"/>
  <c r="S1281" i="7" l="1"/>
  <c r="X1281" i="7"/>
  <c r="AA1281" i="7"/>
  <c r="V1281" i="7"/>
  <c r="W1281" i="7"/>
  <c r="Y1281" i="7"/>
  <c r="AB1281" i="7"/>
  <c r="T1281" i="7"/>
  <c r="AC1281" i="7"/>
  <c r="Z1281" i="7"/>
  <c r="U1281" i="7"/>
  <c r="G1281" i="7"/>
  <c r="L1281" i="7"/>
  <c r="H1281" i="7"/>
  <c r="I1281" i="7"/>
  <c r="J1281" i="7"/>
  <c r="K1281" i="7"/>
  <c r="M1281" i="7"/>
  <c r="N1281" i="7"/>
  <c r="O1281" i="7"/>
  <c r="P1281" i="7"/>
  <c r="Q1281" i="7"/>
  <c r="E1282" i="7"/>
  <c r="F1282" i="7"/>
  <c r="R1282" i="7" s="1"/>
  <c r="A1285" i="7"/>
  <c r="B1284" i="7"/>
  <c r="C1283" i="7"/>
  <c r="D1283" i="7"/>
  <c r="U1282" i="7" l="1"/>
  <c r="AA1282" i="7"/>
  <c r="Y1282" i="7"/>
  <c r="X1282" i="7"/>
  <c r="AC1282" i="7"/>
  <c r="Z1282" i="7"/>
  <c r="T1282" i="7"/>
  <c r="V1282" i="7"/>
  <c r="AB1282" i="7"/>
  <c r="S1282" i="7"/>
  <c r="W1282" i="7"/>
  <c r="K1282" i="7"/>
  <c r="L1282" i="7"/>
  <c r="Q1282" i="7"/>
  <c r="P1282" i="7"/>
  <c r="G1282" i="7"/>
  <c r="I1282" i="7"/>
  <c r="N1282" i="7"/>
  <c r="M1282" i="7"/>
  <c r="O1282" i="7"/>
  <c r="H1282" i="7"/>
  <c r="J1282" i="7"/>
  <c r="E1283" i="7"/>
  <c r="F1283" i="7"/>
  <c r="R1283" i="7" s="1"/>
  <c r="C1284" i="7"/>
  <c r="D1284" i="7"/>
  <c r="B1285" i="7"/>
  <c r="A1286" i="7"/>
  <c r="T1283" i="7" l="1"/>
  <c r="V1283" i="7"/>
  <c r="Y1283" i="7"/>
  <c r="U1283" i="7"/>
  <c r="X1283" i="7"/>
  <c r="AA1283" i="7"/>
  <c r="AC1283" i="7"/>
  <c r="Z1283" i="7"/>
  <c r="W1283" i="7"/>
  <c r="AB1283" i="7"/>
  <c r="S1283" i="7"/>
  <c r="P1283" i="7"/>
  <c r="Q1283" i="7"/>
  <c r="G1283" i="7"/>
  <c r="H1283" i="7"/>
  <c r="I1283" i="7"/>
  <c r="J1283" i="7"/>
  <c r="K1283" i="7"/>
  <c r="L1283" i="7"/>
  <c r="M1283" i="7"/>
  <c r="N1283" i="7"/>
  <c r="O1283" i="7"/>
  <c r="C1285" i="7"/>
  <c r="D1285" i="7"/>
  <c r="E1284" i="7"/>
  <c r="F1284" i="7"/>
  <c r="R1284" i="7" s="1"/>
  <c r="A1287" i="7"/>
  <c r="B1286" i="7"/>
  <c r="V1284" i="7" l="1"/>
  <c r="W1284" i="7"/>
  <c r="AA1284" i="7"/>
  <c r="U1284" i="7"/>
  <c r="S1284" i="7"/>
  <c r="T1284" i="7"/>
  <c r="Z1284" i="7"/>
  <c r="X1284" i="7"/>
  <c r="AC1284" i="7"/>
  <c r="Y1284" i="7"/>
  <c r="AB1284" i="7"/>
  <c r="K1284" i="7"/>
  <c r="N1284" i="7"/>
  <c r="O1284" i="7"/>
  <c r="P1284" i="7"/>
  <c r="Q1284" i="7"/>
  <c r="H1284" i="7"/>
  <c r="L1284" i="7"/>
  <c r="G1284" i="7"/>
  <c r="I1284" i="7"/>
  <c r="J1284" i="7"/>
  <c r="M1284" i="7"/>
  <c r="B1287" i="7"/>
  <c r="A1288" i="7"/>
  <c r="E1285" i="7"/>
  <c r="F1285" i="7"/>
  <c r="R1285" i="7" s="1"/>
  <c r="C1286" i="7"/>
  <c r="D1286" i="7"/>
  <c r="V1285" i="7" l="1"/>
  <c r="Z1285" i="7"/>
  <c r="S1285" i="7"/>
  <c r="Y1285" i="7"/>
  <c r="AB1285" i="7"/>
  <c r="AC1285" i="7"/>
  <c r="W1285" i="7"/>
  <c r="AA1285" i="7"/>
  <c r="X1285" i="7"/>
  <c r="T1285" i="7"/>
  <c r="U1285" i="7"/>
  <c r="J1285" i="7"/>
  <c r="G1285" i="7"/>
  <c r="H1285" i="7"/>
  <c r="I1285" i="7"/>
  <c r="K1285" i="7"/>
  <c r="L1285" i="7"/>
  <c r="M1285" i="7"/>
  <c r="O1285" i="7"/>
  <c r="N1285" i="7"/>
  <c r="P1285" i="7"/>
  <c r="Q1285" i="7"/>
  <c r="E1286" i="7"/>
  <c r="F1286" i="7"/>
  <c r="R1286" i="7" s="1"/>
  <c r="B1288" i="7"/>
  <c r="A1289" i="7"/>
  <c r="C1287" i="7"/>
  <c r="D1287" i="7"/>
  <c r="U1286" i="7" l="1"/>
  <c r="T1286" i="7"/>
  <c r="V1286" i="7"/>
  <c r="S1286" i="7"/>
  <c r="Y1286" i="7"/>
  <c r="AC1286" i="7"/>
  <c r="Z1286" i="7"/>
  <c r="W1286" i="7"/>
  <c r="X1286" i="7"/>
  <c r="AA1286" i="7"/>
  <c r="AB1286" i="7"/>
  <c r="O1286" i="7"/>
  <c r="I1286" i="7"/>
  <c r="J1286" i="7"/>
  <c r="K1286" i="7"/>
  <c r="L1286" i="7"/>
  <c r="M1286" i="7"/>
  <c r="N1286" i="7"/>
  <c r="P1286" i="7"/>
  <c r="Q1286" i="7"/>
  <c r="G1286" i="7"/>
  <c r="H1286" i="7"/>
  <c r="C1288" i="7"/>
  <c r="D1288" i="7"/>
  <c r="A1290" i="7"/>
  <c r="B1289" i="7"/>
  <c r="E1287" i="7"/>
  <c r="F1287" i="7"/>
  <c r="R1287" i="7" s="1"/>
  <c r="AA1287" i="7" l="1"/>
  <c r="Y1287" i="7"/>
  <c r="V1287" i="7"/>
  <c r="AC1287" i="7"/>
  <c r="AB1287" i="7"/>
  <c r="T1287" i="7"/>
  <c r="X1287" i="7"/>
  <c r="Z1287" i="7"/>
  <c r="W1287" i="7"/>
  <c r="S1287" i="7"/>
  <c r="U1287" i="7"/>
  <c r="O1287" i="7"/>
  <c r="P1287" i="7"/>
  <c r="Q1287" i="7"/>
  <c r="G1287" i="7"/>
  <c r="H1287" i="7"/>
  <c r="J1287" i="7"/>
  <c r="M1287" i="7"/>
  <c r="I1287" i="7"/>
  <c r="K1287" i="7"/>
  <c r="L1287" i="7"/>
  <c r="N1287" i="7"/>
  <c r="C1289" i="7"/>
  <c r="D1289" i="7"/>
  <c r="B1290" i="7"/>
  <c r="A1291" i="7"/>
  <c r="E1288" i="7"/>
  <c r="F1288" i="7"/>
  <c r="R1288" i="7" s="1"/>
  <c r="Z1288" i="7" l="1"/>
  <c r="V1288" i="7"/>
  <c r="X1288" i="7"/>
  <c r="W1288" i="7"/>
  <c r="T1288" i="7"/>
  <c r="AA1288" i="7"/>
  <c r="AB1288" i="7"/>
  <c r="U1288" i="7"/>
  <c r="S1288" i="7"/>
  <c r="Y1288" i="7"/>
  <c r="AC1288" i="7"/>
  <c r="I1288" i="7"/>
  <c r="G1288" i="7"/>
  <c r="H1288" i="7"/>
  <c r="J1288" i="7"/>
  <c r="K1288" i="7"/>
  <c r="L1288" i="7"/>
  <c r="M1288" i="7"/>
  <c r="N1288" i="7"/>
  <c r="P1288" i="7"/>
  <c r="O1288" i="7"/>
  <c r="Q1288" i="7"/>
  <c r="B1291" i="7"/>
  <c r="A1292" i="7"/>
  <c r="C1290" i="7"/>
  <c r="D1290" i="7"/>
  <c r="E1289" i="7"/>
  <c r="F1289" i="7"/>
  <c r="R1289" i="7" s="1"/>
  <c r="Y1289" i="7" l="1"/>
  <c r="AA1289" i="7"/>
  <c r="AC1289" i="7"/>
  <c r="AB1289" i="7"/>
  <c r="U1289" i="7"/>
  <c r="V1289" i="7"/>
  <c r="W1289" i="7"/>
  <c r="T1289" i="7"/>
  <c r="X1289" i="7"/>
  <c r="Z1289" i="7"/>
  <c r="S1289" i="7"/>
  <c r="N1289" i="7"/>
  <c r="J1289" i="7"/>
  <c r="K1289" i="7"/>
  <c r="L1289" i="7"/>
  <c r="M1289" i="7"/>
  <c r="O1289" i="7"/>
  <c r="P1289" i="7"/>
  <c r="Q1289" i="7"/>
  <c r="H1289" i="7"/>
  <c r="G1289" i="7"/>
  <c r="I1289" i="7"/>
  <c r="A1293" i="7"/>
  <c r="B1292" i="7"/>
  <c r="E1290" i="7"/>
  <c r="F1290" i="7"/>
  <c r="R1290" i="7" s="1"/>
  <c r="C1291" i="7"/>
  <c r="D1291" i="7"/>
  <c r="T1290" i="7" l="1"/>
  <c r="X1290" i="7"/>
  <c r="Y1290" i="7"/>
  <c r="Z1290" i="7"/>
  <c r="S1290" i="7"/>
  <c r="AA1290" i="7"/>
  <c r="W1290" i="7"/>
  <c r="V1290" i="7"/>
  <c r="U1290" i="7"/>
  <c r="AC1290" i="7"/>
  <c r="AB1290" i="7"/>
  <c r="P1290" i="7"/>
  <c r="Q1290" i="7"/>
  <c r="G1290" i="7"/>
  <c r="H1290" i="7"/>
  <c r="I1290" i="7"/>
  <c r="K1290" i="7"/>
  <c r="N1290" i="7"/>
  <c r="J1290" i="7"/>
  <c r="L1290" i="7"/>
  <c r="M1290" i="7"/>
  <c r="O1290" i="7"/>
  <c r="E1291" i="7"/>
  <c r="F1291" i="7"/>
  <c r="R1291" i="7" s="1"/>
  <c r="C1292" i="7"/>
  <c r="D1292" i="7"/>
  <c r="B1293" i="7"/>
  <c r="A1294" i="7"/>
  <c r="Y1291" i="7" l="1"/>
  <c r="Z1291" i="7"/>
  <c r="X1291" i="7"/>
  <c r="AB1291" i="7"/>
  <c r="AA1291" i="7"/>
  <c r="S1291" i="7"/>
  <c r="W1291" i="7"/>
  <c r="V1291" i="7"/>
  <c r="T1291" i="7"/>
  <c r="AC1291" i="7"/>
  <c r="U1291" i="7"/>
  <c r="H1291" i="7"/>
  <c r="G1291" i="7"/>
  <c r="I1291" i="7"/>
  <c r="J1291" i="7"/>
  <c r="K1291" i="7"/>
  <c r="L1291" i="7"/>
  <c r="M1291" i="7"/>
  <c r="N1291" i="7"/>
  <c r="O1291" i="7"/>
  <c r="Q1291" i="7"/>
  <c r="P1291" i="7"/>
  <c r="A1295" i="7"/>
  <c r="B1294" i="7"/>
  <c r="C1293" i="7"/>
  <c r="D1293" i="7"/>
  <c r="E1292" i="7"/>
  <c r="F1292" i="7"/>
  <c r="R1292" i="7" s="1"/>
  <c r="Y1292" i="7" l="1"/>
  <c r="Z1292" i="7"/>
  <c r="AB1292" i="7"/>
  <c r="X1292" i="7"/>
  <c r="S1292" i="7"/>
  <c r="W1292" i="7"/>
  <c r="U1292" i="7"/>
  <c r="AC1292" i="7"/>
  <c r="V1292" i="7"/>
  <c r="AA1292" i="7"/>
  <c r="T1292" i="7"/>
  <c r="K1292" i="7"/>
  <c r="L1292" i="7"/>
  <c r="M1292" i="7"/>
  <c r="N1292" i="7"/>
  <c r="O1292" i="7"/>
  <c r="P1292" i="7"/>
  <c r="Q1292" i="7"/>
  <c r="I1292" i="7"/>
  <c r="G1292" i="7"/>
  <c r="H1292" i="7"/>
  <c r="J1292" i="7"/>
  <c r="E1293" i="7"/>
  <c r="F1293" i="7"/>
  <c r="R1293" i="7" s="1"/>
  <c r="C1294" i="7"/>
  <c r="D1294" i="7"/>
  <c r="B1295" i="7"/>
  <c r="A1296" i="7"/>
  <c r="W1293" i="7" l="1"/>
  <c r="U1293" i="7"/>
  <c r="X1293" i="7"/>
  <c r="AA1293" i="7"/>
  <c r="S1293" i="7"/>
  <c r="V1293" i="7"/>
  <c r="Y1293" i="7"/>
  <c r="Z1293" i="7"/>
  <c r="AB1293" i="7"/>
  <c r="AC1293" i="7"/>
  <c r="T1293" i="7"/>
  <c r="P1293" i="7"/>
  <c r="Q1293" i="7"/>
  <c r="G1293" i="7"/>
  <c r="H1293" i="7"/>
  <c r="I1293" i="7"/>
  <c r="K1293" i="7"/>
  <c r="N1293" i="7"/>
  <c r="J1293" i="7"/>
  <c r="L1293" i="7"/>
  <c r="M1293" i="7"/>
  <c r="O1293" i="7"/>
  <c r="C1295" i="7"/>
  <c r="D1295" i="7"/>
  <c r="B1296" i="7"/>
  <c r="A1297" i="7"/>
  <c r="E1294" i="7"/>
  <c r="F1294" i="7"/>
  <c r="R1294" i="7" s="1"/>
  <c r="X1294" i="7" l="1"/>
  <c r="W1294" i="7"/>
  <c r="AB1294" i="7"/>
  <c r="T1294" i="7"/>
  <c r="S1294" i="7"/>
  <c r="AC1294" i="7"/>
  <c r="AA1294" i="7"/>
  <c r="V1294" i="7"/>
  <c r="U1294" i="7"/>
  <c r="Y1294" i="7"/>
  <c r="Z1294" i="7"/>
  <c r="G1294" i="7"/>
  <c r="H1294" i="7"/>
  <c r="I1294" i="7"/>
  <c r="J1294" i="7"/>
  <c r="K1294" i="7"/>
  <c r="L1294" i="7"/>
  <c r="M1294" i="7"/>
  <c r="N1294" i="7"/>
  <c r="P1294" i="7"/>
  <c r="O1294" i="7"/>
  <c r="Q1294" i="7"/>
  <c r="A1298" i="7"/>
  <c r="B1297" i="7"/>
  <c r="C1296" i="7"/>
  <c r="D1296" i="7"/>
  <c r="E1295" i="7"/>
  <c r="F1295" i="7"/>
  <c r="R1295" i="7" s="1"/>
  <c r="V1295" i="7" l="1"/>
  <c r="Z1295" i="7"/>
  <c r="U1295" i="7"/>
  <c r="W1295" i="7"/>
  <c r="X1295" i="7"/>
  <c r="AB1295" i="7"/>
  <c r="AC1295" i="7"/>
  <c r="Y1295" i="7"/>
  <c r="AA1295" i="7"/>
  <c r="T1295" i="7"/>
  <c r="S1295" i="7"/>
  <c r="J1295" i="7"/>
  <c r="K1295" i="7"/>
  <c r="L1295" i="7"/>
  <c r="M1295" i="7"/>
  <c r="N1295" i="7"/>
  <c r="O1295" i="7"/>
  <c r="P1295" i="7"/>
  <c r="Q1295" i="7"/>
  <c r="H1295" i="7"/>
  <c r="G1295" i="7"/>
  <c r="I1295" i="7"/>
  <c r="C1297" i="7"/>
  <c r="D1297" i="7"/>
  <c r="E1296" i="7"/>
  <c r="F1296" i="7"/>
  <c r="R1296" i="7" s="1"/>
  <c r="B1298" i="7"/>
  <c r="A1299" i="7"/>
  <c r="V1296" i="7" l="1"/>
  <c r="AA1296" i="7"/>
  <c r="T1296" i="7"/>
  <c r="S1296" i="7"/>
  <c r="AB1296" i="7"/>
  <c r="Z1296" i="7"/>
  <c r="W1296" i="7"/>
  <c r="Y1296" i="7"/>
  <c r="X1296" i="7"/>
  <c r="U1296" i="7"/>
  <c r="AC1296" i="7"/>
  <c r="O1296" i="7"/>
  <c r="P1296" i="7"/>
  <c r="Q1296" i="7"/>
  <c r="G1296" i="7"/>
  <c r="H1296" i="7"/>
  <c r="J1296" i="7"/>
  <c r="M1296" i="7"/>
  <c r="I1296" i="7"/>
  <c r="K1296" i="7"/>
  <c r="L1296" i="7"/>
  <c r="N1296" i="7"/>
  <c r="C1298" i="7"/>
  <c r="D1298" i="7"/>
  <c r="B1299" i="7"/>
  <c r="A1300" i="7"/>
  <c r="E1297" i="7"/>
  <c r="F1297" i="7"/>
  <c r="R1297" i="7" s="1"/>
  <c r="Y1297" i="7" l="1"/>
  <c r="X1297" i="7"/>
  <c r="W1297" i="7"/>
  <c r="U1297" i="7"/>
  <c r="AB1297" i="7"/>
  <c r="V1297" i="7"/>
  <c r="AC1297" i="7"/>
  <c r="Z1297" i="7"/>
  <c r="AA1297" i="7"/>
  <c r="S1297" i="7"/>
  <c r="T1297" i="7"/>
  <c r="G1297" i="7"/>
  <c r="H1297" i="7"/>
  <c r="I1297" i="7"/>
  <c r="J1297" i="7"/>
  <c r="K1297" i="7"/>
  <c r="L1297" i="7"/>
  <c r="M1297" i="7"/>
  <c r="O1297" i="7"/>
  <c r="N1297" i="7"/>
  <c r="P1297" i="7"/>
  <c r="Q1297" i="7"/>
  <c r="A1301" i="7"/>
  <c r="B1300" i="7"/>
  <c r="C1299" i="7"/>
  <c r="D1299" i="7"/>
  <c r="E1298" i="7"/>
  <c r="F1298" i="7"/>
  <c r="R1298" i="7" s="1"/>
  <c r="AC1298" i="7" l="1"/>
  <c r="T1298" i="7"/>
  <c r="S1298" i="7"/>
  <c r="AA1298" i="7"/>
  <c r="Z1298" i="7"/>
  <c r="W1298" i="7"/>
  <c r="AB1298" i="7"/>
  <c r="X1298" i="7"/>
  <c r="Y1298" i="7"/>
  <c r="V1298" i="7"/>
  <c r="U1298" i="7"/>
  <c r="I1298" i="7"/>
  <c r="J1298" i="7"/>
  <c r="K1298" i="7"/>
  <c r="L1298" i="7"/>
  <c r="M1298" i="7"/>
  <c r="N1298" i="7"/>
  <c r="O1298" i="7"/>
  <c r="P1298" i="7"/>
  <c r="Q1298" i="7"/>
  <c r="G1298" i="7"/>
  <c r="H1298" i="7"/>
  <c r="E1299" i="7"/>
  <c r="F1299" i="7"/>
  <c r="R1299" i="7" s="1"/>
  <c r="C1300" i="7"/>
  <c r="D1300" i="7"/>
  <c r="B1301" i="7"/>
  <c r="A1302" i="7"/>
  <c r="X1299" i="7" l="1"/>
  <c r="AC1299" i="7"/>
  <c r="V1299" i="7"/>
  <c r="U1299" i="7"/>
  <c r="S1299" i="7"/>
  <c r="AB1299" i="7"/>
  <c r="T1299" i="7"/>
  <c r="W1299" i="7"/>
  <c r="AA1299" i="7"/>
  <c r="Y1299" i="7"/>
  <c r="Z1299" i="7"/>
  <c r="N1299" i="7"/>
  <c r="O1299" i="7"/>
  <c r="P1299" i="7"/>
  <c r="Q1299" i="7"/>
  <c r="G1299" i="7"/>
  <c r="I1299" i="7"/>
  <c r="L1299" i="7"/>
  <c r="H1299" i="7"/>
  <c r="J1299" i="7"/>
  <c r="K1299" i="7"/>
  <c r="M1299" i="7"/>
  <c r="A1303" i="7"/>
  <c r="B1302" i="7"/>
  <c r="C1301" i="7"/>
  <c r="D1301" i="7"/>
  <c r="E1300" i="7"/>
  <c r="F1300" i="7"/>
  <c r="R1300" i="7" s="1"/>
  <c r="V1300" i="7" l="1"/>
  <c r="U1300" i="7"/>
  <c r="Z1300" i="7"/>
  <c r="AA1300" i="7"/>
  <c r="S1300" i="7"/>
  <c r="X1300" i="7"/>
  <c r="AB1300" i="7"/>
  <c r="Y1300" i="7"/>
  <c r="AC1300" i="7"/>
  <c r="W1300" i="7"/>
  <c r="T1300" i="7"/>
  <c r="G1300" i="7"/>
  <c r="H1300" i="7"/>
  <c r="I1300" i="7"/>
  <c r="J1300" i="7"/>
  <c r="K1300" i="7"/>
  <c r="L1300" i="7"/>
  <c r="N1300" i="7"/>
  <c r="Q1300" i="7"/>
  <c r="P1300" i="7"/>
  <c r="M1300" i="7"/>
  <c r="O1300" i="7"/>
  <c r="C1302" i="7"/>
  <c r="D1302" i="7"/>
  <c r="E1301" i="7"/>
  <c r="F1301" i="7"/>
  <c r="R1301" i="7" s="1"/>
  <c r="B1303" i="7"/>
  <c r="A1304" i="7"/>
  <c r="V1301" i="7" l="1"/>
  <c r="AB1301" i="7"/>
  <c r="T1301" i="7"/>
  <c r="Y1301" i="7"/>
  <c r="W1301" i="7"/>
  <c r="AA1301" i="7"/>
  <c r="AC1301" i="7"/>
  <c r="Z1301" i="7"/>
  <c r="U1301" i="7"/>
  <c r="X1301" i="7"/>
  <c r="S1301" i="7"/>
  <c r="H1301" i="7"/>
  <c r="I1301" i="7"/>
  <c r="J1301" i="7"/>
  <c r="K1301" i="7"/>
  <c r="L1301" i="7"/>
  <c r="M1301" i="7"/>
  <c r="N1301" i="7"/>
  <c r="O1301" i="7"/>
  <c r="P1301" i="7"/>
  <c r="Q1301" i="7"/>
  <c r="G1301" i="7"/>
  <c r="B1304" i="7"/>
  <c r="A1305" i="7"/>
  <c r="E1302" i="7"/>
  <c r="F1302" i="7"/>
  <c r="R1302" i="7" s="1"/>
  <c r="C1303" i="7"/>
  <c r="D1303" i="7"/>
  <c r="U1302" i="7" l="1"/>
  <c r="V1302" i="7"/>
  <c r="AA1302" i="7"/>
  <c r="S1302" i="7"/>
  <c r="T1302" i="7"/>
  <c r="W1302" i="7"/>
  <c r="X1302" i="7"/>
  <c r="Z1302" i="7"/>
  <c r="AC1302" i="7"/>
  <c r="AB1302" i="7"/>
  <c r="Y1302" i="7"/>
  <c r="M1302" i="7"/>
  <c r="N1302" i="7"/>
  <c r="O1302" i="7"/>
  <c r="P1302" i="7"/>
  <c r="Q1302" i="7"/>
  <c r="H1302" i="7"/>
  <c r="K1302" i="7"/>
  <c r="G1302" i="7"/>
  <c r="I1302" i="7"/>
  <c r="J1302" i="7"/>
  <c r="L1302" i="7"/>
  <c r="E1303" i="7"/>
  <c r="F1303" i="7"/>
  <c r="R1303" i="7" s="1"/>
  <c r="A1306" i="7"/>
  <c r="B1305" i="7"/>
  <c r="C1304" i="7"/>
  <c r="D1304" i="7"/>
  <c r="S1303" i="7" l="1"/>
  <c r="AB1303" i="7"/>
  <c r="U1303" i="7"/>
  <c r="T1303" i="7"/>
  <c r="X1303" i="7"/>
  <c r="V1303" i="7"/>
  <c r="AA1303" i="7"/>
  <c r="AC1303" i="7"/>
  <c r="Y1303" i="7"/>
  <c r="W1303" i="7"/>
  <c r="Z1303" i="7"/>
  <c r="G1303" i="7"/>
  <c r="H1303" i="7"/>
  <c r="I1303" i="7"/>
  <c r="J1303" i="7"/>
  <c r="K1303" i="7"/>
  <c r="M1303" i="7"/>
  <c r="P1303" i="7"/>
  <c r="L1303" i="7"/>
  <c r="N1303" i="7"/>
  <c r="O1303" i="7"/>
  <c r="Q1303" i="7"/>
  <c r="E1304" i="7"/>
  <c r="F1304" i="7"/>
  <c r="R1304" i="7" s="1"/>
  <c r="C1305" i="7"/>
  <c r="D1305" i="7"/>
  <c r="B1306" i="7"/>
  <c r="A1307" i="7"/>
  <c r="Z1304" i="7" l="1"/>
  <c r="AC1304" i="7"/>
  <c r="W1304" i="7"/>
  <c r="AA1304" i="7"/>
  <c r="S1304" i="7"/>
  <c r="AB1304" i="7"/>
  <c r="X1304" i="7"/>
  <c r="Y1304" i="7"/>
  <c r="T1304" i="7"/>
  <c r="U1304" i="7"/>
  <c r="V1304" i="7"/>
  <c r="G1304" i="7"/>
  <c r="H1304" i="7"/>
  <c r="I1304" i="7"/>
  <c r="J1304" i="7"/>
  <c r="K1304" i="7"/>
  <c r="L1304" i="7"/>
  <c r="M1304" i="7"/>
  <c r="N1304" i="7"/>
  <c r="O1304" i="7"/>
  <c r="P1304" i="7"/>
  <c r="Q1304" i="7"/>
  <c r="E1305" i="7"/>
  <c r="F1305" i="7"/>
  <c r="R1305" i="7" s="1"/>
  <c r="C1306" i="7"/>
  <c r="D1306" i="7"/>
  <c r="B1307" i="7"/>
  <c r="A1308" i="7"/>
  <c r="T1305" i="7" l="1"/>
  <c r="V1305" i="7"/>
  <c r="U1305" i="7"/>
  <c r="X1305" i="7"/>
  <c r="S1305" i="7"/>
  <c r="AC1305" i="7"/>
  <c r="AA1305" i="7"/>
  <c r="W1305" i="7"/>
  <c r="Z1305" i="7"/>
  <c r="Y1305" i="7"/>
  <c r="AB1305" i="7"/>
  <c r="L1305" i="7"/>
  <c r="M1305" i="7"/>
  <c r="N1305" i="7"/>
  <c r="O1305" i="7"/>
  <c r="P1305" i="7"/>
  <c r="Q1305" i="7"/>
  <c r="G1305" i="7"/>
  <c r="J1305" i="7"/>
  <c r="H1305" i="7"/>
  <c r="I1305" i="7"/>
  <c r="K1305" i="7"/>
  <c r="E1306" i="7"/>
  <c r="F1306" i="7"/>
  <c r="R1306" i="7" s="1"/>
  <c r="A1309" i="7"/>
  <c r="B1308" i="7"/>
  <c r="C1307" i="7"/>
  <c r="D1307" i="7"/>
  <c r="U1306" i="7" l="1"/>
  <c r="Y1306" i="7"/>
  <c r="T1306" i="7"/>
  <c r="AB1306" i="7"/>
  <c r="V1306" i="7"/>
  <c r="AC1306" i="7"/>
  <c r="W1306" i="7"/>
  <c r="S1306" i="7"/>
  <c r="X1306" i="7"/>
  <c r="Z1306" i="7"/>
  <c r="AA1306" i="7"/>
  <c r="Q1306" i="7"/>
  <c r="G1306" i="7"/>
  <c r="H1306" i="7"/>
  <c r="I1306" i="7"/>
  <c r="J1306" i="7"/>
  <c r="L1306" i="7"/>
  <c r="O1306" i="7"/>
  <c r="N1306" i="7"/>
  <c r="P1306" i="7"/>
  <c r="K1306" i="7"/>
  <c r="M1306" i="7"/>
  <c r="C1308" i="7"/>
  <c r="D1308" i="7"/>
  <c r="B1309" i="7"/>
  <c r="A1310" i="7"/>
  <c r="E1307" i="7"/>
  <c r="F1307" i="7"/>
  <c r="R1307" i="7" s="1"/>
  <c r="AA1307" i="7" l="1"/>
  <c r="W1307" i="7"/>
  <c r="Z1307" i="7"/>
  <c r="AB1307" i="7"/>
  <c r="U1307" i="7"/>
  <c r="V1307" i="7"/>
  <c r="AC1307" i="7"/>
  <c r="X1307" i="7"/>
  <c r="Y1307" i="7"/>
  <c r="T1307" i="7"/>
  <c r="S1307" i="7"/>
  <c r="G1307" i="7"/>
  <c r="H1307" i="7"/>
  <c r="I1307" i="7"/>
  <c r="J1307" i="7"/>
  <c r="K1307" i="7"/>
  <c r="L1307" i="7"/>
  <c r="M1307" i="7"/>
  <c r="N1307" i="7"/>
  <c r="O1307" i="7"/>
  <c r="Q1307" i="7"/>
  <c r="P1307" i="7"/>
  <c r="A1311" i="7"/>
  <c r="B1310" i="7"/>
  <c r="C1309" i="7"/>
  <c r="D1309" i="7"/>
  <c r="E1308" i="7"/>
  <c r="F1308" i="7"/>
  <c r="R1308" i="7" s="1"/>
  <c r="Y1308" i="7" l="1"/>
  <c r="AB1308" i="7"/>
  <c r="S1308" i="7"/>
  <c r="W1308" i="7"/>
  <c r="AA1308" i="7"/>
  <c r="T1308" i="7"/>
  <c r="AC1308" i="7"/>
  <c r="Z1308" i="7"/>
  <c r="U1308" i="7"/>
  <c r="X1308" i="7"/>
  <c r="V1308" i="7"/>
  <c r="K1308" i="7"/>
  <c r="L1308" i="7"/>
  <c r="M1308" i="7"/>
  <c r="N1308" i="7"/>
  <c r="O1308" i="7"/>
  <c r="P1308" i="7"/>
  <c r="Q1308" i="7"/>
  <c r="I1308" i="7"/>
  <c r="G1308" i="7"/>
  <c r="H1308" i="7"/>
  <c r="J1308" i="7"/>
  <c r="E1309" i="7"/>
  <c r="F1309" i="7"/>
  <c r="R1309" i="7" s="1"/>
  <c r="C1310" i="7"/>
  <c r="D1310" i="7"/>
  <c r="B1311" i="7"/>
  <c r="A1312" i="7"/>
  <c r="W1309" i="7" l="1"/>
  <c r="T1309" i="7"/>
  <c r="AA1309" i="7"/>
  <c r="AC1309" i="7"/>
  <c r="U1309" i="7"/>
  <c r="X1309" i="7"/>
  <c r="S1309" i="7"/>
  <c r="Z1309" i="7"/>
  <c r="AB1309" i="7"/>
  <c r="Y1309" i="7"/>
  <c r="V1309" i="7"/>
  <c r="P1309" i="7"/>
  <c r="Q1309" i="7"/>
  <c r="G1309" i="7"/>
  <c r="H1309" i="7"/>
  <c r="I1309" i="7"/>
  <c r="K1309" i="7"/>
  <c r="N1309" i="7"/>
  <c r="J1309" i="7"/>
  <c r="L1309" i="7"/>
  <c r="M1309" i="7"/>
  <c r="O1309" i="7"/>
  <c r="B1312" i="7"/>
  <c r="A1313" i="7"/>
  <c r="C1311" i="7"/>
  <c r="D1311" i="7"/>
  <c r="E1310" i="7"/>
  <c r="F1310" i="7"/>
  <c r="R1310" i="7" s="1"/>
  <c r="T1310" i="7" l="1"/>
  <c r="Y1310" i="7"/>
  <c r="AC1310" i="7"/>
  <c r="V1310" i="7"/>
  <c r="AB1310" i="7"/>
  <c r="Z1310" i="7"/>
  <c r="W1310" i="7"/>
  <c r="X1310" i="7"/>
  <c r="U1310" i="7"/>
  <c r="AA1310" i="7"/>
  <c r="S1310" i="7"/>
  <c r="G1310" i="7"/>
  <c r="H1310" i="7"/>
  <c r="I1310" i="7"/>
  <c r="J1310" i="7"/>
  <c r="K1310" i="7"/>
  <c r="L1310" i="7"/>
  <c r="M1310" i="7"/>
  <c r="N1310" i="7"/>
  <c r="P1310" i="7"/>
  <c r="O1310" i="7"/>
  <c r="Q1310" i="7"/>
  <c r="E1311" i="7"/>
  <c r="F1311" i="7"/>
  <c r="R1311" i="7" s="1"/>
  <c r="A1314" i="7"/>
  <c r="B1313" i="7"/>
  <c r="C1312" i="7"/>
  <c r="D1312" i="7"/>
  <c r="AC1311" i="7" l="1"/>
  <c r="T1311" i="7"/>
  <c r="W1311" i="7"/>
  <c r="X1311" i="7"/>
  <c r="AA1311" i="7"/>
  <c r="Z1311" i="7"/>
  <c r="AB1311" i="7"/>
  <c r="S1311" i="7"/>
  <c r="Y1311" i="7"/>
  <c r="U1311" i="7"/>
  <c r="V1311" i="7"/>
  <c r="J1311" i="7"/>
  <c r="K1311" i="7"/>
  <c r="L1311" i="7"/>
  <c r="M1311" i="7"/>
  <c r="N1311" i="7"/>
  <c r="O1311" i="7"/>
  <c r="P1311" i="7"/>
  <c r="Q1311" i="7"/>
  <c r="H1311" i="7"/>
  <c r="G1311" i="7"/>
  <c r="I1311" i="7"/>
  <c r="E1312" i="7"/>
  <c r="F1312" i="7"/>
  <c r="R1312" i="7" s="1"/>
  <c r="C1313" i="7"/>
  <c r="D1313" i="7"/>
  <c r="B1314" i="7"/>
  <c r="A1315" i="7"/>
  <c r="AC1312" i="7" l="1"/>
  <c r="W1312" i="7"/>
  <c r="AB1312" i="7"/>
  <c r="S1312" i="7"/>
  <c r="Y1312" i="7"/>
  <c r="V1312" i="7"/>
  <c r="AA1312" i="7"/>
  <c r="T1312" i="7"/>
  <c r="Z1312" i="7"/>
  <c r="U1312" i="7"/>
  <c r="X1312" i="7"/>
  <c r="O1312" i="7"/>
  <c r="P1312" i="7"/>
  <c r="Q1312" i="7"/>
  <c r="G1312" i="7"/>
  <c r="H1312" i="7"/>
  <c r="J1312" i="7"/>
  <c r="M1312" i="7"/>
  <c r="L1312" i="7"/>
  <c r="N1312" i="7"/>
  <c r="I1312" i="7"/>
  <c r="K1312" i="7"/>
  <c r="B1315" i="7"/>
  <c r="A1316" i="7"/>
  <c r="E1313" i="7"/>
  <c r="F1313" i="7"/>
  <c r="R1313" i="7" s="1"/>
  <c r="C1314" i="7"/>
  <c r="D1314" i="7"/>
  <c r="AA1313" i="7" l="1"/>
  <c r="AB1313" i="7"/>
  <c r="X1313" i="7"/>
  <c r="V1313" i="7"/>
  <c r="U1313" i="7"/>
  <c r="Z1313" i="7"/>
  <c r="W1313" i="7"/>
  <c r="T1313" i="7"/>
  <c r="Y1313" i="7"/>
  <c r="AC1313" i="7"/>
  <c r="S1313" i="7"/>
  <c r="G1313" i="7"/>
  <c r="H1313" i="7"/>
  <c r="I1313" i="7"/>
  <c r="J1313" i="7"/>
  <c r="K1313" i="7"/>
  <c r="L1313" i="7"/>
  <c r="M1313" i="7"/>
  <c r="O1313" i="7"/>
  <c r="N1313" i="7"/>
  <c r="P1313" i="7"/>
  <c r="Q1313" i="7"/>
  <c r="A1317" i="7"/>
  <c r="B1316" i="7"/>
  <c r="E1314" i="7"/>
  <c r="F1314" i="7"/>
  <c r="R1314" i="7" s="1"/>
  <c r="C1315" i="7"/>
  <c r="D1315" i="7"/>
  <c r="Z1314" i="7" l="1"/>
  <c r="AA1314" i="7"/>
  <c r="U1314" i="7"/>
  <c r="S1314" i="7"/>
  <c r="T1314" i="7"/>
  <c r="Y1314" i="7"/>
  <c r="W1314" i="7"/>
  <c r="AC1314" i="7"/>
  <c r="V1314" i="7"/>
  <c r="AB1314" i="7"/>
  <c r="X1314" i="7"/>
  <c r="I1314" i="7"/>
  <c r="J1314" i="7"/>
  <c r="K1314" i="7"/>
  <c r="L1314" i="7"/>
  <c r="M1314" i="7"/>
  <c r="N1314" i="7"/>
  <c r="O1314" i="7"/>
  <c r="P1314" i="7"/>
  <c r="Q1314" i="7"/>
  <c r="G1314" i="7"/>
  <c r="H1314" i="7"/>
  <c r="E1315" i="7"/>
  <c r="F1315" i="7"/>
  <c r="R1315" i="7" s="1"/>
  <c r="C1316" i="7"/>
  <c r="D1316" i="7"/>
  <c r="B1317" i="7"/>
  <c r="A1318" i="7"/>
  <c r="AC1315" i="7" l="1"/>
  <c r="Y1315" i="7"/>
  <c r="X1315" i="7"/>
  <c r="Z1315" i="7"/>
  <c r="S1315" i="7"/>
  <c r="AA1315" i="7"/>
  <c r="AB1315" i="7"/>
  <c r="W1315" i="7"/>
  <c r="U1315" i="7"/>
  <c r="V1315" i="7"/>
  <c r="T1315" i="7"/>
  <c r="N1315" i="7"/>
  <c r="O1315" i="7"/>
  <c r="P1315" i="7"/>
  <c r="Q1315" i="7"/>
  <c r="G1315" i="7"/>
  <c r="I1315" i="7"/>
  <c r="L1315" i="7"/>
  <c r="H1315" i="7"/>
  <c r="J1315" i="7"/>
  <c r="K1315" i="7"/>
  <c r="M1315" i="7"/>
  <c r="A1319" i="7"/>
  <c r="B1318" i="7"/>
  <c r="C1317" i="7"/>
  <c r="D1317" i="7"/>
  <c r="E1316" i="7"/>
  <c r="F1316" i="7"/>
  <c r="R1316" i="7" s="1"/>
  <c r="AB1316" i="7" l="1"/>
  <c r="AC1316" i="7"/>
  <c r="Z1316" i="7"/>
  <c r="Y1316" i="7"/>
  <c r="W1316" i="7"/>
  <c r="U1316" i="7"/>
  <c r="T1316" i="7"/>
  <c r="S1316" i="7"/>
  <c r="V1316" i="7"/>
  <c r="AA1316" i="7"/>
  <c r="X1316" i="7"/>
  <c r="G1316" i="7"/>
  <c r="H1316" i="7"/>
  <c r="I1316" i="7"/>
  <c r="J1316" i="7"/>
  <c r="K1316" i="7"/>
  <c r="L1316" i="7"/>
  <c r="N1316" i="7"/>
  <c r="Q1316" i="7"/>
  <c r="M1316" i="7"/>
  <c r="O1316" i="7"/>
  <c r="P1316" i="7"/>
  <c r="E1317" i="7"/>
  <c r="F1317" i="7"/>
  <c r="R1317" i="7" s="1"/>
  <c r="C1318" i="7"/>
  <c r="D1318" i="7"/>
  <c r="B1319" i="7"/>
  <c r="A1320" i="7"/>
  <c r="T1317" i="7" l="1"/>
  <c r="X1317" i="7"/>
  <c r="Z1317" i="7"/>
  <c r="S1317" i="7"/>
  <c r="Y1317" i="7"/>
  <c r="U1317" i="7"/>
  <c r="AA1317" i="7"/>
  <c r="AC1317" i="7"/>
  <c r="AB1317" i="7"/>
  <c r="V1317" i="7"/>
  <c r="W1317" i="7"/>
  <c r="H1317" i="7"/>
  <c r="I1317" i="7"/>
  <c r="J1317" i="7"/>
  <c r="K1317" i="7"/>
  <c r="L1317" i="7"/>
  <c r="M1317" i="7"/>
  <c r="N1317" i="7"/>
  <c r="O1317" i="7"/>
  <c r="P1317" i="7"/>
  <c r="Q1317" i="7"/>
  <c r="G1317" i="7"/>
  <c r="B1320" i="7"/>
  <c r="A1321" i="7"/>
  <c r="C1319" i="7"/>
  <c r="D1319" i="7"/>
  <c r="E1318" i="7"/>
  <c r="F1318" i="7"/>
  <c r="R1318" i="7" s="1"/>
  <c r="U1318" i="7" l="1"/>
  <c r="AB1318" i="7"/>
  <c r="Y1318" i="7"/>
  <c r="AC1318" i="7"/>
  <c r="T1318" i="7"/>
  <c r="X1318" i="7"/>
  <c r="AA1318" i="7"/>
  <c r="V1318" i="7"/>
  <c r="Z1318" i="7"/>
  <c r="W1318" i="7"/>
  <c r="S1318" i="7"/>
  <c r="M1318" i="7"/>
  <c r="N1318" i="7"/>
  <c r="O1318" i="7"/>
  <c r="P1318" i="7"/>
  <c r="Q1318" i="7"/>
  <c r="H1318" i="7"/>
  <c r="K1318" i="7"/>
  <c r="J1318" i="7"/>
  <c r="L1318" i="7"/>
  <c r="G1318" i="7"/>
  <c r="I1318" i="7"/>
  <c r="E1319" i="7"/>
  <c r="F1319" i="7"/>
  <c r="R1319" i="7" s="1"/>
  <c r="A1322" i="7"/>
  <c r="B1321" i="7"/>
  <c r="C1320" i="7"/>
  <c r="D1320" i="7"/>
  <c r="U1319" i="7" l="1"/>
  <c r="V1319" i="7"/>
  <c r="AB1319" i="7"/>
  <c r="AC1319" i="7"/>
  <c r="T1319" i="7"/>
  <c r="W1319" i="7"/>
  <c r="Z1319" i="7"/>
  <c r="Y1319" i="7"/>
  <c r="X1319" i="7"/>
  <c r="AA1319" i="7"/>
  <c r="S1319" i="7"/>
  <c r="G1319" i="7"/>
  <c r="H1319" i="7"/>
  <c r="I1319" i="7"/>
  <c r="J1319" i="7"/>
  <c r="K1319" i="7"/>
  <c r="M1319" i="7"/>
  <c r="P1319" i="7"/>
  <c r="L1319" i="7"/>
  <c r="N1319" i="7"/>
  <c r="O1319" i="7"/>
  <c r="Q1319" i="7"/>
  <c r="E1320" i="7"/>
  <c r="F1320" i="7"/>
  <c r="R1320" i="7" s="1"/>
  <c r="B1322" i="7"/>
  <c r="A1323" i="7"/>
  <c r="C1321" i="7"/>
  <c r="D1321" i="7"/>
  <c r="AA1320" i="7" l="1"/>
  <c r="S1320" i="7"/>
  <c r="AB1320" i="7"/>
  <c r="Z1320" i="7"/>
  <c r="Y1320" i="7"/>
  <c r="AC1320" i="7"/>
  <c r="V1320" i="7"/>
  <c r="W1320" i="7"/>
  <c r="X1320" i="7"/>
  <c r="T1320" i="7"/>
  <c r="U1320" i="7"/>
  <c r="G1320" i="7"/>
  <c r="H1320" i="7"/>
  <c r="I1320" i="7"/>
  <c r="J1320" i="7"/>
  <c r="K1320" i="7"/>
  <c r="L1320" i="7"/>
  <c r="M1320" i="7"/>
  <c r="N1320" i="7"/>
  <c r="O1320" i="7"/>
  <c r="P1320" i="7"/>
  <c r="Q1320" i="7"/>
  <c r="C1322" i="7"/>
  <c r="D1322" i="7"/>
  <c r="E1321" i="7"/>
  <c r="F1321" i="7"/>
  <c r="R1321" i="7" s="1"/>
  <c r="B1323" i="7"/>
  <c r="A1324" i="7"/>
  <c r="X1321" i="7" l="1"/>
  <c r="AC1321" i="7"/>
  <c r="AB1321" i="7"/>
  <c r="W1321" i="7"/>
  <c r="V1321" i="7"/>
  <c r="Z1321" i="7"/>
  <c r="AA1321" i="7"/>
  <c r="Y1321" i="7"/>
  <c r="U1321" i="7"/>
  <c r="S1321" i="7"/>
  <c r="T1321" i="7"/>
  <c r="L1321" i="7"/>
  <c r="M1321" i="7"/>
  <c r="N1321" i="7"/>
  <c r="O1321" i="7"/>
  <c r="P1321" i="7"/>
  <c r="Q1321" i="7"/>
  <c r="G1321" i="7"/>
  <c r="J1321" i="7"/>
  <c r="H1321" i="7"/>
  <c r="I1321" i="7"/>
  <c r="K1321" i="7"/>
  <c r="A1325" i="7"/>
  <c r="B1324" i="7"/>
  <c r="E1322" i="7"/>
  <c r="F1322" i="7"/>
  <c r="R1322" i="7" s="1"/>
  <c r="C1323" i="7"/>
  <c r="D1323" i="7"/>
  <c r="Y1322" i="7" l="1"/>
  <c r="AA1322" i="7"/>
  <c r="X1322" i="7"/>
  <c r="S1322" i="7"/>
  <c r="W1322" i="7"/>
  <c r="T1322" i="7"/>
  <c r="U1322" i="7"/>
  <c r="Z1322" i="7"/>
  <c r="AB1322" i="7"/>
  <c r="V1322" i="7"/>
  <c r="AC1322" i="7"/>
  <c r="Q1322" i="7"/>
  <c r="G1322" i="7"/>
  <c r="H1322" i="7"/>
  <c r="I1322" i="7"/>
  <c r="J1322" i="7"/>
  <c r="L1322" i="7"/>
  <c r="O1322" i="7"/>
  <c r="K1322" i="7"/>
  <c r="M1322" i="7"/>
  <c r="N1322" i="7"/>
  <c r="P1322" i="7"/>
  <c r="E1323" i="7"/>
  <c r="F1323" i="7"/>
  <c r="R1323" i="7" s="1"/>
  <c r="C1324" i="7"/>
  <c r="D1324" i="7"/>
  <c r="B1325" i="7"/>
  <c r="A1326" i="7"/>
  <c r="V1323" i="7" l="1"/>
  <c r="AA1323" i="7"/>
  <c r="T1323" i="7"/>
  <c r="AB1323" i="7"/>
  <c r="AC1323" i="7"/>
  <c r="W1323" i="7"/>
  <c r="Y1323" i="7"/>
  <c r="Z1323" i="7"/>
  <c r="U1323" i="7"/>
  <c r="S1323" i="7"/>
  <c r="X1323" i="7"/>
  <c r="G1323" i="7"/>
  <c r="H1323" i="7"/>
  <c r="I1323" i="7"/>
  <c r="J1323" i="7"/>
  <c r="K1323" i="7"/>
  <c r="L1323" i="7"/>
  <c r="M1323" i="7"/>
  <c r="N1323" i="7"/>
  <c r="O1323" i="7"/>
  <c r="Q1323" i="7"/>
  <c r="P1323" i="7"/>
  <c r="C1325" i="7"/>
  <c r="D1325" i="7"/>
  <c r="E1324" i="7"/>
  <c r="F1324" i="7"/>
  <c r="R1324" i="7" s="1"/>
  <c r="A1327" i="7"/>
  <c r="B1326" i="7"/>
  <c r="Z1324" i="7" l="1"/>
  <c r="U1324" i="7"/>
  <c r="T1324" i="7"/>
  <c r="AC1324" i="7"/>
  <c r="W1324" i="7"/>
  <c r="V1324" i="7"/>
  <c r="Y1324" i="7"/>
  <c r="X1324" i="7"/>
  <c r="AB1324" i="7"/>
  <c r="S1324" i="7"/>
  <c r="AA1324" i="7"/>
  <c r="K1324" i="7"/>
  <c r="L1324" i="7"/>
  <c r="M1324" i="7"/>
  <c r="N1324" i="7"/>
  <c r="O1324" i="7"/>
  <c r="P1324" i="7"/>
  <c r="Q1324" i="7"/>
  <c r="I1324" i="7"/>
  <c r="H1324" i="7"/>
  <c r="J1324" i="7"/>
  <c r="G1324" i="7"/>
  <c r="B1327" i="7"/>
  <c r="A1328" i="7"/>
  <c r="C1326" i="7"/>
  <c r="D1326" i="7"/>
  <c r="E1325" i="7"/>
  <c r="F1325" i="7"/>
  <c r="R1325" i="7" s="1"/>
  <c r="Z1325" i="7" l="1"/>
  <c r="X1325" i="7"/>
  <c r="AC1325" i="7"/>
  <c r="AA1325" i="7"/>
  <c r="AB1325" i="7"/>
  <c r="Y1325" i="7"/>
  <c r="V1325" i="7"/>
  <c r="W1325" i="7"/>
  <c r="U1325" i="7"/>
  <c r="S1325" i="7"/>
  <c r="T1325" i="7"/>
  <c r="P1325" i="7"/>
  <c r="Q1325" i="7"/>
  <c r="G1325" i="7"/>
  <c r="H1325" i="7"/>
  <c r="I1325" i="7"/>
  <c r="K1325" i="7"/>
  <c r="N1325" i="7"/>
  <c r="J1325" i="7"/>
  <c r="L1325" i="7"/>
  <c r="M1325" i="7"/>
  <c r="O1325" i="7"/>
  <c r="B1328" i="7"/>
  <c r="A1329" i="7"/>
  <c r="E1326" i="7"/>
  <c r="F1326" i="7"/>
  <c r="R1326" i="7" s="1"/>
  <c r="C1327" i="7"/>
  <c r="D1327" i="7"/>
  <c r="AB1326" i="7" l="1"/>
  <c r="U1326" i="7"/>
  <c r="V1326" i="7"/>
  <c r="Z1326" i="7"/>
  <c r="X1326" i="7"/>
  <c r="AC1326" i="7"/>
  <c r="AA1326" i="7"/>
  <c r="T1326" i="7"/>
  <c r="W1326" i="7"/>
  <c r="S1326" i="7"/>
  <c r="Y1326" i="7"/>
  <c r="G1326" i="7"/>
  <c r="H1326" i="7"/>
  <c r="I1326" i="7"/>
  <c r="J1326" i="7"/>
  <c r="K1326" i="7"/>
  <c r="L1326" i="7"/>
  <c r="M1326" i="7"/>
  <c r="N1326" i="7"/>
  <c r="P1326" i="7"/>
  <c r="O1326" i="7"/>
  <c r="Q1326" i="7"/>
  <c r="E1327" i="7"/>
  <c r="F1327" i="7"/>
  <c r="R1327" i="7" s="1"/>
  <c r="A1330" i="7"/>
  <c r="B1329" i="7"/>
  <c r="C1328" i="7"/>
  <c r="D1328" i="7"/>
  <c r="T1327" i="7" l="1"/>
  <c r="S1327" i="7"/>
  <c r="X1327" i="7"/>
  <c r="W1327" i="7"/>
  <c r="Y1327" i="7"/>
  <c r="AC1327" i="7"/>
  <c r="AB1327" i="7"/>
  <c r="Z1327" i="7"/>
  <c r="V1327" i="7"/>
  <c r="U1327" i="7"/>
  <c r="AA1327" i="7"/>
  <c r="J1327" i="7"/>
  <c r="K1327" i="7"/>
  <c r="L1327" i="7"/>
  <c r="M1327" i="7"/>
  <c r="N1327" i="7"/>
  <c r="O1327" i="7"/>
  <c r="P1327" i="7"/>
  <c r="Q1327" i="7"/>
  <c r="H1327" i="7"/>
  <c r="G1327" i="7"/>
  <c r="I1327" i="7"/>
  <c r="B1330" i="7"/>
  <c r="A1331" i="7"/>
  <c r="E1328" i="7"/>
  <c r="F1328" i="7"/>
  <c r="R1328" i="7" s="1"/>
  <c r="C1329" i="7"/>
  <c r="D1329" i="7"/>
  <c r="V1328" i="7" l="1"/>
  <c r="Z1328" i="7"/>
  <c r="U1328" i="7"/>
  <c r="AA1328" i="7"/>
  <c r="X1328" i="7"/>
  <c r="AB1328" i="7"/>
  <c r="W1328" i="7"/>
  <c r="T1328" i="7"/>
  <c r="Y1328" i="7"/>
  <c r="AC1328" i="7"/>
  <c r="S1328" i="7"/>
  <c r="O1328" i="7"/>
  <c r="P1328" i="7"/>
  <c r="Q1328" i="7"/>
  <c r="G1328" i="7"/>
  <c r="H1328" i="7"/>
  <c r="J1328" i="7"/>
  <c r="M1328" i="7"/>
  <c r="I1328" i="7"/>
  <c r="K1328" i="7"/>
  <c r="L1328" i="7"/>
  <c r="N1328" i="7"/>
  <c r="E1329" i="7"/>
  <c r="F1329" i="7"/>
  <c r="R1329" i="7" s="1"/>
  <c r="B1331" i="7"/>
  <c r="A1332" i="7"/>
  <c r="C1330" i="7"/>
  <c r="D1330" i="7"/>
  <c r="Y1329" i="7" l="1"/>
  <c r="AA1329" i="7"/>
  <c r="AC1329" i="7"/>
  <c r="T1329" i="7"/>
  <c r="Z1329" i="7"/>
  <c r="U1329" i="7"/>
  <c r="V1329" i="7"/>
  <c r="W1329" i="7"/>
  <c r="AB1329" i="7"/>
  <c r="X1329" i="7"/>
  <c r="S1329" i="7"/>
  <c r="G1329" i="7"/>
  <c r="H1329" i="7"/>
  <c r="I1329" i="7"/>
  <c r="J1329" i="7"/>
  <c r="K1329" i="7"/>
  <c r="L1329" i="7"/>
  <c r="M1329" i="7"/>
  <c r="O1329" i="7"/>
  <c r="Q1329" i="7"/>
  <c r="N1329" i="7"/>
  <c r="P1329" i="7"/>
  <c r="C1331" i="7"/>
  <c r="D1331" i="7"/>
  <c r="E1330" i="7"/>
  <c r="F1330" i="7"/>
  <c r="R1330" i="7" s="1"/>
  <c r="A1333" i="7"/>
  <c r="B1332" i="7"/>
  <c r="AB1330" i="7" l="1"/>
  <c r="W1330" i="7"/>
  <c r="AA1330" i="7"/>
  <c r="U1330" i="7"/>
  <c r="Z1330" i="7"/>
  <c r="T1330" i="7"/>
  <c r="AC1330" i="7"/>
  <c r="V1330" i="7"/>
  <c r="S1330" i="7"/>
  <c r="X1330" i="7"/>
  <c r="Y1330" i="7"/>
  <c r="I1330" i="7"/>
  <c r="J1330" i="7"/>
  <c r="K1330" i="7"/>
  <c r="L1330" i="7"/>
  <c r="M1330" i="7"/>
  <c r="N1330" i="7"/>
  <c r="O1330" i="7"/>
  <c r="P1330" i="7"/>
  <c r="Q1330" i="7"/>
  <c r="G1330" i="7"/>
  <c r="H1330" i="7"/>
  <c r="C1332" i="7"/>
  <c r="D1332" i="7"/>
  <c r="B1333" i="7"/>
  <c r="A1334" i="7"/>
  <c r="E1331" i="7"/>
  <c r="F1331" i="7"/>
  <c r="R1331" i="7" s="1"/>
  <c r="X1331" i="7" l="1"/>
  <c r="Z1331" i="7"/>
  <c r="Y1331" i="7"/>
  <c r="S1331" i="7"/>
  <c r="W1331" i="7"/>
  <c r="V1331" i="7"/>
  <c r="U1331" i="7"/>
  <c r="AB1331" i="7"/>
  <c r="T1331" i="7"/>
  <c r="AC1331" i="7"/>
  <c r="AA1331" i="7"/>
  <c r="N1331" i="7"/>
  <c r="O1331" i="7"/>
  <c r="P1331" i="7"/>
  <c r="Q1331" i="7"/>
  <c r="G1331" i="7"/>
  <c r="I1331" i="7"/>
  <c r="L1331" i="7"/>
  <c r="H1331" i="7"/>
  <c r="J1331" i="7"/>
  <c r="K1331" i="7"/>
  <c r="M1331" i="7"/>
  <c r="A1335" i="7"/>
  <c r="B1334" i="7"/>
  <c r="C1333" i="7"/>
  <c r="D1333" i="7"/>
  <c r="E1332" i="7"/>
  <c r="F1332" i="7"/>
  <c r="R1332" i="7" s="1"/>
  <c r="AB1332" i="7" l="1"/>
  <c r="AC1332" i="7"/>
  <c r="S1332" i="7"/>
  <c r="Z1332" i="7"/>
  <c r="X1332" i="7"/>
  <c r="V1332" i="7"/>
  <c r="T1332" i="7"/>
  <c r="AA1332" i="7"/>
  <c r="U1332" i="7"/>
  <c r="W1332" i="7"/>
  <c r="Y1332" i="7"/>
  <c r="G1332" i="7"/>
  <c r="H1332" i="7"/>
  <c r="I1332" i="7"/>
  <c r="J1332" i="7"/>
  <c r="K1332" i="7"/>
  <c r="L1332" i="7"/>
  <c r="N1332" i="7"/>
  <c r="Q1332" i="7"/>
  <c r="M1332" i="7"/>
  <c r="O1332" i="7"/>
  <c r="P1332" i="7"/>
  <c r="B1335" i="7"/>
  <c r="A1336" i="7"/>
  <c r="E1333" i="7"/>
  <c r="F1333" i="7"/>
  <c r="R1333" i="7" s="1"/>
  <c r="C1334" i="7"/>
  <c r="D1334" i="7"/>
  <c r="AB1333" i="7" l="1"/>
  <c r="AC1333" i="7"/>
  <c r="U1333" i="7"/>
  <c r="Y1333" i="7"/>
  <c r="S1333" i="7"/>
  <c r="V1333" i="7"/>
  <c r="W1333" i="7"/>
  <c r="T1333" i="7"/>
  <c r="Z1333" i="7"/>
  <c r="AA1333" i="7"/>
  <c r="X1333" i="7"/>
  <c r="H1333" i="7"/>
  <c r="I1333" i="7"/>
  <c r="J1333" i="7"/>
  <c r="K1333" i="7"/>
  <c r="L1333" i="7"/>
  <c r="M1333" i="7"/>
  <c r="N1333" i="7"/>
  <c r="O1333" i="7"/>
  <c r="P1333" i="7"/>
  <c r="Q1333" i="7"/>
  <c r="G1333" i="7"/>
  <c r="B1336" i="7"/>
  <c r="A1337" i="7"/>
  <c r="E1334" i="7"/>
  <c r="F1334" i="7"/>
  <c r="R1334" i="7" s="1"/>
  <c r="C1335" i="7"/>
  <c r="D1335" i="7"/>
  <c r="AB1334" i="7" l="1"/>
  <c r="AA1334" i="7"/>
  <c r="S1334" i="7"/>
  <c r="W1334" i="7"/>
  <c r="X1334" i="7"/>
  <c r="T1334" i="7"/>
  <c r="Z1334" i="7"/>
  <c r="V1334" i="7"/>
  <c r="Y1334" i="7"/>
  <c r="U1334" i="7"/>
  <c r="AC1334" i="7"/>
  <c r="M1334" i="7"/>
  <c r="N1334" i="7"/>
  <c r="O1334" i="7"/>
  <c r="P1334" i="7"/>
  <c r="Q1334" i="7"/>
  <c r="H1334" i="7"/>
  <c r="K1334" i="7"/>
  <c r="G1334" i="7"/>
  <c r="I1334" i="7"/>
  <c r="J1334" i="7"/>
  <c r="L1334" i="7"/>
  <c r="E1335" i="7"/>
  <c r="F1335" i="7"/>
  <c r="R1335" i="7" s="1"/>
  <c r="A1338" i="7"/>
  <c r="B1337" i="7"/>
  <c r="C1336" i="7"/>
  <c r="D1336" i="7"/>
  <c r="W1335" i="7" l="1"/>
  <c r="AC1335" i="7"/>
  <c r="AA1335" i="7"/>
  <c r="S1335" i="7"/>
  <c r="U1335" i="7"/>
  <c r="V1335" i="7"/>
  <c r="Y1335" i="7"/>
  <c r="T1335" i="7"/>
  <c r="X1335" i="7"/>
  <c r="Z1335" i="7"/>
  <c r="AB1335" i="7"/>
  <c r="G1335" i="7"/>
  <c r="H1335" i="7"/>
  <c r="I1335" i="7"/>
  <c r="J1335" i="7"/>
  <c r="K1335" i="7"/>
  <c r="M1335" i="7"/>
  <c r="P1335" i="7"/>
  <c r="O1335" i="7"/>
  <c r="Q1335" i="7"/>
  <c r="L1335" i="7"/>
  <c r="N1335" i="7"/>
  <c r="C1337" i="7"/>
  <c r="D1337" i="7"/>
  <c r="B1338" i="7"/>
  <c r="A1339" i="7"/>
  <c r="E1336" i="7"/>
  <c r="F1336" i="7"/>
  <c r="R1336" i="7" s="1"/>
  <c r="AC1336" i="7" l="1"/>
  <c r="V1336" i="7"/>
  <c r="Y1336" i="7"/>
  <c r="AA1336" i="7"/>
  <c r="Z1336" i="7"/>
  <c r="S1336" i="7"/>
  <c r="X1336" i="7"/>
  <c r="W1336" i="7"/>
  <c r="T1336" i="7"/>
  <c r="AB1336" i="7"/>
  <c r="U1336" i="7"/>
  <c r="G1336" i="7"/>
  <c r="H1336" i="7"/>
  <c r="I1336" i="7"/>
  <c r="J1336" i="7"/>
  <c r="K1336" i="7"/>
  <c r="L1336" i="7"/>
  <c r="M1336" i="7"/>
  <c r="N1336" i="7"/>
  <c r="O1336" i="7"/>
  <c r="P1336" i="7"/>
  <c r="Q1336" i="7"/>
  <c r="B1339" i="7"/>
  <c r="A1340" i="7"/>
  <c r="C1338" i="7"/>
  <c r="D1338" i="7"/>
  <c r="E1337" i="7"/>
  <c r="F1337" i="7"/>
  <c r="R1337" i="7" s="1"/>
  <c r="S1337" i="7" l="1"/>
  <c r="V1337" i="7"/>
  <c r="T1337" i="7"/>
  <c r="AB1337" i="7"/>
  <c r="AA1337" i="7"/>
  <c r="Z1337" i="7"/>
  <c r="W1337" i="7"/>
  <c r="AC1337" i="7"/>
  <c r="Y1337" i="7"/>
  <c r="X1337" i="7"/>
  <c r="U1337" i="7"/>
  <c r="L1337" i="7"/>
  <c r="M1337" i="7"/>
  <c r="N1337" i="7"/>
  <c r="P1337" i="7"/>
  <c r="Q1337" i="7"/>
  <c r="G1337" i="7"/>
  <c r="J1337" i="7"/>
  <c r="H1337" i="7"/>
  <c r="I1337" i="7"/>
  <c r="K1337" i="7"/>
  <c r="O1337" i="7"/>
  <c r="A1341" i="7"/>
  <c r="B1340" i="7"/>
  <c r="E1338" i="7"/>
  <c r="F1338" i="7"/>
  <c r="R1338" i="7" s="1"/>
  <c r="C1339" i="7"/>
  <c r="D1339" i="7"/>
  <c r="Y1338" i="7" l="1"/>
  <c r="U1338" i="7"/>
  <c r="Z1338" i="7"/>
  <c r="T1338" i="7"/>
  <c r="W1338" i="7"/>
  <c r="X1338" i="7"/>
  <c r="V1338" i="7"/>
  <c r="AC1338" i="7"/>
  <c r="AB1338" i="7"/>
  <c r="S1338" i="7"/>
  <c r="AA1338" i="7"/>
  <c r="Q1338" i="7"/>
  <c r="G1338" i="7"/>
  <c r="H1338" i="7"/>
  <c r="I1338" i="7"/>
  <c r="J1338" i="7"/>
  <c r="L1338" i="7"/>
  <c r="O1338" i="7"/>
  <c r="K1338" i="7"/>
  <c r="M1338" i="7"/>
  <c r="N1338" i="7"/>
  <c r="P1338" i="7"/>
  <c r="E1339" i="7"/>
  <c r="F1339" i="7"/>
  <c r="R1339" i="7" s="1"/>
  <c r="C1340" i="7"/>
  <c r="D1340" i="7"/>
  <c r="B1341" i="7"/>
  <c r="A1342" i="7"/>
  <c r="V1339" i="7" l="1"/>
  <c r="AB1339" i="7"/>
  <c r="AC1339" i="7"/>
  <c r="X1339" i="7"/>
  <c r="U1339" i="7"/>
  <c r="AA1339" i="7"/>
  <c r="S1339" i="7"/>
  <c r="T1339" i="7"/>
  <c r="Z1339" i="7"/>
  <c r="W1339" i="7"/>
  <c r="Y1339" i="7"/>
  <c r="G1339" i="7"/>
  <c r="H1339" i="7"/>
  <c r="J1339" i="7"/>
  <c r="K1339" i="7"/>
  <c r="L1339" i="7"/>
  <c r="M1339" i="7"/>
  <c r="N1339" i="7"/>
  <c r="O1339" i="7"/>
  <c r="Q1339" i="7"/>
  <c r="I1339" i="7"/>
  <c r="P1339" i="7"/>
  <c r="A1343" i="7"/>
  <c r="B1342" i="7"/>
  <c r="C1341" i="7"/>
  <c r="D1341" i="7"/>
  <c r="E1340" i="7"/>
  <c r="F1340" i="7"/>
  <c r="R1340" i="7" s="1"/>
  <c r="Z1340" i="7" l="1"/>
  <c r="AC1340" i="7"/>
  <c r="S1340" i="7"/>
  <c r="X1340" i="7"/>
  <c r="T1340" i="7"/>
  <c r="AA1340" i="7"/>
  <c r="U1340" i="7"/>
  <c r="V1340" i="7"/>
  <c r="AB1340" i="7"/>
  <c r="W1340" i="7"/>
  <c r="Y1340" i="7"/>
  <c r="K1340" i="7"/>
  <c r="L1340" i="7"/>
  <c r="M1340" i="7"/>
  <c r="O1340" i="7"/>
  <c r="P1340" i="7"/>
  <c r="Q1340" i="7"/>
  <c r="I1340" i="7"/>
  <c r="N1340" i="7"/>
  <c r="H1340" i="7"/>
  <c r="G1340" i="7"/>
  <c r="J1340" i="7"/>
  <c r="E1341" i="7"/>
  <c r="F1341" i="7"/>
  <c r="R1341" i="7" s="1"/>
  <c r="C1342" i="7"/>
  <c r="D1342" i="7"/>
  <c r="B1343" i="7"/>
  <c r="A1344" i="7"/>
  <c r="AB1341" i="7" l="1"/>
  <c r="U1341" i="7"/>
  <c r="Z1341" i="7"/>
  <c r="AA1341" i="7"/>
  <c r="Y1341" i="7"/>
  <c r="X1341" i="7"/>
  <c r="W1341" i="7"/>
  <c r="V1341" i="7"/>
  <c r="T1341" i="7"/>
  <c r="S1341" i="7"/>
  <c r="AC1341" i="7"/>
  <c r="P1341" i="7"/>
  <c r="Q1341" i="7"/>
  <c r="G1341" i="7"/>
  <c r="H1341" i="7"/>
  <c r="I1341" i="7"/>
  <c r="K1341" i="7"/>
  <c r="N1341" i="7"/>
  <c r="J1341" i="7"/>
  <c r="L1341" i="7"/>
  <c r="M1341" i="7"/>
  <c r="O1341" i="7"/>
  <c r="C1343" i="7"/>
  <c r="D1343" i="7"/>
  <c r="E1342" i="7"/>
  <c r="F1342" i="7"/>
  <c r="R1342" i="7" s="1"/>
  <c r="B1344" i="7"/>
  <c r="A1345" i="7"/>
  <c r="AB1342" i="7" l="1"/>
  <c r="Y1342" i="7"/>
  <c r="AC1342" i="7"/>
  <c r="X1342" i="7"/>
  <c r="V1342" i="7"/>
  <c r="Z1342" i="7"/>
  <c r="AA1342" i="7"/>
  <c r="S1342" i="7"/>
  <c r="U1342" i="7"/>
  <c r="T1342" i="7"/>
  <c r="W1342" i="7"/>
  <c r="G1342" i="7"/>
  <c r="I1342" i="7"/>
  <c r="J1342" i="7"/>
  <c r="K1342" i="7"/>
  <c r="L1342" i="7"/>
  <c r="M1342" i="7"/>
  <c r="N1342" i="7"/>
  <c r="P1342" i="7"/>
  <c r="H1342" i="7"/>
  <c r="O1342" i="7"/>
  <c r="Q1342" i="7"/>
  <c r="A1346" i="7"/>
  <c r="B1345" i="7"/>
  <c r="E1343" i="7"/>
  <c r="F1343" i="7"/>
  <c r="R1343" i="7" s="1"/>
  <c r="C1344" i="7"/>
  <c r="D1344" i="7"/>
  <c r="Y1343" i="7" l="1"/>
  <c r="T1343" i="7"/>
  <c r="X1343" i="7"/>
  <c r="Z1343" i="7"/>
  <c r="W1343" i="7"/>
  <c r="V1343" i="7"/>
  <c r="U1343" i="7"/>
  <c r="AC1343" i="7"/>
  <c r="S1343" i="7"/>
  <c r="AA1343" i="7"/>
  <c r="AB1343" i="7"/>
  <c r="J1343" i="7"/>
  <c r="K1343" i="7"/>
  <c r="L1343" i="7"/>
  <c r="N1343" i="7"/>
  <c r="O1343" i="7"/>
  <c r="P1343" i="7"/>
  <c r="Q1343" i="7"/>
  <c r="H1343" i="7"/>
  <c r="G1343" i="7"/>
  <c r="I1343" i="7"/>
  <c r="M1343" i="7"/>
  <c r="E1344" i="7"/>
  <c r="F1344" i="7"/>
  <c r="R1344" i="7" s="1"/>
  <c r="C1345" i="7"/>
  <c r="D1345" i="7"/>
  <c r="B1346" i="7"/>
  <c r="A1347" i="7"/>
  <c r="X1344" i="7" l="1"/>
  <c r="W1344" i="7"/>
  <c r="U1344" i="7"/>
  <c r="AA1344" i="7"/>
  <c r="V1344" i="7"/>
  <c r="AC1344" i="7"/>
  <c r="Y1344" i="7"/>
  <c r="AB1344" i="7"/>
  <c r="T1344" i="7"/>
  <c r="S1344" i="7"/>
  <c r="Z1344" i="7"/>
  <c r="O1344" i="7"/>
  <c r="P1344" i="7"/>
  <c r="Q1344" i="7"/>
  <c r="G1344" i="7"/>
  <c r="H1344" i="7"/>
  <c r="J1344" i="7"/>
  <c r="M1344" i="7"/>
  <c r="I1344" i="7"/>
  <c r="K1344" i="7"/>
  <c r="N1344" i="7"/>
  <c r="L1344" i="7"/>
  <c r="B1347" i="7"/>
  <c r="A1348" i="7"/>
  <c r="E1345" i="7"/>
  <c r="F1345" i="7"/>
  <c r="R1345" i="7" s="1"/>
  <c r="C1346" i="7"/>
  <c r="D1346" i="7"/>
  <c r="W1345" i="7" l="1"/>
  <c r="AA1345" i="7"/>
  <c r="V1345" i="7"/>
  <c r="Y1345" i="7"/>
  <c r="U1345" i="7"/>
  <c r="X1345" i="7"/>
  <c r="Z1345" i="7"/>
  <c r="T1345" i="7"/>
  <c r="S1345" i="7"/>
  <c r="AC1345" i="7"/>
  <c r="AB1345" i="7"/>
  <c r="H1345" i="7"/>
  <c r="I1345" i="7"/>
  <c r="J1345" i="7"/>
  <c r="K1345" i="7"/>
  <c r="L1345" i="7"/>
  <c r="M1345" i="7"/>
  <c r="O1345" i="7"/>
  <c r="N1345" i="7"/>
  <c r="P1345" i="7"/>
  <c r="Q1345" i="7"/>
  <c r="G1345" i="7"/>
  <c r="E1346" i="7"/>
  <c r="F1346" i="7"/>
  <c r="R1346" i="7" s="1"/>
  <c r="A1349" i="7"/>
  <c r="B1348" i="7"/>
  <c r="C1347" i="7"/>
  <c r="D1347" i="7"/>
  <c r="V1346" i="7" l="1"/>
  <c r="Z1346" i="7"/>
  <c r="S1346" i="7"/>
  <c r="AA1346" i="7"/>
  <c r="AC1346" i="7"/>
  <c r="U1346" i="7"/>
  <c r="AB1346" i="7"/>
  <c r="W1346" i="7"/>
  <c r="X1346" i="7"/>
  <c r="T1346" i="7"/>
  <c r="Y1346" i="7"/>
  <c r="I1346" i="7"/>
  <c r="J1346" i="7"/>
  <c r="K1346" i="7"/>
  <c r="M1346" i="7"/>
  <c r="N1346" i="7"/>
  <c r="O1346" i="7"/>
  <c r="P1346" i="7"/>
  <c r="Q1346" i="7"/>
  <c r="G1346" i="7"/>
  <c r="H1346" i="7"/>
  <c r="L1346" i="7"/>
  <c r="B1349" i="7"/>
  <c r="A1350" i="7"/>
  <c r="E1347" i="7"/>
  <c r="F1347" i="7"/>
  <c r="R1347" i="7" s="1"/>
  <c r="C1348" i="7"/>
  <c r="D1348" i="7"/>
  <c r="X1347" i="7" l="1"/>
  <c r="W1347" i="7"/>
  <c r="Z1347" i="7"/>
  <c r="S1347" i="7"/>
  <c r="AC1347" i="7"/>
  <c r="AA1347" i="7"/>
  <c r="Y1347" i="7"/>
  <c r="T1347" i="7"/>
  <c r="AB1347" i="7"/>
  <c r="V1347" i="7"/>
  <c r="U1347" i="7"/>
  <c r="N1347" i="7"/>
  <c r="O1347" i="7"/>
  <c r="P1347" i="7"/>
  <c r="G1347" i="7"/>
  <c r="I1347" i="7"/>
  <c r="L1347" i="7"/>
  <c r="H1347" i="7"/>
  <c r="J1347" i="7"/>
  <c r="K1347" i="7"/>
  <c r="M1347" i="7"/>
  <c r="Q1347" i="7"/>
  <c r="E1348" i="7"/>
  <c r="F1348" i="7"/>
  <c r="R1348" i="7" s="1"/>
  <c r="A1351" i="7"/>
  <c r="B1350" i="7"/>
  <c r="C1349" i="7"/>
  <c r="D1349" i="7"/>
  <c r="S1348" i="7" l="1"/>
  <c r="Y1348" i="7"/>
  <c r="AB1348" i="7"/>
  <c r="W1348" i="7"/>
  <c r="X1348" i="7"/>
  <c r="U1348" i="7"/>
  <c r="AA1348" i="7"/>
  <c r="AC1348" i="7"/>
  <c r="T1348" i="7"/>
  <c r="V1348" i="7"/>
  <c r="Z1348" i="7"/>
  <c r="G1348" i="7"/>
  <c r="H1348" i="7"/>
  <c r="I1348" i="7"/>
  <c r="J1348" i="7"/>
  <c r="K1348" i="7"/>
  <c r="L1348" i="7"/>
  <c r="N1348" i="7"/>
  <c r="Q1348" i="7"/>
  <c r="M1348" i="7"/>
  <c r="O1348" i="7"/>
  <c r="P1348" i="7"/>
  <c r="B1351" i="7"/>
  <c r="A1352" i="7"/>
  <c r="E1349" i="7"/>
  <c r="F1349" i="7"/>
  <c r="R1349" i="7" s="1"/>
  <c r="C1350" i="7"/>
  <c r="D1350" i="7"/>
  <c r="U1349" i="7" l="1"/>
  <c r="Z1349" i="7"/>
  <c r="AB1349" i="7"/>
  <c r="Y1349" i="7"/>
  <c r="W1349" i="7"/>
  <c r="AC1349" i="7"/>
  <c r="AA1349" i="7"/>
  <c r="V1349" i="7"/>
  <c r="T1349" i="7"/>
  <c r="X1349" i="7"/>
  <c r="S1349" i="7"/>
  <c r="H1349" i="7"/>
  <c r="I1349" i="7"/>
  <c r="J1349" i="7"/>
  <c r="L1349" i="7"/>
  <c r="M1349" i="7"/>
  <c r="N1349" i="7"/>
  <c r="O1349" i="7"/>
  <c r="P1349" i="7"/>
  <c r="Q1349" i="7"/>
  <c r="K1349" i="7"/>
  <c r="G1349" i="7"/>
  <c r="E1350" i="7"/>
  <c r="F1350" i="7"/>
  <c r="R1350" i="7" s="1"/>
  <c r="B1352" i="7"/>
  <c r="A1353" i="7"/>
  <c r="C1351" i="7"/>
  <c r="D1351" i="7"/>
  <c r="X1350" i="7" l="1"/>
  <c r="AC1350" i="7"/>
  <c r="AB1350" i="7"/>
  <c r="Z1350" i="7"/>
  <c r="Y1350" i="7"/>
  <c r="AA1350" i="7"/>
  <c r="W1350" i="7"/>
  <c r="S1350" i="7"/>
  <c r="T1350" i="7"/>
  <c r="U1350" i="7"/>
  <c r="V1350" i="7"/>
  <c r="M1350" i="7"/>
  <c r="N1350" i="7"/>
  <c r="O1350" i="7"/>
  <c r="Q1350" i="7"/>
  <c r="H1350" i="7"/>
  <c r="K1350" i="7"/>
  <c r="I1350" i="7"/>
  <c r="J1350" i="7"/>
  <c r="L1350" i="7"/>
  <c r="P1350" i="7"/>
  <c r="G1350" i="7"/>
  <c r="E1351" i="7"/>
  <c r="F1351" i="7"/>
  <c r="R1351" i="7" s="1"/>
  <c r="C1352" i="7"/>
  <c r="D1352" i="7"/>
  <c r="A1354" i="7"/>
  <c r="B1353" i="7"/>
  <c r="AB1351" i="7" l="1"/>
  <c r="Y1351" i="7"/>
  <c r="AA1351" i="7"/>
  <c r="T1351" i="7"/>
  <c r="X1351" i="7"/>
  <c r="V1351" i="7"/>
  <c r="S1351" i="7"/>
  <c r="W1351" i="7"/>
  <c r="U1351" i="7"/>
  <c r="Z1351" i="7"/>
  <c r="AC1351" i="7"/>
  <c r="G1351" i="7"/>
  <c r="H1351" i="7"/>
  <c r="I1351" i="7"/>
  <c r="J1351" i="7"/>
  <c r="K1351" i="7"/>
  <c r="M1351" i="7"/>
  <c r="L1351" i="7"/>
  <c r="N1351" i="7"/>
  <c r="O1351" i="7"/>
  <c r="P1351" i="7"/>
  <c r="Q1351" i="7"/>
  <c r="B1354" i="7"/>
  <c r="A1355" i="7"/>
  <c r="C1353" i="7"/>
  <c r="D1353" i="7"/>
  <c r="E1352" i="7"/>
  <c r="F1352" i="7"/>
  <c r="R1352" i="7" s="1"/>
  <c r="AC1352" i="7" l="1"/>
  <c r="S1352" i="7"/>
  <c r="T1352" i="7"/>
  <c r="Y1352" i="7"/>
  <c r="Z1352" i="7"/>
  <c r="AB1352" i="7"/>
  <c r="V1352" i="7"/>
  <c r="X1352" i="7"/>
  <c r="U1352" i="7"/>
  <c r="AA1352" i="7"/>
  <c r="W1352" i="7"/>
  <c r="G1352" i="7"/>
  <c r="H1352" i="7"/>
  <c r="I1352" i="7"/>
  <c r="K1352" i="7"/>
  <c r="L1352" i="7"/>
  <c r="M1352" i="7"/>
  <c r="O1352" i="7"/>
  <c r="P1352" i="7"/>
  <c r="J1352" i="7"/>
  <c r="N1352" i="7"/>
  <c r="Q1352" i="7"/>
  <c r="E1353" i="7"/>
  <c r="F1353" i="7"/>
  <c r="R1353" i="7" s="1"/>
  <c r="B1355" i="7"/>
  <c r="A1356" i="7"/>
  <c r="C1354" i="7"/>
  <c r="D1354" i="7"/>
  <c r="Z1353" i="7" l="1"/>
  <c r="AA1353" i="7"/>
  <c r="W1353" i="7"/>
  <c r="U1353" i="7"/>
  <c r="V1353" i="7"/>
  <c r="Y1353" i="7"/>
  <c r="X1353" i="7"/>
  <c r="AC1353" i="7"/>
  <c r="AB1353" i="7"/>
  <c r="T1353" i="7"/>
  <c r="S1353" i="7"/>
  <c r="L1353" i="7"/>
  <c r="M1353" i="7"/>
  <c r="N1353" i="7"/>
  <c r="P1353" i="7"/>
  <c r="Q1353" i="7"/>
  <c r="G1353" i="7"/>
  <c r="O1353" i="7"/>
  <c r="H1353" i="7"/>
  <c r="J1353" i="7"/>
  <c r="I1353" i="7"/>
  <c r="K1353" i="7"/>
  <c r="A1357" i="7"/>
  <c r="B1356" i="7"/>
  <c r="E1354" i="7"/>
  <c r="F1354" i="7"/>
  <c r="R1354" i="7" s="1"/>
  <c r="C1355" i="7"/>
  <c r="D1355" i="7"/>
  <c r="U1354" i="7" l="1"/>
  <c r="T1354" i="7"/>
  <c r="AC1354" i="7"/>
  <c r="W1354" i="7"/>
  <c r="AA1354" i="7"/>
  <c r="X1354" i="7"/>
  <c r="Z1354" i="7"/>
  <c r="Y1354" i="7"/>
  <c r="V1354" i="7"/>
  <c r="AB1354" i="7"/>
  <c r="S1354" i="7"/>
  <c r="Q1354" i="7"/>
  <c r="G1354" i="7"/>
  <c r="I1354" i="7"/>
  <c r="J1354" i="7"/>
  <c r="L1354" i="7"/>
  <c r="H1354" i="7"/>
  <c r="K1354" i="7"/>
  <c r="M1354" i="7"/>
  <c r="N1354" i="7"/>
  <c r="O1354" i="7"/>
  <c r="P1354" i="7"/>
  <c r="E1355" i="7"/>
  <c r="F1355" i="7"/>
  <c r="R1355" i="7" s="1"/>
  <c r="C1356" i="7"/>
  <c r="D1356" i="7"/>
  <c r="B1357" i="7"/>
  <c r="A1358" i="7"/>
  <c r="W1355" i="7" l="1"/>
  <c r="Y1355" i="7"/>
  <c r="AB1355" i="7"/>
  <c r="S1355" i="7"/>
  <c r="AC1355" i="7"/>
  <c r="T1355" i="7"/>
  <c r="X1355" i="7"/>
  <c r="Z1355" i="7"/>
  <c r="AA1355" i="7"/>
  <c r="V1355" i="7"/>
  <c r="U1355" i="7"/>
  <c r="G1355" i="7"/>
  <c r="H1355" i="7"/>
  <c r="J1355" i="7"/>
  <c r="K1355" i="7"/>
  <c r="L1355" i="7"/>
  <c r="N1355" i="7"/>
  <c r="O1355" i="7"/>
  <c r="Q1355" i="7"/>
  <c r="I1355" i="7"/>
  <c r="M1355" i="7"/>
  <c r="P1355" i="7"/>
  <c r="A1359" i="7"/>
  <c r="B1358" i="7"/>
  <c r="C1357" i="7"/>
  <c r="D1357" i="7"/>
  <c r="E1356" i="7"/>
  <c r="F1356" i="7"/>
  <c r="R1356" i="7" s="1"/>
  <c r="U1356" i="7" l="1"/>
  <c r="V1356" i="7"/>
  <c r="T1356" i="7"/>
  <c r="Z1356" i="7"/>
  <c r="AB1356" i="7"/>
  <c r="S1356" i="7"/>
  <c r="W1356" i="7"/>
  <c r="AA1356" i="7"/>
  <c r="Y1356" i="7"/>
  <c r="AC1356" i="7"/>
  <c r="X1356" i="7"/>
  <c r="K1356" i="7"/>
  <c r="L1356" i="7"/>
  <c r="M1356" i="7"/>
  <c r="O1356" i="7"/>
  <c r="P1356" i="7"/>
  <c r="Q1356" i="7"/>
  <c r="G1356" i="7"/>
  <c r="H1356" i="7"/>
  <c r="I1356" i="7"/>
  <c r="N1356" i="7"/>
  <c r="J1356" i="7"/>
  <c r="E1357" i="7"/>
  <c r="F1357" i="7"/>
  <c r="R1357" i="7" s="1"/>
  <c r="C1358" i="7"/>
  <c r="D1358" i="7"/>
  <c r="B1359" i="7"/>
  <c r="A1360" i="7"/>
  <c r="AB1357" i="7" l="1"/>
  <c r="Z1357" i="7"/>
  <c r="AC1357" i="7"/>
  <c r="Y1357" i="7"/>
  <c r="V1357" i="7"/>
  <c r="W1357" i="7"/>
  <c r="S1357" i="7"/>
  <c r="T1357" i="7"/>
  <c r="X1357" i="7"/>
  <c r="AA1357" i="7"/>
  <c r="U1357" i="7"/>
  <c r="P1357" i="7"/>
  <c r="Q1357" i="7"/>
  <c r="H1357" i="7"/>
  <c r="K1357" i="7"/>
  <c r="I1357" i="7"/>
  <c r="J1357" i="7"/>
  <c r="L1357" i="7"/>
  <c r="M1357" i="7"/>
  <c r="N1357" i="7"/>
  <c r="O1357" i="7"/>
  <c r="G1357" i="7"/>
  <c r="B1360" i="7"/>
  <c r="A1361" i="7"/>
  <c r="E1358" i="7"/>
  <c r="F1358" i="7"/>
  <c r="R1358" i="7" s="1"/>
  <c r="C1359" i="7"/>
  <c r="D1359" i="7"/>
  <c r="X1358" i="7" l="1"/>
  <c r="Z1358" i="7"/>
  <c r="AC1358" i="7"/>
  <c r="V1358" i="7"/>
  <c r="T1358" i="7"/>
  <c r="Y1358" i="7"/>
  <c r="W1358" i="7"/>
  <c r="AA1358" i="7"/>
  <c r="U1358" i="7"/>
  <c r="AB1358" i="7"/>
  <c r="S1358" i="7"/>
  <c r="G1358" i="7"/>
  <c r="I1358" i="7"/>
  <c r="J1358" i="7"/>
  <c r="K1358" i="7"/>
  <c r="M1358" i="7"/>
  <c r="P1358" i="7"/>
  <c r="H1358" i="7"/>
  <c r="L1358" i="7"/>
  <c r="N1358" i="7"/>
  <c r="O1358" i="7"/>
  <c r="Q1358" i="7"/>
  <c r="E1359" i="7"/>
  <c r="F1359" i="7"/>
  <c r="R1359" i="7" s="1"/>
  <c r="A1362" i="7"/>
  <c r="B1361" i="7"/>
  <c r="C1360" i="7"/>
  <c r="D1360" i="7"/>
  <c r="W1359" i="7" l="1"/>
  <c r="V1359" i="7"/>
  <c r="T1359" i="7"/>
  <c r="U1359" i="7"/>
  <c r="AA1359" i="7"/>
  <c r="S1359" i="7"/>
  <c r="AC1359" i="7"/>
  <c r="X1359" i="7"/>
  <c r="Y1359" i="7"/>
  <c r="AB1359" i="7"/>
  <c r="Z1359" i="7"/>
  <c r="J1359" i="7"/>
  <c r="K1359" i="7"/>
  <c r="L1359" i="7"/>
  <c r="N1359" i="7"/>
  <c r="O1359" i="7"/>
  <c r="P1359" i="7"/>
  <c r="G1359" i="7"/>
  <c r="H1359" i="7"/>
  <c r="M1359" i="7"/>
  <c r="I1359" i="7"/>
  <c r="Q1359" i="7"/>
  <c r="E1360" i="7"/>
  <c r="F1360" i="7"/>
  <c r="R1360" i="7" s="1"/>
  <c r="C1361" i="7"/>
  <c r="D1361" i="7"/>
  <c r="B1362" i="7"/>
  <c r="A1363" i="7"/>
  <c r="W1360" i="7" l="1"/>
  <c r="V1360" i="7"/>
  <c r="X1360" i="7"/>
  <c r="U1360" i="7"/>
  <c r="S1360" i="7"/>
  <c r="Y1360" i="7"/>
  <c r="T1360" i="7"/>
  <c r="AC1360" i="7"/>
  <c r="Z1360" i="7"/>
  <c r="AB1360" i="7"/>
  <c r="AA1360" i="7"/>
  <c r="O1360" i="7"/>
  <c r="P1360" i="7"/>
  <c r="Q1360" i="7"/>
  <c r="G1360" i="7"/>
  <c r="J1360" i="7"/>
  <c r="H1360" i="7"/>
  <c r="I1360" i="7"/>
  <c r="K1360" i="7"/>
  <c r="L1360" i="7"/>
  <c r="M1360" i="7"/>
  <c r="N1360" i="7"/>
  <c r="B1363" i="7"/>
  <c r="A1364" i="7"/>
  <c r="C1362" i="7"/>
  <c r="D1362" i="7"/>
  <c r="E1361" i="7"/>
  <c r="F1361" i="7"/>
  <c r="R1361" i="7" s="1"/>
  <c r="AB1361" i="7" l="1"/>
  <c r="V1361" i="7"/>
  <c r="T1361" i="7"/>
  <c r="U1361" i="7"/>
  <c r="AC1361" i="7"/>
  <c r="S1361" i="7"/>
  <c r="Y1361" i="7"/>
  <c r="X1361" i="7"/>
  <c r="W1361" i="7"/>
  <c r="AA1361" i="7"/>
  <c r="Z1361" i="7"/>
  <c r="H1361" i="7"/>
  <c r="I1361" i="7"/>
  <c r="J1361" i="7"/>
  <c r="L1361" i="7"/>
  <c r="O1361" i="7"/>
  <c r="G1361" i="7"/>
  <c r="K1361" i="7"/>
  <c r="M1361" i="7"/>
  <c r="N1361" i="7"/>
  <c r="P1361" i="7"/>
  <c r="Q1361" i="7"/>
  <c r="E1362" i="7"/>
  <c r="F1362" i="7"/>
  <c r="R1362" i="7" s="1"/>
  <c r="A1365" i="7"/>
  <c r="B1364" i="7"/>
  <c r="C1363" i="7"/>
  <c r="D1363" i="7"/>
  <c r="AB1362" i="7" l="1"/>
  <c r="Z1362" i="7"/>
  <c r="W1362" i="7"/>
  <c r="V1362" i="7"/>
  <c r="S1362" i="7"/>
  <c r="U1362" i="7"/>
  <c r="AA1362" i="7"/>
  <c r="T1362" i="7"/>
  <c r="X1362" i="7"/>
  <c r="AC1362" i="7"/>
  <c r="Y1362" i="7"/>
  <c r="I1362" i="7"/>
  <c r="J1362" i="7"/>
  <c r="K1362" i="7"/>
  <c r="M1362" i="7"/>
  <c r="N1362" i="7"/>
  <c r="O1362" i="7"/>
  <c r="Q1362" i="7"/>
  <c r="G1362" i="7"/>
  <c r="L1362" i="7"/>
  <c r="H1362" i="7"/>
  <c r="P1362" i="7"/>
  <c r="B1365" i="7"/>
  <c r="A1366" i="7"/>
  <c r="E1363" i="7"/>
  <c r="F1363" i="7"/>
  <c r="R1363" i="7" s="1"/>
  <c r="C1364" i="7"/>
  <c r="D1364" i="7"/>
  <c r="V1363" i="7" l="1"/>
  <c r="AA1363" i="7"/>
  <c r="T1363" i="7"/>
  <c r="Y1363" i="7"/>
  <c r="X1363" i="7"/>
  <c r="AB1363" i="7"/>
  <c r="Z1363" i="7"/>
  <c r="W1363" i="7"/>
  <c r="S1363" i="7"/>
  <c r="AC1363" i="7"/>
  <c r="U1363" i="7"/>
  <c r="N1363" i="7"/>
  <c r="O1363" i="7"/>
  <c r="P1363" i="7"/>
  <c r="I1363" i="7"/>
  <c r="G1363" i="7"/>
  <c r="H1363" i="7"/>
  <c r="J1363" i="7"/>
  <c r="K1363" i="7"/>
  <c r="L1363" i="7"/>
  <c r="M1363" i="7"/>
  <c r="Q1363" i="7"/>
  <c r="E1364" i="7"/>
  <c r="F1364" i="7"/>
  <c r="R1364" i="7" s="1"/>
  <c r="A1367" i="7"/>
  <c r="B1366" i="7"/>
  <c r="C1365" i="7"/>
  <c r="D1365" i="7"/>
  <c r="W1364" i="7" l="1"/>
  <c r="Z1364" i="7"/>
  <c r="T1364" i="7"/>
  <c r="AA1364" i="7"/>
  <c r="AB1364" i="7"/>
  <c r="V1364" i="7"/>
  <c r="AC1364" i="7"/>
  <c r="Y1364" i="7"/>
  <c r="S1364" i="7"/>
  <c r="U1364" i="7"/>
  <c r="X1364" i="7"/>
  <c r="G1364" i="7"/>
  <c r="H1364" i="7"/>
  <c r="I1364" i="7"/>
  <c r="K1364" i="7"/>
  <c r="N1364" i="7"/>
  <c r="J1364" i="7"/>
  <c r="L1364" i="7"/>
  <c r="M1364" i="7"/>
  <c r="O1364" i="7"/>
  <c r="P1364" i="7"/>
  <c r="Q1364" i="7"/>
  <c r="E1365" i="7"/>
  <c r="F1365" i="7"/>
  <c r="R1365" i="7" s="1"/>
  <c r="B1367" i="7"/>
  <c r="A1368" i="7"/>
  <c r="C1366" i="7"/>
  <c r="D1366" i="7"/>
  <c r="S1365" i="7" l="1"/>
  <c r="V1365" i="7"/>
  <c r="U1365" i="7"/>
  <c r="AA1365" i="7"/>
  <c r="T1365" i="7"/>
  <c r="AC1365" i="7"/>
  <c r="Y1365" i="7"/>
  <c r="Z1365" i="7"/>
  <c r="X1365" i="7"/>
  <c r="AB1365" i="7"/>
  <c r="W1365" i="7"/>
  <c r="H1365" i="7"/>
  <c r="I1365" i="7"/>
  <c r="J1365" i="7"/>
  <c r="M1365" i="7"/>
  <c r="N1365" i="7"/>
  <c r="P1365" i="7"/>
  <c r="O1365" i="7"/>
  <c r="Q1365" i="7"/>
  <c r="K1365" i="7"/>
  <c r="G1365" i="7"/>
  <c r="L1365" i="7"/>
  <c r="C1367" i="7"/>
  <c r="D1367" i="7"/>
  <c r="E1366" i="7"/>
  <c r="F1366" i="7"/>
  <c r="R1366" i="7" s="1"/>
  <c r="B1368" i="7"/>
  <c r="A1369" i="7"/>
  <c r="AC1366" i="7" l="1"/>
  <c r="S1366" i="7"/>
  <c r="T1366" i="7"/>
  <c r="V1366" i="7"/>
  <c r="AA1366" i="7"/>
  <c r="U1366" i="7"/>
  <c r="W1366" i="7"/>
  <c r="AB1366" i="7"/>
  <c r="X1366" i="7"/>
  <c r="Y1366" i="7"/>
  <c r="Z1366" i="7"/>
  <c r="M1366" i="7"/>
  <c r="N1366" i="7"/>
  <c r="O1366" i="7"/>
  <c r="H1366" i="7"/>
  <c r="G1366" i="7"/>
  <c r="I1366" i="7"/>
  <c r="J1366" i="7"/>
  <c r="K1366" i="7"/>
  <c r="L1366" i="7"/>
  <c r="P1366" i="7"/>
  <c r="Q1366" i="7"/>
  <c r="C1368" i="7"/>
  <c r="D1368" i="7"/>
  <c r="E1367" i="7"/>
  <c r="F1367" i="7"/>
  <c r="R1367" i="7" s="1"/>
  <c r="A1370" i="7"/>
  <c r="B1369" i="7"/>
  <c r="T1367" i="7" l="1"/>
  <c r="AA1367" i="7"/>
  <c r="S1367" i="7"/>
  <c r="V1367" i="7"/>
  <c r="Z1367" i="7"/>
  <c r="AB1367" i="7"/>
  <c r="Y1367" i="7"/>
  <c r="W1367" i="7"/>
  <c r="U1367" i="7"/>
  <c r="AC1367" i="7"/>
  <c r="X1367" i="7"/>
  <c r="G1367" i="7"/>
  <c r="H1367" i="7"/>
  <c r="J1367" i="7"/>
  <c r="M1367" i="7"/>
  <c r="I1367" i="7"/>
  <c r="K1367" i="7"/>
  <c r="L1367" i="7"/>
  <c r="N1367" i="7"/>
  <c r="P1367" i="7"/>
  <c r="O1367" i="7"/>
  <c r="Q1367" i="7"/>
  <c r="B1370" i="7"/>
  <c r="A1371" i="7"/>
  <c r="E1368" i="7"/>
  <c r="F1368" i="7"/>
  <c r="R1368" i="7" s="1"/>
  <c r="D1369" i="7"/>
  <c r="C1369" i="7"/>
  <c r="X1368" i="7" l="1"/>
  <c r="U1368" i="7"/>
  <c r="AB1368" i="7"/>
  <c r="Y1368" i="7"/>
  <c r="W1368" i="7"/>
  <c r="V1368" i="7"/>
  <c r="T1368" i="7"/>
  <c r="Z1368" i="7"/>
  <c r="AA1368" i="7"/>
  <c r="S1368" i="7"/>
  <c r="AC1368" i="7"/>
  <c r="G1368" i="7"/>
  <c r="H1368" i="7"/>
  <c r="I1368" i="7"/>
  <c r="J1368" i="7"/>
  <c r="K1368" i="7"/>
  <c r="L1368" i="7"/>
  <c r="M1368" i="7"/>
  <c r="N1368" i="7"/>
  <c r="O1368" i="7"/>
  <c r="P1368" i="7"/>
  <c r="Q1368" i="7"/>
  <c r="E1369" i="7"/>
  <c r="F1369" i="7"/>
  <c r="R1369" i="7" s="1"/>
  <c r="B1371" i="7"/>
  <c r="A1372" i="7"/>
  <c r="C1370" i="7"/>
  <c r="D1370" i="7"/>
  <c r="V1369" i="7" l="1"/>
  <c r="AB1369" i="7"/>
  <c r="W1369" i="7"/>
  <c r="S1369" i="7"/>
  <c r="U1369" i="7"/>
  <c r="T1369" i="7"/>
  <c r="Z1369" i="7"/>
  <c r="AC1369" i="7"/>
  <c r="Y1369" i="7"/>
  <c r="X1369" i="7"/>
  <c r="AA1369" i="7"/>
  <c r="L1369" i="7"/>
  <c r="M1369" i="7"/>
  <c r="N1369" i="7"/>
  <c r="O1369" i="7"/>
  <c r="P1369" i="7"/>
  <c r="Q1369" i="7"/>
  <c r="G1369" i="7"/>
  <c r="H1369" i="7"/>
  <c r="J1369" i="7"/>
  <c r="I1369" i="7"/>
  <c r="K1369" i="7"/>
  <c r="C1371" i="7"/>
  <c r="D1371" i="7"/>
  <c r="E1370" i="7"/>
  <c r="F1370" i="7"/>
  <c r="R1370" i="7" s="1"/>
  <c r="A1373" i="7"/>
  <c r="B1372" i="7"/>
  <c r="Y1370" i="7" l="1"/>
  <c r="W1370" i="7"/>
  <c r="Z1370" i="7"/>
  <c r="AA1370" i="7"/>
  <c r="X1370" i="7"/>
  <c r="AC1370" i="7"/>
  <c r="AB1370" i="7"/>
  <c r="T1370" i="7"/>
  <c r="U1370" i="7"/>
  <c r="S1370" i="7"/>
  <c r="V1370" i="7"/>
  <c r="Q1370" i="7"/>
  <c r="G1370" i="7"/>
  <c r="H1370" i="7"/>
  <c r="I1370" i="7"/>
  <c r="J1370" i="7"/>
  <c r="K1370" i="7"/>
  <c r="L1370" i="7"/>
  <c r="M1370" i="7"/>
  <c r="O1370" i="7"/>
  <c r="N1370" i="7"/>
  <c r="P1370" i="7"/>
  <c r="C1372" i="7"/>
  <c r="D1372" i="7"/>
  <c r="B1373" i="7"/>
  <c r="A1374" i="7"/>
  <c r="E1371" i="7"/>
  <c r="F1371" i="7"/>
  <c r="R1371" i="7" s="1"/>
  <c r="AB1371" i="7" l="1"/>
  <c r="Z1371" i="7"/>
  <c r="AC1371" i="7"/>
  <c r="S1371" i="7"/>
  <c r="W1371" i="7"/>
  <c r="Y1371" i="7"/>
  <c r="U1371" i="7"/>
  <c r="X1371" i="7"/>
  <c r="AA1371" i="7"/>
  <c r="V1371" i="7"/>
  <c r="T1371" i="7"/>
  <c r="G1371" i="7"/>
  <c r="H1371" i="7"/>
  <c r="I1371" i="7"/>
  <c r="J1371" i="7"/>
  <c r="K1371" i="7"/>
  <c r="L1371" i="7"/>
  <c r="M1371" i="7"/>
  <c r="N1371" i="7"/>
  <c r="O1371" i="7"/>
  <c r="P1371" i="7"/>
  <c r="Q1371" i="7"/>
  <c r="A1375" i="7"/>
  <c r="B1374" i="7"/>
  <c r="C1373" i="7"/>
  <c r="D1373" i="7"/>
  <c r="E1372" i="7"/>
  <c r="F1372" i="7"/>
  <c r="R1372" i="7" s="1"/>
  <c r="Z1372" i="7" l="1"/>
  <c r="V1372" i="7"/>
  <c r="S1372" i="7"/>
  <c r="X1372" i="7"/>
  <c r="Y1372" i="7"/>
  <c r="AC1372" i="7"/>
  <c r="U1372" i="7"/>
  <c r="AB1372" i="7"/>
  <c r="W1372" i="7"/>
  <c r="T1372" i="7"/>
  <c r="AA1372" i="7"/>
  <c r="K1372" i="7"/>
  <c r="L1372" i="7"/>
  <c r="M1372" i="7"/>
  <c r="N1372" i="7"/>
  <c r="O1372" i="7"/>
  <c r="P1372" i="7"/>
  <c r="Q1372" i="7"/>
  <c r="G1372" i="7"/>
  <c r="I1372" i="7"/>
  <c r="H1372" i="7"/>
  <c r="J1372" i="7"/>
  <c r="E1373" i="7"/>
  <c r="F1373" i="7"/>
  <c r="R1373" i="7" s="1"/>
  <c r="C1374" i="7"/>
  <c r="D1374" i="7"/>
  <c r="B1375" i="7"/>
  <c r="A1376" i="7"/>
  <c r="T1373" i="7" l="1"/>
  <c r="AB1373" i="7"/>
  <c r="W1373" i="7"/>
  <c r="X1373" i="7"/>
  <c r="Z1373" i="7"/>
  <c r="V1373" i="7"/>
  <c r="AA1373" i="7"/>
  <c r="Y1373" i="7"/>
  <c r="S1373" i="7"/>
  <c r="U1373" i="7"/>
  <c r="AC1373" i="7"/>
  <c r="P1373" i="7"/>
  <c r="Q1373" i="7"/>
  <c r="G1373" i="7"/>
  <c r="H1373" i="7"/>
  <c r="I1373" i="7"/>
  <c r="J1373" i="7"/>
  <c r="K1373" i="7"/>
  <c r="L1373" i="7"/>
  <c r="N1373" i="7"/>
  <c r="M1373" i="7"/>
  <c r="O1373" i="7"/>
  <c r="B1376" i="7"/>
  <c r="A1377" i="7"/>
  <c r="E1374" i="7"/>
  <c r="F1374" i="7"/>
  <c r="R1374" i="7" s="1"/>
  <c r="C1375" i="7"/>
  <c r="D1375" i="7"/>
  <c r="Y1374" i="7" l="1"/>
  <c r="S1374" i="7"/>
  <c r="T1374" i="7"/>
  <c r="X1374" i="7"/>
  <c r="AB1374" i="7"/>
  <c r="V1374" i="7"/>
  <c r="U1374" i="7"/>
  <c r="AC1374" i="7"/>
  <c r="W1374" i="7"/>
  <c r="Z1374" i="7"/>
  <c r="AA1374" i="7"/>
  <c r="G1374" i="7"/>
  <c r="H1374" i="7"/>
  <c r="I1374" i="7"/>
  <c r="J1374" i="7"/>
  <c r="K1374" i="7"/>
  <c r="L1374" i="7"/>
  <c r="M1374" i="7"/>
  <c r="N1374" i="7"/>
  <c r="O1374" i="7"/>
  <c r="P1374" i="7"/>
  <c r="Q1374" i="7"/>
  <c r="A1378" i="7"/>
  <c r="B1377" i="7"/>
  <c r="E1375" i="7"/>
  <c r="F1375" i="7"/>
  <c r="R1375" i="7" s="1"/>
  <c r="C1376" i="7"/>
  <c r="D1376" i="7"/>
  <c r="AC1375" i="7" l="1"/>
  <c r="S1375" i="7"/>
  <c r="AB1375" i="7"/>
  <c r="W1375" i="7"/>
  <c r="AA1375" i="7"/>
  <c r="X1375" i="7"/>
  <c r="T1375" i="7"/>
  <c r="V1375" i="7"/>
  <c r="Z1375" i="7"/>
  <c r="U1375" i="7"/>
  <c r="Y1375" i="7"/>
  <c r="J1375" i="7"/>
  <c r="K1375" i="7"/>
  <c r="L1375" i="7"/>
  <c r="M1375" i="7"/>
  <c r="N1375" i="7"/>
  <c r="O1375" i="7"/>
  <c r="P1375" i="7"/>
  <c r="Q1375" i="7"/>
  <c r="H1375" i="7"/>
  <c r="G1375" i="7"/>
  <c r="I1375" i="7"/>
  <c r="E1376" i="7"/>
  <c r="F1376" i="7"/>
  <c r="R1376" i="7" s="1"/>
  <c r="C1377" i="7"/>
  <c r="D1377" i="7"/>
  <c r="B1378" i="7"/>
  <c r="A1379" i="7"/>
  <c r="AC1376" i="7" l="1"/>
  <c r="AA1376" i="7"/>
  <c r="AB1376" i="7"/>
  <c r="V1376" i="7"/>
  <c r="Z1376" i="7"/>
  <c r="U1376" i="7"/>
  <c r="S1376" i="7"/>
  <c r="W1376" i="7"/>
  <c r="Y1376" i="7"/>
  <c r="X1376" i="7"/>
  <c r="T1376" i="7"/>
  <c r="O1376" i="7"/>
  <c r="P1376" i="7"/>
  <c r="Q1376" i="7"/>
  <c r="G1376" i="7"/>
  <c r="H1376" i="7"/>
  <c r="I1376" i="7"/>
  <c r="J1376" i="7"/>
  <c r="K1376" i="7"/>
  <c r="M1376" i="7"/>
  <c r="L1376" i="7"/>
  <c r="N1376" i="7"/>
  <c r="B1379" i="7"/>
  <c r="A1380" i="7"/>
  <c r="C1378" i="7"/>
  <c r="D1378" i="7"/>
  <c r="E1377" i="7"/>
  <c r="F1377" i="7"/>
  <c r="R1377" i="7" s="1"/>
  <c r="V1377" i="7" l="1"/>
  <c r="AA1377" i="7"/>
  <c r="W1377" i="7"/>
  <c r="AC1377" i="7"/>
  <c r="Y1377" i="7"/>
  <c r="T1377" i="7"/>
  <c r="U1377" i="7"/>
  <c r="X1377" i="7"/>
  <c r="Z1377" i="7"/>
  <c r="AB1377" i="7"/>
  <c r="S1377" i="7"/>
  <c r="G1377" i="7"/>
  <c r="H1377" i="7"/>
  <c r="I1377" i="7"/>
  <c r="J1377" i="7"/>
  <c r="K1377" i="7"/>
  <c r="L1377" i="7"/>
  <c r="M1377" i="7"/>
  <c r="N1377" i="7"/>
  <c r="O1377" i="7"/>
  <c r="P1377" i="7"/>
  <c r="Q1377" i="7"/>
  <c r="A1381" i="7"/>
  <c r="B1380" i="7"/>
  <c r="E1378" i="7"/>
  <c r="F1378" i="7"/>
  <c r="R1378" i="7" s="1"/>
  <c r="C1379" i="7"/>
  <c r="D1379" i="7"/>
  <c r="AC1378" i="7" l="1"/>
  <c r="U1378" i="7"/>
  <c r="V1378" i="7"/>
  <c r="W1378" i="7"/>
  <c r="S1378" i="7"/>
  <c r="X1378" i="7"/>
  <c r="AA1378" i="7"/>
  <c r="T1378" i="7"/>
  <c r="Z1378" i="7"/>
  <c r="Y1378" i="7"/>
  <c r="AB1378" i="7"/>
  <c r="I1378" i="7"/>
  <c r="J1378" i="7"/>
  <c r="K1378" i="7"/>
  <c r="L1378" i="7"/>
  <c r="M1378" i="7"/>
  <c r="N1378" i="7"/>
  <c r="O1378" i="7"/>
  <c r="P1378" i="7"/>
  <c r="Q1378" i="7"/>
  <c r="G1378" i="7"/>
  <c r="H1378" i="7"/>
  <c r="E1379" i="7"/>
  <c r="F1379" i="7"/>
  <c r="R1379" i="7" s="1"/>
  <c r="C1380" i="7"/>
  <c r="D1380" i="7"/>
  <c r="B1381" i="7"/>
  <c r="A1382" i="7"/>
  <c r="U1379" i="7" l="1"/>
  <c r="W1379" i="7"/>
  <c r="T1379" i="7"/>
  <c r="S1379" i="7"/>
  <c r="AA1379" i="7"/>
  <c r="X1379" i="7"/>
  <c r="V1379" i="7"/>
  <c r="AB1379" i="7"/>
  <c r="Y1379" i="7"/>
  <c r="Z1379" i="7"/>
  <c r="AC1379" i="7"/>
  <c r="N1379" i="7"/>
  <c r="O1379" i="7"/>
  <c r="P1379" i="7"/>
  <c r="Q1379" i="7"/>
  <c r="G1379" i="7"/>
  <c r="H1379" i="7"/>
  <c r="I1379" i="7"/>
  <c r="J1379" i="7"/>
  <c r="L1379" i="7"/>
  <c r="K1379" i="7"/>
  <c r="M1379" i="7"/>
  <c r="C1381" i="7"/>
  <c r="D1381" i="7"/>
  <c r="A1383" i="7"/>
  <c r="B1382" i="7"/>
  <c r="E1380" i="7"/>
  <c r="F1380" i="7"/>
  <c r="R1380" i="7" s="1"/>
  <c r="U1380" i="7" l="1"/>
  <c r="X1380" i="7"/>
  <c r="Y1380" i="7"/>
  <c r="AB1380" i="7"/>
  <c r="W1380" i="7"/>
  <c r="Z1380" i="7"/>
  <c r="S1380" i="7"/>
  <c r="AC1380" i="7"/>
  <c r="T1380" i="7"/>
  <c r="V1380" i="7"/>
  <c r="AA1380" i="7"/>
  <c r="G1380" i="7"/>
  <c r="H1380" i="7"/>
  <c r="I1380" i="7"/>
  <c r="J1380" i="7"/>
  <c r="K1380" i="7"/>
  <c r="L1380" i="7"/>
  <c r="M1380" i="7"/>
  <c r="N1380" i="7"/>
  <c r="O1380" i="7"/>
  <c r="Q1380" i="7"/>
  <c r="P1380" i="7"/>
  <c r="C1382" i="7"/>
  <c r="D1382" i="7"/>
  <c r="B1383" i="7"/>
  <c r="A1384" i="7"/>
  <c r="E1381" i="7"/>
  <c r="F1381" i="7"/>
  <c r="R1381" i="7" s="1"/>
  <c r="Y1381" i="7" l="1"/>
  <c r="V1381" i="7"/>
  <c r="X1381" i="7"/>
  <c r="W1381" i="7"/>
  <c r="T1381" i="7"/>
  <c r="AC1381" i="7"/>
  <c r="U1381" i="7"/>
  <c r="Z1381" i="7"/>
  <c r="AA1381" i="7"/>
  <c r="S1381" i="7"/>
  <c r="AB1381" i="7"/>
  <c r="H1381" i="7"/>
  <c r="I1381" i="7"/>
  <c r="J1381" i="7"/>
  <c r="K1381" i="7"/>
  <c r="L1381" i="7"/>
  <c r="M1381" i="7"/>
  <c r="N1381" i="7"/>
  <c r="O1381" i="7"/>
  <c r="P1381" i="7"/>
  <c r="Q1381" i="7"/>
  <c r="G1381" i="7"/>
  <c r="C1383" i="7"/>
  <c r="D1383" i="7"/>
  <c r="E1382" i="7"/>
  <c r="F1382" i="7"/>
  <c r="R1382" i="7" s="1"/>
  <c r="B1384" i="7"/>
  <c r="A1385" i="7"/>
  <c r="V1382" i="7" l="1"/>
  <c r="W1382" i="7"/>
  <c r="U1382" i="7"/>
  <c r="X1382" i="7"/>
  <c r="AB1382" i="7"/>
  <c r="AC1382" i="7"/>
  <c r="Y1382" i="7"/>
  <c r="Z1382" i="7"/>
  <c r="S1382" i="7"/>
  <c r="AA1382" i="7"/>
  <c r="T1382" i="7"/>
  <c r="M1382" i="7"/>
  <c r="N1382" i="7"/>
  <c r="O1382" i="7"/>
  <c r="P1382" i="7"/>
  <c r="Q1382" i="7"/>
  <c r="G1382" i="7"/>
  <c r="H1382" i="7"/>
  <c r="I1382" i="7"/>
  <c r="K1382" i="7"/>
  <c r="J1382" i="7"/>
  <c r="L1382" i="7"/>
  <c r="C1384" i="7"/>
  <c r="D1384" i="7"/>
  <c r="E1383" i="7"/>
  <c r="F1383" i="7"/>
  <c r="R1383" i="7" s="1"/>
  <c r="A1386" i="7"/>
  <c r="B1385" i="7"/>
  <c r="W1383" i="7" l="1"/>
  <c r="AB1383" i="7"/>
  <c r="S1383" i="7"/>
  <c r="T1383" i="7"/>
  <c r="AA1383" i="7"/>
  <c r="Y1383" i="7"/>
  <c r="U1383" i="7"/>
  <c r="AC1383" i="7"/>
  <c r="X1383" i="7"/>
  <c r="Z1383" i="7"/>
  <c r="V1383" i="7"/>
  <c r="G1383" i="7"/>
  <c r="H1383" i="7"/>
  <c r="I1383" i="7"/>
  <c r="J1383" i="7"/>
  <c r="K1383" i="7"/>
  <c r="L1383" i="7"/>
  <c r="M1383" i="7"/>
  <c r="N1383" i="7"/>
  <c r="P1383" i="7"/>
  <c r="O1383" i="7"/>
  <c r="Q1383" i="7"/>
  <c r="C1385" i="7"/>
  <c r="D1385" i="7"/>
  <c r="E1384" i="7"/>
  <c r="F1384" i="7"/>
  <c r="R1384" i="7" s="1"/>
  <c r="B1386" i="7"/>
  <c r="A1387" i="7"/>
  <c r="AA1384" i="7" l="1"/>
  <c r="T1384" i="7"/>
  <c r="W1384" i="7"/>
  <c r="V1384" i="7"/>
  <c r="S1384" i="7"/>
  <c r="Z1384" i="7"/>
  <c r="AC1384" i="7"/>
  <c r="U1384" i="7"/>
  <c r="X1384" i="7"/>
  <c r="Y1384" i="7"/>
  <c r="AB1384" i="7"/>
  <c r="G1384" i="7"/>
  <c r="H1384" i="7"/>
  <c r="I1384" i="7"/>
  <c r="J1384" i="7"/>
  <c r="K1384" i="7"/>
  <c r="L1384" i="7"/>
  <c r="M1384" i="7"/>
  <c r="N1384" i="7"/>
  <c r="O1384" i="7"/>
  <c r="P1384" i="7"/>
  <c r="Q1384" i="7"/>
  <c r="B1387" i="7"/>
  <c r="A1388" i="7"/>
  <c r="C1386" i="7"/>
  <c r="D1386" i="7"/>
  <c r="E1385" i="7"/>
  <c r="F1385" i="7"/>
  <c r="R1385" i="7" s="1"/>
  <c r="W1385" i="7" l="1"/>
  <c r="X1385" i="7"/>
  <c r="V1385" i="7"/>
  <c r="Y1385" i="7"/>
  <c r="AC1385" i="7"/>
  <c r="T1385" i="7"/>
  <c r="U1385" i="7"/>
  <c r="AB1385" i="7"/>
  <c r="S1385" i="7"/>
  <c r="Z1385" i="7"/>
  <c r="AA1385" i="7"/>
  <c r="L1385" i="7"/>
  <c r="M1385" i="7"/>
  <c r="N1385" i="7"/>
  <c r="O1385" i="7"/>
  <c r="P1385" i="7"/>
  <c r="Q1385" i="7"/>
  <c r="G1385" i="7"/>
  <c r="H1385" i="7"/>
  <c r="J1385" i="7"/>
  <c r="I1385" i="7"/>
  <c r="K1385" i="7"/>
  <c r="E1386" i="7"/>
  <c r="F1386" i="7"/>
  <c r="R1386" i="7" s="1"/>
  <c r="A1389" i="7"/>
  <c r="B1388" i="7"/>
  <c r="C1387" i="7"/>
  <c r="D1387" i="7"/>
  <c r="T1386" i="7" l="1"/>
  <c r="AA1386" i="7"/>
  <c r="V1386" i="7"/>
  <c r="AC1386" i="7"/>
  <c r="Z1386" i="7"/>
  <c r="W1386" i="7"/>
  <c r="Y1386" i="7"/>
  <c r="AB1386" i="7"/>
  <c r="S1386" i="7"/>
  <c r="X1386" i="7"/>
  <c r="U1386" i="7"/>
  <c r="Q1386" i="7"/>
  <c r="G1386" i="7"/>
  <c r="H1386" i="7"/>
  <c r="I1386" i="7"/>
  <c r="J1386" i="7"/>
  <c r="K1386" i="7"/>
  <c r="L1386" i="7"/>
  <c r="M1386" i="7"/>
  <c r="O1386" i="7"/>
  <c r="N1386" i="7"/>
  <c r="P1386" i="7"/>
  <c r="E1387" i="7"/>
  <c r="F1387" i="7"/>
  <c r="R1387" i="7" s="1"/>
  <c r="C1388" i="7"/>
  <c r="D1388" i="7"/>
  <c r="B1389" i="7"/>
  <c r="A1390" i="7"/>
  <c r="V1387" i="7" l="1"/>
  <c r="W1387" i="7"/>
  <c r="Z1387" i="7"/>
  <c r="X1387" i="7"/>
  <c r="U1387" i="7"/>
  <c r="T1387" i="7"/>
  <c r="Y1387" i="7"/>
  <c r="S1387" i="7"/>
  <c r="AB1387" i="7"/>
  <c r="AC1387" i="7"/>
  <c r="AA1387" i="7"/>
  <c r="G1387" i="7"/>
  <c r="H1387" i="7"/>
  <c r="I1387" i="7"/>
  <c r="J1387" i="7"/>
  <c r="K1387" i="7"/>
  <c r="L1387" i="7"/>
  <c r="M1387" i="7"/>
  <c r="N1387" i="7"/>
  <c r="O1387" i="7"/>
  <c r="P1387" i="7"/>
  <c r="Q1387" i="7"/>
  <c r="A1391" i="7"/>
  <c r="B1390" i="7"/>
  <c r="C1389" i="7"/>
  <c r="D1389" i="7"/>
  <c r="E1388" i="7"/>
  <c r="F1388" i="7"/>
  <c r="R1388" i="7" s="1"/>
  <c r="V1388" i="7" l="1"/>
  <c r="AB1388" i="7"/>
  <c r="X1388" i="7"/>
  <c r="AA1388" i="7"/>
  <c r="T1388" i="7"/>
  <c r="W1388" i="7"/>
  <c r="U1388" i="7"/>
  <c r="AC1388" i="7"/>
  <c r="Y1388" i="7"/>
  <c r="Z1388" i="7"/>
  <c r="S1388" i="7"/>
  <c r="K1388" i="7"/>
  <c r="L1388" i="7"/>
  <c r="M1388" i="7"/>
  <c r="N1388" i="7"/>
  <c r="O1388" i="7"/>
  <c r="P1388" i="7"/>
  <c r="Q1388" i="7"/>
  <c r="G1388" i="7"/>
  <c r="I1388" i="7"/>
  <c r="H1388" i="7"/>
  <c r="J1388" i="7"/>
  <c r="C1390" i="7"/>
  <c r="D1390" i="7"/>
  <c r="E1389" i="7"/>
  <c r="F1389" i="7"/>
  <c r="R1389" i="7" s="1"/>
  <c r="B1391" i="7"/>
  <c r="A1392" i="7"/>
  <c r="Z1389" i="7" l="1"/>
  <c r="Y1389" i="7"/>
  <c r="AB1389" i="7"/>
  <c r="W1389" i="7"/>
  <c r="V1389" i="7"/>
  <c r="X1389" i="7"/>
  <c r="S1389" i="7"/>
  <c r="T1389" i="7"/>
  <c r="U1389" i="7"/>
  <c r="AC1389" i="7"/>
  <c r="AA1389" i="7"/>
  <c r="P1389" i="7"/>
  <c r="Q1389" i="7"/>
  <c r="G1389" i="7"/>
  <c r="H1389" i="7"/>
  <c r="I1389" i="7"/>
  <c r="J1389" i="7"/>
  <c r="K1389" i="7"/>
  <c r="L1389" i="7"/>
  <c r="N1389" i="7"/>
  <c r="M1389" i="7"/>
  <c r="O1389" i="7"/>
  <c r="B1392" i="7"/>
  <c r="A1393" i="7"/>
  <c r="C1391" i="7"/>
  <c r="D1391" i="7"/>
  <c r="F1390" i="7"/>
  <c r="R1390" i="7" s="1"/>
  <c r="E1390" i="7"/>
  <c r="X1390" i="7" l="1"/>
  <c r="AA1390" i="7"/>
  <c r="AC1390" i="7"/>
  <c r="U1390" i="7"/>
  <c r="W1390" i="7"/>
  <c r="V1390" i="7"/>
  <c r="Y1390" i="7"/>
  <c r="AB1390" i="7"/>
  <c r="Z1390" i="7"/>
  <c r="T1390" i="7"/>
  <c r="S1390" i="7"/>
  <c r="G1390" i="7"/>
  <c r="H1390" i="7"/>
  <c r="I1390" i="7"/>
  <c r="J1390" i="7"/>
  <c r="K1390" i="7"/>
  <c r="L1390" i="7"/>
  <c r="M1390" i="7"/>
  <c r="N1390" i="7"/>
  <c r="O1390" i="7"/>
  <c r="P1390" i="7"/>
  <c r="Q1390" i="7"/>
  <c r="A1394" i="7"/>
  <c r="B1393" i="7"/>
  <c r="E1391" i="7"/>
  <c r="F1391" i="7"/>
  <c r="R1391" i="7" s="1"/>
  <c r="C1392" i="7"/>
  <c r="D1392" i="7"/>
  <c r="Z1391" i="7" l="1"/>
  <c r="AC1391" i="7"/>
  <c r="U1391" i="7"/>
  <c r="AB1391" i="7"/>
  <c r="AA1391" i="7"/>
  <c r="S1391" i="7"/>
  <c r="T1391" i="7"/>
  <c r="V1391" i="7"/>
  <c r="X1391" i="7"/>
  <c r="Y1391" i="7"/>
  <c r="W1391" i="7"/>
  <c r="J1391" i="7"/>
  <c r="K1391" i="7"/>
  <c r="L1391" i="7"/>
  <c r="M1391" i="7"/>
  <c r="N1391" i="7"/>
  <c r="O1391" i="7"/>
  <c r="P1391" i="7"/>
  <c r="Q1391" i="7"/>
  <c r="H1391" i="7"/>
  <c r="G1391" i="7"/>
  <c r="I1391" i="7"/>
  <c r="E1392" i="7"/>
  <c r="F1392" i="7"/>
  <c r="R1392" i="7" s="1"/>
  <c r="C1393" i="7"/>
  <c r="D1393" i="7"/>
  <c r="B1394" i="7"/>
  <c r="A1395" i="7"/>
  <c r="U1392" i="7" l="1"/>
  <c r="T1392" i="7"/>
  <c r="S1392" i="7"/>
  <c r="AA1392" i="7"/>
  <c r="Y1392" i="7"/>
  <c r="X1392" i="7"/>
  <c r="W1392" i="7"/>
  <c r="Z1392" i="7"/>
  <c r="AB1392" i="7"/>
  <c r="AC1392" i="7"/>
  <c r="V1392" i="7"/>
  <c r="O1392" i="7"/>
  <c r="P1392" i="7"/>
  <c r="Q1392" i="7"/>
  <c r="G1392" i="7"/>
  <c r="H1392" i="7"/>
  <c r="I1392" i="7"/>
  <c r="J1392" i="7"/>
  <c r="K1392" i="7"/>
  <c r="M1392" i="7"/>
  <c r="L1392" i="7"/>
  <c r="N1392" i="7"/>
  <c r="C1394" i="7"/>
  <c r="D1394" i="7"/>
  <c r="B1395" i="7"/>
  <c r="A1396" i="7"/>
  <c r="E1393" i="7"/>
  <c r="F1393" i="7"/>
  <c r="R1393" i="7" s="1"/>
  <c r="AB1393" i="7" l="1"/>
  <c r="S1393" i="7"/>
  <c r="V1393" i="7"/>
  <c r="AC1393" i="7"/>
  <c r="T1393" i="7"/>
  <c r="AA1393" i="7"/>
  <c r="X1393" i="7"/>
  <c r="Z1393" i="7"/>
  <c r="U1393" i="7"/>
  <c r="W1393" i="7"/>
  <c r="Y1393" i="7"/>
  <c r="G1393" i="7"/>
  <c r="H1393" i="7"/>
  <c r="I1393" i="7"/>
  <c r="J1393" i="7"/>
  <c r="K1393" i="7"/>
  <c r="L1393" i="7"/>
  <c r="M1393" i="7"/>
  <c r="N1393" i="7"/>
  <c r="O1393" i="7"/>
  <c r="P1393" i="7"/>
  <c r="Q1393" i="7"/>
  <c r="A1397" i="7"/>
  <c r="B1396" i="7"/>
  <c r="C1395" i="7"/>
  <c r="D1395" i="7"/>
  <c r="E1394" i="7"/>
  <c r="F1394" i="7"/>
  <c r="R1394" i="7" s="1"/>
  <c r="Y1394" i="7" l="1"/>
  <c r="T1394" i="7"/>
  <c r="V1394" i="7"/>
  <c r="AB1394" i="7"/>
  <c r="X1394" i="7"/>
  <c r="W1394" i="7"/>
  <c r="AA1394" i="7"/>
  <c r="Z1394" i="7"/>
  <c r="S1394" i="7"/>
  <c r="AC1394" i="7"/>
  <c r="U1394" i="7"/>
  <c r="I1394" i="7"/>
  <c r="J1394" i="7"/>
  <c r="K1394" i="7"/>
  <c r="L1394" i="7"/>
  <c r="M1394" i="7"/>
  <c r="N1394" i="7"/>
  <c r="O1394" i="7"/>
  <c r="P1394" i="7"/>
  <c r="Q1394" i="7"/>
  <c r="G1394" i="7"/>
  <c r="H1394" i="7"/>
  <c r="E1395" i="7"/>
  <c r="F1395" i="7"/>
  <c r="R1395" i="7" s="1"/>
  <c r="C1396" i="7"/>
  <c r="D1396" i="7"/>
  <c r="B1397" i="7"/>
  <c r="A1398" i="7"/>
  <c r="AA1395" i="7" l="1"/>
  <c r="X1395" i="7"/>
  <c r="Z1395" i="7"/>
  <c r="T1395" i="7"/>
  <c r="AB1395" i="7"/>
  <c r="Y1395" i="7"/>
  <c r="W1395" i="7"/>
  <c r="U1395" i="7"/>
  <c r="S1395" i="7"/>
  <c r="AC1395" i="7"/>
  <c r="V1395" i="7"/>
  <c r="N1395" i="7"/>
  <c r="O1395" i="7"/>
  <c r="P1395" i="7"/>
  <c r="Q1395" i="7"/>
  <c r="G1395" i="7"/>
  <c r="H1395" i="7"/>
  <c r="I1395" i="7"/>
  <c r="J1395" i="7"/>
  <c r="L1395" i="7"/>
  <c r="K1395" i="7"/>
  <c r="M1395" i="7"/>
  <c r="A1399" i="7"/>
  <c r="B1398" i="7"/>
  <c r="E1396" i="7"/>
  <c r="F1396" i="7"/>
  <c r="R1396" i="7" s="1"/>
  <c r="C1397" i="7"/>
  <c r="D1397" i="7"/>
  <c r="U1396" i="7" l="1"/>
  <c r="V1396" i="7"/>
  <c r="AA1396" i="7"/>
  <c r="X1396" i="7"/>
  <c r="W1396" i="7"/>
  <c r="Z1396" i="7"/>
  <c r="Y1396" i="7"/>
  <c r="AC1396" i="7"/>
  <c r="T1396" i="7"/>
  <c r="AB1396" i="7"/>
  <c r="S1396" i="7"/>
  <c r="G1396" i="7"/>
  <c r="H1396" i="7"/>
  <c r="I1396" i="7"/>
  <c r="J1396" i="7"/>
  <c r="K1396" i="7"/>
  <c r="L1396" i="7"/>
  <c r="M1396" i="7"/>
  <c r="N1396" i="7"/>
  <c r="O1396" i="7"/>
  <c r="Q1396" i="7"/>
  <c r="P1396" i="7"/>
  <c r="E1397" i="7"/>
  <c r="F1397" i="7"/>
  <c r="R1397" i="7" s="1"/>
  <c r="C1398" i="7"/>
  <c r="D1398" i="7"/>
  <c r="B1399" i="7"/>
  <c r="A1400" i="7"/>
  <c r="AB1397" i="7" l="1"/>
  <c r="S1397" i="7"/>
  <c r="AA1397" i="7"/>
  <c r="AC1397" i="7"/>
  <c r="W1397" i="7"/>
  <c r="U1397" i="7"/>
  <c r="Z1397" i="7"/>
  <c r="T1397" i="7"/>
  <c r="V1397" i="7"/>
  <c r="Y1397" i="7"/>
  <c r="X1397" i="7"/>
  <c r="H1397" i="7"/>
  <c r="I1397" i="7"/>
  <c r="J1397" i="7"/>
  <c r="K1397" i="7"/>
  <c r="L1397" i="7"/>
  <c r="M1397" i="7"/>
  <c r="N1397" i="7"/>
  <c r="O1397" i="7"/>
  <c r="P1397" i="7"/>
  <c r="Q1397" i="7"/>
  <c r="G1397" i="7"/>
  <c r="B1400" i="7"/>
  <c r="A1401" i="7"/>
  <c r="C1399" i="7"/>
  <c r="D1399" i="7"/>
  <c r="E1398" i="7"/>
  <c r="F1398" i="7"/>
  <c r="R1398" i="7" s="1"/>
  <c r="V1398" i="7" l="1"/>
  <c r="AA1398" i="7"/>
  <c r="AB1398" i="7"/>
  <c r="W1398" i="7"/>
  <c r="S1398" i="7"/>
  <c r="X1398" i="7"/>
  <c r="U1398" i="7"/>
  <c r="Z1398" i="7"/>
  <c r="AC1398" i="7"/>
  <c r="Y1398" i="7"/>
  <c r="T1398" i="7"/>
  <c r="M1398" i="7"/>
  <c r="N1398" i="7"/>
  <c r="O1398" i="7"/>
  <c r="P1398" i="7"/>
  <c r="Q1398" i="7"/>
  <c r="G1398" i="7"/>
  <c r="H1398" i="7"/>
  <c r="I1398" i="7"/>
  <c r="K1398" i="7"/>
  <c r="J1398" i="7"/>
  <c r="L1398" i="7"/>
  <c r="E1399" i="7"/>
  <c r="F1399" i="7"/>
  <c r="R1399" i="7" s="1"/>
  <c r="A1402" i="7"/>
  <c r="B1401" i="7"/>
  <c r="C1400" i="7"/>
  <c r="D1400" i="7"/>
  <c r="T1399" i="7" l="1"/>
  <c r="Z1399" i="7"/>
  <c r="V1399" i="7"/>
  <c r="AC1399" i="7"/>
  <c r="U1399" i="7"/>
  <c r="AA1399" i="7"/>
  <c r="S1399" i="7"/>
  <c r="X1399" i="7"/>
  <c r="AB1399" i="7"/>
  <c r="Y1399" i="7"/>
  <c r="W1399" i="7"/>
  <c r="G1399" i="7"/>
  <c r="H1399" i="7"/>
  <c r="I1399" i="7"/>
  <c r="J1399" i="7"/>
  <c r="K1399" i="7"/>
  <c r="L1399" i="7"/>
  <c r="M1399" i="7"/>
  <c r="N1399" i="7"/>
  <c r="P1399" i="7"/>
  <c r="O1399" i="7"/>
  <c r="Q1399" i="7"/>
  <c r="D1401" i="7"/>
  <c r="C1401" i="7"/>
  <c r="E1400" i="7"/>
  <c r="F1400" i="7"/>
  <c r="R1400" i="7" s="1"/>
  <c r="B1402" i="7"/>
  <c r="A1403" i="7"/>
  <c r="T1400" i="7" l="1"/>
  <c r="W1400" i="7"/>
  <c r="V1400" i="7"/>
  <c r="U1400" i="7"/>
  <c r="Y1400" i="7"/>
  <c r="AC1400" i="7"/>
  <c r="Z1400" i="7"/>
  <c r="X1400" i="7"/>
  <c r="S1400" i="7"/>
  <c r="AA1400" i="7"/>
  <c r="AB1400" i="7"/>
  <c r="G1400" i="7"/>
  <c r="H1400" i="7"/>
  <c r="I1400" i="7"/>
  <c r="J1400" i="7"/>
  <c r="K1400" i="7"/>
  <c r="L1400" i="7"/>
  <c r="M1400" i="7"/>
  <c r="N1400" i="7"/>
  <c r="O1400" i="7"/>
  <c r="P1400" i="7"/>
  <c r="Q1400" i="7"/>
  <c r="B1403" i="7"/>
  <c r="A1404" i="7"/>
  <c r="C1402" i="7"/>
  <c r="D1402" i="7"/>
  <c r="E1401" i="7"/>
  <c r="F1401" i="7"/>
  <c r="R1401" i="7" s="1"/>
  <c r="U1401" i="7" l="1"/>
  <c r="Y1401" i="7"/>
  <c r="AB1401" i="7"/>
  <c r="T1401" i="7"/>
  <c r="Z1401" i="7"/>
  <c r="X1401" i="7"/>
  <c r="W1401" i="7"/>
  <c r="AC1401" i="7"/>
  <c r="V1401" i="7"/>
  <c r="AA1401" i="7"/>
  <c r="S1401" i="7"/>
  <c r="L1401" i="7"/>
  <c r="M1401" i="7"/>
  <c r="N1401" i="7"/>
  <c r="O1401" i="7"/>
  <c r="P1401" i="7"/>
  <c r="Q1401" i="7"/>
  <c r="G1401" i="7"/>
  <c r="H1401" i="7"/>
  <c r="J1401" i="7"/>
  <c r="I1401" i="7"/>
  <c r="K1401" i="7"/>
  <c r="A1405" i="7"/>
  <c r="B1404" i="7"/>
  <c r="E1402" i="7"/>
  <c r="F1402" i="7"/>
  <c r="R1402" i="7" s="1"/>
  <c r="C1403" i="7"/>
  <c r="D1403" i="7"/>
  <c r="V1402" i="7" l="1"/>
  <c r="AC1402" i="7"/>
  <c r="AB1402" i="7"/>
  <c r="Y1402" i="7"/>
  <c r="T1402" i="7"/>
  <c r="S1402" i="7"/>
  <c r="U1402" i="7"/>
  <c r="X1402" i="7"/>
  <c r="AA1402" i="7"/>
  <c r="W1402" i="7"/>
  <c r="Z1402" i="7"/>
  <c r="Q1402" i="7"/>
  <c r="G1402" i="7"/>
  <c r="H1402" i="7"/>
  <c r="I1402" i="7"/>
  <c r="J1402" i="7"/>
  <c r="K1402" i="7"/>
  <c r="L1402" i="7"/>
  <c r="M1402" i="7"/>
  <c r="O1402" i="7"/>
  <c r="N1402" i="7"/>
  <c r="P1402" i="7"/>
  <c r="E1403" i="7"/>
  <c r="F1403" i="7"/>
  <c r="R1403" i="7" s="1"/>
  <c r="C1404" i="7"/>
  <c r="D1404" i="7"/>
  <c r="B1405" i="7"/>
  <c r="A1406" i="7"/>
  <c r="V1403" i="7" l="1"/>
  <c r="Z1403" i="7"/>
  <c r="X1403" i="7"/>
  <c r="AA1403" i="7"/>
  <c r="W1403" i="7"/>
  <c r="AB1403" i="7"/>
  <c r="U1403" i="7"/>
  <c r="T1403" i="7"/>
  <c r="Y1403" i="7"/>
  <c r="S1403" i="7"/>
  <c r="AC1403" i="7"/>
  <c r="G1403" i="7"/>
  <c r="H1403" i="7"/>
  <c r="I1403" i="7"/>
  <c r="J1403" i="7"/>
  <c r="K1403" i="7"/>
  <c r="L1403" i="7"/>
  <c r="M1403" i="7"/>
  <c r="N1403" i="7"/>
  <c r="O1403" i="7"/>
  <c r="P1403" i="7"/>
  <c r="Q1403" i="7"/>
  <c r="A1407" i="7"/>
  <c r="B1406" i="7"/>
  <c r="C1405" i="7"/>
  <c r="D1405" i="7"/>
  <c r="E1404" i="7"/>
  <c r="F1404" i="7"/>
  <c r="R1404" i="7" s="1"/>
  <c r="W1404" i="7" l="1"/>
  <c r="S1404" i="7"/>
  <c r="Y1404" i="7"/>
  <c r="X1404" i="7"/>
  <c r="T1404" i="7"/>
  <c r="AB1404" i="7"/>
  <c r="AA1404" i="7"/>
  <c r="AC1404" i="7"/>
  <c r="Z1404" i="7"/>
  <c r="U1404" i="7"/>
  <c r="V1404" i="7"/>
  <c r="K1404" i="7"/>
  <c r="L1404" i="7"/>
  <c r="M1404" i="7"/>
  <c r="N1404" i="7"/>
  <c r="O1404" i="7"/>
  <c r="P1404" i="7"/>
  <c r="Q1404" i="7"/>
  <c r="G1404" i="7"/>
  <c r="I1404" i="7"/>
  <c r="H1404" i="7"/>
  <c r="J1404" i="7"/>
  <c r="C1406" i="7"/>
  <c r="D1406" i="7"/>
  <c r="E1405" i="7"/>
  <c r="F1405" i="7"/>
  <c r="R1405" i="7" s="1"/>
  <c r="B1407" i="7"/>
  <c r="A1408" i="7"/>
  <c r="S1405" i="7" l="1"/>
  <c r="AC1405" i="7"/>
  <c r="AB1405" i="7"/>
  <c r="W1405" i="7"/>
  <c r="X1405" i="7"/>
  <c r="Y1405" i="7"/>
  <c r="Z1405" i="7"/>
  <c r="V1405" i="7"/>
  <c r="T1405" i="7"/>
  <c r="U1405" i="7"/>
  <c r="AA1405" i="7"/>
  <c r="P1405" i="7"/>
  <c r="Q1405" i="7"/>
  <c r="G1405" i="7"/>
  <c r="H1405" i="7"/>
  <c r="I1405" i="7"/>
  <c r="J1405" i="7"/>
  <c r="K1405" i="7"/>
  <c r="L1405" i="7"/>
  <c r="N1405" i="7"/>
  <c r="M1405" i="7"/>
  <c r="O1405" i="7"/>
  <c r="B1408" i="7"/>
  <c r="A1409" i="7"/>
  <c r="C1407" i="7"/>
  <c r="D1407" i="7"/>
  <c r="E1406" i="7"/>
  <c r="F1406" i="7"/>
  <c r="R1406" i="7" s="1"/>
  <c r="AA1406" i="7" l="1"/>
  <c r="AB1406" i="7"/>
  <c r="Y1406" i="7"/>
  <c r="X1406" i="7"/>
  <c r="AC1406" i="7"/>
  <c r="T1406" i="7"/>
  <c r="Z1406" i="7"/>
  <c r="S1406" i="7"/>
  <c r="V1406" i="7"/>
  <c r="U1406" i="7"/>
  <c r="W1406" i="7"/>
  <c r="G1406" i="7"/>
  <c r="H1406" i="7"/>
  <c r="I1406" i="7"/>
  <c r="J1406" i="7"/>
  <c r="K1406" i="7"/>
  <c r="L1406" i="7"/>
  <c r="M1406" i="7"/>
  <c r="N1406" i="7"/>
  <c r="O1406" i="7"/>
  <c r="P1406" i="7"/>
  <c r="Q1406" i="7"/>
  <c r="A1410" i="7"/>
  <c r="B1409" i="7"/>
  <c r="E1407" i="7"/>
  <c r="F1407" i="7"/>
  <c r="R1407" i="7" s="1"/>
  <c r="C1408" i="7"/>
  <c r="D1408" i="7"/>
  <c r="U1407" i="7" l="1"/>
  <c r="AC1407" i="7"/>
  <c r="T1407" i="7"/>
  <c r="V1407" i="7"/>
  <c r="AA1407" i="7"/>
  <c r="AB1407" i="7"/>
  <c r="Y1407" i="7"/>
  <c r="W1407" i="7"/>
  <c r="S1407" i="7"/>
  <c r="Z1407" i="7"/>
  <c r="X1407" i="7"/>
  <c r="J1407" i="7"/>
  <c r="K1407" i="7"/>
  <c r="L1407" i="7"/>
  <c r="M1407" i="7"/>
  <c r="N1407" i="7"/>
  <c r="O1407" i="7"/>
  <c r="P1407" i="7"/>
  <c r="Q1407" i="7"/>
  <c r="H1407" i="7"/>
  <c r="G1407" i="7"/>
  <c r="I1407" i="7"/>
  <c r="E1408" i="7"/>
  <c r="F1408" i="7"/>
  <c r="R1408" i="7" s="1"/>
  <c r="C1409" i="7"/>
  <c r="D1409" i="7"/>
  <c r="B1410" i="7"/>
  <c r="A1411" i="7"/>
  <c r="Z1408" i="7" l="1"/>
  <c r="AB1408" i="7"/>
  <c r="X1408" i="7"/>
  <c r="V1408" i="7"/>
  <c r="U1408" i="7"/>
  <c r="Y1408" i="7"/>
  <c r="AA1408" i="7"/>
  <c r="S1408" i="7"/>
  <c r="T1408" i="7"/>
  <c r="W1408" i="7"/>
  <c r="AC1408" i="7"/>
  <c r="O1408" i="7"/>
  <c r="P1408" i="7"/>
  <c r="Q1408" i="7"/>
  <c r="G1408" i="7"/>
  <c r="H1408" i="7"/>
  <c r="I1408" i="7"/>
  <c r="J1408" i="7"/>
  <c r="K1408" i="7"/>
  <c r="M1408" i="7"/>
  <c r="L1408" i="7"/>
  <c r="N1408" i="7"/>
  <c r="C1410" i="7"/>
  <c r="D1410" i="7"/>
  <c r="E1409" i="7"/>
  <c r="F1409" i="7"/>
  <c r="R1409" i="7" s="1"/>
  <c r="B1411" i="7"/>
  <c r="A1412" i="7"/>
  <c r="W1409" i="7" l="1"/>
  <c r="V1409" i="7"/>
  <c r="T1409" i="7"/>
  <c r="X1409" i="7"/>
  <c r="Z1409" i="7"/>
  <c r="AC1409" i="7"/>
  <c r="AB1409" i="7"/>
  <c r="AA1409" i="7"/>
  <c r="Y1409" i="7"/>
  <c r="S1409" i="7"/>
  <c r="U1409" i="7"/>
  <c r="G1409" i="7"/>
  <c r="H1409" i="7"/>
  <c r="I1409" i="7"/>
  <c r="J1409" i="7"/>
  <c r="K1409" i="7"/>
  <c r="L1409" i="7"/>
  <c r="M1409" i="7"/>
  <c r="N1409" i="7"/>
  <c r="O1409" i="7"/>
  <c r="P1409" i="7"/>
  <c r="Q1409" i="7"/>
  <c r="C1411" i="7"/>
  <c r="D1411" i="7"/>
  <c r="E1410" i="7"/>
  <c r="F1410" i="7"/>
  <c r="R1410" i="7" s="1"/>
  <c r="A1413" i="7"/>
  <c r="B1412" i="7"/>
  <c r="Y1410" i="7" l="1"/>
  <c r="X1410" i="7"/>
  <c r="V1410" i="7"/>
  <c r="AA1410" i="7"/>
  <c r="U1410" i="7"/>
  <c r="S1410" i="7"/>
  <c r="T1410" i="7"/>
  <c r="Z1410" i="7"/>
  <c r="AC1410" i="7"/>
  <c r="W1410" i="7"/>
  <c r="AB1410" i="7"/>
  <c r="I1410" i="7"/>
  <c r="J1410" i="7"/>
  <c r="K1410" i="7"/>
  <c r="L1410" i="7"/>
  <c r="M1410" i="7"/>
  <c r="N1410" i="7"/>
  <c r="O1410" i="7"/>
  <c r="P1410" i="7"/>
  <c r="Q1410" i="7"/>
  <c r="G1410" i="7"/>
  <c r="H1410" i="7"/>
  <c r="E1411" i="7"/>
  <c r="F1411" i="7"/>
  <c r="R1411" i="7" s="1"/>
  <c r="C1412" i="7"/>
  <c r="D1412" i="7"/>
  <c r="B1413" i="7"/>
  <c r="A1414" i="7"/>
  <c r="AC1411" i="7" l="1"/>
  <c r="X1411" i="7"/>
  <c r="W1411" i="7"/>
  <c r="S1411" i="7"/>
  <c r="Y1411" i="7"/>
  <c r="AB1411" i="7"/>
  <c r="AA1411" i="7"/>
  <c r="T1411" i="7"/>
  <c r="V1411" i="7"/>
  <c r="Z1411" i="7"/>
  <c r="U1411" i="7"/>
  <c r="N1411" i="7"/>
  <c r="O1411" i="7"/>
  <c r="P1411" i="7"/>
  <c r="Q1411" i="7"/>
  <c r="G1411" i="7"/>
  <c r="H1411" i="7"/>
  <c r="I1411" i="7"/>
  <c r="J1411" i="7"/>
  <c r="L1411" i="7"/>
  <c r="K1411" i="7"/>
  <c r="M1411" i="7"/>
  <c r="C1413" i="7"/>
  <c r="D1413" i="7"/>
  <c r="E1412" i="7"/>
  <c r="F1412" i="7"/>
  <c r="R1412" i="7" s="1"/>
  <c r="A1415" i="7"/>
  <c r="B1414" i="7"/>
  <c r="V1412" i="7" l="1"/>
  <c r="X1412" i="7"/>
  <c r="U1412" i="7"/>
  <c r="Z1412" i="7"/>
  <c r="W1412" i="7"/>
  <c r="S1412" i="7"/>
  <c r="Y1412" i="7"/>
  <c r="AC1412" i="7"/>
  <c r="AB1412" i="7"/>
  <c r="T1412" i="7"/>
  <c r="AA1412" i="7"/>
  <c r="G1412" i="7"/>
  <c r="H1412" i="7"/>
  <c r="I1412" i="7"/>
  <c r="J1412" i="7"/>
  <c r="K1412" i="7"/>
  <c r="L1412" i="7"/>
  <c r="M1412" i="7"/>
  <c r="N1412" i="7"/>
  <c r="O1412" i="7"/>
  <c r="Q1412" i="7"/>
  <c r="P1412" i="7"/>
  <c r="C1414" i="7"/>
  <c r="D1414" i="7"/>
  <c r="E1413" i="7"/>
  <c r="F1413" i="7"/>
  <c r="R1413" i="7" s="1"/>
  <c r="B1415" i="7"/>
  <c r="A1416" i="7"/>
  <c r="AC1413" i="7" l="1"/>
  <c r="W1413" i="7"/>
  <c r="V1413" i="7"/>
  <c r="AB1413" i="7"/>
  <c r="Y1413" i="7"/>
  <c r="T1413" i="7"/>
  <c r="AA1413" i="7"/>
  <c r="U1413" i="7"/>
  <c r="S1413" i="7"/>
  <c r="Z1413" i="7"/>
  <c r="X1413" i="7"/>
  <c r="H1413" i="7"/>
  <c r="I1413" i="7"/>
  <c r="J1413" i="7"/>
  <c r="K1413" i="7"/>
  <c r="L1413" i="7"/>
  <c r="M1413" i="7"/>
  <c r="N1413" i="7"/>
  <c r="O1413" i="7"/>
  <c r="P1413" i="7"/>
  <c r="Q1413" i="7"/>
  <c r="G1413" i="7"/>
  <c r="B1416" i="7"/>
  <c r="A1417" i="7"/>
  <c r="C1415" i="7"/>
  <c r="D1415" i="7"/>
  <c r="E1414" i="7"/>
  <c r="F1414" i="7"/>
  <c r="R1414" i="7" s="1"/>
  <c r="AB1414" i="7" l="1"/>
  <c r="U1414" i="7"/>
  <c r="AA1414" i="7"/>
  <c r="Y1414" i="7"/>
  <c r="Z1414" i="7"/>
  <c r="X1414" i="7"/>
  <c r="S1414" i="7"/>
  <c r="AC1414" i="7"/>
  <c r="W1414" i="7"/>
  <c r="V1414" i="7"/>
  <c r="T1414" i="7"/>
  <c r="M1414" i="7"/>
  <c r="N1414" i="7"/>
  <c r="O1414" i="7"/>
  <c r="P1414" i="7"/>
  <c r="Q1414" i="7"/>
  <c r="G1414" i="7"/>
  <c r="H1414" i="7"/>
  <c r="I1414" i="7"/>
  <c r="K1414" i="7"/>
  <c r="J1414" i="7"/>
  <c r="L1414" i="7"/>
  <c r="E1415" i="7"/>
  <c r="F1415" i="7"/>
  <c r="R1415" i="7" s="1"/>
  <c r="A1418" i="7"/>
  <c r="B1417" i="7"/>
  <c r="C1416" i="7"/>
  <c r="D1416" i="7"/>
  <c r="S1415" i="7" l="1"/>
  <c r="AC1415" i="7"/>
  <c r="AB1415" i="7"/>
  <c r="Y1415" i="7"/>
  <c r="AA1415" i="7"/>
  <c r="V1415" i="7"/>
  <c r="U1415" i="7"/>
  <c r="Z1415" i="7"/>
  <c r="X1415" i="7"/>
  <c r="T1415" i="7"/>
  <c r="W1415" i="7"/>
  <c r="G1415" i="7"/>
  <c r="H1415" i="7"/>
  <c r="I1415" i="7"/>
  <c r="J1415" i="7"/>
  <c r="K1415" i="7"/>
  <c r="L1415" i="7"/>
  <c r="M1415" i="7"/>
  <c r="N1415" i="7"/>
  <c r="P1415" i="7"/>
  <c r="O1415" i="7"/>
  <c r="Q1415" i="7"/>
  <c r="E1416" i="7"/>
  <c r="F1416" i="7"/>
  <c r="R1416" i="7" s="1"/>
  <c r="C1417" i="7"/>
  <c r="D1417" i="7"/>
  <c r="B1418" i="7"/>
  <c r="A1419" i="7"/>
  <c r="S1416" i="7" l="1"/>
  <c r="AC1416" i="7"/>
  <c r="T1416" i="7"/>
  <c r="Y1416" i="7"/>
  <c r="AA1416" i="7"/>
  <c r="AB1416" i="7"/>
  <c r="Z1416" i="7"/>
  <c r="X1416" i="7"/>
  <c r="W1416" i="7"/>
  <c r="U1416" i="7"/>
  <c r="V1416" i="7"/>
  <c r="G1416" i="7"/>
  <c r="H1416" i="7"/>
  <c r="I1416" i="7"/>
  <c r="J1416" i="7"/>
  <c r="K1416" i="7"/>
  <c r="L1416" i="7"/>
  <c r="M1416" i="7"/>
  <c r="N1416" i="7"/>
  <c r="O1416" i="7"/>
  <c r="P1416" i="7"/>
  <c r="Q1416" i="7"/>
  <c r="E1417" i="7"/>
  <c r="T1417" i="7" s="1"/>
  <c r="F1417" i="7"/>
  <c r="R1417" i="7" s="1"/>
  <c r="C1418" i="7"/>
  <c r="D1418" i="7"/>
  <c r="B1419" i="7"/>
  <c r="A1420" i="7"/>
  <c r="Y1417" i="7" l="1"/>
  <c r="AA1417" i="7"/>
  <c r="AC1417" i="7"/>
  <c r="AB1417" i="7"/>
  <c r="Z1417" i="7"/>
  <c r="V1417" i="7"/>
  <c r="X1417" i="7"/>
  <c r="W1417" i="7"/>
  <c r="S1417" i="7"/>
  <c r="U1417" i="7"/>
  <c r="L1417" i="7"/>
  <c r="M1417" i="7"/>
  <c r="N1417" i="7"/>
  <c r="O1417" i="7"/>
  <c r="P1417" i="7"/>
  <c r="Q1417" i="7"/>
  <c r="G1417" i="7"/>
  <c r="H1417" i="7"/>
  <c r="J1417" i="7"/>
  <c r="I1417" i="7"/>
  <c r="K1417" i="7"/>
  <c r="E1418" i="7"/>
  <c r="F1418" i="7"/>
  <c r="R1418" i="7" s="1"/>
  <c r="A1421" i="7"/>
  <c r="B1420" i="7"/>
  <c r="C1419" i="7"/>
  <c r="D1419" i="7"/>
  <c r="Z1418" i="7" l="1"/>
  <c r="V1418" i="7"/>
  <c r="U1418" i="7"/>
  <c r="Y1418" i="7"/>
  <c r="AA1418" i="7"/>
  <c r="W1418" i="7"/>
  <c r="S1418" i="7"/>
  <c r="X1418" i="7"/>
  <c r="T1418" i="7"/>
  <c r="AC1418" i="7"/>
  <c r="AB1418" i="7"/>
  <c r="Q1418" i="7"/>
  <c r="G1418" i="7"/>
  <c r="H1418" i="7"/>
  <c r="I1418" i="7"/>
  <c r="J1418" i="7"/>
  <c r="K1418" i="7"/>
  <c r="L1418" i="7"/>
  <c r="M1418" i="7"/>
  <c r="O1418" i="7"/>
  <c r="N1418" i="7"/>
  <c r="P1418" i="7"/>
  <c r="C1420" i="7"/>
  <c r="D1420" i="7"/>
  <c r="B1421" i="7"/>
  <c r="A1422" i="7"/>
  <c r="E1419" i="7"/>
  <c r="F1419" i="7"/>
  <c r="R1419" i="7" s="1"/>
  <c r="Y1419" i="7" l="1"/>
  <c r="U1419" i="7"/>
  <c r="AB1419" i="7"/>
  <c r="X1419" i="7"/>
  <c r="T1419" i="7"/>
  <c r="W1419" i="7"/>
  <c r="AA1419" i="7"/>
  <c r="Z1419" i="7"/>
  <c r="V1419" i="7"/>
  <c r="S1419" i="7"/>
  <c r="AC1419" i="7"/>
  <c r="G1419" i="7"/>
  <c r="H1419" i="7"/>
  <c r="I1419" i="7"/>
  <c r="J1419" i="7"/>
  <c r="K1419" i="7"/>
  <c r="L1419" i="7"/>
  <c r="M1419" i="7"/>
  <c r="N1419" i="7"/>
  <c r="O1419" i="7"/>
  <c r="P1419" i="7"/>
  <c r="Q1419" i="7"/>
  <c r="A1423" i="7"/>
  <c r="B1422" i="7"/>
  <c r="C1421" i="7"/>
  <c r="D1421" i="7"/>
  <c r="E1420" i="7"/>
  <c r="F1420" i="7"/>
  <c r="R1420" i="7" s="1"/>
  <c r="S1420" i="7" l="1"/>
  <c r="T1420" i="7"/>
  <c r="X1420" i="7"/>
  <c r="Y1420" i="7"/>
  <c r="U1420" i="7"/>
  <c r="Z1420" i="7"/>
  <c r="AB1420" i="7"/>
  <c r="AA1420" i="7"/>
  <c r="W1420" i="7"/>
  <c r="AC1420" i="7"/>
  <c r="V1420" i="7"/>
  <c r="K1420" i="7"/>
  <c r="L1420" i="7"/>
  <c r="M1420" i="7"/>
  <c r="N1420" i="7"/>
  <c r="O1420" i="7"/>
  <c r="P1420" i="7"/>
  <c r="Q1420" i="7"/>
  <c r="G1420" i="7"/>
  <c r="I1420" i="7"/>
  <c r="H1420" i="7"/>
  <c r="J1420" i="7"/>
  <c r="C1422" i="7"/>
  <c r="D1422" i="7"/>
  <c r="E1421" i="7"/>
  <c r="F1421" i="7"/>
  <c r="R1421" i="7" s="1"/>
  <c r="B1423" i="7"/>
  <c r="A1424" i="7"/>
  <c r="W1421" i="7" l="1"/>
  <c r="AA1421" i="7"/>
  <c r="U1421" i="7"/>
  <c r="Z1421" i="7"/>
  <c r="T1421" i="7"/>
  <c r="V1421" i="7"/>
  <c r="S1421" i="7"/>
  <c r="X1421" i="7"/>
  <c r="Y1421" i="7"/>
  <c r="AC1421" i="7"/>
  <c r="AB1421" i="7"/>
  <c r="P1421" i="7"/>
  <c r="Q1421" i="7"/>
  <c r="G1421" i="7"/>
  <c r="H1421" i="7"/>
  <c r="I1421" i="7"/>
  <c r="J1421" i="7"/>
  <c r="K1421" i="7"/>
  <c r="L1421" i="7"/>
  <c r="N1421" i="7"/>
  <c r="M1421" i="7"/>
  <c r="O1421" i="7"/>
  <c r="C1423" i="7"/>
  <c r="D1423" i="7"/>
  <c r="E1422" i="7"/>
  <c r="F1422" i="7"/>
  <c r="R1422" i="7" s="1"/>
  <c r="B1424" i="7"/>
  <c r="A1425" i="7"/>
  <c r="T1422" i="7" l="1"/>
  <c r="V1422" i="7"/>
  <c r="AA1422" i="7"/>
  <c r="AC1422" i="7"/>
  <c r="S1422" i="7"/>
  <c r="Z1422" i="7"/>
  <c r="W1422" i="7"/>
  <c r="U1422" i="7"/>
  <c r="X1422" i="7"/>
  <c r="Y1422" i="7"/>
  <c r="AB1422" i="7"/>
  <c r="G1422" i="7"/>
  <c r="H1422" i="7"/>
  <c r="I1422" i="7"/>
  <c r="J1422" i="7"/>
  <c r="K1422" i="7"/>
  <c r="L1422" i="7"/>
  <c r="M1422" i="7"/>
  <c r="N1422" i="7"/>
  <c r="O1422" i="7"/>
  <c r="P1422" i="7"/>
  <c r="Q1422" i="7"/>
  <c r="A1426" i="7"/>
  <c r="B1425" i="7"/>
  <c r="C1424" i="7"/>
  <c r="D1424" i="7"/>
  <c r="E1423" i="7"/>
  <c r="F1423" i="7"/>
  <c r="R1423" i="7" s="1"/>
  <c r="AA1423" i="7" l="1"/>
  <c r="U1423" i="7"/>
  <c r="V1423" i="7"/>
  <c r="S1423" i="7"/>
  <c r="Y1423" i="7"/>
  <c r="Z1423" i="7"/>
  <c r="X1423" i="7"/>
  <c r="W1423" i="7"/>
  <c r="T1423" i="7"/>
  <c r="AB1423" i="7"/>
  <c r="AC1423" i="7"/>
  <c r="J1423" i="7"/>
  <c r="K1423" i="7"/>
  <c r="L1423" i="7"/>
  <c r="M1423" i="7"/>
  <c r="N1423" i="7"/>
  <c r="O1423" i="7"/>
  <c r="P1423" i="7"/>
  <c r="Q1423" i="7"/>
  <c r="H1423" i="7"/>
  <c r="G1423" i="7"/>
  <c r="I1423" i="7"/>
  <c r="C1425" i="7"/>
  <c r="D1425" i="7"/>
  <c r="E1424" i="7"/>
  <c r="F1424" i="7"/>
  <c r="R1424" i="7" s="1"/>
  <c r="B1426" i="7"/>
  <c r="A1427" i="7"/>
  <c r="T1424" i="7" l="1"/>
  <c r="X1424" i="7"/>
  <c r="Y1424" i="7"/>
  <c r="Z1424" i="7"/>
  <c r="U1424" i="7"/>
  <c r="AB1424" i="7"/>
  <c r="W1424" i="7"/>
  <c r="AC1424" i="7"/>
  <c r="V1424" i="7"/>
  <c r="S1424" i="7"/>
  <c r="AA1424" i="7"/>
  <c r="O1424" i="7"/>
  <c r="P1424" i="7"/>
  <c r="Q1424" i="7"/>
  <c r="G1424" i="7"/>
  <c r="H1424" i="7"/>
  <c r="I1424" i="7"/>
  <c r="J1424" i="7"/>
  <c r="K1424" i="7"/>
  <c r="M1424" i="7"/>
  <c r="L1424" i="7"/>
  <c r="N1424" i="7"/>
  <c r="B1427" i="7"/>
  <c r="A1428" i="7"/>
  <c r="C1426" i="7"/>
  <c r="D1426" i="7"/>
  <c r="E1425" i="7"/>
  <c r="F1425" i="7"/>
  <c r="R1425" i="7" s="1"/>
  <c r="AC1425" i="7" l="1"/>
  <c r="Y1425" i="7"/>
  <c r="AA1425" i="7"/>
  <c r="T1425" i="7"/>
  <c r="U1425" i="7"/>
  <c r="V1425" i="7"/>
  <c r="S1425" i="7"/>
  <c r="Z1425" i="7"/>
  <c r="X1425" i="7"/>
  <c r="W1425" i="7"/>
  <c r="AB1425" i="7"/>
  <c r="G1425" i="7"/>
  <c r="H1425" i="7"/>
  <c r="I1425" i="7"/>
  <c r="J1425" i="7"/>
  <c r="K1425" i="7"/>
  <c r="L1425" i="7"/>
  <c r="M1425" i="7"/>
  <c r="N1425" i="7"/>
  <c r="O1425" i="7"/>
  <c r="P1425" i="7"/>
  <c r="Q1425" i="7"/>
  <c r="E1426" i="7"/>
  <c r="F1426" i="7"/>
  <c r="R1426" i="7" s="1"/>
  <c r="A1429" i="7"/>
  <c r="B1428" i="7"/>
  <c r="C1427" i="7"/>
  <c r="D1427" i="7"/>
  <c r="AB1426" i="7" l="1"/>
  <c r="AA1426" i="7"/>
  <c r="AC1426" i="7"/>
  <c r="U1426" i="7"/>
  <c r="Y1426" i="7"/>
  <c r="Z1426" i="7"/>
  <c r="W1426" i="7"/>
  <c r="V1426" i="7"/>
  <c r="T1426" i="7"/>
  <c r="X1426" i="7"/>
  <c r="S1426" i="7"/>
  <c r="I1426" i="7"/>
  <c r="J1426" i="7"/>
  <c r="K1426" i="7"/>
  <c r="L1426" i="7"/>
  <c r="M1426" i="7"/>
  <c r="N1426" i="7"/>
  <c r="O1426" i="7"/>
  <c r="P1426" i="7"/>
  <c r="Q1426" i="7"/>
  <c r="G1426" i="7"/>
  <c r="H1426" i="7"/>
  <c r="E1427" i="7"/>
  <c r="F1427" i="7"/>
  <c r="R1427" i="7" s="1"/>
  <c r="B1429" i="7"/>
  <c r="A1430" i="7"/>
  <c r="C1428" i="7"/>
  <c r="D1428" i="7"/>
  <c r="X1427" i="7" l="1"/>
  <c r="AA1427" i="7"/>
  <c r="AB1427" i="7"/>
  <c r="Z1427" i="7"/>
  <c r="Y1427" i="7"/>
  <c r="W1427" i="7"/>
  <c r="S1427" i="7"/>
  <c r="V1427" i="7"/>
  <c r="T1427" i="7"/>
  <c r="AC1427" i="7"/>
  <c r="U1427" i="7"/>
  <c r="N1427" i="7"/>
  <c r="O1427" i="7"/>
  <c r="P1427" i="7"/>
  <c r="Q1427" i="7"/>
  <c r="G1427" i="7"/>
  <c r="H1427" i="7"/>
  <c r="I1427" i="7"/>
  <c r="J1427" i="7"/>
  <c r="L1427" i="7"/>
  <c r="K1427" i="7"/>
  <c r="M1427" i="7"/>
  <c r="E1428" i="7"/>
  <c r="F1428" i="7"/>
  <c r="R1428" i="7" s="1"/>
  <c r="C1429" i="7"/>
  <c r="D1429" i="7"/>
  <c r="A1431" i="7"/>
  <c r="B1430" i="7"/>
  <c r="AC1428" i="7" l="1"/>
  <c r="AA1428" i="7"/>
  <c r="W1428" i="7"/>
  <c r="T1428" i="7"/>
  <c r="AB1428" i="7"/>
  <c r="V1428" i="7"/>
  <c r="S1428" i="7"/>
  <c r="Y1428" i="7"/>
  <c r="U1428" i="7"/>
  <c r="Z1428" i="7"/>
  <c r="X1428" i="7"/>
  <c r="G1428" i="7"/>
  <c r="H1428" i="7"/>
  <c r="I1428" i="7"/>
  <c r="J1428" i="7"/>
  <c r="K1428" i="7"/>
  <c r="L1428" i="7"/>
  <c r="M1428" i="7"/>
  <c r="N1428" i="7"/>
  <c r="O1428" i="7"/>
  <c r="Q1428" i="7"/>
  <c r="P1428" i="7"/>
  <c r="C1430" i="7"/>
  <c r="D1430" i="7"/>
  <c r="B1431" i="7"/>
  <c r="A1432" i="7"/>
  <c r="E1429" i="7"/>
  <c r="F1429" i="7"/>
  <c r="R1429" i="7" s="1"/>
  <c r="U1429" i="7" l="1"/>
  <c r="W1429" i="7"/>
  <c r="AC1429" i="7"/>
  <c r="AA1429" i="7"/>
  <c r="Z1429" i="7"/>
  <c r="T1429" i="7"/>
  <c r="X1429" i="7"/>
  <c r="V1429" i="7"/>
  <c r="AB1429" i="7"/>
  <c r="S1429" i="7"/>
  <c r="Y1429" i="7"/>
  <c r="H1429" i="7"/>
  <c r="I1429" i="7"/>
  <c r="J1429" i="7"/>
  <c r="K1429" i="7"/>
  <c r="L1429" i="7"/>
  <c r="M1429" i="7"/>
  <c r="N1429" i="7"/>
  <c r="O1429" i="7"/>
  <c r="P1429" i="7"/>
  <c r="Q1429" i="7"/>
  <c r="G1429" i="7"/>
  <c r="B1432" i="7"/>
  <c r="A1433" i="7"/>
  <c r="C1431" i="7"/>
  <c r="D1431" i="7"/>
  <c r="E1430" i="7"/>
  <c r="F1430" i="7"/>
  <c r="R1430" i="7" s="1"/>
  <c r="AA1430" i="7" l="1"/>
  <c r="AC1430" i="7"/>
  <c r="W1430" i="7"/>
  <c r="S1430" i="7"/>
  <c r="U1430" i="7"/>
  <c r="AB1430" i="7"/>
  <c r="V1430" i="7"/>
  <c r="Z1430" i="7"/>
  <c r="X1430" i="7"/>
  <c r="Y1430" i="7"/>
  <c r="T1430" i="7"/>
  <c r="M1430" i="7"/>
  <c r="N1430" i="7"/>
  <c r="O1430" i="7"/>
  <c r="P1430" i="7"/>
  <c r="Q1430" i="7"/>
  <c r="G1430" i="7"/>
  <c r="H1430" i="7"/>
  <c r="I1430" i="7"/>
  <c r="K1430" i="7"/>
  <c r="J1430" i="7"/>
  <c r="L1430" i="7"/>
  <c r="A1434" i="7"/>
  <c r="B1433" i="7"/>
  <c r="E1431" i="7"/>
  <c r="F1431" i="7"/>
  <c r="R1431" i="7" s="1"/>
  <c r="C1432" i="7"/>
  <c r="D1432" i="7"/>
  <c r="S1431" i="7" l="1"/>
  <c r="U1431" i="7"/>
  <c r="AB1431" i="7"/>
  <c r="AA1431" i="7"/>
  <c r="AC1431" i="7"/>
  <c r="X1431" i="7"/>
  <c r="Y1431" i="7"/>
  <c r="W1431" i="7"/>
  <c r="Z1431" i="7"/>
  <c r="V1431" i="7"/>
  <c r="T1431" i="7"/>
  <c r="G1431" i="7"/>
  <c r="H1431" i="7"/>
  <c r="I1431" i="7"/>
  <c r="J1431" i="7"/>
  <c r="K1431" i="7"/>
  <c r="L1431" i="7"/>
  <c r="M1431" i="7"/>
  <c r="N1431" i="7"/>
  <c r="P1431" i="7"/>
  <c r="O1431" i="7"/>
  <c r="Q1431" i="7"/>
  <c r="E1432" i="7"/>
  <c r="F1432" i="7"/>
  <c r="R1432" i="7" s="1"/>
  <c r="C1433" i="7"/>
  <c r="D1433" i="7"/>
  <c r="B1434" i="7"/>
  <c r="A1435" i="7"/>
  <c r="Z1432" i="7" l="1"/>
  <c r="T1432" i="7"/>
  <c r="AB1432" i="7"/>
  <c r="X1432" i="7"/>
  <c r="AA1432" i="7"/>
  <c r="U1432" i="7"/>
  <c r="AC1432" i="7"/>
  <c r="W1432" i="7"/>
  <c r="S1432" i="7"/>
  <c r="V1432" i="7"/>
  <c r="Y1432" i="7"/>
  <c r="G1432" i="7"/>
  <c r="H1432" i="7"/>
  <c r="I1432" i="7"/>
  <c r="J1432" i="7"/>
  <c r="K1432" i="7"/>
  <c r="L1432" i="7"/>
  <c r="M1432" i="7"/>
  <c r="N1432" i="7"/>
  <c r="O1432" i="7"/>
  <c r="P1432" i="7"/>
  <c r="Q1432" i="7"/>
  <c r="E1433" i="7"/>
  <c r="F1433" i="7"/>
  <c r="R1433" i="7" s="1"/>
  <c r="A1436" i="7"/>
  <c r="B1435" i="7"/>
  <c r="C1434" i="7"/>
  <c r="D1434" i="7"/>
  <c r="T1433" i="7" l="1"/>
  <c r="X1433" i="7"/>
  <c r="Z1433" i="7"/>
  <c r="S1433" i="7"/>
  <c r="AA1433" i="7"/>
  <c r="U1433" i="7"/>
  <c r="Y1433" i="7"/>
  <c r="V1433" i="7"/>
  <c r="AC1433" i="7"/>
  <c r="W1433" i="7"/>
  <c r="AB1433" i="7"/>
  <c r="L1433" i="7"/>
  <c r="M1433" i="7"/>
  <c r="N1433" i="7"/>
  <c r="O1433" i="7"/>
  <c r="P1433" i="7"/>
  <c r="Q1433" i="7"/>
  <c r="G1433" i="7"/>
  <c r="H1433" i="7"/>
  <c r="J1433" i="7"/>
  <c r="I1433" i="7"/>
  <c r="K1433" i="7"/>
  <c r="C1435" i="7"/>
  <c r="D1435" i="7"/>
  <c r="E1434" i="7"/>
  <c r="F1434" i="7"/>
  <c r="R1434" i="7" s="1"/>
  <c r="A1437" i="7"/>
  <c r="B1436" i="7"/>
  <c r="AC1434" i="7" l="1"/>
  <c r="T1434" i="7"/>
  <c r="W1434" i="7"/>
  <c r="X1434" i="7"/>
  <c r="U1434" i="7"/>
  <c r="S1434" i="7"/>
  <c r="Z1434" i="7"/>
  <c r="AB1434" i="7"/>
  <c r="AA1434" i="7"/>
  <c r="V1434" i="7"/>
  <c r="Y1434" i="7"/>
  <c r="Q1434" i="7"/>
  <c r="G1434" i="7"/>
  <c r="H1434" i="7"/>
  <c r="I1434" i="7"/>
  <c r="J1434" i="7"/>
  <c r="K1434" i="7"/>
  <c r="L1434" i="7"/>
  <c r="M1434" i="7"/>
  <c r="O1434" i="7"/>
  <c r="N1434" i="7"/>
  <c r="P1434" i="7"/>
  <c r="C1436" i="7"/>
  <c r="D1436" i="7"/>
  <c r="B1437" i="7"/>
  <c r="A1438" i="7"/>
  <c r="E1435" i="7"/>
  <c r="F1435" i="7"/>
  <c r="R1435" i="7" s="1"/>
  <c r="X1435" i="7" l="1"/>
  <c r="W1435" i="7"/>
  <c r="Y1435" i="7"/>
  <c r="AC1435" i="7"/>
  <c r="V1435" i="7"/>
  <c r="Z1435" i="7"/>
  <c r="S1435" i="7"/>
  <c r="AA1435" i="7"/>
  <c r="T1435" i="7"/>
  <c r="U1435" i="7"/>
  <c r="AB1435" i="7"/>
  <c r="G1435" i="7"/>
  <c r="H1435" i="7"/>
  <c r="I1435" i="7"/>
  <c r="J1435" i="7"/>
  <c r="K1435" i="7"/>
  <c r="L1435" i="7"/>
  <c r="M1435" i="7"/>
  <c r="N1435" i="7"/>
  <c r="O1435" i="7"/>
  <c r="P1435" i="7"/>
  <c r="Q1435" i="7"/>
  <c r="A1439" i="7"/>
  <c r="B1438" i="7"/>
  <c r="C1437" i="7"/>
  <c r="D1437" i="7"/>
  <c r="E1436" i="7"/>
  <c r="F1436" i="7"/>
  <c r="R1436" i="7" s="1"/>
  <c r="S1436" i="7" l="1"/>
  <c r="Y1436" i="7"/>
  <c r="Z1436" i="7"/>
  <c r="T1436" i="7"/>
  <c r="AB1436" i="7"/>
  <c r="AA1436" i="7"/>
  <c r="AC1436" i="7"/>
  <c r="V1436" i="7"/>
  <c r="W1436" i="7"/>
  <c r="X1436" i="7"/>
  <c r="U1436" i="7"/>
  <c r="K1436" i="7"/>
  <c r="L1436" i="7"/>
  <c r="M1436" i="7"/>
  <c r="N1436" i="7"/>
  <c r="O1436" i="7"/>
  <c r="P1436" i="7"/>
  <c r="Q1436" i="7"/>
  <c r="G1436" i="7"/>
  <c r="I1436" i="7"/>
  <c r="H1436" i="7"/>
  <c r="J1436" i="7"/>
  <c r="E1437" i="7"/>
  <c r="F1437" i="7"/>
  <c r="R1437" i="7" s="1"/>
  <c r="C1438" i="7"/>
  <c r="D1438" i="7"/>
  <c r="B1439" i="7"/>
  <c r="A1440" i="7"/>
  <c r="T1437" i="7" l="1"/>
  <c r="Z1437" i="7"/>
  <c r="AB1437" i="7"/>
  <c r="AA1437" i="7"/>
  <c r="V1437" i="7"/>
  <c r="AC1437" i="7"/>
  <c r="S1437" i="7"/>
  <c r="W1437" i="7"/>
  <c r="U1437" i="7"/>
  <c r="X1437" i="7"/>
  <c r="Y1437" i="7"/>
  <c r="P1437" i="7"/>
  <c r="Q1437" i="7"/>
  <c r="G1437" i="7"/>
  <c r="H1437" i="7"/>
  <c r="I1437" i="7"/>
  <c r="J1437" i="7"/>
  <c r="K1437" i="7"/>
  <c r="L1437" i="7"/>
  <c r="N1437" i="7"/>
  <c r="M1437" i="7"/>
  <c r="O1437" i="7"/>
  <c r="E1438" i="7"/>
  <c r="F1438" i="7"/>
  <c r="R1438" i="7" s="1"/>
  <c r="B1440" i="7"/>
  <c r="A1441" i="7"/>
  <c r="C1439" i="7"/>
  <c r="D1439" i="7"/>
  <c r="AA1438" i="7" l="1"/>
  <c r="W1438" i="7"/>
  <c r="X1438" i="7"/>
  <c r="T1438" i="7"/>
  <c r="S1438" i="7"/>
  <c r="AC1438" i="7"/>
  <c r="Z1438" i="7"/>
  <c r="V1438" i="7"/>
  <c r="AB1438" i="7"/>
  <c r="U1438" i="7"/>
  <c r="Y1438" i="7"/>
  <c r="G1438" i="7"/>
  <c r="H1438" i="7"/>
  <c r="I1438" i="7"/>
  <c r="J1438" i="7"/>
  <c r="K1438" i="7"/>
  <c r="L1438" i="7"/>
  <c r="M1438" i="7"/>
  <c r="N1438" i="7"/>
  <c r="O1438" i="7"/>
  <c r="P1438" i="7"/>
  <c r="Q1438" i="7"/>
  <c r="A1442" i="7"/>
  <c r="B1441" i="7"/>
  <c r="E1439" i="7"/>
  <c r="F1439" i="7"/>
  <c r="R1439" i="7" s="1"/>
  <c r="C1440" i="7"/>
  <c r="D1440" i="7"/>
  <c r="U1439" i="7" l="1"/>
  <c r="W1439" i="7"/>
  <c r="Y1439" i="7"/>
  <c r="AC1439" i="7"/>
  <c r="S1439" i="7"/>
  <c r="T1439" i="7"/>
  <c r="X1439" i="7"/>
  <c r="V1439" i="7"/>
  <c r="AA1439" i="7"/>
  <c r="AB1439" i="7"/>
  <c r="Z1439" i="7"/>
  <c r="J1439" i="7"/>
  <c r="K1439" i="7"/>
  <c r="L1439" i="7"/>
  <c r="M1439" i="7"/>
  <c r="N1439" i="7"/>
  <c r="O1439" i="7"/>
  <c r="P1439" i="7"/>
  <c r="Q1439" i="7"/>
  <c r="H1439" i="7"/>
  <c r="G1439" i="7"/>
  <c r="I1439" i="7"/>
  <c r="E1440" i="7"/>
  <c r="F1440" i="7"/>
  <c r="R1440" i="7" s="1"/>
  <c r="C1441" i="7"/>
  <c r="D1441" i="7"/>
  <c r="B1442" i="7"/>
  <c r="A1443" i="7"/>
  <c r="T1440" i="7" l="1"/>
  <c r="AB1440" i="7"/>
  <c r="W1440" i="7"/>
  <c r="X1440" i="7"/>
  <c r="U1440" i="7"/>
  <c r="V1440" i="7"/>
  <c r="AA1440" i="7"/>
  <c r="Y1440" i="7"/>
  <c r="S1440" i="7"/>
  <c r="AC1440" i="7"/>
  <c r="Z1440" i="7"/>
  <c r="O1440" i="7"/>
  <c r="P1440" i="7"/>
  <c r="Q1440" i="7"/>
  <c r="G1440" i="7"/>
  <c r="H1440" i="7"/>
  <c r="I1440" i="7"/>
  <c r="J1440" i="7"/>
  <c r="K1440" i="7"/>
  <c r="M1440" i="7"/>
  <c r="L1440" i="7"/>
  <c r="N1440" i="7"/>
  <c r="B1443" i="7"/>
  <c r="A1444" i="7"/>
  <c r="E1441" i="7"/>
  <c r="F1441" i="7"/>
  <c r="R1441" i="7" s="1"/>
  <c r="C1442" i="7"/>
  <c r="D1442" i="7"/>
  <c r="AB1441" i="7" l="1"/>
  <c r="AC1441" i="7"/>
  <c r="Z1441" i="7"/>
  <c r="AA1441" i="7"/>
  <c r="V1441" i="7"/>
  <c r="Y1441" i="7"/>
  <c r="U1441" i="7"/>
  <c r="X1441" i="7"/>
  <c r="W1441" i="7"/>
  <c r="S1441" i="7"/>
  <c r="T1441" i="7"/>
  <c r="G1441" i="7"/>
  <c r="H1441" i="7"/>
  <c r="I1441" i="7"/>
  <c r="J1441" i="7"/>
  <c r="K1441" i="7"/>
  <c r="L1441" i="7"/>
  <c r="M1441" i="7"/>
  <c r="N1441" i="7"/>
  <c r="O1441" i="7"/>
  <c r="P1441" i="7"/>
  <c r="Q1441" i="7"/>
  <c r="E1442" i="7"/>
  <c r="F1442" i="7"/>
  <c r="R1442" i="7" s="1"/>
  <c r="A1445" i="7"/>
  <c r="B1444" i="7"/>
  <c r="C1443" i="7"/>
  <c r="D1443" i="7"/>
  <c r="AC1442" i="7" l="1"/>
  <c r="Y1442" i="7"/>
  <c r="AB1442" i="7"/>
  <c r="W1442" i="7"/>
  <c r="U1442" i="7"/>
  <c r="T1442" i="7"/>
  <c r="X1442" i="7"/>
  <c r="V1442" i="7"/>
  <c r="Z1442" i="7"/>
  <c r="S1442" i="7"/>
  <c r="AA1442" i="7"/>
  <c r="I1442" i="7"/>
  <c r="J1442" i="7"/>
  <c r="K1442" i="7"/>
  <c r="L1442" i="7"/>
  <c r="M1442" i="7"/>
  <c r="N1442" i="7"/>
  <c r="O1442" i="7"/>
  <c r="P1442" i="7"/>
  <c r="Q1442" i="7"/>
  <c r="G1442" i="7"/>
  <c r="H1442" i="7"/>
  <c r="E1443" i="7"/>
  <c r="F1443" i="7"/>
  <c r="R1443" i="7" s="1"/>
  <c r="C1444" i="7"/>
  <c r="D1444" i="7"/>
  <c r="B1445" i="7"/>
  <c r="A1446" i="7"/>
  <c r="U1443" i="7" l="1"/>
  <c r="W1443" i="7"/>
  <c r="V1443" i="7"/>
  <c r="Y1443" i="7"/>
  <c r="X1443" i="7"/>
  <c r="AC1443" i="7"/>
  <c r="AA1443" i="7"/>
  <c r="AB1443" i="7"/>
  <c r="T1443" i="7"/>
  <c r="S1443" i="7"/>
  <c r="Z1443" i="7"/>
  <c r="N1443" i="7"/>
  <c r="O1443" i="7"/>
  <c r="P1443" i="7"/>
  <c r="Q1443" i="7"/>
  <c r="G1443" i="7"/>
  <c r="H1443" i="7"/>
  <c r="I1443" i="7"/>
  <c r="J1443" i="7"/>
  <c r="L1443" i="7"/>
  <c r="K1443" i="7"/>
  <c r="M1443" i="7"/>
  <c r="C1445" i="7"/>
  <c r="D1445" i="7"/>
  <c r="E1444" i="7"/>
  <c r="F1444" i="7"/>
  <c r="R1444" i="7" s="1"/>
  <c r="A1447" i="7"/>
  <c r="B1446" i="7"/>
  <c r="W1444" i="7" l="1"/>
  <c r="AB1444" i="7"/>
  <c r="T1444" i="7"/>
  <c r="V1444" i="7"/>
  <c r="Y1444" i="7"/>
  <c r="X1444" i="7"/>
  <c r="Z1444" i="7"/>
  <c r="AA1444" i="7"/>
  <c r="U1444" i="7"/>
  <c r="AC1444" i="7"/>
  <c r="S1444" i="7"/>
  <c r="G1444" i="7"/>
  <c r="H1444" i="7"/>
  <c r="I1444" i="7"/>
  <c r="J1444" i="7"/>
  <c r="K1444" i="7"/>
  <c r="L1444" i="7"/>
  <c r="M1444" i="7"/>
  <c r="N1444" i="7"/>
  <c r="O1444" i="7"/>
  <c r="Q1444" i="7"/>
  <c r="P1444" i="7"/>
  <c r="B1447" i="7"/>
  <c r="A1448" i="7"/>
  <c r="E1445" i="7"/>
  <c r="F1445" i="7"/>
  <c r="R1445" i="7" s="1"/>
  <c r="C1446" i="7"/>
  <c r="D1446" i="7"/>
  <c r="AA1445" i="7" l="1"/>
  <c r="AB1445" i="7"/>
  <c r="W1445" i="7"/>
  <c r="X1445" i="7"/>
  <c r="Z1445" i="7"/>
  <c r="S1445" i="7"/>
  <c r="T1445" i="7"/>
  <c r="V1445" i="7"/>
  <c r="U1445" i="7"/>
  <c r="AC1445" i="7"/>
  <c r="Y1445" i="7"/>
  <c r="H1445" i="7"/>
  <c r="I1445" i="7"/>
  <c r="J1445" i="7"/>
  <c r="K1445" i="7"/>
  <c r="L1445" i="7"/>
  <c r="M1445" i="7"/>
  <c r="N1445" i="7"/>
  <c r="O1445" i="7"/>
  <c r="P1445" i="7"/>
  <c r="Q1445" i="7"/>
  <c r="G1445" i="7"/>
  <c r="E1446" i="7"/>
  <c r="F1446" i="7"/>
  <c r="R1446" i="7" s="1"/>
  <c r="B1448" i="7"/>
  <c r="A1449" i="7"/>
  <c r="C1447" i="7"/>
  <c r="D1447" i="7"/>
  <c r="T1446" i="7" l="1"/>
  <c r="X1446" i="7"/>
  <c r="Z1446" i="7"/>
  <c r="V1446" i="7"/>
  <c r="U1446" i="7"/>
  <c r="Y1446" i="7"/>
  <c r="AB1446" i="7"/>
  <c r="W1446" i="7"/>
  <c r="AC1446" i="7"/>
  <c r="S1446" i="7"/>
  <c r="AA1446" i="7"/>
  <c r="M1446" i="7"/>
  <c r="N1446" i="7"/>
  <c r="O1446" i="7"/>
  <c r="P1446" i="7"/>
  <c r="Q1446" i="7"/>
  <c r="G1446" i="7"/>
  <c r="H1446" i="7"/>
  <c r="I1446" i="7"/>
  <c r="K1446" i="7"/>
  <c r="J1446" i="7"/>
  <c r="L1446" i="7"/>
  <c r="E1447" i="7"/>
  <c r="F1447" i="7"/>
  <c r="R1447" i="7" s="1"/>
  <c r="C1448" i="7"/>
  <c r="D1448" i="7"/>
  <c r="A1450" i="7"/>
  <c r="B1449" i="7"/>
  <c r="Y1447" i="7" l="1"/>
  <c r="Z1447" i="7"/>
  <c r="AA1447" i="7"/>
  <c r="V1447" i="7"/>
  <c r="U1447" i="7"/>
  <c r="T1447" i="7"/>
  <c r="AB1447" i="7"/>
  <c r="AC1447" i="7"/>
  <c r="X1447" i="7"/>
  <c r="W1447" i="7"/>
  <c r="S1447" i="7"/>
  <c r="G1447" i="7"/>
  <c r="H1447" i="7"/>
  <c r="I1447" i="7"/>
  <c r="J1447" i="7"/>
  <c r="K1447" i="7"/>
  <c r="L1447" i="7"/>
  <c r="M1447" i="7"/>
  <c r="N1447" i="7"/>
  <c r="P1447" i="7"/>
  <c r="O1447" i="7"/>
  <c r="Q1447" i="7"/>
  <c r="C1449" i="7"/>
  <c r="D1449" i="7"/>
  <c r="B1450" i="7"/>
  <c r="A1451" i="7"/>
  <c r="E1448" i="7"/>
  <c r="F1448" i="7"/>
  <c r="R1448" i="7" s="1"/>
  <c r="AC1448" i="7" l="1"/>
  <c r="AB1448" i="7"/>
  <c r="Z1448" i="7"/>
  <c r="V1448" i="7"/>
  <c r="T1448" i="7"/>
  <c r="S1448" i="7"/>
  <c r="X1448" i="7"/>
  <c r="U1448" i="7"/>
  <c r="W1448" i="7"/>
  <c r="Y1448" i="7"/>
  <c r="AA1448" i="7"/>
  <c r="G1448" i="7"/>
  <c r="H1448" i="7"/>
  <c r="I1448" i="7"/>
  <c r="J1448" i="7"/>
  <c r="K1448" i="7"/>
  <c r="L1448" i="7"/>
  <c r="M1448" i="7"/>
  <c r="N1448" i="7"/>
  <c r="O1448" i="7"/>
  <c r="P1448" i="7"/>
  <c r="Q1448" i="7"/>
  <c r="B1451" i="7"/>
  <c r="A1452" i="7"/>
  <c r="C1450" i="7"/>
  <c r="D1450" i="7"/>
  <c r="E1449" i="7"/>
  <c r="F1449" i="7"/>
  <c r="R1449" i="7" s="1"/>
  <c r="Y1449" i="7" l="1"/>
  <c r="AA1449" i="7"/>
  <c r="V1449" i="7"/>
  <c r="AC1449" i="7"/>
  <c r="AB1449" i="7"/>
  <c r="Z1449" i="7"/>
  <c r="W1449" i="7"/>
  <c r="X1449" i="7"/>
  <c r="U1449" i="7"/>
  <c r="T1449" i="7"/>
  <c r="S1449" i="7"/>
  <c r="L1449" i="7"/>
  <c r="M1449" i="7"/>
  <c r="N1449" i="7"/>
  <c r="O1449" i="7"/>
  <c r="P1449" i="7"/>
  <c r="Q1449" i="7"/>
  <c r="G1449" i="7"/>
  <c r="H1449" i="7"/>
  <c r="J1449" i="7"/>
  <c r="I1449" i="7"/>
  <c r="K1449" i="7"/>
  <c r="E1450" i="7"/>
  <c r="F1450" i="7"/>
  <c r="R1450" i="7" s="1"/>
  <c r="A1453" i="7"/>
  <c r="B1452" i="7"/>
  <c r="C1451" i="7"/>
  <c r="D1451" i="7"/>
  <c r="AB1450" i="7" l="1"/>
  <c r="W1450" i="7"/>
  <c r="S1450" i="7"/>
  <c r="U1450" i="7"/>
  <c r="V1450" i="7"/>
  <c r="AA1450" i="7"/>
  <c r="T1450" i="7"/>
  <c r="Y1450" i="7"/>
  <c r="X1450" i="7"/>
  <c r="AC1450" i="7"/>
  <c r="Z1450" i="7"/>
  <c r="Q1450" i="7"/>
  <c r="G1450" i="7"/>
  <c r="H1450" i="7"/>
  <c r="I1450" i="7"/>
  <c r="J1450" i="7"/>
  <c r="K1450" i="7"/>
  <c r="L1450" i="7"/>
  <c r="M1450" i="7"/>
  <c r="O1450" i="7"/>
  <c r="N1450" i="7"/>
  <c r="P1450" i="7"/>
  <c r="B1453" i="7"/>
  <c r="A1454" i="7"/>
  <c r="C1452" i="7"/>
  <c r="D1452" i="7"/>
  <c r="E1451" i="7"/>
  <c r="F1451" i="7"/>
  <c r="R1451" i="7" s="1"/>
  <c r="X1451" i="7" l="1"/>
  <c r="W1451" i="7"/>
  <c r="V1451" i="7"/>
  <c r="U1451" i="7"/>
  <c r="Z1451" i="7"/>
  <c r="AB1451" i="7"/>
  <c r="S1451" i="7"/>
  <c r="AA1451" i="7"/>
  <c r="AC1451" i="7"/>
  <c r="T1451" i="7"/>
  <c r="Y1451" i="7"/>
  <c r="G1451" i="7"/>
  <c r="H1451" i="7"/>
  <c r="I1451" i="7"/>
  <c r="J1451" i="7"/>
  <c r="K1451" i="7"/>
  <c r="L1451" i="7"/>
  <c r="M1451" i="7"/>
  <c r="N1451" i="7"/>
  <c r="O1451" i="7"/>
  <c r="P1451" i="7"/>
  <c r="Q1451" i="7"/>
  <c r="A1455" i="7"/>
  <c r="B1454" i="7"/>
  <c r="E1452" i="7"/>
  <c r="F1452" i="7"/>
  <c r="R1452" i="7" s="1"/>
  <c r="C1453" i="7"/>
  <c r="D1453" i="7"/>
  <c r="Z1452" i="7" l="1"/>
  <c r="AC1452" i="7"/>
  <c r="W1452" i="7"/>
  <c r="V1452" i="7"/>
  <c r="S1452" i="7"/>
  <c r="T1452" i="7"/>
  <c r="U1452" i="7"/>
  <c r="AB1452" i="7"/>
  <c r="AA1452" i="7"/>
  <c r="Y1452" i="7"/>
  <c r="X1452" i="7"/>
  <c r="K1452" i="7"/>
  <c r="L1452" i="7"/>
  <c r="M1452" i="7"/>
  <c r="N1452" i="7"/>
  <c r="O1452" i="7"/>
  <c r="P1452" i="7"/>
  <c r="Q1452" i="7"/>
  <c r="G1452" i="7"/>
  <c r="I1452" i="7"/>
  <c r="H1452" i="7"/>
  <c r="J1452" i="7"/>
  <c r="E1453" i="7"/>
  <c r="F1453" i="7"/>
  <c r="R1453" i="7" s="1"/>
  <c r="C1454" i="7"/>
  <c r="D1454" i="7"/>
  <c r="B1455" i="7"/>
  <c r="A1456" i="7"/>
  <c r="Z1453" i="7" l="1"/>
  <c r="AC1453" i="7"/>
  <c r="AA1453" i="7"/>
  <c r="X1453" i="7"/>
  <c r="V1453" i="7"/>
  <c r="Y1453" i="7"/>
  <c r="AB1453" i="7"/>
  <c r="W1453" i="7"/>
  <c r="U1453" i="7"/>
  <c r="T1453" i="7"/>
  <c r="S1453" i="7"/>
  <c r="P1453" i="7"/>
  <c r="Q1453" i="7"/>
  <c r="G1453" i="7"/>
  <c r="H1453" i="7"/>
  <c r="I1453" i="7"/>
  <c r="J1453" i="7"/>
  <c r="K1453" i="7"/>
  <c r="N1453" i="7"/>
  <c r="L1453" i="7"/>
  <c r="M1453" i="7"/>
  <c r="O1453" i="7"/>
  <c r="B1456" i="7"/>
  <c r="A1457" i="7"/>
  <c r="C1455" i="7"/>
  <c r="D1455" i="7"/>
  <c r="E1454" i="7"/>
  <c r="F1454" i="7"/>
  <c r="R1454" i="7" s="1"/>
  <c r="Z1454" i="7" l="1"/>
  <c r="AA1454" i="7"/>
  <c r="Y1454" i="7"/>
  <c r="T1454" i="7"/>
  <c r="S1454" i="7"/>
  <c r="V1454" i="7"/>
  <c r="U1454" i="7"/>
  <c r="W1454" i="7"/>
  <c r="AB1454" i="7"/>
  <c r="X1454" i="7"/>
  <c r="AC1454" i="7"/>
  <c r="G1454" i="7"/>
  <c r="H1454" i="7"/>
  <c r="I1454" i="7"/>
  <c r="J1454" i="7"/>
  <c r="K1454" i="7"/>
  <c r="L1454" i="7"/>
  <c r="M1454" i="7"/>
  <c r="N1454" i="7"/>
  <c r="O1454" i="7"/>
  <c r="P1454" i="7"/>
  <c r="Q1454" i="7"/>
  <c r="E1455" i="7"/>
  <c r="F1455" i="7"/>
  <c r="R1455" i="7" s="1"/>
  <c r="A1458" i="7"/>
  <c r="B1457" i="7"/>
  <c r="C1456" i="7"/>
  <c r="D1456" i="7"/>
  <c r="X1455" i="7" l="1"/>
  <c r="AA1455" i="7"/>
  <c r="AB1455" i="7"/>
  <c r="AC1455" i="7"/>
  <c r="Z1455" i="7"/>
  <c r="Y1455" i="7"/>
  <c r="T1455" i="7"/>
  <c r="W1455" i="7"/>
  <c r="S1455" i="7"/>
  <c r="U1455" i="7"/>
  <c r="V1455" i="7"/>
  <c r="J1455" i="7"/>
  <c r="K1455" i="7"/>
  <c r="L1455" i="7"/>
  <c r="M1455" i="7"/>
  <c r="N1455" i="7"/>
  <c r="O1455" i="7"/>
  <c r="P1455" i="7"/>
  <c r="Q1455" i="7"/>
  <c r="I1455" i="7"/>
  <c r="G1455" i="7"/>
  <c r="H1455" i="7"/>
  <c r="E1456" i="7"/>
  <c r="F1456" i="7"/>
  <c r="R1456" i="7" s="1"/>
  <c r="B1458" i="7"/>
  <c r="A1459" i="7"/>
  <c r="C1457" i="7"/>
  <c r="D1457" i="7"/>
  <c r="U1456" i="7" l="1"/>
  <c r="W1456" i="7"/>
  <c r="V1456" i="7"/>
  <c r="T1456" i="7"/>
  <c r="Z1456" i="7"/>
  <c r="Y1456" i="7"/>
  <c r="AB1456" i="7"/>
  <c r="AC1456" i="7"/>
  <c r="X1456" i="7"/>
  <c r="AA1456" i="7"/>
  <c r="S1456" i="7"/>
  <c r="O1456" i="7"/>
  <c r="P1456" i="7"/>
  <c r="Q1456" i="7"/>
  <c r="G1456" i="7"/>
  <c r="I1456" i="7"/>
  <c r="H1456" i="7"/>
  <c r="J1456" i="7"/>
  <c r="K1456" i="7"/>
  <c r="L1456" i="7"/>
  <c r="M1456" i="7"/>
  <c r="N1456" i="7"/>
  <c r="E1457" i="7"/>
  <c r="F1457" i="7"/>
  <c r="R1457" i="7" s="1"/>
  <c r="C1458" i="7"/>
  <c r="D1458" i="7"/>
  <c r="A1460" i="7"/>
  <c r="B1459" i="7"/>
  <c r="Z1457" i="7" l="1"/>
  <c r="T1457" i="7"/>
  <c r="W1457" i="7"/>
  <c r="AB1457" i="7"/>
  <c r="AA1457" i="7"/>
  <c r="X1457" i="7"/>
  <c r="U1457" i="7"/>
  <c r="Y1457" i="7"/>
  <c r="V1457" i="7"/>
  <c r="S1457" i="7"/>
  <c r="AC1457" i="7"/>
  <c r="G1457" i="7"/>
  <c r="H1457" i="7"/>
  <c r="I1457" i="7"/>
  <c r="J1457" i="7"/>
  <c r="K1457" i="7"/>
  <c r="L1457" i="7"/>
  <c r="N1457" i="7"/>
  <c r="M1457" i="7"/>
  <c r="O1457" i="7"/>
  <c r="P1457" i="7"/>
  <c r="Q1457" i="7"/>
  <c r="D1459" i="7"/>
  <c r="C1459" i="7"/>
  <c r="A1461" i="7"/>
  <c r="B1460" i="7"/>
  <c r="E1458" i="7"/>
  <c r="F1458" i="7"/>
  <c r="R1458" i="7" s="1"/>
  <c r="X1458" i="7" l="1"/>
  <c r="W1458" i="7"/>
  <c r="AB1458" i="7"/>
  <c r="U1458" i="7"/>
  <c r="Y1458" i="7"/>
  <c r="S1458" i="7"/>
  <c r="T1458" i="7"/>
  <c r="AA1458" i="7"/>
  <c r="AC1458" i="7"/>
  <c r="V1458" i="7"/>
  <c r="Z1458" i="7"/>
  <c r="I1458" i="7"/>
  <c r="J1458" i="7"/>
  <c r="K1458" i="7"/>
  <c r="L1458" i="7"/>
  <c r="M1458" i="7"/>
  <c r="N1458" i="7"/>
  <c r="O1458" i="7"/>
  <c r="P1458" i="7"/>
  <c r="Q1458" i="7"/>
  <c r="G1458" i="7"/>
  <c r="H1458" i="7"/>
  <c r="C1460" i="7"/>
  <c r="D1460" i="7"/>
  <c r="B1461" i="7"/>
  <c r="A1462" i="7"/>
  <c r="E1459" i="7"/>
  <c r="F1459" i="7"/>
  <c r="R1459" i="7" s="1"/>
  <c r="AA1459" i="7" l="1"/>
  <c r="U1459" i="7"/>
  <c r="X1459" i="7"/>
  <c r="W1459" i="7"/>
  <c r="AB1459" i="7"/>
  <c r="Y1459" i="7"/>
  <c r="V1459" i="7"/>
  <c r="T1459" i="7"/>
  <c r="S1459" i="7"/>
  <c r="AC1459" i="7"/>
  <c r="Z1459" i="7"/>
  <c r="N1459" i="7"/>
  <c r="O1459" i="7"/>
  <c r="P1459" i="7"/>
  <c r="Q1459" i="7"/>
  <c r="H1459" i="7"/>
  <c r="K1459" i="7"/>
  <c r="L1459" i="7"/>
  <c r="M1459" i="7"/>
  <c r="I1459" i="7"/>
  <c r="G1459" i="7"/>
  <c r="J1459" i="7"/>
  <c r="A1463" i="7"/>
  <c r="B1462" i="7"/>
  <c r="C1461" i="7"/>
  <c r="D1461" i="7"/>
  <c r="E1460" i="7"/>
  <c r="F1460" i="7"/>
  <c r="R1460" i="7" s="1"/>
  <c r="AB1460" i="7" l="1"/>
  <c r="W1460" i="7"/>
  <c r="X1460" i="7"/>
  <c r="Y1460" i="7"/>
  <c r="AC1460" i="7"/>
  <c r="U1460" i="7"/>
  <c r="V1460" i="7"/>
  <c r="AA1460" i="7"/>
  <c r="T1460" i="7"/>
  <c r="Z1460" i="7"/>
  <c r="S1460" i="7"/>
  <c r="G1460" i="7"/>
  <c r="H1460" i="7"/>
  <c r="I1460" i="7"/>
  <c r="J1460" i="7"/>
  <c r="K1460" i="7"/>
  <c r="M1460" i="7"/>
  <c r="L1460" i="7"/>
  <c r="N1460" i="7"/>
  <c r="O1460" i="7"/>
  <c r="P1460" i="7"/>
  <c r="Q1460" i="7"/>
  <c r="E1461" i="7"/>
  <c r="F1461" i="7"/>
  <c r="R1461" i="7" s="1"/>
  <c r="C1462" i="7"/>
  <c r="D1462" i="7"/>
  <c r="B1463" i="7"/>
  <c r="A1464" i="7"/>
  <c r="W1461" i="7" l="1"/>
  <c r="AB1461" i="7"/>
  <c r="Z1461" i="7"/>
  <c r="AA1461" i="7"/>
  <c r="U1461" i="7"/>
  <c r="AC1461" i="7"/>
  <c r="X1461" i="7"/>
  <c r="V1461" i="7"/>
  <c r="Y1461" i="7"/>
  <c r="T1461" i="7"/>
  <c r="S1461" i="7"/>
  <c r="H1461" i="7"/>
  <c r="I1461" i="7"/>
  <c r="J1461" i="7"/>
  <c r="K1461" i="7"/>
  <c r="L1461" i="7"/>
  <c r="M1461" i="7"/>
  <c r="N1461" i="7"/>
  <c r="O1461" i="7"/>
  <c r="P1461" i="7"/>
  <c r="G1461" i="7"/>
  <c r="Q1461" i="7"/>
  <c r="B1464" i="7"/>
  <c r="A1465" i="7"/>
  <c r="C1463" i="7"/>
  <c r="D1463" i="7"/>
  <c r="E1462" i="7"/>
  <c r="F1462" i="7"/>
  <c r="R1462" i="7" s="1"/>
  <c r="T1462" i="7" l="1"/>
  <c r="Y1462" i="7"/>
  <c r="Z1462" i="7"/>
  <c r="U1462" i="7"/>
  <c r="AB1462" i="7"/>
  <c r="AC1462" i="7"/>
  <c r="V1462" i="7"/>
  <c r="S1462" i="7"/>
  <c r="AA1462" i="7"/>
  <c r="X1462" i="7"/>
  <c r="W1462" i="7"/>
  <c r="M1462" i="7"/>
  <c r="N1462" i="7"/>
  <c r="O1462" i="7"/>
  <c r="P1462" i="7"/>
  <c r="Q1462" i="7"/>
  <c r="G1462" i="7"/>
  <c r="H1462" i="7"/>
  <c r="I1462" i="7"/>
  <c r="J1462" i="7"/>
  <c r="L1462" i="7"/>
  <c r="K1462" i="7"/>
  <c r="E1463" i="7"/>
  <c r="F1463" i="7"/>
  <c r="R1463" i="7" s="1"/>
  <c r="B1465" i="7"/>
  <c r="A1466" i="7"/>
  <c r="C1464" i="7"/>
  <c r="D1464" i="7"/>
  <c r="Z1463" i="7" l="1"/>
  <c r="X1463" i="7"/>
  <c r="T1463" i="7"/>
  <c r="S1463" i="7"/>
  <c r="U1463" i="7"/>
  <c r="W1463" i="7"/>
  <c r="AA1463" i="7"/>
  <c r="Y1463" i="7"/>
  <c r="V1463" i="7"/>
  <c r="AC1463" i="7"/>
  <c r="AB1463" i="7"/>
  <c r="G1463" i="7"/>
  <c r="H1463" i="7"/>
  <c r="I1463" i="7"/>
  <c r="J1463" i="7"/>
  <c r="L1463" i="7"/>
  <c r="M1463" i="7"/>
  <c r="N1463" i="7"/>
  <c r="O1463" i="7"/>
  <c r="P1463" i="7"/>
  <c r="Q1463" i="7"/>
  <c r="K1463" i="7"/>
  <c r="E1464" i="7"/>
  <c r="F1464" i="7"/>
  <c r="R1464" i="7" s="1"/>
  <c r="C1465" i="7"/>
  <c r="D1465" i="7"/>
  <c r="A1467" i="7"/>
  <c r="B1466" i="7"/>
  <c r="X1464" i="7" l="1"/>
  <c r="Z1464" i="7"/>
  <c r="W1464" i="7"/>
  <c r="T1464" i="7"/>
  <c r="V1464" i="7"/>
  <c r="AA1464" i="7"/>
  <c r="U1464" i="7"/>
  <c r="S1464" i="7"/>
  <c r="Y1464" i="7"/>
  <c r="AB1464" i="7"/>
  <c r="AC1464" i="7"/>
  <c r="G1464" i="7"/>
  <c r="H1464" i="7"/>
  <c r="I1464" i="7"/>
  <c r="J1464" i="7"/>
  <c r="K1464" i="7"/>
  <c r="L1464" i="7"/>
  <c r="M1464" i="7"/>
  <c r="N1464" i="7"/>
  <c r="O1464" i="7"/>
  <c r="Q1464" i="7"/>
  <c r="P1464" i="7"/>
  <c r="C1466" i="7"/>
  <c r="D1466" i="7"/>
  <c r="B1467" i="7"/>
  <c r="A1468" i="7"/>
  <c r="E1465" i="7"/>
  <c r="F1465" i="7"/>
  <c r="R1465" i="7" s="1"/>
  <c r="T1465" i="7" l="1"/>
  <c r="V1465" i="7"/>
  <c r="AB1465" i="7"/>
  <c r="AC1465" i="7"/>
  <c r="W1465" i="7"/>
  <c r="Z1465" i="7"/>
  <c r="X1465" i="7"/>
  <c r="S1465" i="7"/>
  <c r="U1465" i="7"/>
  <c r="Y1465" i="7"/>
  <c r="AA1465" i="7"/>
  <c r="L1465" i="7"/>
  <c r="M1465" i="7"/>
  <c r="N1465" i="7"/>
  <c r="O1465" i="7"/>
  <c r="P1465" i="7"/>
  <c r="Q1465" i="7"/>
  <c r="G1465" i="7"/>
  <c r="H1465" i="7"/>
  <c r="I1465" i="7"/>
  <c r="J1465" i="7"/>
  <c r="K1465" i="7"/>
  <c r="C1467" i="7"/>
  <c r="D1467" i="7"/>
  <c r="E1466" i="7"/>
  <c r="F1466" i="7"/>
  <c r="R1466" i="7" s="1"/>
  <c r="A1469" i="7"/>
  <c r="B1468" i="7"/>
  <c r="T1466" i="7" l="1"/>
  <c r="Z1466" i="7"/>
  <c r="AC1466" i="7"/>
  <c r="X1466" i="7"/>
  <c r="W1466" i="7"/>
  <c r="U1466" i="7"/>
  <c r="Y1466" i="7"/>
  <c r="V1466" i="7"/>
  <c r="AB1466" i="7"/>
  <c r="S1466" i="7"/>
  <c r="AA1466" i="7"/>
  <c r="Q1466" i="7"/>
  <c r="G1466" i="7"/>
  <c r="H1466" i="7"/>
  <c r="I1466" i="7"/>
  <c r="K1466" i="7"/>
  <c r="P1466" i="7"/>
  <c r="J1466" i="7"/>
  <c r="L1466" i="7"/>
  <c r="N1466" i="7"/>
  <c r="M1466" i="7"/>
  <c r="O1466" i="7"/>
  <c r="B1469" i="7"/>
  <c r="A1470" i="7"/>
  <c r="C1468" i="7"/>
  <c r="D1468" i="7"/>
  <c r="E1467" i="7"/>
  <c r="F1467" i="7"/>
  <c r="R1467" i="7" s="1"/>
  <c r="W1467" i="7" l="1"/>
  <c r="AB1467" i="7"/>
  <c r="X1467" i="7"/>
  <c r="S1467" i="7"/>
  <c r="Z1467" i="7"/>
  <c r="AC1467" i="7"/>
  <c r="V1467" i="7"/>
  <c r="U1467" i="7"/>
  <c r="AA1467" i="7"/>
  <c r="T1467" i="7"/>
  <c r="Y1467" i="7"/>
  <c r="G1467" i="7"/>
  <c r="H1467" i="7"/>
  <c r="I1467" i="7"/>
  <c r="J1467" i="7"/>
  <c r="K1467" i="7"/>
  <c r="L1467" i="7"/>
  <c r="M1467" i="7"/>
  <c r="N1467" i="7"/>
  <c r="P1467" i="7"/>
  <c r="O1467" i="7"/>
  <c r="Q1467" i="7"/>
  <c r="E1468" i="7"/>
  <c r="F1468" i="7"/>
  <c r="R1468" i="7" s="1"/>
  <c r="A1471" i="7"/>
  <c r="B1470" i="7"/>
  <c r="C1469" i="7"/>
  <c r="D1469" i="7"/>
  <c r="W1468" i="7" l="1"/>
  <c r="X1468" i="7"/>
  <c r="AB1468" i="7"/>
  <c r="S1468" i="7"/>
  <c r="T1468" i="7"/>
  <c r="AC1468" i="7"/>
  <c r="V1468" i="7"/>
  <c r="AA1468" i="7"/>
  <c r="Z1468" i="7"/>
  <c r="U1468" i="7"/>
  <c r="Y1468" i="7"/>
  <c r="K1468" i="7"/>
  <c r="L1468" i="7"/>
  <c r="M1468" i="7"/>
  <c r="N1468" i="7"/>
  <c r="O1468" i="7"/>
  <c r="P1468" i="7"/>
  <c r="Q1468" i="7"/>
  <c r="G1468" i="7"/>
  <c r="H1468" i="7"/>
  <c r="I1468" i="7"/>
  <c r="J1468" i="7"/>
  <c r="E1469" i="7"/>
  <c r="F1469" i="7"/>
  <c r="R1469" i="7" s="1"/>
  <c r="B1471" i="7"/>
  <c r="A1472" i="7"/>
  <c r="C1470" i="7"/>
  <c r="D1470" i="7"/>
  <c r="U1469" i="7" l="1"/>
  <c r="AA1469" i="7"/>
  <c r="Y1469" i="7"/>
  <c r="W1469" i="7"/>
  <c r="S1469" i="7"/>
  <c r="V1469" i="7"/>
  <c r="Z1469" i="7"/>
  <c r="AB1469" i="7"/>
  <c r="T1469" i="7"/>
  <c r="AC1469" i="7"/>
  <c r="X1469" i="7"/>
  <c r="P1469" i="7"/>
  <c r="Q1469" i="7"/>
  <c r="G1469" i="7"/>
  <c r="H1469" i="7"/>
  <c r="J1469" i="7"/>
  <c r="I1469" i="7"/>
  <c r="K1469" i="7"/>
  <c r="L1469" i="7"/>
  <c r="M1469" i="7"/>
  <c r="N1469" i="7"/>
  <c r="O1469" i="7"/>
  <c r="B1472" i="7"/>
  <c r="A1473" i="7"/>
  <c r="E1470" i="7"/>
  <c r="F1470" i="7"/>
  <c r="R1470" i="7" s="1"/>
  <c r="C1471" i="7"/>
  <c r="D1471" i="7"/>
  <c r="W1470" i="7" l="1"/>
  <c r="AB1470" i="7"/>
  <c r="AC1470" i="7"/>
  <c r="Y1470" i="7"/>
  <c r="U1470" i="7"/>
  <c r="X1470" i="7"/>
  <c r="S1470" i="7"/>
  <c r="AA1470" i="7"/>
  <c r="V1470" i="7"/>
  <c r="Z1470" i="7"/>
  <c r="T1470" i="7"/>
  <c r="G1470" i="7"/>
  <c r="H1470" i="7"/>
  <c r="I1470" i="7"/>
  <c r="J1470" i="7"/>
  <c r="K1470" i="7"/>
  <c r="L1470" i="7"/>
  <c r="M1470" i="7"/>
  <c r="O1470" i="7"/>
  <c r="P1470" i="7"/>
  <c r="Q1470" i="7"/>
  <c r="N1470" i="7"/>
  <c r="E1471" i="7"/>
  <c r="F1471" i="7"/>
  <c r="R1471" i="7" s="1"/>
  <c r="B1473" i="7"/>
  <c r="A1474" i="7"/>
  <c r="C1472" i="7"/>
  <c r="D1472" i="7"/>
  <c r="S1471" i="7" l="1"/>
  <c r="X1471" i="7"/>
  <c r="Y1471" i="7"/>
  <c r="Z1471" i="7"/>
  <c r="U1471" i="7"/>
  <c r="W1471" i="7"/>
  <c r="AB1471" i="7"/>
  <c r="AA1471" i="7"/>
  <c r="V1471" i="7"/>
  <c r="AC1471" i="7"/>
  <c r="T1471" i="7"/>
  <c r="J1471" i="7"/>
  <c r="K1471" i="7"/>
  <c r="L1471" i="7"/>
  <c r="M1471" i="7"/>
  <c r="N1471" i="7"/>
  <c r="O1471" i="7"/>
  <c r="P1471" i="7"/>
  <c r="Q1471" i="7"/>
  <c r="G1471" i="7"/>
  <c r="H1471" i="7"/>
  <c r="I1471" i="7"/>
  <c r="C1473" i="7"/>
  <c r="D1473" i="7"/>
  <c r="E1472" i="7"/>
  <c r="F1472" i="7"/>
  <c r="R1472" i="7" s="1"/>
  <c r="A1475" i="7"/>
  <c r="B1474" i="7"/>
  <c r="V1472" i="7" l="1"/>
  <c r="U1472" i="7"/>
  <c r="W1472" i="7"/>
  <c r="Y1472" i="7"/>
  <c r="AA1472" i="7"/>
  <c r="Z1472" i="7"/>
  <c r="T1472" i="7"/>
  <c r="AB1472" i="7"/>
  <c r="X1472" i="7"/>
  <c r="S1472" i="7"/>
  <c r="AC1472" i="7"/>
  <c r="O1472" i="7"/>
  <c r="P1472" i="7"/>
  <c r="Q1472" i="7"/>
  <c r="G1472" i="7"/>
  <c r="I1472" i="7"/>
  <c r="H1472" i="7"/>
  <c r="J1472" i="7"/>
  <c r="K1472" i="7"/>
  <c r="L1472" i="7"/>
  <c r="M1472" i="7"/>
  <c r="N1472" i="7"/>
  <c r="C1474" i="7"/>
  <c r="D1474" i="7"/>
  <c r="B1475" i="7"/>
  <c r="A1476" i="7"/>
  <c r="E1473" i="7"/>
  <c r="F1473" i="7"/>
  <c r="R1473" i="7" s="1"/>
  <c r="W1473" i="7" l="1"/>
  <c r="Z1473" i="7"/>
  <c r="V1473" i="7"/>
  <c r="T1473" i="7"/>
  <c r="AA1473" i="7"/>
  <c r="X1473" i="7"/>
  <c r="Y1473" i="7"/>
  <c r="U1473" i="7"/>
  <c r="AB1473" i="7"/>
  <c r="S1473" i="7"/>
  <c r="AC1473" i="7"/>
  <c r="G1473" i="7"/>
  <c r="H1473" i="7"/>
  <c r="I1473" i="7"/>
  <c r="J1473" i="7"/>
  <c r="K1473" i="7"/>
  <c r="L1473" i="7"/>
  <c r="N1473" i="7"/>
  <c r="M1473" i="7"/>
  <c r="O1473" i="7"/>
  <c r="P1473" i="7"/>
  <c r="Q1473" i="7"/>
  <c r="C1475" i="7"/>
  <c r="D1475" i="7"/>
  <c r="E1474" i="7"/>
  <c r="F1474" i="7"/>
  <c r="R1474" i="7" s="1"/>
  <c r="A1477" i="7"/>
  <c r="B1476" i="7"/>
  <c r="Z1474" i="7" l="1"/>
  <c r="T1474" i="7"/>
  <c r="AA1474" i="7"/>
  <c r="U1474" i="7"/>
  <c r="AB1474" i="7"/>
  <c r="Y1474" i="7"/>
  <c r="X1474" i="7"/>
  <c r="V1474" i="7"/>
  <c r="W1474" i="7"/>
  <c r="AC1474" i="7"/>
  <c r="S1474" i="7"/>
  <c r="I1474" i="7"/>
  <c r="J1474" i="7"/>
  <c r="K1474" i="7"/>
  <c r="L1474" i="7"/>
  <c r="N1474" i="7"/>
  <c r="Q1474" i="7"/>
  <c r="O1474" i="7"/>
  <c r="P1474" i="7"/>
  <c r="H1474" i="7"/>
  <c r="G1474" i="7"/>
  <c r="M1474" i="7"/>
  <c r="C1476" i="7"/>
  <c r="D1476" i="7"/>
  <c r="E1475" i="7"/>
  <c r="F1475" i="7"/>
  <c r="R1475" i="7" s="1"/>
  <c r="B1477" i="7"/>
  <c r="A1478" i="7"/>
  <c r="AC1475" i="7" l="1"/>
  <c r="AB1475" i="7"/>
  <c r="W1475" i="7"/>
  <c r="Z1475" i="7"/>
  <c r="V1475" i="7"/>
  <c r="AA1475" i="7"/>
  <c r="S1475" i="7"/>
  <c r="Y1475" i="7"/>
  <c r="U1475" i="7"/>
  <c r="X1475" i="7"/>
  <c r="T1475" i="7"/>
  <c r="N1475" i="7"/>
  <c r="O1475" i="7"/>
  <c r="P1475" i="7"/>
  <c r="Q1475" i="7"/>
  <c r="H1475" i="7"/>
  <c r="G1475" i="7"/>
  <c r="I1475" i="7"/>
  <c r="J1475" i="7"/>
  <c r="K1475" i="7"/>
  <c r="L1475" i="7"/>
  <c r="M1475" i="7"/>
  <c r="A1479" i="7"/>
  <c r="B1478" i="7"/>
  <c r="C1477" i="7"/>
  <c r="D1477" i="7"/>
  <c r="E1476" i="7"/>
  <c r="F1476" i="7"/>
  <c r="R1476" i="7" s="1"/>
  <c r="Z1476" i="7" l="1"/>
  <c r="V1476" i="7"/>
  <c r="U1476" i="7"/>
  <c r="T1476" i="7"/>
  <c r="Y1476" i="7"/>
  <c r="AA1476" i="7"/>
  <c r="W1476" i="7"/>
  <c r="AC1476" i="7"/>
  <c r="AB1476" i="7"/>
  <c r="S1476" i="7"/>
  <c r="X1476" i="7"/>
  <c r="H1476" i="7"/>
  <c r="M1476" i="7"/>
  <c r="Q1476" i="7"/>
  <c r="G1476" i="7"/>
  <c r="I1476" i="7"/>
  <c r="J1476" i="7"/>
  <c r="K1476" i="7"/>
  <c r="L1476" i="7"/>
  <c r="O1476" i="7"/>
  <c r="N1476" i="7"/>
  <c r="P1476" i="7"/>
  <c r="C1478" i="7"/>
  <c r="D1478" i="7"/>
  <c r="E1477" i="7"/>
  <c r="F1477" i="7"/>
  <c r="R1477" i="7" s="1"/>
  <c r="B1479" i="7"/>
  <c r="A1480" i="7"/>
  <c r="AB1477" i="7" l="1"/>
  <c r="V1477" i="7"/>
  <c r="U1477" i="7"/>
  <c r="S1477" i="7"/>
  <c r="W1477" i="7"/>
  <c r="Y1477" i="7"/>
  <c r="Z1477" i="7"/>
  <c r="T1477" i="7"/>
  <c r="AC1477" i="7"/>
  <c r="X1477" i="7"/>
  <c r="AA1477" i="7"/>
  <c r="H1477" i="7"/>
  <c r="I1477" i="7"/>
  <c r="J1477" i="7"/>
  <c r="K1477" i="7"/>
  <c r="G1477" i="7"/>
  <c r="L1477" i="7"/>
  <c r="M1477" i="7"/>
  <c r="N1477" i="7"/>
  <c r="O1477" i="7"/>
  <c r="P1477" i="7"/>
  <c r="Q1477" i="7"/>
  <c r="B1480" i="7"/>
  <c r="A1481" i="7"/>
  <c r="C1479" i="7"/>
  <c r="D1479" i="7"/>
  <c r="E1478" i="7"/>
  <c r="F1478" i="7"/>
  <c r="R1478" i="7" s="1"/>
  <c r="W1478" i="7" l="1"/>
  <c r="AC1478" i="7"/>
  <c r="Z1478" i="7"/>
  <c r="Y1478" i="7"/>
  <c r="S1478" i="7"/>
  <c r="U1478" i="7"/>
  <c r="AB1478" i="7"/>
  <c r="AA1478" i="7"/>
  <c r="T1478" i="7"/>
  <c r="V1478" i="7"/>
  <c r="X1478" i="7"/>
  <c r="M1478" i="7"/>
  <c r="N1478" i="7"/>
  <c r="O1478" i="7"/>
  <c r="P1478" i="7"/>
  <c r="G1478" i="7"/>
  <c r="H1478" i="7"/>
  <c r="I1478" i="7"/>
  <c r="J1478" i="7"/>
  <c r="K1478" i="7"/>
  <c r="Q1478" i="7"/>
  <c r="L1478" i="7"/>
  <c r="E1479" i="7"/>
  <c r="F1479" i="7"/>
  <c r="R1479" i="7" s="1"/>
  <c r="B1481" i="7"/>
  <c r="A1482" i="7"/>
  <c r="C1480" i="7"/>
  <c r="D1480" i="7"/>
  <c r="S1479" i="7" l="1"/>
  <c r="AB1479" i="7"/>
  <c r="T1479" i="7"/>
  <c r="W1479" i="7"/>
  <c r="V1479" i="7"/>
  <c r="Z1479" i="7"/>
  <c r="X1479" i="7"/>
  <c r="AC1479" i="7"/>
  <c r="AA1479" i="7"/>
  <c r="Y1479" i="7"/>
  <c r="U1479" i="7"/>
  <c r="H1479" i="7"/>
  <c r="I1479" i="7"/>
  <c r="J1479" i="7"/>
  <c r="K1479" i="7"/>
  <c r="L1479" i="7"/>
  <c r="M1479" i="7"/>
  <c r="N1479" i="7"/>
  <c r="O1479" i="7"/>
  <c r="P1479" i="7"/>
  <c r="Q1479" i="7"/>
  <c r="G1479" i="7"/>
  <c r="E1480" i="7"/>
  <c r="F1480" i="7"/>
  <c r="R1480" i="7" s="1"/>
  <c r="C1481" i="7"/>
  <c r="D1481" i="7"/>
  <c r="A1483" i="7"/>
  <c r="B1482" i="7"/>
  <c r="W1480" i="7" l="1"/>
  <c r="U1480" i="7"/>
  <c r="Y1480" i="7"/>
  <c r="AA1480" i="7"/>
  <c r="V1480" i="7"/>
  <c r="AB1480" i="7"/>
  <c r="AC1480" i="7"/>
  <c r="Z1480" i="7"/>
  <c r="X1480" i="7"/>
  <c r="T1480" i="7"/>
  <c r="S1480" i="7"/>
  <c r="M1480" i="7"/>
  <c r="N1480" i="7"/>
  <c r="O1480" i="7"/>
  <c r="P1480" i="7"/>
  <c r="Q1480" i="7"/>
  <c r="G1480" i="7"/>
  <c r="H1480" i="7"/>
  <c r="I1480" i="7"/>
  <c r="K1480" i="7"/>
  <c r="J1480" i="7"/>
  <c r="L1480" i="7"/>
  <c r="C1482" i="7"/>
  <c r="D1482" i="7"/>
  <c r="E1481" i="7"/>
  <c r="F1481" i="7"/>
  <c r="R1481" i="7" s="1"/>
  <c r="B1483" i="7"/>
  <c r="A1484" i="7"/>
  <c r="W1481" i="7" l="1"/>
  <c r="AA1481" i="7"/>
  <c r="T1481" i="7"/>
  <c r="Y1481" i="7"/>
  <c r="Z1481" i="7"/>
  <c r="V1481" i="7"/>
  <c r="AC1481" i="7"/>
  <c r="S1481" i="7"/>
  <c r="U1481" i="7"/>
  <c r="X1481" i="7"/>
  <c r="AB1481" i="7"/>
  <c r="G1481" i="7"/>
  <c r="H1481" i="7"/>
  <c r="I1481" i="7"/>
  <c r="J1481" i="7"/>
  <c r="K1481" i="7"/>
  <c r="L1481" i="7"/>
  <c r="M1481" i="7"/>
  <c r="N1481" i="7"/>
  <c r="P1481" i="7"/>
  <c r="O1481" i="7"/>
  <c r="Q1481" i="7"/>
  <c r="C1483" i="7"/>
  <c r="D1483" i="7"/>
  <c r="A1485" i="7"/>
  <c r="B1484" i="7"/>
  <c r="E1482" i="7"/>
  <c r="F1482" i="7"/>
  <c r="R1482" i="7" s="1"/>
  <c r="V1482" i="7" l="1"/>
  <c r="X1482" i="7"/>
  <c r="AA1482" i="7"/>
  <c r="Y1482" i="7"/>
  <c r="Z1482" i="7"/>
  <c r="AC1482" i="7"/>
  <c r="S1482" i="7"/>
  <c r="AB1482" i="7"/>
  <c r="T1482" i="7"/>
  <c r="W1482" i="7"/>
  <c r="U1482" i="7"/>
  <c r="G1482" i="7"/>
  <c r="H1482" i="7"/>
  <c r="I1482" i="7"/>
  <c r="J1482" i="7"/>
  <c r="K1482" i="7"/>
  <c r="L1482" i="7"/>
  <c r="M1482" i="7"/>
  <c r="N1482" i="7"/>
  <c r="O1482" i="7"/>
  <c r="P1482" i="7"/>
  <c r="Q1482" i="7"/>
  <c r="A1486" i="7"/>
  <c r="B1485" i="7"/>
  <c r="E1483" i="7"/>
  <c r="F1483" i="7"/>
  <c r="R1483" i="7" s="1"/>
  <c r="C1484" i="7"/>
  <c r="D1484" i="7"/>
  <c r="AC1483" i="7" l="1"/>
  <c r="AA1483" i="7"/>
  <c r="Y1483" i="7"/>
  <c r="X1483" i="7"/>
  <c r="W1483" i="7"/>
  <c r="V1483" i="7"/>
  <c r="U1483" i="7"/>
  <c r="T1483" i="7"/>
  <c r="S1483" i="7"/>
  <c r="AB1483" i="7"/>
  <c r="Z1483" i="7"/>
  <c r="L1483" i="7"/>
  <c r="M1483" i="7"/>
  <c r="N1483" i="7"/>
  <c r="O1483" i="7"/>
  <c r="P1483" i="7"/>
  <c r="Q1483" i="7"/>
  <c r="G1483" i="7"/>
  <c r="H1483" i="7"/>
  <c r="J1483" i="7"/>
  <c r="I1483" i="7"/>
  <c r="K1483" i="7"/>
  <c r="E1484" i="7"/>
  <c r="F1484" i="7"/>
  <c r="R1484" i="7" s="1"/>
  <c r="C1485" i="7"/>
  <c r="D1485" i="7"/>
  <c r="A1487" i="7"/>
  <c r="B1486" i="7"/>
  <c r="U1484" i="7" l="1"/>
  <c r="AB1484" i="7"/>
  <c r="AA1484" i="7"/>
  <c r="Z1484" i="7"/>
  <c r="W1484" i="7"/>
  <c r="X1484" i="7"/>
  <c r="S1484" i="7"/>
  <c r="AC1484" i="7"/>
  <c r="V1484" i="7"/>
  <c r="T1484" i="7"/>
  <c r="Y1484" i="7"/>
  <c r="Q1484" i="7"/>
  <c r="G1484" i="7"/>
  <c r="H1484" i="7"/>
  <c r="I1484" i="7"/>
  <c r="J1484" i="7"/>
  <c r="K1484" i="7"/>
  <c r="L1484" i="7"/>
  <c r="M1484" i="7"/>
  <c r="O1484" i="7"/>
  <c r="N1484" i="7"/>
  <c r="P1484" i="7"/>
  <c r="C1486" i="7"/>
  <c r="D1486" i="7"/>
  <c r="B1487" i="7"/>
  <c r="A1488" i="7"/>
  <c r="E1485" i="7"/>
  <c r="F1485" i="7"/>
  <c r="R1485" i="7" s="1"/>
  <c r="Y1485" i="7" l="1"/>
  <c r="X1485" i="7"/>
  <c r="W1485" i="7"/>
  <c r="S1485" i="7"/>
  <c r="AC1485" i="7"/>
  <c r="AA1485" i="7"/>
  <c r="Z1485" i="7"/>
  <c r="AB1485" i="7"/>
  <c r="T1485" i="7"/>
  <c r="V1485" i="7"/>
  <c r="U1485" i="7"/>
  <c r="G1485" i="7"/>
  <c r="H1485" i="7"/>
  <c r="I1485" i="7"/>
  <c r="J1485" i="7"/>
  <c r="K1485" i="7"/>
  <c r="L1485" i="7"/>
  <c r="M1485" i="7"/>
  <c r="N1485" i="7"/>
  <c r="O1485" i="7"/>
  <c r="P1485" i="7"/>
  <c r="Q1485" i="7"/>
  <c r="B1488" i="7"/>
  <c r="A1489" i="7"/>
  <c r="C1487" i="7"/>
  <c r="D1487" i="7"/>
  <c r="E1486" i="7"/>
  <c r="F1486" i="7"/>
  <c r="R1486" i="7" s="1"/>
  <c r="Z1486" i="7" l="1"/>
  <c r="X1486" i="7"/>
  <c r="S1486" i="7"/>
  <c r="V1486" i="7"/>
  <c r="AC1486" i="7"/>
  <c r="W1486" i="7"/>
  <c r="U1486" i="7"/>
  <c r="T1486" i="7"/>
  <c r="AA1486" i="7"/>
  <c r="Y1486" i="7"/>
  <c r="AB1486" i="7"/>
  <c r="K1486" i="7"/>
  <c r="L1486" i="7"/>
  <c r="M1486" i="7"/>
  <c r="N1486" i="7"/>
  <c r="O1486" i="7"/>
  <c r="P1486" i="7"/>
  <c r="Q1486" i="7"/>
  <c r="G1486" i="7"/>
  <c r="I1486" i="7"/>
  <c r="J1486" i="7"/>
  <c r="H1486" i="7"/>
  <c r="E1487" i="7"/>
  <c r="F1487" i="7"/>
  <c r="R1487" i="7" s="1"/>
  <c r="A1490" i="7"/>
  <c r="B1489" i="7"/>
  <c r="C1488" i="7"/>
  <c r="D1488" i="7"/>
  <c r="S1487" i="7" l="1"/>
  <c r="X1487" i="7"/>
  <c r="Y1487" i="7"/>
  <c r="W1487" i="7"/>
  <c r="AA1487" i="7"/>
  <c r="V1487" i="7"/>
  <c r="T1487" i="7"/>
  <c r="Z1487" i="7"/>
  <c r="AB1487" i="7"/>
  <c r="AC1487" i="7"/>
  <c r="U1487" i="7"/>
  <c r="P1487" i="7"/>
  <c r="Q1487" i="7"/>
  <c r="G1487" i="7"/>
  <c r="H1487" i="7"/>
  <c r="I1487" i="7"/>
  <c r="J1487" i="7"/>
  <c r="K1487" i="7"/>
  <c r="L1487" i="7"/>
  <c r="N1487" i="7"/>
  <c r="O1487" i="7"/>
  <c r="M1487" i="7"/>
  <c r="C1489" i="7"/>
  <c r="D1489" i="7"/>
  <c r="B1490" i="7"/>
  <c r="A1491" i="7"/>
  <c r="E1488" i="7"/>
  <c r="F1488" i="7"/>
  <c r="R1488" i="7" s="1"/>
  <c r="AC1488" i="7" l="1"/>
  <c r="T1488" i="7"/>
  <c r="U1488" i="7"/>
  <c r="S1488" i="7"/>
  <c r="AB1488" i="7"/>
  <c r="X1488" i="7"/>
  <c r="W1488" i="7"/>
  <c r="Z1488" i="7"/>
  <c r="AA1488" i="7"/>
  <c r="V1488" i="7"/>
  <c r="Y1488" i="7"/>
  <c r="G1488" i="7"/>
  <c r="H1488" i="7"/>
  <c r="I1488" i="7"/>
  <c r="J1488" i="7"/>
  <c r="K1488" i="7"/>
  <c r="L1488" i="7"/>
  <c r="M1488" i="7"/>
  <c r="N1488" i="7"/>
  <c r="O1488" i="7"/>
  <c r="P1488" i="7"/>
  <c r="Q1488" i="7"/>
  <c r="B1491" i="7"/>
  <c r="A1492" i="7"/>
  <c r="C1490" i="7"/>
  <c r="D1490" i="7"/>
  <c r="E1489" i="7"/>
  <c r="F1489" i="7"/>
  <c r="R1489" i="7" s="1"/>
  <c r="W1489" i="7" l="1"/>
  <c r="V1489" i="7"/>
  <c r="U1489" i="7"/>
  <c r="AC1489" i="7"/>
  <c r="Y1489" i="7"/>
  <c r="T1489" i="7"/>
  <c r="X1489" i="7"/>
  <c r="S1489" i="7"/>
  <c r="AB1489" i="7"/>
  <c r="AA1489" i="7"/>
  <c r="Z1489" i="7"/>
  <c r="J1489" i="7"/>
  <c r="K1489" i="7"/>
  <c r="L1489" i="7"/>
  <c r="M1489" i="7"/>
  <c r="N1489" i="7"/>
  <c r="O1489" i="7"/>
  <c r="P1489" i="7"/>
  <c r="Q1489" i="7"/>
  <c r="H1489" i="7"/>
  <c r="G1489" i="7"/>
  <c r="I1489" i="7"/>
  <c r="A1493" i="7"/>
  <c r="B1492" i="7"/>
  <c r="E1490" i="7"/>
  <c r="F1490" i="7"/>
  <c r="R1490" i="7" s="1"/>
  <c r="C1491" i="7"/>
  <c r="D1491" i="7"/>
  <c r="AA1490" i="7" l="1"/>
  <c r="V1490" i="7"/>
  <c r="U1490" i="7"/>
  <c r="Z1490" i="7"/>
  <c r="AB1490" i="7"/>
  <c r="Y1490" i="7"/>
  <c r="W1490" i="7"/>
  <c r="AC1490" i="7"/>
  <c r="T1490" i="7"/>
  <c r="S1490" i="7"/>
  <c r="X1490" i="7"/>
  <c r="O1490" i="7"/>
  <c r="P1490" i="7"/>
  <c r="Q1490" i="7"/>
  <c r="G1490" i="7"/>
  <c r="H1490" i="7"/>
  <c r="I1490" i="7"/>
  <c r="J1490" i="7"/>
  <c r="K1490" i="7"/>
  <c r="M1490" i="7"/>
  <c r="L1490" i="7"/>
  <c r="N1490" i="7"/>
  <c r="E1491" i="7"/>
  <c r="F1491" i="7"/>
  <c r="R1491" i="7" s="1"/>
  <c r="C1492" i="7"/>
  <c r="D1492" i="7"/>
  <c r="B1493" i="7"/>
  <c r="A1494" i="7"/>
  <c r="Z1491" i="7" l="1"/>
  <c r="AA1491" i="7"/>
  <c r="W1491" i="7"/>
  <c r="AB1491" i="7"/>
  <c r="V1491" i="7"/>
  <c r="Y1491" i="7"/>
  <c r="X1491" i="7"/>
  <c r="S1491" i="7"/>
  <c r="U1491" i="7"/>
  <c r="T1491" i="7"/>
  <c r="AC1491" i="7"/>
  <c r="G1491" i="7"/>
  <c r="H1491" i="7"/>
  <c r="I1491" i="7"/>
  <c r="J1491" i="7"/>
  <c r="K1491" i="7"/>
  <c r="L1491" i="7"/>
  <c r="M1491" i="7"/>
  <c r="N1491" i="7"/>
  <c r="O1491" i="7"/>
  <c r="P1491" i="7"/>
  <c r="Q1491" i="7"/>
  <c r="C1493" i="7"/>
  <c r="D1493" i="7"/>
  <c r="A1495" i="7"/>
  <c r="B1494" i="7"/>
  <c r="F1492" i="7"/>
  <c r="R1492" i="7" s="1"/>
  <c r="E1492" i="7"/>
  <c r="Y1492" i="7" l="1"/>
  <c r="X1492" i="7"/>
  <c r="U1492" i="7"/>
  <c r="AB1492" i="7"/>
  <c r="S1492" i="7"/>
  <c r="Z1492" i="7"/>
  <c r="AA1492" i="7"/>
  <c r="AC1492" i="7"/>
  <c r="V1492" i="7"/>
  <c r="T1492" i="7"/>
  <c r="W1492" i="7"/>
  <c r="I1492" i="7"/>
  <c r="J1492" i="7"/>
  <c r="K1492" i="7"/>
  <c r="L1492" i="7"/>
  <c r="M1492" i="7"/>
  <c r="N1492" i="7"/>
  <c r="O1492" i="7"/>
  <c r="P1492" i="7"/>
  <c r="Q1492" i="7"/>
  <c r="G1492" i="7"/>
  <c r="H1492" i="7"/>
  <c r="C1494" i="7"/>
  <c r="D1494" i="7"/>
  <c r="A1496" i="7"/>
  <c r="B1495" i="7"/>
  <c r="E1493" i="7"/>
  <c r="F1493" i="7"/>
  <c r="R1493" i="7" s="1"/>
  <c r="V1493" i="7" l="1"/>
  <c r="AC1493" i="7"/>
  <c r="W1493" i="7"/>
  <c r="S1493" i="7"/>
  <c r="Y1493" i="7"/>
  <c r="AB1493" i="7"/>
  <c r="T1493" i="7"/>
  <c r="Z1493" i="7"/>
  <c r="AA1493" i="7"/>
  <c r="U1493" i="7"/>
  <c r="X1493" i="7"/>
  <c r="N1493" i="7"/>
  <c r="O1493" i="7"/>
  <c r="P1493" i="7"/>
  <c r="Q1493" i="7"/>
  <c r="G1493" i="7"/>
  <c r="H1493" i="7"/>
  <c r="I1493" i="7"/>
  <c r="J1493" i="7"/>
  <c r="L1493" i="7"/>
  <c r="K1493" i="7"/>
  <c r="M1493" i="7"/>
  <c r="C1495" i="7"/>
  <c r="D1495" i="7"/>
  <c r="A1497" i="7"/>
  <c r="B1496" i="7"/>
  <c r="E1494" i="7"/>
  <c r="F1494" i="7"/>
  <c r="R1494" i="7" s="1"/>
  <c r="AC1494" i="7" l="1"/>
  <c r="Y1494" i="7"/>
  <c r="U1494" i="7"/>
  <c r="V1494" i="7"/>
  <c r="S1494" i="7"/>
  <c r="Z1494" i="7"/>
  <c r="W1494" i="7"/>
  <c r="X1494" i="7"/>
  <c r="AB1494" i="7"/>
  <c r="AA1494" i="7"/>
  <c r="T1494" i="7"/>
  <c r="G1494" i="7"/>
  <c r="H1494" i="7"/>
  <c r="I1494" i="7"/>
  <c r="J1494" i="7"/>
  <c r="K1494" i="7"/>
  <c r="L1494" i="7"/>
  <c r="M1494" i="7"/>
  <c r="N1494" i="7"/>
  <c r="O1494" i="7"/>
  <c r="Q1494" i="7"/>
  <c r="P1494" i="7"/>
  <c r="B1497" i="7"/>
  <c r="A1498" i="7"/>
  <c r="E1495" i="7"/>
  <c r="F1495" i="7"/>
  <c r="R1495" i="7" s="1"/>
  <c r="C1496" i="7"/>
  <c r="D1496" i="7"/>
  <c r="S1495" i="7" l="1"/>
  <c r="AB1495" i="7"/>
  <c r="T1495" i="7"/>
  <c r="Z1495" i="7"/>
  <c r="U1495" i="7"/>
  <c r="AC1495" i="7"/>
  <c r="X1495" i="7"/>
  <c r="AA1495" i="7"/>
  <c r="Y1495" i="7"/>
  <c r="V1495" i="7"/>
  <c r="W1495" i="7"/>
  <c r="H1495" i="7"/>
  <c r="I1495" i="7"/>
  <c r="J1495" i="7"/>
  <c r="K1495" i="7"/>
  <c r="L1495" i="7"/>
  <c r="M1495" i="7"/>
  <c r="N1495" i="7"/>
  <c r="O1495" i="7"/>
  <c r="P1495" i="7"/>
  <c r="Q1495" i="7"/>
  <c r="G1495" i="7"/>
  <c r="E1496" i="7"/>
  <c r="F1496" i="7"/>
  <c r="R1496" i="7" s="1"/>
  <c r="B1498" i="7"/>
  <c r="A1499" i="7"/>
  <c r="C1497" i="7"/>
  <c r="D1497" i="7"/>
  <c r="S1496" i="7" l="1"/>
  <c r="AA1496" i="7"/>
  <c r="Z1496" i="7"/>
  <c r="W1496" i="7"/>
  <c r="Y1496" i="7"/>
  <c r="AB1496" i="7"/>
  <c r="U1496" i="7"/>
  <c r="AC1496" i="7"/>
  <c r="V1496" i="7"/>
  <c r="X1496" i="7"/>
  <c r="T1496" i="7"/>
  <c r="M1496" i="7"/>
  <c r="N1496" i="7"/>
  <c r="O1496" i="7"/>
  <c r="P1496" i="7"/>
  <c r="Q1496" i="7"/>
  <c r="G1496" i="7"/>
  <c r="H1496" i="7"/>
  <c r="I1496" i="7"/>
  <c r="K1496" i="7"/>
  <c r="J1496" i="7"/>
  <c r="L1496" i="7"/>
  <c r="E1497" i="7"/>
  <c r="F1497" i="7"/>
  <c r="R1497" i="7" s="1"/>
  <c r="A1500" i="7"/>
  <c r="B1499" i="7"/>
  <c r="C1498" i="7"/>
  <c r="D1498" i="7"/>
  <c r="AB1497" i="7" l="1"/>
  <c r="W1497" i="7"/>
  <c r="S1497" i="7"/>
  <c r="AC1497" i="7"/>
  <c r="T1497" i="7"/>
  <c r="AA1497" i="7"/>
  <c r="Z1497" i="7"/>
  <c r="V1497" i="7"/>
  <c r="Y1497" i="7"/>
  <c r="U1497" i="7"/>
  <c r="X1497" i="7"/>
  <c r="G1497" i="7"/>
  <c r="H1497" i="7"/>
  <c r="I1497" i="7"/>
  <c r="J1497" i="7"/>
  <c r="K1497" i="7"/>
  <c r="L1497" i="7"/>
  <c r="M1497" i="7"/>
  <c r="N1497" i="7"/>
  <c r="P1497" i="7"/>
  <c r="Q1497" i="7"/>
  <c r="O1497" i="7"/>
  <c r="D1499" i="7"/>
  <c r="C1499" i="7"/>
  <c r="A1501" i="7"/>
  <c r="B1500" i="7"/>
  <c r="E1498" i="7"/>
  <c r="F1498" i="7"/>
  <c r="R1498" i="7" s="1"/>
  <c r="AB1498" i="7" l="1"/>
  <c r="AA1498" i="7"/>
  <c r="W1498" i="7"/>
  <c r="Z1498" i="7"/>
  <c r="S1498" i="7"/>
  <c r="U1498" i="7"/>
  <c r="V1498" i="7"/>
  <c r="Y1498" i="7"/>
  <c r="AC1498" i="7"/>
  <c r="T1498" i="7"/>
  <c r="X1498" i="7"/>
  <c r="G1498" i="7"/>
  <c r="H1498" i="7"/>
  <c r="I1498" i="7"/>
  <c r="J1498" i="7"/>
  <c r="K1498" i="7"/>
  <c r="L1498" i="7"/>
  <c r="M1498" i="7"/>
  <c r="N1498" i="7"/>
  <c r="O1498" i="7"/>
  <c r="P1498" i="7"/>
  <c r="Q1498" i="7"/>
  <c r="C1500" i="7"/>
  <c r="D1500" i="7"/>
  <c r="B1501" i="7"/>
  <c r="A1502" i="7"/>
  <c r="E1499" i="7"/>
  <c r="F1499" i="7"/>
  <c r="R1499" i="7" s="1"/>
  <c r="U1499" i="7" l="1"/>
  <c r="X1499" i="7"/>
  <c r="S1499" i="7"/>
  <c r="AC1499" i="7"/>
  <c r="Z1499" i="7"/>
  <c r="AA1499" i="7"/>
  <c r="Y1499" i="7"/>
  <c r="V1499" i="7"/>
  <c r="T1499" i="7"/>
  <c r="W1499" i="7"/>
  <c r="AB1499" i="7"/>
  <c r="L1499" i="7"/>
  <c r="M1499" i="7"/>
  <c r="N1499" i="7"/>
  <c r="O1499" i="7"/>
  <c r="P1499" i="7"/>
  <c r="Q1499" i="7"/>
  <c r="G1499" i="7"/>
  <c r="H1499" i="7"/>
  <c r="J1499" i="7"/>
  <c r="I1499" i="7"/>
  <c r="K1499" i="7"/>
  <c r="A1503" i="7"/>
  <c r="B1502" i="7"/>
  <c r="C1501" i="7"/>
  <c r="D1501" i="7"/>
  <c r="E1500" i="7"/>
  <c r="F1500" i="7"/>
  <c r="R1500" i="7" s="1"/>
  <c r="X1500" i="7" l="1"/>
  <c r="V1500" i="7"/>
  <c r="AB1500" i="7"/>
  <c r="T1500" i="7"/>
  <c r="W1500" i="7"/>
  <c r="Y1500" i="7"/>
  <c r="AA1500" i="7"/>
  <c r="U1500" i="7"/>
  <c r="S1500" i="7"/>
  <c r="AC1500" i="7"/>
  <c r="Z1500" i="7"/>
  <c r="Q1500" i="7"/>
  <c r="G1500" i="7"/>
  <c r="H1500" i="7"/>
  <c r="I1500" i="7"/>
  <c r="J1500" i="7"/>
  <c r="K1500" i="7"/>
  <c r="L1500" i="7"/>
  <c r="M1500" i="7"/>
  <c r="O1500" i="7"/>
  <c r="N1500" i="7"/>
  <c r="P1500" i="7"/>
  <c r="E1501" i="7"/>
  <c r="F1501" i="7"/>
  <c r="R1501" i="7" s="1"/>
  <c r="C1502" i="7"/>
  <c r="D1502" i="7"/>
  <c r="A1504" i="7"/>
  <c r="B1503" i="7"/>
  <c r="AB1501" i="7" l="1"/>
  <c r="Z1501" i="7"/>
  <c r="Y1501" i="7"/>
  <c r="X1501" i="7"/>
  <c r="AA1501" i="7"/>
  <c r="AC1501" i="7"/>
  <c r="S1501" i="7"/>
  <c r="V1501" i="7"/>
  <c r="U1501" i="7"/>
  <c r="W1501" i="7"/>
  <c r="T1501" i="7"/>
  <c r="G1501" i="7"/>
  <c r="H1501" i="7"/>
  <c r="I1501" i="7"/>
  <c r="J1501" i="7"/>
  <c r="K1501" i="7"/>
  <c r="L1501" i="7"/>
  <c r="M1501" i="7"/>
  <c r="N1501" i="7"/>
  <c r="O1501" i="7"/>
  <c r="P1501" i="7"/>
  <c r="Q1501" i="7"/>
  <c r="C1503" i="7"/>
  <c r="D1503" i="7"/>
  <c r="E1502" i="7"/>
  <c r="F1502" i="7"/>
  <c r="R1502" i="7" s="1"/>
  <c r="B1504" i="7"/>
  <c r="A1505" i="7"/>
  <c r="T1502" i="7" l="1"/>
  <c r="Z1502" i="7"/>
  <c r="AB1502" i="7"/>
  <c r="AC1502" i="7"/>
  <c r="V1502" i="7"/>
  <c r="U1502" i="7"/>
  <c r="AA1502" i="7"/>
  <c r="S1502" i="7"/>
  <c r="Y1502" i="7"/>
  <c r="X1502" i="7"/>
  <c r="W1502" i="7"/>
  <c r="K1502" i="7"/>
  <c r="L1502" i="7"/>
  <c r="M1502" i="7"/>
  <c r="N1502" i="7"/>
  <c r="O1502" i="7"/>
  <c r="P1502" i="7"/>
  <c r="Q1502" i="7"/>
  <c r="G1502" i="7"/>
  <c r="I1502" i="7"/>
  <c r="H1502" i="7"/>
  <c r="J1502" i="7"/>
  <c r="A1506" i="7"/>
  <c r="B1505" i="7"/>
  <c r="C1504" i="7"/>
  <c r="D1504" i="7"/>
  <c r="E1503" i="7"/>
  <c r="F1503" i="7"/>
  <c r="R1503" i="7" s="1"/>
  <c r="X1503" i="7" l="1"/>
  <c r="V1503" i="7"/>
  <c r="Y1503" i="7"/>
  <c r="W1503" i="7"/>
  <c r="AB1503" i="7"/>
  <c r="AC1503" i="7"/>
  <c r="T1503" i="7"/>
  <c r="Z1503" i="7"/>
  <c r="S1503" i="7"/>
  <c r="U1503" i="7"/>
  <c r="AA1503" i="7"/>
  <c r="P1503" i="7"/>
  <c r="Q1503" i="7"/>
  <c r="G1503" i="7"/>
  <c r="H1503" i="7"/>
  <c r="I1503" i="7"/>
  <c r="J1503" i="7"/>
  <c r="K1503" i="7"/>
  <c r="L1503" i="7"/>
  <c r="N1503" i="7"/>
  <c r="M1503" i="7"/>
  <c r="O1503" i="7"/>
  <c r="E1504" i="7"/>
  <c r="F1504" i="7"/>
  <c r="R1504" i="7" s="1"/>
  <c r="C1505" i="7"/>
  <c r="D1505" i="7"/>
  <c r="B1506" i="7"/>
  <c r="A1507" i="7"/>
  <c r="S1504" i="7" l="1"/>
  <c r="T1504" i="7"/>
  <c r="AB1504" i="7"/>
  <c r="AC1504" i="7"/>
  <c r="V1504" i="7"/>
  <c r="U1504" i="7"/>
  <c r="AA1504" i="7"/>
  <c r="Z1504" i="7"/>
  <c r="W1504" i="7"/>
  <c r="Y1504" i="7"/>
  <c r="X1504" i="7"/>
  <c r="G1504" i="7"/>
  <c r="H1504" i="7"/>
  <c r="I1504" i="7"/>
  <c r="J1504" i="7"/>
  <c r="K1504" i="7"/>
  <c r="L1504" i="7"/>
  <c r="M1504" i="7"/>
  <c r="N1504" i="7"/>
  <c r="O1504" i="7"/>
  <c r="P1504" i="7"/>
  <c r="Q1504" i="7"/>
  <c r="F1505" i="7"/>
  <c r="R1505" i="7" s="1"/>
  <c r="E1505" i="7"/>
  <c r="B1507" i="7"/>
  <c r="A1508" i="7"/>
  <c r="C1506" i="7"/>
  <c r="D1506" i="7"/>
  <c r="AA1505" i="7" l="1"/>
  <c r="X1505" i="7"/>
  <c r="AB1505" i="7"/>
  <c r="V1505" i="7"/>
  <c r="AC1505" i="7"/>
  <c r="Z1505" i="7"/>
  <c r="W1505" i="7"/>
  <c r="T1505" i="7"/>
  <c r="S1505" i="7"/>
  <c r="U1505" i="7"/>
  <c r="Y1505" i="7"/>
  <c r="J1505" i="7"/>
  <c r="K1505" i="7"/>
  <c r="L1505" i="7"/>
  <c r="M1505" i="7"/>
  <c r="N1505" i="7"/>
  <c r="O1505" i="7"/>
  <c r="P1505" i="7"/>
  <c r="Q1505" i="7"/>
  <c r="H1505" i="7"/>
  <c r="G1505" i="7"/>
  <c r="I1505" i="7"/>
  <c r="C1507" i="7"/>
  <c r="D1507" i="7"/>
  <c r="E1506" i="7"/>
  <c r="F1506" i="7"/>
  <c r="R1506" i="7" s="1"/>
  <c r="A1509" i="7"/>
  <c r="B1508" i="7"/>
  <c r="W1506" i="7" l="1"/>
  <c r="Y1506" i="7"/>
  <c r="AC1506" i="7"/>
  <c r="Z1506" i="7"/>
  <c r="S1506" i="7"/>
  <c r="T1506" i="7"/>
  <c r="X1506" i="7"/>
  <c r="V1506" i="7"/>
  <c r="U1506" i="7"/>
  <c r="AA1506" i="7"/>
  <c r="AB1506" i="7"/>
  <c r="O1506" i="7"/>
  <c r="P1506" i="7"/>
  <c r="Q1506" i="7"/>
  <c r="G1506" i="7"/>
  <c r="H1506" i="7"/>
  <c r="I1506" i="7"/>
  <c r="J1506" i="7"/>
  <c r="K1506" i="7"/>
  <c r="M1506" i="7"/>
  <c r="L1506" i="7"/>
  <c r="N1506" i="7"/>
  <c r="D1508" i="7"/>
  <c r="C1508" i="7"/>
  <c r="B1509" i="7"/>
  <c r="A1510" i="7"/>
  <c r="E1507" i="7"/>
  <c r="F1507" i="7"/>
  <c r="R1507" i="7" s="1"/>
  <c r="W1507" i="7" l="1"/>
  <c r="S1507" i="7"/>
  <c r="V1507" i="7"/>
  <c r="Z1507" i="7"/>
  <c r="Y1507" i="7"/>
  <c r="U1507" i="7"/>
  <c r="AA1507" i="7"/>
  <c r="X1507" i="7"/>
  <c r="AB1507" i="7"/>
  <c r="T1507" i="7"/>
  <c r="AC1507" i="7"/>
  <c r="G1507" i="7"/>
  <c r="H1507" i="7"/>
  <c r="I1507" i="7"/>
  <c r="J1507" i="7"/>
  <c r="K1507" i="7"/>
  <c r="L1507" i="7"/>
  <c r="M1507" i="7"/>
  <c r="N1507" i="7"/>
  <c r="O1507" i="7"/>
  <c r="P1507" i="7"/>
  <c r="Q1507" i="7"/>
  <c r="B1510" i="7"/>
  <c r="A1511" i="7"/>
  <c r="C1509" i="7"/>
  <c r="D1509" i="7"/>
  <c r="E1508" i="7"/>
  <c r="F1508" i="7"/>
  <c r="R1508" i="7" s="1"/>
  <c r="S1508" i="7" l="1"/>
  <c r="Y1508" i="7"/>
  <c r="AB1508" i="7"/>
  <c r="Z1508" i="7"/>
  <c r="AA1508" i="7"/>
  <c r="V1508" i="7"/>
  <c r="W1508" i="7"/>
  <c r="AC1508" i="7"/>
  <c r="U1508" i="7"/>
  <c r="T1508" i="7"/>
  <c r="X1508" i="7"/>
  <c r="I1508" i="7"/>
  <c r="J1508" i="7"/>
  <c r="K1508" i="7"/>
  <c r="L1508" i="7"/>
  <c r="M1508" i="7"/>
  <c r="N1508" i="7"/>
  <c r="O1508" i="7"/>
  <c r="P1508" i="7"/>
  <c r="Q1508" i="7"/>
  <c r="G1508" i="7"/>
  <c r="H1508" i="7"/>
  <c r="B1511" i="7"/>
  <c r="A1512" i="7"/>
  <c r="E1509" i="7"/>
  <c r="F1509" i="7"/>
  <c r="R1509" i="7" s="1"/>
  <c r="C1510" i="7"/>
  <c r="D1510" i="7"/>
  <c r="S1509" i="7" l="1"/>
  <c r="T1509" i="7"/>
  <c r="AA1509" i="7"/>
  <c r="X1509" i="7"/>
  <c r="W1509" i="7"/>
  <c r="U1509" i="7"/>
  <c r="Y1509" i="7"/>
  <c r="V1509" i="7"/>
  <c r="AC1509" i="7"/>
  <c r="AB1509" i="7"/>
  <c r="Z1509" i="7"/>
  <c r="N1509" i="7"/>
  <c r="O1509" i="7"/>
  <c r="P1509" i="7"/>
  <c r="Q1509" i="7"/>
  <c r="G1509" i="7"/>
  <c r="H1509" i="7"/>
  <c r="I1509" i="7"/>
  <c r="J1509" i="7"/>
  <c r="L1509" i="7"/>
  <c r="M1509" i="7"/>
  <c r="K1509" i="7"/>
  <c r="E1510" i="7"/>
  <c r="F1510" i="7"/>
  <c r="R1510" i="7" s="1"/>
  <c r="B1512" i="7"/>
  <c r="A1513" i="7"/>
  <c r="C1511" i="7"/>
  <c r="D1511" i="7"/>
  <c r="T1510" i="7" l="1"/>
  <c r="X1510" i="7"/>
  <c r="U1510" i="7"/>
  <c r="AB1510" i="7"/>
  <c r="Y1510" i="7"/>
  <c r="S1510" i="7"/>
  <c r="AA1510" i="7"/>
  <c r="AC1510" i="7"/>
  <c r="Z1510" i="7"/>
  <c r="V1510" i="7"/>
  <c r="W1510" i="7"/>
  <c r="G1510" i="7"/>
  <c r="H1510" i="7"/>
  <c r="I1510" i="7"/>
  <c r="J1510" i="7"/>
  <c r="K1510" i="7"/>
  <c r="L1510" i="7"/>
  <c r="M1510" i="7"/>
  <c r="N1510" i="7"/>
  <c r="O1510" i="7"/>
  <c r="Q1510" i="7"/>
  <c r="P1510" i="7"/>
  <c r="E1511" i="7"/>
  <c r="F1511" i="7"/>
  <c r="R1511" i="7" s="1"/>
  <c r="A1514" i="7"/>
  <c r="B1513" i="7"/>
  <c r="C1512" i="7"/>
  <c r="D1512" i="7"/>
  <c r="T1511" i="7" l="1"/>
  <c r="S1511" i="7"/>
  <c r="Z1511" i="7"/>
  <c r="AB1511" i="7"/>
  <c r="X1511" i="7"/>
  <c r="AA1511" i="7"/>
  <c r="AC1511" i="7"/>
  <c r="W1511" i="7"/>
  <c r="Y1511" i="7"/>
  <c r="U1511" i="7"/>
  <c r="V1511" i="7"/>
  <c r="H1511" i="7"/>
  <c r="I1511" i="7"/>
  <c r="J1511" i="7"/>
  <c r="K1511" i="7"/>
  <c r="L1511" i="7"/>
  <c r="M1511" i="7"/>
  <c r="N1511" i="7"/>
  <c r="O1511" i="7"/>
  <c r="P1511" i="7"/>
  <c r="Q1511" i="7"/>
  <c r="G1511" i="7"/>
  <c r="C1513" i="7"/>
  <c r="D1513" i="7"/>
  <c r="E1512" i="7"/>
  <c r="F1512" i="7"/>
  <c r="R1512" i="7" s="1"/>
  <c r="B1514" i="7"/>
  <c r="A1515" i="7"/>
  <c r="S1512" i="7" l="1"/>
  <c r="V1512" i="7"/>
  <c r="U1512" i="7"/>
  <c r="AB1512" i="7"/>
  <c r="AC1512" i="7"/>
  <c r="AA1512" i="7"/>
  <c r="Z1512" i="7"/>
  <c r="T1512" i="7"/>
  <c r="Y1512" i="7"/>
  <c r="X1512" i="7"/>
  <c r="W1512" i="7"/>
  <c r="M1512" i="7"/>
  <c r="N1512" i="7"/>
  <c r="O1512" i="7"/>
  <c r="P1512" i="7"/>
  <c r="Q1512" i="7"/>
  <c r="G1512" i="7"/>
  <c r="H1512" i="7"/>
  <c r="I1512" i="7"/>
  <c r="K1512" i="7"/>
  <c r="J1512" i="7"/>
  <c r="L1512" i="7"/>
  <c r="B1515" i="7"/>
  <c r="A1516" i="7"/>
  <c r="C1514" i="7"/>
  <c r="D1514" i="7"/>
  <c r="F1513" i="7"/>
  <c r="R1513" i="7" s="1"/>
  <c r="E1513" i="7"/>
  <c r="S1513" i="7" l="1"/>
  <c r="W1513" i="7"/>
  <c r="AA1513" i="7"/>
  <c r="Y1513" i="7"/>
  <c r="V1513" i="7"/>
  <c r="AC1513" i="7"/>
  <c r="T1513" i="7"/>
  <c r="X1513" i="7"/>
  <c r="U1513" i="7"/>
  <c r="AB1513" i="7"/>
  <c r="Z1513" i="7"/>
  <c r="G1513" i="7"/>
  <c r="H1513" i="7"/>
  <c r="I1513" i="7"/>
  <c r="J1513" i="7"/>
  <c r="K1513" i="7"/>
  <c r="L1513" i="7"/>
  <c r="M1513" i="7"/>
  <c r="N1513" i="7"/>
  <c r="P1513" i="7"/>
  <c r="O1513" i="7"/>
  <c r="Q1513" i="7"/>
  <c r="A1517" i="7"/>
  <c r="B1516" i="7"/>
  <c r="E1514" i="7"/>
  <c r="F1514" i="7"/>
  <c r="R1514" i="7" s="1"/>
  <c r="C1515" i="7"/>
  <c r="D1515" i="7"/>
  <c r="AB1514" i="7" l="1"/>
  <c r="Y1514" i="7"/>
  <c r="V1514" i="7"/>
  <c r="U1514" i="7"/>
  <c r="X1514" i="7"/>
  <c r="W1514" i="7"/>
  <c r="T1514" i="7"/>
  <c r="AC1514" i="7"/>
  <c r="AA1514" i="7"/>
  <c r="S1514" i="7"/>
  <c r="Z1514" i="7"/>
  <c r="G1514" i="7"/>
  <c r="H1514" i="7"/>
  <c r="I1514" i="7"/>
  <c r="J1514" i="7"/>
  <c r="K1514" i="7"/>
  <c r="L1514" i="7"/>
  <c r="M1514" i="7"/>
  <c r="N1514" i="7"/>
  <c r="O1514" i="7"/>
  <c r="P1514" i="7"/>
  <c r="Q1514" i="7"/>
  <c r="E1515" i="7"/>
  <c r="F1515" i="7"/>
  <c r="R1515" i="7" s="1"/>
  <c r="D1516" i="7"/>
  <c r="C1516" i="7"/>
  <c r="B1517" i="7"/>
  <c r="A1518" i="7"/>
  <c r="X1515" i="7" l="1"/>
  <c r="V1515" i="7"/>
  <c r="Y1515" i="7"/>
  <c r="U1515" i="7"/>
  <c r="AA1515" i="7"/>
  <c r="AC1515" i="7"/>
  <c r="W1515" i="7"/>
  <c r="T1515" i="7"/>
  <c r="S1515" i="7"/>
  <c r="AB1515" i="7"/>
  <c r="Z1515" i="7"/>
  <c r="L1515" i="7"/>
  <c r="M1515" i="7"/>
  <c r="N1515" i="7"/>
  <c r="O1515" i="7"/>
  <c r="P1515" i="7"/>
  <c r="Q1515" i="7"/>
  <c r="G1515" i="7"/>
  <c r="H1515" i="7"/>
  <c r="J1515" i="7"/>
  <c r="I1515" i="7"/>
  <c r="K1515" i="7"/>
  <c r="E1516" i="7"/>
  <c r="F1516" i="7"/>
  <c r="R1516" i="7" s="1"/>
  <c r="C1517" i="7"/>
  <c r="D1517" i="7"/>
  <c r="B1518" i="7"/>
  <c r="A1519" i="7"/>
  <c r="S1516" i="7" l="1"/>
  <c r="U1516" i="7"/>
  <c r="W1516" i="7"/>
  <c r="AB1516" i="7"/>
  <c r="V1516" i="7"/>
  <c r="T1516" i="7"/>
  <c r="AA1516" i="7"/>
  <c r="Z1516" i="7"/>
  <c r="AC1516" i="7"/>
  <c r="Y1516" i="7"/>
  <c r="X1516" i="7"/>
  <c r="Q1516" i="7"/>
  <c r="G1516" i="7"/>
  <c r="H1516" i="7"/>
  <c r="I1516" i="7"/>
  <c r="J1516" i="7"/>
  <c r="K1516" i="7"/>
  <c r="L1516" i="7"/>
  <c r="M1516" i="7"/>
  <c r="O1516" i="7"/>
  <c r="N1516" i="7"/>
  <c r="P1516" i="7"/>
  <c r="B1519" i="7"/>
  <c r="A1520" i="7"/>
  <c r="E1517" i="7"/>
  <c r="F1517" i="7"/>
  <c r="R1517" i="7" s="1"/>
  <c r="C1518" i="7"/>
  <c r="D1518" i="7"/>
  <c r="U1517" i="7" l="1"/>
  <c r="V1517" i="7"/>
  <c r="Z1517" i="7"/>
  <c r="AB1517" i="7"/>
  <c r="S1517" i="7"/>
  <c r="T1517" i="7"/>
  <c r="Y1517" i="7"/>
  <c r="W1517" i="7"/>
  <c r="X1517" i="7"/>
  <c r="AA1517" i="7"/>
  <c r="AC1517" i="7"/>
  <c r="G1517" i="7"/>
  <c r="H1517" i="7"/>
  <c r="I1517" i="7"/>
  <c r="J1517" i="7"/>
  <c r="K1517" i="7"/>
  <c r="L1517" i="7"/>
  <c r="M1517" i="7"/>
  <c r="N1517" i="7"/>
  <c r="O1517" i="7"/>
  <c r="P1517" i="7"/>
  <c r="Q1517" i="7"/>
  <c r="E1518" i="7"/>
  <c r="F1518" i="7"/>
  <c r="R1518" i="7" s="1"/>
  <c r="B1520" i="7"/>
  <c r="A1521" i="7"/>
  <c r="C1519" i="7"/>
  <c r="D1519" i="7"/>
  <c r="Z1518" i="7" l="1"/>
  <c r="X1518" i="7"/>
  <c r="U1518" i="7"/>
  <c r="V1518" i="7"/>
  <c r="AB1518" i="7"/>
  <c r="AC1518" i="7"/>
  <c r="W1518" i="7"/>
  <c r="AA1518" i="7"/>
  <c r="Y1518" i="7"/>
  <c r="T1518" i="7"/>
  <c r="S1518" i="7"/>
  <c r="K1518" i="7"/>
  <c r="L1518" i="7"/>
  <c r="M1518" i="7"/>
  <c r="N1518" i="7"/>
  <c r="O1518" i="7"/>
  <c r="P1518" i="7"/>
  <c r="Q1518" i="7"/>
  <c r="G1518" i="7"/>
  <c r="I1518" i="7"/>
  <c r="H1518" i="7"/>
  <c r="J1518" i="7"/>
  <c r="E1519" i="7"/>
  <c r="F1519" i="7"/>
  <c r="R1519" i="7" s="1"/>
  <c r="A1522" i="7"/>
  <c r="B1521" i="7"/>
  <c r="C1520" i="7"/>
  <c r="D1520" i="7"/>
  <c r="V1519" i="7" l="1"/>
  <c r="T1519" i="7"/>
  <c r="U1519" i="7"/>
  <c r="Z1519" i="7"/>
  <c r="AA1519" i="7"/>
  <c r="AC1519" i="7"/>
  <c r="S1519" i="7"/>
  <c r="X1519" i="7"/>
  <c r="W1519" i="7"/>
  <c r="Y1519" i="7"/>
  <c r="AB1519" i="7"/>
  <c r="P1519" i="7"/>
  <c r="Q1519" i="7"/>
  <c r="G1519" i="7"/>
  <c r="H1519" i="7"/>
  <c r="I1519" i="7"/>
  <c r="J1519" i="7"/>
  <c r="K1519" i="7"/>
  <c r="L1519" i="7"/>
  <c r="N1519" i="7"/>
  <c r="M1519" i="7"/>
  <c r="O1519" i="7"/>
  <c r="C1521" i="7"/>
  <c r="D1521" i="7"/>
  <c r="E1520" i="7"/>
  <c r="F1520" i="7"/>
  <c r="R1520" i="7" s="1"/>
  <c r="B1522" i="7"/>
  <c r="A1523" i="7"/>
  <c r="U1520" i="7" l="1"/>
  <c r="S1520" i="7"/>
  <c r="AC1520" i="7"/>
  <c r="Y1520" i="7"/>
  <c r="T1520" i="7"/>
  <c r="AB1520" i="7"/>
  <c r="AA1520" i="7"/>
  <c r="X1520" i="7"/>
  <c r="V1520" i="7"/>
  <c r="Z1520" i="7"/>
  <c r="W1520" i="7"/>
  <c r="G1520" i="7"/>
  <c r="H1520" i="7"/>
  <c r="I1520" i="7"/>
  <c r="J1520" i="7"/>
  <c r="K1520" i="7"/>
  <c r="L1520" i="7"/>
  <c r="M1520" i="7"/>
  <c r="N1520" i="7"/>
  <c r="O1520" i="7"/>
  <c r="P1520" i="7"/>
  <c r="Q1520" i="7"/>
  <c r="C1522" i="7"/>
  <c r="D1522" i="7"/>
  <c r="F1521" i="7"/>
  <c r="R1521" i="7" s="1"/>
  <c r="E1521" i="7"/>
  <c r="B1523" i="7"/>
  <c r="A1524" i="7"/>
  <c r="Y1521" i="7" l="1"/>
  <c r="AC1521" i="7"/>
  <c r="AA1521" i="7"/>
  <c r="U1521" i="7"/>
  <c r="X1521" i="7"/>
  <c r="W1521" i="7"/>
  <c r="AB1521" i="7"/>
  <c r="Z1521" i="7"/>
  <c r="T1521" i="7"/>
  <c r="V1521" i="7"/>
  <c r="S1521" i="7"/>
  <c r="J1521" i="7"/>
  <c r="K1521" i="7"/>
  <c r="L1521" i="7"/>
  <c r="M1521" i="7"/>
  <c r="N1521" i="7"/>
  <c r="O1521" i="7"/>
  <c r="P1521" i="7"/>
  <c r="Q1521" i="7"/>
  <c r="H1521" i="7"/>
  <c r="I1521" i="7"/>
  <c r="G1521" i="7"/>
  <c r="A1525" i="7"/>
  <c r="B1524" i="7"/>
  <c r="C1523" i="7"/>
  <c r="D1523" i="7"/>
  <c r="E1522" i="7"/>
  <c r="F1522" i="7"/>
  <c r="R1522" i="7" s="1"/>
  <c r="U1522" i="7" l="1"/>
  <c r="AC1522" i="7"/>
  <c r="Z1522" i="7"/>
  <c r="S1522" i="7"/>
  <c r="T1522" i="7"/>
  <c r="Y1522" i="7"/>
  <c r="AA1522" i="7"/>
  <c r="W1522" i="7"/>
  <c r="V1522" i="7"/>
  <c r="X1522" i="7"/>
  <c r="AB1522" i="7"/>
  <c r="O1522" i="7"/>
  <c r="P1522" i="7"/>
  <c r="Q1522" i="7"/>
  <c r="G1522" i="7"/>
  <c r="H1522" i="7"/>
  <c r="I1522" i="7"/>
  <c r="J1522" i="7"/>
  <c r="K1522" i="7"/>
  <c r="M1522" i="7"/>
  <c r="L1522" i="7"/>
  <c r="N1522" i="7"/>
  <c r="E1523" i="7"/>
  <c r="F1523" i="7"/>
  <c r="R1523" i="7" s="1"/>
  <c r="D1524" i="7"/>
  <c r="C1524" i="7"/>
  <c r="B1525" i="7"/>
  <c r="A1526" i="7"/>
  <c r="W1523" i="7" l="1"/>
  <c r="Y1523" i="7"/>
  <c r="AB1523" i="7"/>
  <c r="AA1523" i="7"/>
  <c r="AC1523" i="7"/>
  <c r="V1523" i="7"/>
  <c r="Z1523" i="7"/>
  <c r="T1523" i="7"/>
  <c r="U1523" i="7"/>
  <c r="X1523" i="7"/>
  <c r="S1523" i="7"/>
  <c r="G1523" i="7"/>
  <c r="H1523" i="7"/>
  <c r="I1523" i="7"/>
  <c r="J1523" i="7"/>
  <c r="K1523" i="7"/>
  <c r="L1523" i="7"/>
  <c r="M1523" i="7"/>
  <c r="N1523" i="7"/>
  <c r="O1523" i="7"/>
  <c r="P1523" i="7"/>
  <c r="Q1523" i="7"/>
  <c r="B1526" i="7"/>
  <c r="A1527" i="7"/>
  <c r="C1525" i="7"/>
  <c r="D1525" i="7"/>
  <c r="E1524" i="7"/>
  <c r="F1524" i="7"/>
  <c r="R1524" i="7" s="1"/>
  <c r="U1524" i="7" l="1"/>
  <c r="X1524" i="7"/>
  <c r="W1524" i="7"/>
  <c r="V1524" i="7"/>
  <c r="AC1524" i="7"/>
  <c r="Z1524" i="7"/>
  <c r="AB1524" i="7"/>
  <c r="S1524" i="7"/>
  <c r="Y1524" i="7"/>
  <c r="AA1524" i="7"/>
  <c r="T1524" i="7"/>
  <c r="I1524" i="7"/>
  <c r="J1524" i="7"/>
  <c r="K1524" i="7"/>
  <c r="L1524" i="7"/>
  <c r="M1524" i="7"/>
  <c r="N1524" i="7"/>
  <c r="O1524" i="7"/>
  <c r="P1524" i="7"/>
  <c r="Q1524" i="7"/>
  <c r="G1524" i="7"/>
  <c r="H1524" i="7"/>
  <c r="E1525" i="7"/>
  <c r="F1525" i="7"/>
  <c r="R1525" i="7" s="1"/>
  <c r="B1527" i="7"/>
  <c r="A1528" i="7"/>
  <c r="C1526" i="7"/>
  <c r="D1526" i="7"/>
  <c r="U1525" i="7" l="1"/>
  <c r="AC1525" i="7"/>
  <c r="V1525" i="7"/>
  <c r="S1525" i="7"/>
  <c r="T1525" i="7"/>
  <c r="Y1525" i="7"/>
  <c r="AA1525" i="7"/>
  <c r="W1525" i="7"/>
  <c r="X1525" i="7"/>
  <c r="Z1525" i="7"/>
  <c r="AB1525" i="7"/>
  <c r="N1525" i="7"/>
  <c r="O1525" i="7"/>
  <c r="P1525" i="7"/>
  <c r="Q1525" i="7"/>
  <c r="G1525" i="7"/>
  <c r="H1525" i="7"/>
  <c r="I1525" i="7"/>
  <c r="J1525" i="7"/>
  <c r="L1525" i="7"/>
  <c r="K1525" i="7"/>
  <c r="M1525" i="7"/>
  <c r="E1526" i="7"/>
  <c r="F1526" i="7"/>
  <c r="R1526" i="7" s="1"/>
  <c r="C1527" i="7"/>
  <c r="D1527" i="7"/>
  <c r="B1528" i="7"/>
  <c r="A1529" i="7"/>
  <c r="W1526" i="7" l="1"/>
  <c r="V1526" i="7"/>
  <c r="Y1526" i="7"/>
  <c r="AA1526" i="7"/>
  <c r="U1526" i="7"/>
  <c r="Z1526" i="7"/>
  <c r="T1526" i="7"/>
  <c r="AC1526" i="7"/>
  <c r="AB1526" i="7"/>
  <c r="X1526" i="7"/>
  <c r="S1526" i="7"/>
  <c r="G1526" i="7"/>
  <c r="H1526" i="7"/>
  <c r="I1526" i="7"/>
  <c r="J1526" i="7"/>
  <c r="K1526" i="7"/>
  <c r="L1526" i="7"/>
  <c r="M1526" i="7"/>
  <c r="N1526" i="7"/>
  <c r="O1526" i="7"/>
  <c r="Q1526" i="7"/>
  <c r="P1526" i="7"/>
  <c r="A1530" i="7"/>
  <c r="B1529" i="7"/>
  <c r="C1528" i="7"/>
  <c r="D1528" i="7"/>
  <c r="E1527" i="7"/>
  <c r="F1527" i="7"/>
  <c r="R1527" i="7" s="1"/>
  <c r="S1527" i="7" l="1"/>
  <c r="AC1527" i="7"/>
  <c r="Z1527" i="7"/>
  <c r="AA1527" i="7"/>
  <c r="AB1527" i="7"/>
  <c r="Y1527" i="7"/>
  <c r="U1527" i="7"/>
  <c r="V1527" i="7"/>
  <c r="T1527" i="7"/>
  <c r="X1527" i="7"/>
  <c r="W1527" i="7"/>
  <c r="H1527" i="7"/>
  <c r="I1527" i="7"/>
  <c r="J1527" i="7"/>
  <c r="K1527" i="7"/>
  <c r="L1527" i="7"/>
  <c r="M1527" i="7"/>
  <c r="N1527" i="7"/>
  <c r="O1527" i="7"/>
  <c r="P1527" i="7"/>
  <c r="Q1527" i="7"/>
  <c r="G1527" i="7"/>
  <c r="C1529" i="7"/>
  <c r="D1529" i="7"/>
  <c r="E1528" i="7"/>
  <c r="F1528" i="7"/>
  <c r="R1528" i="7" s="1"/>
  <c r="B1530" i="7"/>
  <c r="A1531" i="7"/>
  <c r="V1528" i="7" l="1"/>
  <c r="T1528" i="7"/>
  <c r="Z1528" i="7"/>
  <c r="AB1528" i="7"/>
  <c r="AA1528" i="7"/>
  <c r="U1528" i="7"/>
  <c r="AC1528" i="7"/>
  <c r="X1528" i="7"/>
  <c r="S1528" i="7"/>
  <c r="W1528" i="7"/>
  <c r="Y1528" i="7"/>
  <c r="M1528" i="7"/>
  <c r="N1528" i="7"/>
  <c r="O1528" i="7"/>
  <c r="P1528" i="7"/>
  <c r="Q1528" i="7"/>
  <c r="G1528" i="7"/>
  <c r="H1528" i="7"/>
  <c r="I1528" i="7"/>
  <c r="K1528" i="7"/>
  <c r="J1528" i="7"/>
  <c r="L1528" i="7"/>
  <c r="B1531" i="7"/>
  <c r="A1532" i="7"/>
  <c r="F1529" i="7"/>
  <c r="R1529" i="7" s="1"/>
  <c r="E1529" i="7"/>
  <c r="C1530" i="7"/>
  <c r="D1530" i="7"/>
  <c r="S1529" i="7" l="1"/>
  <c r="V1529" i="7"/>
  <c r="W1529" i="7"/>
  <c r="U1529" i="7"/>
  <c r="Z1529" i="7"/>
  <c r="T1529" i="7"/>
  <c r="AA1529" i="7"/>
  <c r="AC1529" i="7"/>
  <c r="Y1529" i="7"/>
  <c r="X1529" i="7"/>
  <c r="AB1529" i="7"/>
  <c r="G1529" i="7"/>
  <c r="H1529" i="7"/>
  <c r="I1529" i="7"/>
  <c r="J1529" i="7"/>
  <c r="K1529" i="7"/>
  <c r="L1529" i="7"/>
  <c r="M1529" i="7"/>
  <c r="N1529" i="7"/>
  <c r="P1529" i="7"/>
  <c r="O1529" i="7"/>
  <c r="Q1529" i="7"/>
  <c r="E1530" i="7"/>
  <c r="F1530" i="7"/>
  <c r="R1530" i="7" s="1"/>
  <c r="A1533" i="7"/>
  <c r="B1532" i="7"/>
  <c r="C1531" i="7"/>
  <c r="D1531" i="7"/>
  <c r="X1530" i="7" l="1"/>
  <c r="Y1530" i="7"/>
  <c r="S1530" i="7"/>
  <c r="T1530" i="7"/>
  <c r="V1530" i="7"/>
  <c r="Z1530" i="7"/>
  <c r="AB1530" i="7"/>
  <c r="U1530" i="7"/>
  <c r="W1530" i="7"/>
  <c r="AA1530" i="7"/>
  <c r="AC1530" i="7"/>
  <c r="G1530" i="7"/>
  <c r="H1530" i="7"/>
  <c r="I1530" i="7"/>
  <c r="J1530" i="7"/>
  <c r="K1530" i="7"/>
  <c r="L1530" i="7"/>
  <c r="M1530" i="7"/>
  <c r="N1530" i="7"/>
  <c r="O1530" i="7"/>
  <c r="P1530" i="7"/>
  <c r="Q1530" i="7"/>
  <c r="B1533" i="7"/>
  <c r="A1534" i="7"/>
  <c r="E1531" i="7"/>
  <c r="F1531" i="7"/>
  <c r="R1531" i="7" s="1"/>
  <c r="D1532" i="7"/>
  <c r="C1532" i="7"/>
  <c r="AC1531" i="7" l="1"/>
  <c r="Z1531" i="7"/>
  <c r="W1531" i="7"/>
  <c r="AA1531" i="7"/>
  <c r="X1531" i="7"/>
  <c r="S1531" i="7"/>
  <c r="Y1531" i="7"/>
  <c r="AB1531" i="7"/>
  <c r="V1531" i="7"/>
  <c r="U1531" i="7"/>
  <c r="T1531" i="7"/>
  <c r="L1531" i="7"/>
  <c r="M1531" i="7"/>
  <c r="N1531" i="7"/>
  <c r="O1531" i="7"/>
  <c r="P1531" i="7"/>
  <c r="Q1531" i="7"/>
  <c r="G1531" i="7"/>
  <c r="H1531" i="7"/>
  <c r="J1531" i="7"/>
  <c r="I1531" i="7"/>
  <c r="K1531" i="7"/>
  <c r="E1532" i="7"/>
  <c r="F1532" i="7"/>
  <c r="R1532" i="7" s="1"/>
  <c r="B1534" i="7"/>
  <c r="A1535" i="7"/>
  <c r="C1533" i="7"/>
  <c r="D1533" i="7"/>
  <c r="AA1532" i="7" l="1"/>
  <c r="X1532" i="7"/>
  <c r="S1532" i="7"/>
  <c r="AB1532" i="7"/>
  <c r="AC1532" i="7"/>
  <c r="Z1532" i="7"/>
  <c r="Y1532" i="7"/>
  <c r="W1532" i="7"/>
  <c r="V1532" i="7"/>
  <c r="U1532" i="7"/>
  <c r="T1532" i="7"/>
  <c r="Q1532" i="7"/>
  <c r="G1532" i="7"/>
  <c r="H1532" i="7"/>
  <c r="I1532" i="7"/>
  <c r="J1532" i="7"/>
  <c r="K1532" i="7"/>
  <c r="L1532" i="7"/>
  <c r="M1532" i="7"/>
  <c r="O1532" i="7"/>
  <c r="P1532" i="7"/>
  <c r="N1532" i="7"/>
  <c r="B1535" i="7"/>
  <c r="A1536" i="7"/>
  <c r="C1534" i="7"/>
  <c r="D1534" i="7"/>
  <c r="E1533" i="7"/>
  <c r="F1533" i="7"/>
  <c r="R1533" i="7" s="1"/>
  <c r="Z1533" i="7" l="1"/>
  <c r="U1533" i="7"/>
  <c r="Y1533" i="7"/>
  <c r="X1533" i="7"/>
  <c r="W1533" i="7"/>
  <c r="V1533" i="7"/>
  <c r="AA1533" i="7"/>
  <c r="AC1533" i="7"/>
  <c r="AB1533" i="7"/>
  <c r="T1533" i="7"/>
  <c r="S1533" i="7"/>
  <c r="G1533" i="7"/>
  <c r="H1533" i="7"/>
  <c r="I1533" i="7"/>
  <c r="J1533" i="7"/>
  <c r="K1533" i="7"/>
  <c r="L1533" i="7"/>
  <c r="M1533" i="7"/>
  <c r="N1533" i="7"/>
  <c r="O1533" i="7"/>
  <c r="P1533" i="7"/>
  <c r="Q1533" i="7"/>
  <c r="E1534" i="7"/>
  <c r="F1534" i="7"/>
  <c r="R1534" i="7" s="1"/>
  <c r="B1536" i="7"/>
  <c r="A1537" i="7"/>
  <c r="C1535" i="7"/>
  <c r="D1535" i="7"/>
  <c r="S1534" i="7" l="1"/>
  <c r="AB1534" i="7"/>
  <c r="U1534" i="7"/>
  <c r="Z1534" i="7"/>
  <c r="T1534" i="7"/>
  <c r="AC1534" i="7"/>
  <c r="X1534" i="7"/>
  <c r="Y1534" i="7"/>
  <c r="AA1534" i="7"/>
  <c r="W1534" i="7"/>
  <c r="V1534" i="7"/>
  <c r="K1534" i="7"/>
  <c r="L1534" i="7"/>
  <c r="M1534" i="7"/>
  <c r="N1534" i="7"/>
  <c r="O1534" i="7"/>
  <c r="P1534" i="7"/>
  <c r="Q1534" i="7"/>
  <c r="G1534" i="7"/>
  <c r="I1534" i="7"/>
  <c r="J1534" i="7"/>
  <c r="H1534" i="7"/>
  <c r="A1538" i="7"/>
  <c r="B1537" i="7"/>
  <c r="C1536" i="7"/>
  <c r="D1536" i="7"/>
  <c r="E1535" i="7"/>
  <c r="F1535" i="7"/>
  <c r="R1535" i="7" s="1"/>
  <c r="AC1535" i="7" l="1"/>
  <c r="X1535" i="7"/>
  <c r="Z1535" i="7"/>
  <c r="Y1535" i="7"/>
  <c r="W1535" i="7"/>
  <c r="U1535" i="7"/>
  <c r="V1535" i="7"/>
  <c r="T1535" i="7"/>
  <c r="AB1535" i="7"/>
  <c r="AA1535" i="7"/>
  <c r="S1535" i="7"/>
  <c r="P1535" i="7"/>
  <c r="Q1535" i="7"/>
  <c r="G1535" i="7"/>
  <c r="H1535" i="7"/>
  <c r="I1535" i="7"/>
  <c r="J1535" i="7"/>
  <c r="K1535" i="7"/>
  <c r="L1535" i="7"/>
  <c r="N1535" i="7"/>
  <c r="M1535" i="7"/>
  <c r="O1535" i="7"/>
  <c r="E1536" i="7"/>
  <c r="F1536" i="7"/>
  <c r="R1536" i="7" s="1"/>
  <c r="C1537" i="7"/>
  <c r="D1537" i="7"/>
  <c r="B1538" i="7"/>
  <c r="A1539" i="7"/>
  <c r="U1536" i="7" l="1"/>
  <c r="Z1536" i="7"/>
  <c r="W1536" i="7"/>
  <c r="V1536" i="7"/>
  <c r="T1536" i="7"/>
  <c r="X1536" i="7"/>
  <c r="Y1536" i="7"/>
  <c r="AB1536" i="7"/>
  <c r="AA1536" i="7"/>
  <c r="AC1536" i="7"/>
  <c r="S1536" i="7"/>
  <c r="G1536" i="7"/>
  <c r="H1536" i="7"/>
  <c r="I1536" i="7"/>
  <c r="J1536" i="7"/>
  <c r="K1536" i="7"/>
  <c r="L1536" i="7"/>
  <c r="M1536" i="7"/>
  <c r="N1536" i="7"/>
  <c r="O1536" i="7"/>
  <c r="P1536" i="7"/>
  <c r="Q1536" i="7"/>
  <c r="C1538" i="7"/>
  <c r="D1538" i="7"/>
  <c r="F1537" i="7"/>
  <c r="R1537" i="7" s="1"/>
  <c r="E1537" i="7"/>
  <c r="B1539" i="7"/>
  <c r="A1540" i="7"/>
  <c r="AA1537" i="7" l="1"/>
  <c r="T1537" i="7"/>
  <c r="AC1537" i="7"/>
  <c r="AB1537" i="7"/>
  <c r="V1537" i="7"/>
  <c r="S1537" i="7"/>
  <c r="Y1537" i="7"/>
  <c r="Z1537" i="7"/>
  <c r="X1537" i="7"/>
  <c r="U1537" i="7"/>
  <c r="W1537" i="7"/>
  <c r="J1537" i="7"/>
  <c r="K1537" i="7"/>
  <c r="L1537" i="7"/>
  <c r="M1537" i="7"/>
  <c r="N1537" i="7"/>
  <c r="O1537" i="7"/>
  <c r="P1537" i="7"/>
  <c r="Q1537" i="7"/>
  <c r="H1537" i="7"/>
  <c r="G1537" i="7"/>
  <c r="I1537" i="7"/>
  <c r="C1539" i="7"/>
  <c r="D1539" i="7"/>
  <c r="A1541" i="7"/>
  <c r="B1540" i="7"/>
  <c r="E1538" i="7"/>
  <c r="F1538" i="7"/>
  <c r="R1538" i="7" s="1"/>
  <c r="S1538" i="7" l="1"/>
  <c r="U1538" i="7"/>
  <c r="W1538" i="7"/>
  <c r="Y1538" i="7"/>
  <c r="T1538" i="7"/>
  <c r="AB1538" i="7"/>
  <c r="AA1538" i="7"/>
  <c r="X1538" i="7"/>
  <c r="AC1538" i="7"/>
  <c r="Z1538" i="7"/>
  <c r="V1538" i="7"/>
  <c r="O1538" i="7"/>
  <c r="P1538" i="7"/>
  <c r="Q1538" i="7"/>
  <c r="G1538" i="7"/>
  <c r="H1538" i="7"/>
  <c r="I1538" i="7"/>
  <c r="J1538" i="7"/>
  <c r="K1538" i="7"/>
  <c r="M1538" i="7"/>
  <c r="L1538" i="7"/>
  <c r="N1538" i="7"/>
  <c r="B1541" i="7"/>
  <c r="A1542" i="7"/>
  <c r="E1539" i="7"/>
  <c r="F1539" i="7"/>
  <c r="R1539" i="7" s="1"/>
  <c r="D1540" i="7"/>
  <c r="C1540" i="7"/>
  <c r="Z1539" i="7" l="1"/>
  <c r="Y1539" i="7"/>
  <c r="U1539" i="7"/>
  <c r="X1539" i="7"/>
  <c r="V1539" i="7"/>
  <c r="AB1539" i="7"/>
  <c r="T1539" i="7"/>
  <c r="W1539" i="7"/>
  <c r="S1539" i="7"/>
  <c r="AA1539" i="7"/>
  <c r="AC1539" i="7"/>
  <c r="G1539" i="7"/>
  <c r="H1539" i="7"/>
  <c r="I1539" i="7"/>
  <c r="J1539" i="7"/>
  <c r="K1539" i="7"/>
  <c r="L1539" i="7"/>
  <c r="M1539" i="7"/>
  <c r="N1539" i="7"/>
  <c r="O1539" i="7"/>
  <c r="P1539" i="7"/>
  <c r="Q1539" i="7"/>
  <c r="E1540" i="7"/>
  <c r="F1540" i="7"/>
  <c r="R1540" i="7" s="1"/>
  <c r="B1542" i="7"/>
  <c r="A1543" i="7"/>
  <c r="C1541" i="7"/>
  <c r="D1541" i="7"/>
  <c r="AC1540" i="7" l="1"/>
  <c r="Z1540" i="7"/>
  <c r="W1540" i="7"/>
  <c r="S1540" i="7"/>
  <c r="AA1540" i="7"/>
  <c r="AB1540" i="7"/>
  <c r="Y1540" i="7"/>
  <c r="X1540" i="7"/>
  <c r="V1540" i="7"/>
  <c r="T1540" i="7"/>
  <c r="U1540" i="7"/>
  <c r="I1540" i="7"/>
  <c r="J1540" i="7"/>
  <c r="K1540" i="7"/>
  <c r="L1540" i="7"/>
  <c r="M1540" i="7"/>
  <c r="N1540" i="7"/>
  <c r="O1540" i="7"/>
  <c r="P1540" i="7"/>
  <c r="Q1540" i="7"/>
  <c r="G1540" i="7"/>
  <c r="H1540" i="7"/>
  <c r="C1542" i="7"/>
  <c r="D1542" i="7"/>
  <c r="E1541" i="7"/>
  <c r="F1541" i="7"/>
  <c r="R1541" i="7" s="1"/>
  <c r="B1543" i="7"/>
  <c r="A1544" i="7"/>
  <c r="AC1541" i="7" l="1"/>
  <c r="U1541" i="7"/>
  <c r="AA1541" i="7"/>
  <c r="T1541" i="7"/>
  <c r="Y1541" i="7"/>
  <c r="S1541" i="7"/>
  <c r="W1541" i="7"/>
  <c r="Z1541" i="7"/>
  <c r="V1541" i="7"/>
  <c r="X1541" i="7"/>
  <c r="AB1541" i="7"/>
  <c r="N1541" i="7"/>
  <c r="O1541" i="7"/>
  <c r="P1541" i="7"/>
  <c r="Q1541" i="7"/>
  <c r="G1541" i="7"/>
  <c r="H1541" i="7"/>
  <c r="I1541" i="7"/>
  <c r="J1541" i="7"/>
  <c r="L1541" i="7"/>
  <c r="K1541" i="7"/>
  <c r="M1541" i="7"/>
  <c r="C1543" i="7"/>
  <c r="D1543" i="7"/>
  <c r="E1542" i="7"/>
  <c r="F1542" i="7"/>
  <c r="R1542" i="7" s="1"/>
  <c r="B1544" i="7"/>
  <c r="A1545" i="7"/>
  <c r="T1542" i="7" l="1"/>
  <c r="W1542" i="7"/>
  <c r="X1542" i="7"/>
  <c r="V1542" i="7"/>
  <c r="AB1542" i="7"/>
  <c r="U1542" i="7"/>
  <c r="AC1542" i="7"/>
  <c r="AA1542" i="7"/>
  <c r="Z1542" i="7"/>
  <c r="S1542" i="7"/>
  <c r="Y1542" i="7"/>
  <c r="G1542" i="7"/>
  <c r="H1542" i="7"/>
  <c r="I1542" i="7"/>
  <c r="J1542" i="7"/>
  <c r="K1542" i="7"/>
  <c r="L1542" i="7"/>
  <c r="M1542" i="7"/>
  <c r="N1542" i="7"/>
  <c r="O1542" i="7"/>
  <c r="Q1542" i="7"/>
  <c r="P1542" i="7"/>
  <c r="E1543" i="7"/>
  <c r="F1543" i="7"/>
  <c r="R1543" i="7" s="1"/>
  <c r="A1546" i="7"/>
  <c r="B1545" i="7"/>
  <c r="C1544" i="7"/>
  <c r="D1544" i="7"/>
  <c r="W1543" i="7" l="1"/>
  <c r="S1543" i="7"/>
  <c r="U1543" i="7"/>
  <c r="AC1543" i="7"/>
  <c r="V1543" i="7"/>
  <c r="AA1543" i="7"/>
  <c r="T1543" i="7"/>
  <c r="AB1543" i="7"/>
  <c r="X1543" i="7"/>
  <c r="Y1543" i="7"/>
  <c r="Z1543" i="7"/>
  <c r="H1543" i="7"/>
  <c r="I1543" i="7"/>
  <c r="J1543" i="7"/>
  <c r="K1543" i="7"/>
  <c r="L1543" i="7"/>
  <c r="M1543" i="7"/>
  <c r="N1543" i="7"/>
  <c r="O1543" i="7"/>
  <c r="P1543" i="7"/>
  <c r="Q1543" i="7"/>
  <c r="G1543" i="7"/>
  <c r="C1545" i="7"/>
  <c r="D1545" i="7"/>
  <c r="E1544" i="7"/>
  <c r="F1544" i="7"/>
  <c r="R1544" i="7" s="1"/>
  <c r="B1546" i="7"/>
  <c r="A1547" i="7"/>
  <c r="Z1544" i="7" l="1"/>
  <c r="Y1544" i="7"/>
  <c r="AA1544" i="7"/>
  <c r="X1544" i="7"/>
  <c r="U1544" i="7"/>
  <c r="T1544" i="7"/>
  <c r="AC1544" i="7"/>
  <c r="S1544" i="7"/>
  <c r="V1544" i="7"/>
  <c r="W1544" i="7"/>
  <c r="AB1544" i="7"/>
  <c r="M1544" i="7"/>
  <c r="N1544" i="7"/>
  <c r="O1544" i="7"/>
  <c r="P1544" i="7"/>
  <c r="Q1544" i="7"/>
  <c r="G1544" i="7"/>
  <c r="H1544" i="7"/>
  <c r="I1544" i="7"/>
  <c r="K1544" i="7"/>
  <c r="L1544" i="7"/>
  <c r="J1544" i="7"/>
  <c r="F1545" i="7"/>
  <c r="R1545" i="7" s="1"/>
  <c r="E1545" i="7"/>
  <c r="B1547" i="7"/>
  <c r="A1548" i="7"/>
  <c r="C1546" i="7"/>
  <c r="D1546" i="7"/>
  <c r="U1545" i="7" l="1"/>
  <c r="W1545" i="7"/>
  <c r="S1545" i="7"/>
  <c r="V1545" i="7"/>
  <c r="Z1545" i="7"/>
  <c r="AB1545" i="7"/>
  <c r="AC1545" i="7"/>
  <c r="AA1545" i="7"/>
  <c r="Y1545" i="7"/>
  <c r="X1545" i="7"/>
  <c r="T1545" i="7"/>
  <c r="G1545" i="7"/>
  <c r="H1545" i="7"/>
  <c r="I1545" i="7"/>
  <c r="J1545" i="7"/>
  <c r="K1545" i="7"/>
  <c r="L1545" i="7"/>
  <c r="M1545" i="7"/>
  <c r="N1545" i="7"/>
  <c r="P1545" i="7"/>
  <c r="Q1545" i="7"/>
  <c r="O1545" i="7"/>
  <c r="E1546" i="7"/>
  <c r="F1546" i="7"/>
  <c r="R1546" i="7" s="1"/>
  <c r="C1547" i="7"/>
  <c r="D1547" i="7"/>
  <c r="A1549" i="7"/>
  <c r="B1548" i="7"/>
  <c r="X1546" i="7" l="1"/>
  <c r="AB1546" i="7"/>
  <c r="U1546" i="7"/>
  <c r="S1546" i="7"/>
  <c r="Z1546" i="7"/>
  <c r="AC1546" i="7"/>
  <c r="W1546" i="7"/>
  <c r="V1546" i="7"/>
  <c r="Y1546" i="7"/>
  <c r="T1546" i="7"/>
  <c r="AA1546" i="7"/>
  <c r="G1546" i="7"/>
  <c r="H1546" i="7"/>
  <c r="I1546" i="7"/>
  <c r="J1546" i="7"/>
  <c r="K1546" i="7"/>
  <c r="L1546" i="7"/>
  <c r="M1546" i="7"/>
  <c r="N1546" i="7"/>
  <c r="O1546" i="7"/>
  <c r="P1546" i="7"/>
  <c r="Q1546" i="7"/>
  <c r="D1548" i="7"/>
  <c r="C1548" i="7"/>
  <c r="B1549" i="7"/>
  <c r="A1550" i="7"/>
  <c r="E1547" i="7"/>
  <c r="F1547" i="7"/>
  <c r="R1547" i="7" s="1"/>
  <c r="AC1547" i="7" l="1"/>
  <c r="U1547" i="7"/>
  <c r="X1547" i="7"/>
  <c r="AA1547" i="7"/>
  <c r="AB1547" i="7"/>
  <c r="Z1547" i="7"/>
  <c r="Y1547" i="7"/>
  <c r="T1547" i="7"/>
  <c r="V1547" i="7"/>
  <c r="S1547" i="7"/>
  <c r="W1547" i="7"/>
  <c r="L1547" i="7"/>
  <c r="M1547" i="7"/>
  <c r="N1547" i="7"/>
  <c r="O1547" i="7"/>
  <c r="P1547" i="7"/>
  <c r="Q1547" i="7"/>
  <c r="G1547" i="7"/>
  <c r="H1547" i="7"/>
  <c r="J1547" i="7"/>
  <c r="I1547" i="7"/>
  <c r="K1547" i="7"/>
  <c r="B1550" i="7"/>
  <c r="A1551" i="7"/>
  <c r="C1549" i="7"/>
  <c r="D1549" i="7"/>
  <c r="E1548" i="7"/>
  <c r="F1548" i="7"/>
  <c r="R1548" i="7" s="1"/>
  <c r="Z1548" i="7" l="1"/>
  <c r="T1548" i="7"/>
  <c r="AA1548" i="7"/>
  <c r="W1548" i="7"/>
  <c r="U1548" i="7"/>
  <c r="Y1548" i="7"/>
  <c r="AB1548" i="7"/>
  <c r="X1548" i="7"/>
  <c r="S1548" i="7"/>
  <c r="V1548" i="7"/>
  <c r="AC1548" i="7"/>
  <c r="Q1548" i="7"/>
  <c r="G1548" i="7"/>
  <c r="H1548" i="7"/>
  <c r="I1548" i="7"/>
  <c r="J1548" i="7"/>
  <c r="K1548" i="7"/>
  <c r="L1548" i="7"/>
  <c r="M1548" i="7"/>
  <c r="O1548" i="7"/>
  <c r="N1548" i="7"/>
  <c r="P1548" i="7"/>
  <c r="B1551" i="7"/>
  <c r="A1552" i="7"/>
  <c r="E1549" i="7"/>
  <c r="F1549" i="7"/>
  <c r="R1549" i="7" s="1"/>
  <c r="C1550" i="7"/>
  <c r="D1550" i="7"/>
  <c r="AB1549" i="7" l="1"/>
  <c r="AA1549" i="7"/>
  <c r="Z1549" i="7"/>
  <c r="U1549" i="7"/>
  <c r="W1549" i="7"/>
  <c r="V1549" i="7"/>
  <c r="S1549" i="7"/>
  <c r="Y1549" i="7"/>
  <c r="T1549" i="7"/>
  <c r="X1549" i="7"/>
  <c r="AC1549" i="7"/>
  <c r="G1549" i="7"/>
  <c r="H1549" i="7"/>
  <c r="I1549" i="7"/>
  <c r="J1549" i="7"/>
  <c r="K1549" i="7"/>
  <c r="L1549" i="7"/>
  <c r="M1549" i="7"/>
  <c r="N1549" i="7"/>
  <c r="O1549" i="7"/>
  <c r="P1549" i="7"/>
  <c r="Q1549" i="7"/>
  <c r="E1550" i="7"/>
  <c r="F1550" i="7"/>
  <c r="R1550" i="7" s="1"/>
  <c r="B1552" i="7"/>
  <c r="A1553" i="7"/>
  <c r="C1551" i="7"/>
  <c r="D1551" i="7"/>
  <c r="X1550" i="7" l="1"/>
  <c r="AC1550" i="7"/>
  <c r="W1550" i="7"/>
  <c r="S1550" i="7"/>
  <c r="U1550" i="7"/>
  <c r="Y1550" i="7"/>
  <c r="T1550" i="7"/>
  <c r="V1550" i="7"/>
  <c r="Z1550" i="7"/>
  <c r="AB1550" i="7"/>
  <c r="AA1550" i="7"/>
  <c r="K1550" i="7"/>
  <c r="L1550" i="7"/>
  <c r="M1550" i="7"/>
  <c r="N1550" i="7"/>
  <c r="O1550" i="7"/>
  <c r="P1550" i="7"/>
  <c r="Q1550" i="7"/>
  <c r="G1550" i="7"/>
  <c r="I1550" i="7"/>
  <c r="H1550" i="7"/>
  <c r="J1550" i="7"/>
  <c r="E1551" i="7"/>
  <c r="F1551" i="7"/>
  <c r="R1551" i="7" s="1"/>
  <c r="C1552" i="7"/>
  <c r="D1552" i="7"/>
  <c r="A1554" i="7"/>
  <c r="B1553" i="7"/>
  <c r="Y1551" i="7" l="1"/>
  <c r="X1551" i="7"/>
  <c r="U1551" i="7"/>
  <c r="AB1551" i="7"/>
  <c r="S1551" i="7"/>
  <c r="AC1551" i="7"/>
  <c r="W1551" i="7"/>
  <c r="T1551" i="7"/>
  <c r="V1551" i="7"/>
  <c r="AA1551" i="7"/>
  <c r="Z1551" i="7"/>
  <c r="P1551" i="7"/>
  <c r="Q1551" i="7"/>
  <c r="G1551" i="7"/>
  <c r="H1551" i="7"/>
  <c r="I1551" i="7"/>
  <c r="J1551" i="7"/>
  <c r="K1551" i="7"/>
  <c r="L1551" i="7"/>
  <c r="N1551" i="7"/>
  <c r="M1551" i="7"/>
  <c r="O1551" i="7"/>
  <c r="C1553" i="7"/>
  <c r="D1553" i="7"/>
  <c r="E1552" i="7"/>
  <c r="F1552" i="7"/>
  <c r="R1552" i="7" s="1"/>
  <c r="B1554" i="7"/>
  <c r="A1555" i="7"/>
  <c r="T1552" i="7" l="1"/>
  <c r="W1552" i="7"/>
  <c r="V1552" i="7"/>
  <c r="AA1552" i="7"/>
  <c r="X1552" i="7"/>
  <c r="Z1552" i="7"/>
  <c r="Y1552" i="7"/>
  <c r="U1552" i="7"/>
  <c r="AB1552" i="7"/>
  <c r="AC1552" i="7"/>
  <c r="S1552" i="7"/>
  <c r="G1552" i="7"/>
  <c r="H1552" i="7"/>
  <c r="I1552" i="7"/>
  <c r="J1552" i="7"/>
  <c r="K1552" i="7"/>
  <c r="L1552" i="7"/>
  <c r="M1552" i="7"/>
  <c r="N1552" i="7"/>
  <c r="O1552" i="7"/>
  <c r="P1552" i="7"/>
  <c r="Q1552" i="7"/>
  <c r="B1555" i="7"/>
  <c r="A1556" i="7"/>
  <c r="F1553" i="7"/>
  <c r="R1553" i="7" s="1"/>
  <c r="E1553" i="7"/>
  <c r="C1554" i="7"/>
  <c r="D1554" i="7"/>
  <c r="U1553" i="7" l="1"/>
  <c r="Z1553" i="7"/>
  <c r="W1553" i="7"/>
  <c r="T1553" i="7"/>
  <c r="AB1553" i="7"/>
  <c r="V1553" i="7"/>
  <c r="Y1553" i="7"/>
  <c r="AC1553" i="7"/>
  <c r="S1553" i="7"/>
  <c r="X1553" i="7"/>
  <c r="AA1553" i="7"/>
  <c r="J1553" i="7"/>
  <c r="K1553" i="7"/>
  <c r="L1553" i="7"/>
  <c r="M1553" i="7"/>
  <c r="N1553" i="7"/>
  <c r="O1553" i="7"/>
  <c r="P1553" i="7"/>
  <c r="Q1553" i="7"/>
  <c r="H1553" i="7"/>
  <c r="G1553" i="7"/>
  <c r="I1553" i="7"/>
  <c r="A1557" i="7"/>
  <c r="B1556" i="7"/>
  <c r="E1554" i="7"/>
  <c r="F1554" i="7"/>
  <c r="R1554" i="7" s="1"/>
  <c r="C1555" i="7"/>
  <c r="D1555" i="7"/>
  <c r="V1554" i="7" l="1"/>
  <c r="T1554" i="7"/>
  <c r="S1554" i="7"/>
  <c r="Y1554" i="7"/>
  <c r="U1554" i="7"/>
  <c r="AC1554" i="7"/>
  <c r="X1554" i="7"/>
  <c r="W1554" i="7"/>
  <c r="AA1554" i="7"/>
  <c r="AB1554" i="7"/>
  <c r="Z1554" i="7"/>
  <c r="O1554" i="7"/>
  <c r="P1554" i="7"/>
  <c r="Q1554" i="7"/>
  <c r="G1554" i="7"/>
  <c r="H1554" i="7"/>
  <c r="I1554" i="7"/>
  <c r="J1554" i="7"/>
  <c r="K1554" i="7"/>
  <c r="M1554" i="7"/>
  <c r="L1554" i="7"/>
  <c r="N1554" i="7"/>
  <c r="E1555" i="7"/>
  <c r="F1555" i="7"/>
  <c r="R1555" i="7" s="1"/>
  <c r="D1556" i="7"/>
  <c r="C1556" i="7"/>
  <c r="B1557" i="7"/>
  <c r="A1558" i="7"/>
  <c r="AC1555" i="7" l="1"/>
  <c r="AB1555" i="7"/>
  <c r="AA1555" i="7"/>
  <c r="U1555" i="7"/>
  <c r="X1555" i="7"/>
  <c r="V1555" i="7"/>
  <c r="S1555" i="7"/>
  <c r="Z1555" i="7"/>
  <c r="T1555" i="7"/>
  <c r="W1555" i="7"/>
  <c r="Y1555" i="7"/>
  <c r="G1555" i="7"/>
  <c r="H1555" i="7"/>
  <c r="I1555" i="7"/>
  <c r="J1555" i="7"/>
  <c r="K1555" i="7"/>
  <c r="L1555" i="7"/>
  <c r="M1555" i="7"/>
  <c r="N1555" i="7"/>
  <c r="O1555" i="7"/>
  <c r="P1555" i="7"/>
  <c r="Q1555" i="7"/>
  <c r="B1558" i="7"/>
  <c r="A1559" i="7"/>
  <c r="E1556" i="7"/>
  <c r="F1556" i="7"/>
  <c r="R1556" i="7" s="1"/>
  <c r="C1557" i="7"/>
  <c r="D1557" i="7"/>
  <c r="Y1556" i="7" l="1"/>
  <c r="W1556" i="7"/>
  <c r="AC1556" i="7"/>
  <c r="AB1556" i="7"/>
  <c r="T1556" i="7"/>
  <c r="U1556" i="7"/>
  <c r="S1556" i="7"/>
  <c r="V1556" i="7"/>
  <c r="X1556" i="7"/>
  <c r="Z1556" i="7"/>
  <c r="AA1556" i="7"/>
  <c r="I1556" i="7"/>
  <c r="J1556" i="7"/>
  <c r="K1556" i="7"/>
  <c r="L1556" i="7"/>
  <c r="M1556" i="7"/>
  <c r="N1556" i="7"/>
  <c r="O1556" i="7"/>
  <c r="P1556" i="7"/>
  <c r="Q1556" i="7"/>
  <c r="G1556" i="7"/>
  <c r="H1556" i="7"/>
  <c r="E1557" i="7"/>
  <c r="F1557" i="7"/>
  <c r="R1557" i="7" s="1"/>
  <c r="B1559" i="7"/>
  <c r="A1560" i="7"/>
  <c r="C1558" i="7"/>
  <c r="D1558" i="7"/>
  <c r="Z1557" i="7" l="1"/>
  <c r="AB1557" i="7"/>
  <c r="X1557" i="7"/>
  <c r="Y1557" i="7"/>
  <c r="S1557" i="7"/>
  <c r="AA1557" i="7"/>
  <c r="T1557" i="7"/>
  <c r="W1557" i="7"/>
  <c r="U1557" i="7"/>
  <c r="V1557" i="7"/>
  <c r="AC1557" i="7"/>
  <c r="N1557" i="7"/>
  <c r="O1557" i="7"/>
  <c r="P1557" i="7"/>
  <c r="Q1557" i="7"/>
  <c r="G1557" i="7"/>
  <c r="H1557" i="7"/>
  <c r="I1557" i="7"/>
  <c r="J1557" i="7"/>
  <c r="L1557" i="7"/>
  <c r="K1557" i="7"/>
  <c r="M1557" i="7"/>
  <c r="E1558" i="7"/>
  <c r="F1558" i="7"/>
  <c r="R1558" i="7" s="1"/>
  <c r="C1559" i="7"/>
  <c r="D1559" i="7"/>
  <c r="B1560" i="7"/>
  <c r="A1561" i="7"/>
  <c r="Z1558" i="7" l="1"/>
  <c r="X1558" i="7"/>
  <c r="Y1558" i="7"/>
  <c r="AA1558" i="7"/>
  <c r="AB1558" i="7"/>
  <c r="S1558" i="7"/>
  <c r="V1558" i="7"/>
  <c r="T1558" i="7"/>
  <c r="W1558" i="7"/>
  <c r="U1558" i="7"/>
  <c r="AC1558" i="7"/>
  <c r="G1558" i="7"/>
  <c r="H1558" i="7"/>
  <c r="I1558" i="7"/>
  <c r="J1558" i="7"/>
  <c r="K1558" i="7"/>
  <c r="L1558" i="7"/>
  <c r="M1558" i="7"/>
  <c r="N1558" i="7"/>
  <c r="O1558" i="7"/>
  <c r="Q1558" i="7"/>
  <c r="P1558" i="7"/>
  <c r="E1559" i="7"/>
  <c r="F1559" i="7"/>
  <c r="R1559" i="7" s="1"/>
  <c r="A1562" i="7"/>
  <c r="B1561" i="7"/>
  <c r="C1560" i="7"/>
  <c r="D1560" i="7"/>
  <c r="AC1559" i="7" l="1"/>
  <c r="Y1559" i="7"/>
  <c r="U1559" i="7"/>
  <c r="AA1559" i="7"/>
  <c r="T1559" i="7"/>
  <c r="Z1559" i="7"/>
  <c r="W1559" i="7"/>
  <c r="AB1559" i="7"/>
  <c r="S1559" i="7"/>
  <c r="V1559" i="7"/>
  <c r="X1559" i="7"/>
  <c r="H1559" i="7"/>
  <c r="I1559" i="7"/>
  <c r="J1559" i="7"/>
  <c r="K1559" i="7"/>
  <c r="L1559" i="7"/>
  <c r="M1559" i="7"/>
  <c r="N1559" i="7"/>
  <c r="O1559" i="7"/>
  <c r="P1559" i="7"/>
  <c r="Q1559" i="7"/>
  <c r="G1559" i="7"/>
  <c r="C1561" i="7"/>
  <c r="D1561" i="7"/>
  <c r="B1562" i="7"/>
  <c r="A1563" i="7"/>
  <c r="E1560" i="7"/>
  <c r="F1560" i="7"/>
  <c r="R1560" i="7" s="1"/>
  <c r="W1560" i="7" l="1"/>
  <c r="X1560" i="7"/>
  <c r="Y1560" i="7"/>
  <c r="S1560" i="7"/>
  <c r="AB1560" i="7"/>
  <c r="U1560" i="7"/>
  <c r="AA1560" i="7"/>
  <c r="AC1560" i="7"/>
  <c r="Z1560" i="7"/>
  <c r="V1560" i="7"/>
  <c r="T1560" i="7"/>
  <c r="M1560" i="7"/>
  <c r="N1560" i="7"/>
  <c r="O1560" i="7"/>
  <c r="P1560" i="7"/>
  <c r="Q1560" i="7"/>
  <c r="G1560" i="7"/>
  <c r="H1560" i="7"/>
  <c r="I1560" i="7"/>
  <c r="K1560" i="7"/>
  <c r="J1560" i="7"/>
  <c r="L1560" i="7"/>
  <c r="B1563" i="7"/>
  <c r="A1564" i="7"/>
  <c r="C1562" i="7"/>
  <c r="D1562" i="7"/>
  <c r="F1561" i="7"/>
  <c r="R1561" i="7" s="1"/>
  <c r="E1561" i="7"/>
  <c r="AC1561" i="7" l="1"/>
  <c r="W1561" i="7"/>
  <c r="AA1561" i="7"/>
  <c r="V1561" i="7"/>
  <c r="AB1561" i="7"/>
  <c r="S1561" i="7"/>
  <c r="T1561" i="7"/>
  <c r="Y1561" i="7"/>
  <c r="Z1561" i="7"/>
  <c r="X1561" i="7"/>
  <c r="U1561" i="7"/>
  <c r="G1561" i="7"/>
  <c r="H1561" i="7"/>
  <c r="I1561" i="7"/>
  <c r="J1561" i="7"/>
  <c r="K1561" i="7"/>
  <c r="L1561" i="7"/>
  <c r="M1561" i="7"/>
  <c r="N1561" i="7"/>
  <c r="P1561" i="7"/>
  <c r="O1561" i="7"/>
  <c r="Q1561" i="7"/>
  <c r="E1562" i="7"/>
  <c r="F1562" i="7"/>
  <c r="R1562" i="7" s="1"/>
  <c r="A1565" i="7"/>
  <c r="B1564" i="7"/>
  <c r="C1563" i="7"/>
  <c r="D1563" i="7"/>
  <c r="Z1562" i="7" l="1"/>
  <c r="AA1562" i="7"/>
  <c r="W1562" i="7"/>
  <c r="V1562" i="7"/>
  <c r="U1562" i="7"/>
  <c r="Y1562" i="7"/>
  <c r="AB1562" i="7"/>
  <c r="X1562" i="7"/>
  <c r="T1562" i="7"/>
  <c r="AC1562" i="7"/>
  <c r="S1562" i="7"/>
  <c r="G1562" i="7"/>
  <c r="H1562" i="7"/>
  <c r="I1562" i="7"/>
  <c r="J1562" i="7"/>
  <c r="K1562" i="7"/>
  <c r="L1562" i="7"/>
  <c r="M1562" i="7"/>
  <c r="N1562" i="7"/>
  <c r="O1562" i="7"/>
  <c r="P1562" i="7"/>
  <c r="Q1562" i="7"/>
  <c r="E1563" i="7"/>
  <c r="F1563" i="7"/>
  <c r="R1563" i="7" s="1"/>
  <c r="D1564" i="7"/>
  <c r="C1564" i="7"/>
  <c r="B1565" i="7"/>
  <c r="A1566" i="7"/>
  <c r="U1563" i="7" l="1"/>
  <c r="Z1563" i="7"/>
  <c r="AC1563" i="7"/>
  <c r="AA1563" i="7"/>
  <c r="Y1563" i="7"/>
  <c r="S1563" i="7"/>
  <c r="T1563" i="7"/>
  <c r="X1563" i="7"/>
  <c r="V1563" i="7"/>
  <c r="W1563" i="7"/>
  <c r="AB1563" i="7"/>
  <c r="L1563" i="7"/>
  <c r="M1563" i="7"/>
  <c r="N1563" i="7"/>
  <c r="O1563" i="7"/>
  <c r="P1563" i="7"/>
  <c r="Q1563" i="7"/>
  <c r="G1563" i="7"/>
  <c r="H1563" i="7"/>
  <c r="J1563" i="7"/>
  <c r="I1563" i="7"/>
  <c r="K1563" i="7"/>
  <c r="C1565" i="7"/>
  <c r="D1565" i="7"/>
  <c r="E1564" i="7"/>
  <c r="F1564" i="7"/>
  <c r="R1564" i="7" s="1"/>
  <c r="B1566" i="7"/>
  <c r="A1567" i="7"/>
  <c r="Z1564" i="7" l="1"/>
  <c r="V1564" i="7"/>
  <c r="AB1564" i="7"/>
  <c r="AA1564" i="7"/>
  <c r="T1564" i="7"/>
  <c r="AC1564" i="7"/>
  <c r="S1564" i="7"/>
  <c r="Y1564" i="7"/>
  <c r="X1564" i="7"/>
  <c r="W1564" i="7"/>
  <c r="U1564" i="7"/>
  <c r="Q1564" i="7"/>
  <c r="G1564" i="7"/>
  <c r="H1564" i="7"/>
  <c r="I1564" i="7"/>
  <c r="J1564" i="7"/>
  <c r="K1564" i="7"/>
  <c r="L1564" i="7"/>
  <c r="M1564" i="7"/>
  <c r="O1564" i="7"/>
  <c r="N1564" i="7"/>
  <c r="P1564" i="7"/>
  <c r="B1567" i="7"/>
  <c r="A1568" i="7"/>
  <c r="C1566" i="7"/>
  <c r="D1566" i="7"/>
  <c r="E1565" i="7"/>
  <c r="F1565" i="7"/>
  <c r="R1565" i="7" s="1"/>
  <c r="AC1565" i="7" l="1"/>
  <c r="W1565" i="7"/>
  <c r="AA1565" i="7"/>
  <c r="Z1565" i="7"/>
  <c r="Y1565" i="7"/>
  <c r="U1565" i="7"/>
  <c r="T1565" i="7"/>
  <c r="S1565" i="7"/>
  <c r="X1565" i="7"/>
  <c r="V1565" i="7"/>
  <c r="AB1565" i="7"/>
  <c r="G1565" i="7"/>
  <c r="H1565" i="7"/>
  <c r="I1565" i="7"/>
  <c r="J1565" i="7"/>
  <c r="K1565" i="7"/>
  <c r="L1565" i="7"/>
  <c r="M1565" i="7"/>
  <c r="N1565" i="7"/>
  <c r="O1565" i="7"/>
  <c r="P1565" i="7"/>
  <c r="Q1565" i="7"/>
  <c r="E1566" i="7"/>
  <c r="F1566" i="7"/>
  <c r="R1566" i="7" s="1"/>
  <c r="B1568" i="7"/>
  <c r="A1569" i="7"/>
  <c r="C1567" i="7"/>
  <c r="D1567" i="7"/>
  <c r="X1566" i="7" l="1"/>
  <c r="W1566" i="7"/>
  <c r="S1566" i="7"/>
  <c r="Y1566" i="7"/>
  <c r="U1566" i="7"/>
  <c r="AB1566" i="7"/>
  <c r="V1566" i="7"/>
  <c r="T1566" i="7"/>
  <c r="Z1566" i="7"/>
  <c r="AA1566" i="7"/>
  <c r="AC1566" i="7"/>
  <c r="K1566" i="7"/>
  <c r="L1566" i="7"/>
  <c r="M1566" i="7"/>
  <c r="N1566" i="7"/>
  <c r="O1566" i="7"/>
  <c r="P1566" i="7"/>
  <c r="Q1566" i="7"/>
  <c r="G1566" i="7"/>
  <c r="I1566" i="7"/>
  <c r="H1566" i="7"/>
  <c r="J1566" i="7"/>
  <c r="C1568" i="7"/>
  <c r="D1568" i="7"/>
  <c r="E1567" i="7"/>
  <c r="F1567" i="7"/>
  <c r="R1567" i="7" s="1"/>
  <c r="A1570" i="7"/>
  <c r="B1569" i="7"/>
  <c r="X1567" i="7" l="1"/>
  <c r="V1567" i="7"/>
  <c r="W1567" i="7"/>
  <c r="AB1567" i="7"/>
  <c r="AA1567" i="7"/>
  <c r="AC1567" i="7"/>
  <c r="T1567" i="7"/>
  <c r="S1567" i="7"/>
  <c r="Y1567" i="7"/>
  <c r="Z1567" i="7"/>
  <c r="U1567" i="7"/>
  <c r="P1567" i="7"/>
  <c r="Q1567" i="7"/>
  <c r="G1567" i="7"/>
  <c r="H1567" i="7"/>
  <c r="I1567" i="7"/>
  <c r="J1567" i="7"/>
  <c r="K1567" i="7"/>
  <c r="L1567" i="7"/>
  <c r="N1567" i="7"/>
  <c r="O1567" i="7"/>
  <c r="M1567" i="7"/>
  <c r="C1569" i="7"/>
  <c r="D1569" i="7"/>
  <c r="B1570" i="7"/>
  <c r="A1571" i="7"/>
  <c r="E1568" i="7"/>
  <c r="F1568" i="7"/>
  <c r="R1568" i="7" s="1"/>
  <c r="Y1568" i="7" l="1"/>
  <c r="AB1568" i="7"/>
  <c r="AA1568" i="7"/>
  <c r="W1568" i="7"/>
  <c r="AC1568" i="7"/>
  <c r="V1568" i="7"/>
  <c r="T1568" i="7"/>
  <c r="Z1568" i="7"/>
  <c r="U1568" i="7"/>
  <c r="S1568" i="7"/>
  <c r="X1568" i="7"/>
  <c r="G1568" i="7"/>
  <c r="H1568" i="7"/>
  <c r="I1568" i="7"/>
  <c r="J1568" i="7"/>
  <c r="K1568" i="7"/>
  <c r="L1568" i="7"/>
  <c r="M1568" i="7"/>
  <c r="N1568" i="7"/>
  <c r="O1568" i="7"/>
  <c r="P1568" i="7"/>
  <c r="Q1568" i="7"/>
  <c r="B1571" i="7"/>
  <c r="A1572" i="7"/>
  <c r="C1570" i="7"/>
  <c r="D1570" i="7"/>
  <c r="F1569" i="7"/>
  <c r="R1569" i="7" s="1"/>
  <c r="E1569" i="7"/>
  <c r="S1569" i="7" l="1"/>
  <c r="Y1569" i="7"/>
  <c r="T1569" i="7"/>
  <c r="AC1569" i="7"/>
  <c r="X1569" i="7"/>
  <c r="AA1569" i="7"/>
  <c r="Z1569" i="7"/>
  <c r="U1569" i="7"/>
  <c r="W1569" i="7"/>
  <c r="V1569" i="7"/>
  <c r="AB1569" i="7"/>
  <c r="J1569" i="7"/>
  <c r="K1569" i="7"/>
  <c r="L1569" i="7"/>
  <c r="M1569" i="7"/>
  <c r="N1569" i="7"/>
  <c r="O1569" i="7"/>
  <c r="P1569" i="7"/>
  <c r="Q1569" i="7"/>
  <c r="H1569" i="7"/>
  <c r="I1569" i="7"/>
  <c r="G1569" i="7"/>
  <c r="E1570" i="7"/>
  <c r="F1570" i="7"/>
  <c r="R1570" i="7" s="1"/>
  <c r="A1573" i="7"/>
  <c r="B1572" i="7"/>
  <c r="C1571" i="7"/>
  <c r="D1571" i="7"/>
  <c r="AC1570" i="7" l="1"/>
  <c r="Z1570" i="7"/>
  <c r="U1570" i="7"/>
  <c r="T1570" i="7"/>
  <c r="AB1570" i="7"/>
  <c r="X1570" i="7"/>
  <c r="W1570" i="7"/>
  <c r="AA1570" i="7"/>
  <c r="S1570" i="7"/>
  <c r="V1570" i="7"/>
  <c r="Y1570" i="7"/>
  <c r="O1570" i="7"/>
  <c r="P1570" i="7"/>
  <c r="Q1570" i="7"/>
  <c r="G1570" i="7"/>
  <c r="H1570" i="7"/>
  <c r="I1570" i="7"/>
  <c r="J1570" i="7"/>
  <c r="K1570" i="7"/>
  <c r="M1570" i="7"/>
  <c r="L1570" i="7"/>
  <c r="N1570" i="7"/>
  <c r="E1571" i="7"/>
  <c r="F1571" i="7"/>
  <c r="R1571" i="7" s="1"/>
  <c r="B1573" i="7"/>
  <c r="A1574" i="7"/>
  <c r="D1572" i="7"/>
  <c r="C1572" i="7"/>
  <c r="V1571" i="7" l="1"/>
  <c r="S1571" i="7"/>
  <c r="T1571" i="7"/>
  <c r="U1571" i="7"/>
  <c r="Z1571" i="7"/>
  <c r="W1571" i="7"/>
  <c r="AB1571" i="7"/>
  <c r="AA1571" i="7"/>
  <c r="Y1571" i="7"/>
  <c r="AC1571" i="7"/>
  <c r="X1571" i="7"/>
  <c r="G1571" i="7"/>
  <c r="H1571" i="7"/>
  <c r="I1571" i="7"/>
  <c r="J1571" i="7"/>
  <c r="K1571" i="7"/>
  <c r="L1571" i="7"/>
  <c r="M1571" i="7"/>
  <c r="N1571" i="7"/>
  <c r="O1571" i="7"/>
  <c r="P1571" i="7"/>
  <c r="Q1571" i="7"/>
  <c r="B1574" i="7"/>
  <c r="A1575" i="7"/>
  <c r="C1573" i="7"/>
  <c r="D1573" i="7"/>
  <c r="E1572" i="7"/>
  <c r="F1572" i="7"/>
  <c r="R1572" i="7" s="1"/>
  <c r="AA1572" i="7" l="1"/>
  <c r="AC1572" i="7"/>
  <c r="W1572" i="7"/>
  <c r="Z1572" i="7"/>
  <c r="X1572" i="7"/>
  <c r="AB1572" i="7"/>
  <c r="Y1572" i="7"/>
  <c r="S1572" i="7"/>
  <c r="U1572" i="7"/>
  <c r="V1572" i="7"/>
  <c r="T1572" i="7"/>
  <c r="I1572" i="7"/>
  <c r="J1572" i="7"/>
  <c r="K1572" i="7"/>
  <c r="L1572" i="7"/>
  <c r="M1572" i="7"/>
  <c r="N1572" i="7"/>
  <c r="O1572" i="7"/>
  <c r="P1572" i="7"/>
  <c r="Q1572" i="7"/>
  <c r="G1572" i="7"/>
  <c r="H1572" i="7"/>
  <c r="B1575" i="7"/>
  <c r="A1576" i="7"/>
  <c r="E1573" i="7"/>
  <c r="F1573" i="7"/>
  <c r="R1573" i="7" s="1"/>
  <c r="C1574" i="7"/>
  <c r="D1574" i="7"/>
  <c r="AA1573" i="7" l="1"/>
  <c r="V1573" i="7"/>
  <c r="Y1573" i="7"/>
  <c r="W1573" i="7"/>
  <c r="Z1573" i="7"/>
  <c r="S1573" i="7"/>
  <c r="AB1573" i="7"/>
  <c r="AC1573" i="7"/>
  <c r="U1573" i="7"/>
  <c r="T1573" i="7"/>
  <c r="X1573" i="7"/>
  <c r="N1573" i="7"/>
  <c r="O1573" i="7"/>
  <c r="P1573" i="7"/>
  <c r="Q1573" i="7"/>
  <c r="G1573" i="7"/>
  <c r="H1573" i="7"/>
  <c r="I1573" i="7"/>
  <c r="J1573" i="7"/>
  <c r="L1573" i="7"/>
  <c r="K1573" i="7"/>
  <c r="M1573" i="7"/>
  <c r="F1574" i="7"/>
  <c r="R1574" i="7" s="1"/>
  <c r="E1574" i="7"/>
  <c r="B1576" i="7"/>
  <c r="A1577" i="7"/>
  <c r="C1575" i="7"/>
  <c r="D1575" i="7"/>
  <c r="AC1574" i="7" l="1"/>
  <c r="AA1574" i="7"/>
  <c r="AB1574" i="7"/>
  <c r="V1574" i="7"/>
  <c r="Z1574" i="7"/>
  <c r="X1574" i="7"/>
  <c r="S1574" i="7"/>
  <c r="Y1574" i="7"/>
  <c r="T1574" i="7"/>
  <c r="W1574" i="7"/>
  <c r="U1574" i="7"/>
  <c r="G1574" i="7"/>
  <c r="H1574" i="7"/>
  <c r="I1574" i="7"/>
  <c r="J1574" i="7"/>
  <c r="K1574" i="7"/>
  <c r="L1574" i="7"/>
  <c r="M1574" i="7"/>
  <c r="N1574" i="7"/>
  <c r="O1574" i="7"/>
  <c r="Q1574" i="7"/>
  <c r="P1574" i="7"/>
  <c r="E1575" i="7"/>
  <c r="F1575" i="7"/>
  <c r="R1575" i="7" s="1"/>
  <c r="A1578" i="7"/>
  <c r="B1577" i="7"/>
  <c r="C1576" i="7"/>
  <c r="D1576" i="7"/>
  <c r="T1575" i="7" l="1"/>
  <c r="S1575" i="7"/>
  <c r="V1575" i="7"/>
  <c r="Y1575" i="7"/>
  <c r="U1575" i="7"/>
  <c r="W1575" i="7"/>
  <c r="AA1575" i="7"/>
  <c r="Z1575" i="7"/>
  <c r="AC1575" i="7"/>
  <c r="AB1575" i="7"/>
  <c r="X1575" i="7"/>
  <c r="H1575" i="7"/>
  <c r="I1575" i="7"/>
  <c r="J1575" i="7"/>
  <c r="K1575" i="7"/>
  <c r="L1575" i="7"/>
  <c r="M1575" i="7"/>
  <c r="N1575" i="7"/>
  <c r="O1575" i="7"/>
  <c r="P1575" i="7"/>
  <c r="Q1575" i="7"/>
  <c r="G1575" i="7"/>
  <c r="B1578" i="7"/>
  <c r="A1579" i="7"/>
  <c r="E1576" i="7"/>
  <c r="F1576" i="7"/>
  <c r="R1576" i="7" s="1"/>
  <c r="D1577" i="7"/>
  <c r="C1577" i="7"/>
  <c r="W1576" i="7" l="1"/>
  <c r="AA1576" i="7"/>
  <c r="S1576" i="7"/>
  <c r="V1576" i="7"/>
  <c r="Y1576" i="7"/>
  <c r="AB1576" i="7"/>
  <c r="T1576" i="7"/>
  <c r="AC1576" i="7"/>
  <c r="X1576" i="7"/>
  <c r="U1576" i="7"/>
  <c r="Z1576" i="7"/>
  <c r="M1576" i="7"/>
  <c r="N1576" i="7"/>
  <c r="O1576" i="7"/>
  <c r="P1576" i="7"/>
  <c r="Q1576" i="7"/>
  <c r="G1576" i="7"/>
  <c r="H1576" i="7"/>
  <c r="I1576" i="7"/>
  <c r="K1576" i="7"/>
  <c r="J1576" i="7"/>
  <c r="L1576" i="7"/>
  <c r="F1577" i="7"/>
  <c r="R1577" i="7" s="1"/>
  <c r="E1577" i="7"/>
  <c r="B1579" i="7"/>
  <c r="A1580" i="7"/>
  <c r="C1578" i="7"/>
  <c r="D1578" i="7"/>
  <c r="W1577" i="7" l="1"/>
  <c r="Y1577" i="7"/>
  <c r="X1577" i="7"/>
  <c r="V1577" i="7"/>
  <c r="AB1577" i="7"/>
  <c r="Z1577" i="7"/>
  <c r="AA1577" i="7"/>
  <c r="S1577" i="7"/>
  <c r="U1577" i="7"/>
  <c r="T1577" i="7"/>
  <c r="AC1577" i="7"/>
  <c r="G1577" i="7"/>
  <c r="H1577" i="7"/>
  <c r="I1577" i="7"/>
  <c r="J1577" i="7"/>
  <c r="K1577" i="7"/>
  <c r="L1577" i="7"/>
  <c r="M1577" i="7"/>
  <c r="N1577" i="7"/>
  <c r="P1577" i="7"/>
  <c r="O1577" i="7"/>
  <c r="Q1577" i="7"/>
  <c r="E1578" i="7"/>
  <c r="F1578" i="7"/>
  <c r="R1578" i="7" s="1"/>
  <c r="C1579" i="7"/>
  <c r="D1579" i="7"/>
  <c r="A1581" i="7"/>
  <c r="B1580" i="7"/>
  <c r="V1578" i="7" l="1"/>
  <c r="U1578" i="7"/>
  <c r="Z1578" i="7"/>
  <c r="AA1578" i="7"/>
  <c r="S1578" i="7"/>
  <c r="W1578" i="7"/>
  <c r="AB1578" i="7"/>
  <c r="Y1578" i="7"/>
  <c r="AC1578" i="7"/>
  <c r="T1578" i="7"/>
  <c r="X1578" i="7"/>
  <c r="G1578" i="7"/>
  <c r="H1578" i="7"/>
  <c r="I1578" i="7"/>
  <c r="J1578" i="7"/>
  <c r="K1578" i="7"/>
  <c r="L1578" i="7"/>
  <c r="M1578" i="7"/>
  <c r="N1578" i="7"/>
  <c r="O1578" i="7"/>
  <c r="P1578" i="7"/>
  <c r="Q1578" i="7"/>
  <c r="E1579" i="7"/>
  <c r="F1579" i="7"/>
  <c r="R1579" i="7" s="1"/>
  <c r="D1580" i="7"/>
  <c r="C1580" i="7"/>
  <c r="B1581" i="7"/>
  <c r="A1582" i="7"/>
  <c r="Y1579" i="7" l="1"/>
  <c r="U1579" i="7"/>
  <c r="W1579" i="7"/>
  <c r="AA1579" i="7"/>
  <c r="X1579" i="7"/>
  <c r="T1579" i="7"/>
  <c r="S1579" i="7"/>
  <c r="AB1579" i="7"/>
  <c r="Z1579" i="7"/>
  <c r="V1579" i="7"/>
  <c r="AC1579" i="7"/>
  <c r="L1579" i="7"/>
  <c r="M1579" i="7"/>
  <c r="N1579" i="7"/>
  <c r="O1579" i="7"/>
  <c r="P1579" i="7"/>
  <c r="Q1579" i="7"/>
  <c r="G1579" i="7"/>
  <c r="H1579" i="7"/>
  <c r="J1579" i="7"/>
  <c r="K1579" i="7"/>
  <c r="I1579" i="7"/>
  <c r="E1580" i="7"/>
  <c r="F1580" i="7"/>
  <c r="R1580" i="7" s="1"/>
  <c r="B1582" i="7"/>
  <c r="A1583" i="7"/>
  <c r="C1581" i="7"/>
  <c r="D1581" i="7"/>
  <c r="AC1580" i="7" l="1"/>
  <c r="X1580" i="7"/>
  <c r="V1580" i="7"/>
  <c r="T1580" i="7"/>
  <c r="U1580" i="7"/>
  <c r="Z1580" i="7"/>
  <c r="AA1580" i="7"/>
  <c r="Y1580" i="7"/>
  <c r="AB1580" i="7"/>
  <c r="S1580" i="7"/>
  <c r="W1580" i="7"/>
  <c r="Q1580" i="7"/>
  <c r="G1580" i="7"/>
  <c r="H1580" i="7"/>
  <c r="I1580" i="7"/>
  <c r="J1580" i="7"/>
  <c r="K1580" i="7"/>
  <c r="L1580" i="7"/>
  <c r="M1580" i="7"/>
  <c r="O1580" i="7"/>
  <c r="P1580" i="7"/>
  <c r="N1580" i="7"/>
  <c r="E1581" i="7"/>
  <c r="F1581" i="7"/>
  <c r="R1581" i="7" s="1"/>
  <c r="C1582" i="7"/>
  <c r="D1582" i="7"/>
  <c r="B1583" i="7"/>
  <c r="A1584" i="7"/>
  <c r="U1581" i="7" l="1"/>
  <c r="AA1581" i="7"/>
  <c r="AC1581" i="7"/>
  <c r="Z1581" i="7"/>
  <c r="S1581" i="7"/>
  <c r="AB1581" i="7"/>
  <c r="X1581" i="7"/>
  <c r="Y1581" i="7"/>
  <c r="T1581" i="7"/>
  <c r="V1581" i="7"/>
  <c r="W1581" i="7"/>
  <c r="G1581" i="7"/>
  <c r="H1581" i="7"/>
  <c r="I1581" i="7"/>
  <c r="J1581" i="7"/>
  <c r="K1581" i="7"/>
  <c r="L1581" i="7"/>
  <c r="M1581" i="7"/>
  <c r="N1581" i="7"/>
  <c r="O1581" i="7"/>
  <c r="P1581" i="7"/>
  <c r="Q1581" i="7"/>
  <c r="B1584" i="7"/>
  <c r="A1585" i="7"/>
  <c r="F1582" i="7"/>
  <c r="R1582" i="7" s="1"/>
  <c r="E1582" i="7"/>
  <c r="C1583" i="7"/>
  <c r="D1583" i="7"/>
  <c r="AA1582" i="7" l="1"/>
  <c r="Y1582" i="7"/>
  <c r="X1582" i="7"/>
  <c r="W1582" i="7"/>
  <c r="V1582" i="7"/>
  <c r="AB1582" i="7"/>
  <c r="U1582" i="7"/>
  <c r="S1582" i="7"/>
  <c r="Z1582" i="7"/>
  <c r="AC1582" i="7"/>
  <c r="T1582" i="7"/>
  <c r="K1582" i="7"/>
  <c r="L1582" i="7"/>
  <c r="M1582" i="7"/>
  <c r="N1582" i="7"/>
  <c r="O1582" i="7"/>
  <c r="P1582" i="7"/>
  <c r="Q1582" i="7"/>
  <c r="G1582" i="7"/>
  <c r="I1582" i="7"/>
  <c r="H1582" i="7"/>
  <c r="J1582" i="7"/>
  <c r="E1583" i="7"/>
  <c r="F1583" i="7"/>
  <c r="R1583" i="7" s="1"/>
  <c r="A1586" i="7"/>
  <c r="B1585" i="7"/>
  <c r="C1584" i="7"/>
  <c r="D1584" i="7"/>
  <c r="U1583" i="7" l="1"/>
  <c r="S1583" i="7"/>
  <c r="W1583" i="7"/>
  <c r="Z1583" i="7"/>
  <c r="AB1583" i="7"/>
  <c r="Y1583" i="7"/>
  <c r="X1583" i="7"/>
  <c r="AC1583" i="7"/>
  <c r="AA1583" i="7"/>
  <c r="T1583" i="7"/>
  <c r="V1583" i="7"/>
  <c r="P1583" i="7"/>
  <c r="Q1583" i="7"/>
  <c r="G1583" i="7"/>
  <c r="H1583" i="7"/>
  <c r="I1583" i="7"/>
  <c r="J1583" i="7"/>
  <c r="K1583" i="7"/>
  <c r="L1583" i="7"/>
  <c r="N1583" i="7"/>
  <c r="M1583" i="7"/>
  <c r="O1583" i="7"/>
  <c r="D1585" i="7"/>
  <c r="C1585" i="7"/>
  <c r="E1584" i="7"/>
  <c r="F1584" i="7"/>
  <c r="R1584" i="7" s="1"/>
  <c r="B1586" i="7"/>
  <c r="A1587" i="7"/>
  <c r="Z1584" i="7" l="1"/>
  <c r="AA1584" i="7"/>
  <c r="AB1584" i="7"/>
  <c r="W1584" i="7"/>
  <c r="T1584" i="7"/>
  <c r="AC1584" i="7"/>
  <c r="U1584" i="7"/>
  <c r="X1584" i="7"/>
  <c r="V1584" i="7"/>
  <c r="Y1584" i="7"/>
  <c r="S1584" i="7"/>
  <c r="G1584" i="7"/>
  <c r="H1584" i="7"/>
  <c r="I1584" i="7"/>
  <c r="J1584" i="7"/>
  <c r="K1584" i="7"/>
  <c r="L1584" i="7"/>
  <c r="M1584" i="7"/>
  <c r="N1584" i="7"/>
  <c r="O1584" i="7"/>
  <c r="P1584" i="7"/>
  <c r="Q1584" i="7"/>
  <c r="C1586" i="7"/>
  <c r="D1586" i="7"/>
  <c r="B1587" i="7"/>
  <c r="A1588" i="7"/>
  <c r="F1585" i="7"/>
  <c r="R1585" i="7" s="1"/>
  <c r="E1585" i="7"/>
  <c r="T1585" i="7" l="1"/>
  <c r="S1585" i="7"/>
  <c r="V1585" i="7"/>
  <c r="AA1585" i="7"/>
  <c r="Y1585" i="7"/>
  <c r="W1585" i="7"/>
  <c r="X1585" i="7"/>
  <c r="AB1585" i="7"/>
  <c r="U1585" i="7"/>
  <c r="Z1585" i="7"/>
  <c r="AC1585" i="7"/>
  <c r="J1585" i="7"/>
  <c r="K1585" i="7"/>
  <c r="L1585" i="7"/>
  <c r="M1585" i="7"/>
  <c r="N1585" i="7"/>
  <c r="O1585" i="7"/>
  <c r="P1585" i="7"/>
  <c r="Q1585" i="7"/>
  <c r="H1585" i="7"/>
  <c r="G1585" i="7"/>
  <c r="I1585" i="7"/>
  <c r="A1589" i="7"/>
  <c r="B1588" i="7"/>
  <c r="C1587" i="7"/>
  <c r="D1587" i="7"/>
  <c r="E1586" i="7"/>
  <c r="F1586" i="7"/>
  <c r="R1586" i="7" s="1"/>
  <c r="T1586" i="7" l="1"/>
  <c r="Y1586" i="7"/>
  <c r="V1586" i="7"/>
  <c r="AC1586" i="7"/>
  <c r="AA1586" i="7"/>
  <c r="AB1586" i="7"/>
  <c r="U1586" i="7"/>
  <c r="Z1586" i="7"/>
  <c r="X1586" i="7"/>
  <c r="W1586" i="7"/>
  <c r="S1586" i="7"/>
  <c r="O1586" i="7"/>
  <c r="P1586" i="7"/>
  <c r="Q1586" i="7"/>
  <c r="G1586" i="7"/>
  <c r="H1586" i="7"/>
  <c r="I1586" i="7"/>
  <c r="J1586" i="7"/>
  <c r="K1586" i="7"/>
  <c r="M1586" i="7"/>
  <c r="L1586" i="7"/>
  <c r="N1586" i="7"/>
  <c r="E1587" i="7"/>
  <c r="F1587" i="7"/>
  <c r="R1587" i="7" s="1"/>
  <c r="D1588" i="7"/>
  <c r="C1588" i="7"/>
  <c r="B1589" i="7"/>
  <c r="A1590" i="7"/>
  <c r="T1587" i="7" l="1"/>
  <c r="X1587" i="7"/>
  <c r="V1587" i="7"/>
  <c r="Z1587" i="7"/>
  <c r="U1587" i="7"/>
  <c r="S1587" i="7"/>
  <c r="AA1587" i="7"/>
  <c r="AC1587" i="7"/>
  <c r="AB1587" i="7"/>
  <c r="Y1587" i="7"/>
  <c r="W1587" i="7"/>
  <c r="G1587" i="7"/>
  <c r="H1587" i="7"/>
  <c r="I1587" i="7"/>
  <c r="J1587" i="7"/>
  <c r="K1587" i="7"/>
  <c r="L1587" i="7"/>
  <c r="M1587" i="7"/>
  <c r="N1587" i="7"/>
  <c r="O1587" i="7"/>
  <c r="P1587" i="7"/>
  <c r="Q1587" i="7"/>
  <c r="B1590" i="7"/>
  <c r="A1591" i="7"/>
  <c r="E1588" i="7"/>
  <c r="F1588" i="7"/>
  <c r="R1588" i="7" s="1"/>
  <c r="C1589" i="7"/>
  <c r="D1589" i="7"/>
  <c r="T1588" i="7" l="1"/>
  <c r="Y1588" i="7"/>
  <c r="S1588" i="7"/>
  <c r="X1588" i="7"/>
  <c r="U1588" i="7"/>
  <c r="AC1588" i="7"/>
  <c r="AA1588" i="7"/>
  <c r="Z1588" i="7"/>
  <c r="W1588" i="7"/>
  <c r="AB1588" i="7"/>
  <c r="V1588" i="7"/>
  <c r="I1588" i="7"/>
  <c r="J1588" i="7"/>
  <c r="K1588" i="7"/>
  <c r="L1588" i="7"/>
  <c r="M1588" i="7"/>
  <c r="N1588" i="7"/>
  <c r="O1588" i="7"/>
  <c r="P1588" i="7"/>
  <c r="Q1588" i="7"/>
  <c r="G1588" i="7"/>
  <c r="H1588" i="7"/>
  <c r="E1589" i="7"/>
  <c r="F1589" i="7"/>
  <c r="R1589" i="7" s="1"/>
  <c r="B1591" i="7"/>
  <c r="A1592" i="7"/>
  <c r="C1590" i="7"/>
  <c r="D1590" i="7"/>
  <c r="V1589" i="7" l="1"/>
  <c r="AA1589" i="7"/>
  <c r="U1589" i="7"/>
  <c r="AB1589" i="7"/>
  <c r="W1589" i="7"/>
  <c r="Z1589" i="7"/>
  <c r="Y1589" i="7"/>
  <c r="S1589" i="7"/>
  <c r="T1589" i="7"/>
  <c r="AC1589" i="7"/>
  <c r="X1589" i="7"/>
  <c r="N1589" i="7"/>
  <c r="O1589" i="7"/>
  <c r="P1589" i="7"/>
  <c r="Q1589" i="7"/>
  <c r="G1589" i="7"/>
  <c r="H1589" i="7"/>
  <c r="I1589" i="7"/>
  <c r="J1589" i="7"/>
  <c r="L1589" i="7"/>
  <c r="K1589" i="7"/>
  <c r="M1589" i="7"/>
  <c r="C1591" i="7"/>
  <c r="D1591" i="7"/>
  <c r="F1590" i="7"/>
  <c r="R1590" i="7" s="1"/>
  <c r="E1590" i="7"/>
  <c r="B1592" i="7"/>
  <c r="A1593" i="7"/>
  <c r="W1590" i="7" l="1"/>
  <c r="AB1590" i="7"/>
  <c r="AC1590" i="7"/>
  <c r="Z1590" i="7"/>
  <c r="Y1590" i="7"/>
  <c r="X1590" i="7"/>
  <c r="S1590" i="7"/>
  <c r="T1590" i="7"/>
  <c r="AA1590" i="7"/>
  <c r="U1590" i="7"/>
  <c r="V1590" i="7"/>
  <c r="G1590" i="7"/>
  <c r="H1590" i="7"/>
  <c r="I1590" i="7"/>
  <c r="J1590" i="7"/>
  <c r="K1590" i="7"/>
  <c r="L1590" i="7"/>
  <c r="M1590" i="7"/>
  <c r="N1590" i="7"/>
  <c r="O1590" i="7"/>
  <c r="Q1590" i="7"/>
  <c r="P1590" i="7"/>
  <c r="C1592" i="7"/>
  <c r="D1592" i="7"/>
  <c r="A1594" i="7"/>
  <c r="B1593" i="7"/>
  <c r="E1591" i="7"/>
  <c r="F1591" i="7"/>
  <c r="R1591" i="7" s="1"/>
  <c r="Z1591" i="7" l="1"/>
  <c r="U1591" i="7"/>
  <c r="Y1591" i="7"/>
  <c r="W1591" i="7"/>
  <c r="AC1591" i="7"/>
  <c r="AB1591" i="7"/>
  <c r="X1591" i="7"/>
  <c r="T1591" i="7"/>
  <c r="S1591" i="7"/>
  <c r="V1591" i="7"/>
  <c r="AA1591" i="7"/>
  <c r="H1591" i="7"/>
  <c r="I1591" i="7"/>
  <c r="J1591" i="7"/>
  <c r="K1591" i="7"/>
  <c r="L1591" i="7"/>
  <c r="M1591" i="7"/>
  <c r="N1591" i="7"/>
  <c r="O1591" i="7"/>
  <c r="P1591" i="7"/>
  <c r="Q1591" i="7"/>
  <c r="G1591" i="7"/>
  <c r="D1593" i="7"/>
  <c r="C1593" i="7"/>
  <c r="B1594" i="7"/>
  <c r="A1595" i="7"/>
  <c r="E1592" i="7"/>
  <c r="F1592" i="7"/>
  <c r="R1592" i="7" s="1"/>
  <c r="AC1592" i="7" l="1"/>
  <c r="S1592" i="7"/>
  <c r="AB1592" i="7"/>
  <c r="T1592" i="7"/>
  <c r="Z1592" i="7"/>
  <c r="Y1592" i="7"/>
  <c r="V1592" i="7"/>
  <c r="X1592" i="7"/>
  <c r="AA1592" i="7"/>
  <c r="U1592" i="7"/>
  <c r="W1592" i="7"/>
  <c r="M1592" i="7"/>
  <c r="N1592" i="7"/>
  <c r="O1592" i="7"/>
  <c r="P1592" i="7"/>
  <c r="Q1592" i="7"/>
  <c r="G1592" i="7"/>
  <c r="H1592" i="7"/>
  <c r="I1592" i="7"/>
  <c r="K1592" i="7"/>
  <c r="J1592" i="7"/>
  <c r="L1592" i="7"/>
  <c r="B1595" i="7"/>
  <c r="A1596" i="7"/>
  <c r="C1594" i="7"/>
  <c r="D1594" i="7"/>
  <c r="F1593" i="7"/>
  <c r="R1593" i="7" s="1"/>
  <c r="E1593" i="7"/>
  <c r="AB1593" i="7" l="1"/>
  <c r="Y1593" i="7"/>
  <c r="V1593" i="7"/>
  <c r="W1593" i="7"/>
  <c r="Z1593" i="7"/>
  <c r="X1593" i="7"/>
  <c r="S1593" i="7"/>
  <c r="T1593" i="7"/>
  <c r="AC1593" i="7"/>
  <c r="AA1593" i="7"/>
  <c r="U1593" i="7"/>
  <c r="G1593" i="7"/>
  <c r="H1593" i="7"/>
  <c r="I1593" i="7"/>
  <c r="J1593" i="7"/>
  <c r="K1593" i="7"/>
  <c r="L1593" i="7"/>
  <c r="M1593" i="7"/>
  <c r="N1593" i="7"/>
  <c r="P1593" i="7"/>
  <c r="O1593" i="7"/>
  <c r="Q1593" i="7"/>
  <c r="E1594" i="7"/>
  <c r="F1594" i="7"/>
  <c r="R1594" i="7" s="1"/>
  <c r="A1597" i="7"/>
  <c r="B1596" i="7"/>
  <c r="C1595" i="7"/>
  <c r="D1595" i="7"/>
  <c r="S1594" i="7" l="1"/>
  <c r="T1594" i="7"/>
  <c r="W1594" i="7"/>
  <c r="Z1594" i="7"/>
  <c r="AA1594" i="7"/>
  <c r="X1594" i="7"/>
  <c r="V1594" i="7"/>
  <c r="U1594" i="7"/>
  <c r="AB1594" i="7"/>
  <c r="AC1594" i="7"/>
  <c r="Y1594" i="7"/>
  <c r="G1594" i="7"/>
  <c r="H1594" i="7"/>
  <c r="I1594" i="7"/>
  <c r="J1594" i="7"/>
  <c r="K1594" i="7"/>
  <c r="L1594" i="7"/>
  <c r="M1594" i="7"/>
  <c r="N1594" i="7"/>
  <c r="O1594" i="7"/>
  <c r="P1594" i="7"/>
  <c r="Q1594" i="7"/>
  <c r="D1596" i="7"/>
  <c r="C1596" i="7"/>
  <c r="E1595" i="7"/>
  <c r="F1595" i="7"/>
  <c r="R1595" i="7" s="1"/>
  <c r="B1597" i="7"/>
  <c r="A1598" i="7"/>
  <c r="W1595" i="7" l="1"/>
  <c r="AB1595" i="7"/>
  <c r="X1595" i="7"/>
  <c r="Z1595" i="7"/>
  <c r="AC1595" i="7"/>
  <c r="S1595" i="7"/>
  <c r="Y1595" i="7"/>
  <c r="T1595" i="7"/>
  <c r="AA1595" i="7"/>
  <c r="V1595" i="7"/>
  <c r="U1595" i="7"/>
  <c r="L1595" i="7"/>
  <c r="M1595" i="7"/>
  <c r="N1595" i="7"/>
  <c r="O1595" i="7"/>
  <c r="P1595" i="7"/>
  <c r="Q1595" i="7"/>
  <c r="G1595" i="7"/>
  <c r="H1595" i="7"/>
  <c r="J1595" i="7"/>
  <c r="I1595" i="7"/>
  <c r="K1595" i="7"/>
  <c r="B1598" i="7"/>
  <c r="A1599" i="7"/>
  <c r="C1597" i="7"/>
  <c r="D1597" i="7"/>
  <c r="E1596" i="7"/>
  <c r="F1596" i="7"/>
  <c r="R1596" i="7" s="1"/>
  <c r="X1596" i="7" l="1"/>
  <c r="V1596" i="7"/>
  <c r="W1596" i="7"/>
  <c r="U1596" i="7"/>
  <c r="AB1596" i="7"/>
  <c r="T1596" i="7"/>
  <c r="AA1596" i="7"/>
  <c r="S1596" i="7"/>
  <c r="Y1596" i="7"/>
  <c r="Z1596" i="7"/>
  <c r="AC1596" i="7"/>
  <c r="Q1596" i="7"/>
  <c r="G1596" i="7"/>
  <c r="H1596" i="7"/>
  <c r="I1596" i="7"/>
  <c r="J1596" i="7"/>
  <c r="K1596" i="7"/>
  <c r="L1596" i="7"/>
  <c r="M1596" i="7"/>
  <c r="O1596" i="7"/>
  <c r="N1596" i="7"/>
  <c r="P1596" i="7"/>
  <c r="E1597" i="7"/>
  <c r="F1597" i="7"/>
  <c r="R1597" i="7" s="1"/>
  <c r="B1599" i="7"/>
  <c r="A1600" i="7"/>
  <c r="C1598" i="7"/>
  <c r="D1598" i="7"/>
  <c r="AC1597" i="7" l="1"/>
  <c r="X1597" i="7"/>
  <c r="AB1597" i="7"/>
  <c r="Y1597" i="7"/>
  <c r="Z1597" i="7"/>
  <c r="S1597" i="7"/>
  <c r="W1597" i="7"/>
  <c r="U1597" i="7"/>
  <c r="AA1597" i="7"/>
  <c r="T1597" i="7"/>
  <c r="V1597" i="7"/>
  <c r="G1597" i="7"/>
  <c r="H1597" i="7"/>
  <c r="I1597" i="7"/>
  <c r="J1597" i="7"/>
  <c r="K1597" i="7"/>
  <c r="L1597" i="7"/>
  <c r="M1597" i="7"/>
  <c r="N1597" i="7"/>
  <c r="O1597" i="7"/>
  <c r="P1597" i="7"/>
  <c r="Q1597" i="7"/>
  <c r="F1598" i="7"/>
  <c r="R1598" i="7" s="1"/>
  <c r="E1598" i="7"/>
  <c r="C1599" i="7"/>
  <c r="D1599" i="7"/>
  <c r="B1600" i="7"/>
  <c r="A1601" i="7"/>
  <c r="W1598" i="7" l="1"/>
  <c r="AA1598" i="7"/>
  <c r="Y1598" i="7"/>
  <c r="X1598" i="7"/>
  <c r="V1598" i="7"/>
  <c r="Z1598" i="7"/>
  <c r="T1598" i="7"/>
  <c r="AC1598" i="7"/>
  <c r="AB1598" i="7"/>
  <c r="S1598" i="7"/>
  <c r="U1598" i="7"/>
  <c r="K1598" i="7"/>
  <c r="L1598" i="7"/>
  <c r="M1598" i="7"/>
  <c r="N1598" i="7"/>
  <c r="O1598" i="7"/>
  <c r="P1598" i="7"/>
  <c r="Q1598" i="7"/>
  <c r="G1598" i="7"/>
  <c r="I1598" i="7"/>
  <c r="H1598" i="7"/>
  <c r="J1598" i="7"/>
  <c r="A1602" i="7"/>
  <c r="B1601" i="7"/>
  <c r="C1600" i="7"/>
  <c r="D1600" i="7"/>
  <c r="E1599" i="7"/>
  <c r="F1599" i="7"/>
  <c r="R1599" i="7" s="1"/>
  <c r="X1599" i="7" l="1"/>
  <c r="T1599" i="7"/>
  <c r="U1599" i="7"/>
  <c r="AA1599" i="7"/>
  <c r="Z1599" i="7"/>
  <c r="AB1599" i="7"/>
  <c r="W1599" i="7"/>
  <c r="V1599" i="7"/>
  <c r="S1599" i="7"/>
  <c r="Y1599" i="7"/>
  <c r="AC1599" i="7"/>
  <c r="P1599" i="7"/>
  <c r="Q1599" i="7"/>
  <c r="G1599" i="7"/>
  <c r="H1599" i="7"/>
  <c r="I1599" i="7"/>
  <c r="J1599" i="7"/>
  <c r="K1599" i="7"/>
  <c r="L1599" i="7"/>
  <c r="N1599" i="7"/>
  <c r="M1599" i="7"/>
  <c r="O1599" i="7"/>
  <c r="C1601" i="7"/>
  <c r="D1601" i="7"/>
  <c r="E1600" i="7"/>
  <c r="F1600" i="7"/>
  <c r="R1600" i="7" s="1"/>
  <c r="B1602" i="7"/>
  <c r="A1603" i="7"/>
  <c r="AA1600" i="7" l="1"/>
  <c r="S1600" i="7"/>
  <c r="W1600" i="7"/>
  <c r="AC1600" i="7"/>
  <c r="X1600" i="7"/>
  <c r="Y1600" i="7"/>
  <c r="V1600" i="7"/>
  <c r="U1600" i="7"/>
  <c r="T1600" i="7"/>
  <c r="Z1600" i="7"/>
  <c r="AB1600" i="7"/>
  <c r="G1600" i="7"/>
  <c r="H1600" i="7"/>
  <c r="I1600" i="7"/>
  <c r="J1600" i="7"/>
  <c r="K1600" i="7"/>
  <c r="L1600" i="7"/>
  <c r="M1600" i="7"/>
  <c r="N1600" i="7"/>
  <c r="O1600" i="7"/>
  <c r="P1600" i="7"/>
  <c r="Q1600" i="7"/>
  <c r="B1603" i="7"/>
  <c r="A1604" i="7"/>
  <c r="F1601" i="7"/>
  <c r="R1601" i="7" s="1"/>
  <c r="E1601" i="7"/>
  <c r="C1602" i="7"/>
  <c r="D1602" i="7"/>
  <c r="AB1601" i="7" l="1"/>
  <c r="X1601" i="7"/>
  <c r="Z1601" i="7"/>
  <c r="AC1601" i="7"/>
  <c r="S1601" i="7"/>
  <c r="AA1601" i="7"/>
  <c r="T1601" i="7"/>
  <c r="Y1601" i="7"/>
  <c r="V1601" i="7"/>
  <c r="U1601" i="7"/>
  <c r="W1601" i="7"/>
  <c r="J1601" i="7"/>
  <c r="K1601" i="7"/>
  <c r="L1601" i="7"/>
  <c r="M1601" i="7"/>
  <c r="N1601" i="7"/>
  <c r="O1601" i="7"/>
  <c r="P1601" i="7"/>
  <c r="Q1601" i="7"/>
  <c r="H1601" i="7"/>
  <c r="G1601" i="7"/>
  <c r="I1601" i="7"/>
  <c r="E1602" i="7"/>
  <c r="F1602" i="7"/>
  <c r="R1602" i="7" s="1"/>
  <c r="A1605" i="7"/>
  <c r="B1604" i="7"/>
  <c r="C1603" i="7"/>
  <c r="D1603" i="7"/>
  <c r="Z1602" i="7" l="1"/>
  <c r="U1602" i="7"/>
  <c r="Y1602" i="7"/>
  <c r="V1602" i="7"/>
  <c r="X1602" i="7"/>
  <c r="T1602" i="7"/>
  <c r="W1602" i="7"/>
  <c r="AA1602" i="7"/>
  <c r="AB1602" i="7"/>
  <c r="S1602" i="7"/>
  <c r="AC1602" i="7"/>
  <c r="O1602" i="7"/>
  <c r="P1602" i="7"/>
  <c r="Q1602" i="7"/>
  <c r="G1602" i="7"/>
  <c r="H1602" i="7"/>
  <c r="I1602" i="7"/>
  <c r="J1602" i="7"/>
  <c r="K1602" i="7"/>
  <c r="M1602" i="7"/>
  <c r="N1602" i="7"/>
  <c r="L1602" i="7"/>
  <c r="F1603" i="7"/>
  <c r="R1603" i="7" s="1"/>
  <c r="E1603" i="7"/>
  <c r="B1605" i="7"/>
  <c r="A1606" i="7"/>
  <c r="D1604" i="7"/>
  <c r="C1604" i="7"/>
  <c r="AB1603" i="7" l="1"/>
  <c r="T1603" i="7"/>
  <c r="AC1603" i="7"/>
  <c r="AA1603" i="7"/>
  <c r="S1603" i="7"/>
  <c r="W1603" i="7"/>
  <c r="X1603" i="7"/>
  <c r="Z1603" i="7"/>
  <c r="V1603" i="7"/>
  <c r="U1603" i="7"/>
  <c r="Y1603" i="7"/>
  <c r="G1603" i="7"/>
  <c r="H1603" i="7"/>
  <c r="I1603" i="7"/>
  <c r="J1603" i="7"/>
  <c r="K1603" i="7"/>
  <c r="L1603" i="7"/>
  <c r="M1603" i="7"/>
  <c r="N1603" i="7"/>
  <c r="O1603" i="7"/>
  <c r="P1603" i="7"/>
  <c r="Q1603" i="7"/>
  <c r="B1606" i="7"/>
  <c r="A1607" i="7"/>
  <c r="C1605" i="7"/>
  <c r="D1605" i="7"/>
  <c r="E1604" i="7"/>
  <c r="F1604" i="7"/>
  <c r="R1604" i="7" s="1"/>
  <c r="X1604" i="7" l="1"/>
  <c r="AA1604" i="7"/>
  <c r="Y1604" i="7"/>
  <c r="W1604" i="7"/>
  <c r="U1604" i="7"/>
  <c r="S1604" i="7"/>
  <c r="Z1604" i="7"/>
  <c r="AC1604" i="7"/>
  <c r="AB1604" i="7"/>
  <c r="T1604" i="7"/>
  <c r="V1604" i="7"/>
  <c r="I1604" i="7"/>
  <c r="J1604" i="7"/>
  <c r="K1604" i="7"/>
  <c r="L1604" i="7"/>
  <c r="M1604" i="7"/>
  <c r="N1604" i="7"/>
  <c r="O1604" i="7"/>
  <c r="P1604" i="7"/>
  <c r="Q1604" i="7"/>
  <c r="G1604" i="7"/>
  <c r="H1604" i="7"/>
  <c r="E1605" i="7"/>
  <c r="F1605" i="7"/>
  <c r="R1605" i="7" s="1"/>
  <c r="B1607" i="7"/>
  <c r="A1608" i="7"/>
  <c r="D1606" i="7"/>
  <c r="C1606" i="7"/>
  <c r="S1605" i="7" l="1"/>
  <c r="U1605" i="7"/>
  <c r="X1605" i="7"/>
  <c r="Z1605" i="7"/>
  <c r="AA1605" i="7"/>
  <c r="T1605" i="7"/>
  <c r="AB1605" i="7"/>
  <c r="V1605" i="7"/>
  <c r="Y1605" i="7"/>
  <c r="AC1605" i="7"/>
  <c r="W1605" i="7"/>
  <c r="N1605" i="7"/>
  <c r="O1605" i="7"/>
  <c r="P1605" i="7"/>
  <c r="Q1605" i="7"/>
  <c r="G1605" i="7"/>
  <c r="H1605" i="7"/>
  <c r="I1605" i="7"/>
  <c r="J1605" i="7"/>
  <c r="L1605" i="7"/>
  <c r="K1605" i="7"/>
  <c r="M1605" i="7"/>
  <c r="B1608" i="7"/>
  <c r="A1609" i="7"/>
  <c r="C1607" i="7"/>
  <c r="D1607" i="7"/>
  <c r="E1606" i="7"/>
  <c r="F1606" i="7"/>
  <c r="R1606" i="7" s="1"/>
  <c r="Z1606" i="7" l="1"/>
  <c r="AB1606" i="7"/>
  <c r="X1606" i="7"/>
  <c r="T1606" i="7"/>
  <c r="U1606" i="7"/>
  <c r="Y1606" i="7"/>
  <c r="V1606" i="7"/>
  <c r="S1606" i="7"/>
  <c r="W1606" i="7"/>
  <c r="AA1606" i="7"/>
  <c r="AC1606" i="7"/>
  <c r="G1606" i="7"/>
  <c r="H1606" i="7"/>
  <c r="I1606" i="7"/>
  <c r="J1606" i="7"/>
  <c r="K1606" i="7"/>
  <c r="L1606" i="7"/>
  <c r="M1606" i="7"/>
  <c r="N1606" i="7"/>
  <c r="O1606" i="7"/>
  <c r="Q1606" i="7"/>
  <c r="P1606" i="7"/>
  <c r="E1607" i="7"/>
  <c r="F1607" i="7"/>
  <c r="R1607" i="7" s="1"/>
  <c r="A1610" i="7"/>
  <c r="B1609" i="7"/>
  <c r="C1608" i="7"/>
  <c r="D1608" i="7"/>
  <c r="AB1607" i="7" l="1"/>
  <c r="S1607" i="7"/>
  <c r="X1607" i="7"/>
  <c r="AA1607" i="7"/>
  <c r="T1607" i="7"/>
  <c r="Y1607" i="7"/>
  <c r="U1607" i="7"/>
  <c r="W1607" i="7"/>
  <c r="Z1607" i="7"/>
  <c r="V1607" i="7"/>
  <c r="AC1607" i="7"/>
  <c r="H1607" i="7"/>
  <c r="I1607" i="7"/>
  <c r="J1607" i="7"/>
  <c r="K1607" i="7"/>
  <c r="L1607" i="7"/>
  <c r="M1607" i="7"/>
  <c r="N1607" i="7"/>
  <c r="O1607" i="7"/>
  <c r="P1607" i="7"/>
  <c r="Q1607" i="7"/>
  <c r="G1607" i="7"/>
  <c r="F1608" i="7"/>
  <c r="R1608" i="7" s="1"/>
  <c r="E1608" i="7"/>
  <c r="C1609" i="7"/>
  <c r="D1609" i="7"/>
  <c r="B1610" i="7"/>
  <c r="A1611" i="7"/>
  <c r="W1608" i="7" l="1"/>
  <c r="AB1608" i="7"/>
  <c r="Y1608" i="7"/>
  <c r="V1608" i="7"/>
  <c r="AA1608" i="7"/>
  <c r="S1608" i="7"/>
  <c r="AC1608" i="7"/>
  <c r="T1608" i="7"/>
  <c r="Z1608" i="7"/>
  <c r="X1608" i="7"/>
  <c r="U1608" i="7"/>
  <c r="M1608" i="7"/>
  <c r="N1608" i="7"/>
  <c r="O1608" i="7"/>
  <c r="P1608" i="7"/>
  <c r="Q1608" i="7"/>
  <c r="G1608" i="7"/>
  <c r="H1608" i="7"/>
  <c r="I1608" i="7"/>
  <c r="K1608" i="7"/>
  <c r="J1608" i="7"/>
  <c r="L1608" i="7"/>
  <c r="C1610" i="7"/>
  <c r="D1610" i="7"/>
  <c r="B1611" i="7"/>
  <c r="A1612" i="7"/>
  <c r="F1609" i="7"/>
  <c r="R1609" i="7" s="1"/>
  <c r="E1609" i="7"/>
  <c r="Y1609" i="7" l="1"/>
  <c r="X1609" i="7"/>
  <c r="U1609" i="7"/>
  <c r="T1609" i="7"/>
  <c r="AC1609" i="7"/>
  <c r="Z1609" i="7"/>
  <c r="W1609" i="7"/>
  <c r="V1609" i="7"/>
  <c r="AA1609" i="7"/>
  <c r="AB1609" i="7"/>
  <c r="S1609" i="7"/>
  <c r="G1609" i="7"/>
  <c r="H1609" i="7"/>
  <c r="I1609" i="7"/>
  <c r="J1609" i="7"/>
  <c r="K1609" i="7"/>
  <c r="L1609" i="7"/>
  <c r="M1609" i="7"/>
  <c r="N1609" i="7"/>
  <c r="P1609" i="7"/>
  <c r="O1609" i="7"/>
  <c r="Q1609" i="7"/>
  <c r="A1613" i="7"/>
  <c r="B1612" i="7"/>
  <c r="D1611" i="7"/>
  <c r="C1611" i="7"/>
  <c r="E1610" i="7"/>
  <c r="F1610" i="7"/>
  <c r="R1610" i="7" s="1"/>
  <c r="AB1610" i="7" l="1"/>
  <c r="X1610" i="7"/>
  <c r="U1610" i="7"/>
  <c r="V1610" i="7"/>
  <c r="Z1610" i="7"/>
  <c r="W1610" i="7"/>
  <c r="S1610" i="7"/>
  <c r="AC1610" i="7"/>
  <c r="Y1610" i="7"/>
  <c r="AA1610" i="7"/>
  <c r="T1610" i="7"/>
  <c r="G1610" i="7"/>
  <c r="H1610" i="7"/>
  <c r="I1610" i="7"/>
  <c r="J1610" i="7"/>
  <c r="K1610" i="7"/>
  <c r="L1610" i="7"/>
  <c r="M1610" i="7"/>
  <c r="N1610" i="7"/>
  <c r="O1610" i="7"/>
  <c r="P1610" i="7"/>
  <c r="Q1610" i="7"/>
  <c r="E1611" i="7"/>
  <c r="F1611" i="7"/>
  <c r="R1611" i="7" s="1"/>
  <c r="D1612" i="7"/>
  <c r="C1612" i="7"/>
  <c r="B1613" i="7"/>
  <c r="A1614" i="7"/>
  <c r="T1611" i="7" l="1"/>
  <c r="Z1611" i="7"/>
  <c r="X1611" i="7"/>
  <c r="AA1611" i="7"/>
  <c r="W1611" i="7"/>
  <c r="S1611" i="7"/>
  <c r="Y1611" i="7"/>
  <c r="AC1611" i="7"/>
  <c r="V1611" i="7"/>
  <c r="AB1611" i="7"/>
  <c r="U1611" i="7"/>
  <c r="L1611" i="7"/>
  <c r="M1611" i="7"/>
  <c r="N1611" i="7"/>
  <c r="O1611" i="7"/>
  <c r="P1611" i="7"/>
  <c r="Q1611" i="7"/>
  <c r="G1611" i="7"/>
  <c r="H1611" i="7"/>
  <c r="J1611" i="7"/>
  <c r="I1611" i="7"/>
  <c r="K1611" i="7"/>
  <c r="E1612" i="7"/>
  <c r="F1612" i="7"/>
  <c r="R1612" i="7" s="1"/>
  <c r="C1613" i="7"/>
  <c r="D1613" i="7"/>
  <c r="B1614" i="7"/>
  <c r="A1615" i="7"/>
  <c r="S1612" i="7" l="1"/>
  <c r="T1612" i="7"/>
  <c r="W1612" i="7"/>
  <c r="V1612" i="7"/>
  <c r="AC1612" i="7"/>
  <c r="X1612" i="7"/>
  <c r="U1612" i="7"/>
  <c r="AA1612" i="7"/>
  <c r="AB1612" i="7"/>
  <c r="Z1612" i="7"/>
  <c r="Y1612" i="7"/>
  <c r="Q1612" i="7"/>
  <c r="G1612" i="7"/>
  <c r="H1612" i="7"/>
  <c r="I1612" i="7"/>
  <c r="J1612" i="7"/>
  <c r="K1612" i="7"/>
  <c r="L1612" i="7"/>
  <c r="M1612" i="7"/>
  <c r="O1612" i="7"/>
  <c r="N1612" i="7"/>
  <c r="P1612" i="7"/>
  <c r="E1613" i="7"/>
  <c r="F1613" i="7"/>
  <c r="R1613" i="7" s="1"/>
  <c r="C1614" i="7"/>
  <c r="D1614" i="7"/>
  <c r="B1615" i="7"/>
  <c r="A1616" i="7"/>
  <c r="X1613" i="7" l="1"/>
  <c r="AA1613" i="7"/>
  <c r="W1613" i="7"/>
  <c r="Z1613" i="7"/>
  <c r="AB1613" i="7"/>
  <c r="Y1613" i="7"/>
  <c r="T1613" i="7"/>
  <c r="S1613" i="7"/>
  <c r="AC1613" i="7"/>
  <c r="U1613" i="7"/>
  <c r="V1613" i="7"/>
  <c r="G1613" i="7"/>
  <c r="H1613" i="7"/>
  <c r="I1613" i="7"/>
  <c r="J1613" i="7"/>
  <c r="K1613" i="7"/>
  <c r="L1613" i="7"/>
  <c r="M1613" i="7"/>
  <c r="N1613" i="7"/>
  <c r="O1613" i="7"/>
  <c r="P1613" i="7"/>
  <c r="Q1613" i="7"/>
  <c r="C1615" i="7"/>
  <c r="D1615" i="7"/>
  <c r="B1616" i="7"/>
  <c r="A1617" i="7"/>
  <c r="E1614" i="7"/>
  <c r="F1614" i="7"/>
  <c r="R1614" i="7" s="1"/>
  <c r="W1614" i="7" l="1"/>
  <c r="X1614" i="7"/>
  <c r="Y1614" i="7"/>
  <c r="AB1614" i="7"/>
  <c r="U1614" i="7"/>
  <c r="S1614" i="7"/>
  <c r="AA1614" i="7"/>
  <c r="T1614" i="7"/>
  <c r="Z1614" i="7"/>
  <c r="V1614" i="7"/>
  <c r="AC1614" i="7"/>
  <c r="K1614" i="7"/>
  <c r="L1614" i="7"/>
  <c r="M1614" i="7"/>
  <c r="N1614" i="7"/>
  <c r="O1614" i="7"/>
  <c r="P1614" i="7"/>
  <c r="Q1614" i="7"/>
  <c r="G1614" i="7"/>
  <c r="I1614" i="7"/>
  <c r="J1614" i="7"/>
  <c r="H1614" i="7"/>
  <c r="A1618" i="7"/>
  <c r="B1617" i="7"/>
  <c r="C1616" i="7"/>
  <c r="D1616" i="7"/>
  <c r="F1615" i="7"/>
  <c r="R1615" i="7" s="1"/>
  <c r="E1615" i="7"/>
  <c r="X1615" i="7" l="1"/>
  <c r="AA1615" i="7"/>
  <c r="U1615" i="7"/>
  <c r="AC1615" i="7"/>
  <c r="T1615" i="7"/>
  <c r="S1615" i="7"/>
  <c r="Y1615" i="7"/>
  <c r="AB1615" i="7"/>
  <c r="V1615" i="7"/>
  <c r="Z1615" i="7"/>
  <c r="W1615" i="7"/>
  <c r="P1615" i="7"/>
  <c r="Q1615" i="7"/>
  <c r="G1615" i="7"/>
  <c r="H1615" i="7"/>
  <c r="I1615" i="7"/>
  <c r="J1615" i="7"/>
  <c r="K1615" i="7"/>
  <c r="L1615" i="7"/>
  <c r="N1615" i="7"/>
  <c r="M1615" i="7"/>
  <c r="O1615" i="7"/>
  <c r="F1616" i="7"/>
  <c r="R1616" i="7" s="1"/>
  <c r="E1616" i="7"/>
  <c r="C1617" i="7"/>
  <c r="D1617" i="7"/>
  <c r="B1618" i="7"/>
  <c r="A1619" i="7"/>
  <c r="X1616" i="7" l="1"/>
  <c r="V1616" i="7"/>
  <c r="T1616" i="7"/>
  <c r="S1616" i="7"/>
  <c r="W1616" i="7"/>
  <c r="AB1616" i="7"/>
  <c r="AA1616" i="7"/>
  <c r="U1616" i="7"/>
  <c r="Z1616" i="7"/>
  <c r="AC1616" i="7"/>
  <c r="Y1616" i="7"/>
  <c r="G1616" i="7"/>
  <c r="H1616" i="7"/>
  <c r="I1616" i="7"/>
  <c r="J1616" i="7"/>
  <c r="K1616" i="7"/>
  <c r="L1616" i="7"/>
  <c r="M1616" i="7"/>
  <c r="N1616" i="7"/>
  <c r="O1616" i="7"/>
  <c r="P1616" i="7"/>
  <c r="Q1616" i="7"/>
  <c r="B1619" i="7"/>
  <c r="A1620" i="7"/>
  <c r="F1617" i="7"/>
  <c r="R1617" i="7" s="1"/>
  <c r="E1617" i="7"/>
  <c r="D1618" i="7"/>
  <c r="C1618" i="7"/>
  <c r="AA1617" i="7" l="1"/>
  <c r="Y1617" i="7"/>
  <c r="AC1617" i="7"/>
  <c r="S1617" i="7"/>
  <c r="AB1617" i="7"/>
  <c r="T1617" i="7"/>
  <c r="Z1617" i="7"/>
  <c r="X1617" i="7"/>
  <c r="W1617" i="7"/>
  <c r="U1617" i="7"/>
  <c r="V1617" i="7"/>
  <c r="J1617" i="7"/>
  <c r="K1617" i="7"/>
  <c r="L1617" i="7"/>
  <c r="M1617" i="7"/>
  <c r="N1617" i="7"/>
  <c r="O1617" i="7"/>
  <c r="P1617" i="7"/>
  <c r="Q1617" i="7"/>
  <c r="H1617" i="7"/>
  <c r="G1617" i="7"/>
  <c r="I1617" i="7"/>
  <c r="E1618" i="7"/>
  <c r="F1618" i="7"/>
  <c r="R1618" i="7" s="1"/>
  <c r="B1620" i="7"/>
  <c r="A1621" i="7"/>
  <c r="D1619" i="7"/>
  <c r="C1619" i="7"/>
  <c r="Y1618" i="7" l="1"/>
  <c r="AB1618" i="7"/>
  <c r="V1618" i="7"/>
  <c r="W1618" i="7"/>
  <c r="U1618" i="7"/>
  <c r="S1618" i="7"/>
  <c r="Z1618" i="7"/>
  <c r="AC1618" i="7"/>
  <c r="AA1618" i="7"/>
  <c r="X1618" i="7"/>
  <c r="T1618" i="7"/>
  <c r="O1618" i="7"/>
  <c r="P1618" i="7"/>
  <c r="Q1618" i="7"/>
  <c r="G1618" i="7"/>
  <c r="H1618" i="7"/>
  <c r="I1618" i="7"/>
  <c r="J1618" i="7"/>
  <c r="K1618" i="7"/>
  <c r="M1618" i="7"/>
  <c r="L1618" i="7"/>
  <c r="N1618" i="7"/>
  <c r="B1621" i="7"/>
  <c r="A1622" i="7"/>
  <c r="D1620" i="7"/>
  <c r="C1620" i="7"/>
  <c r="E1619" i="7"/>
  <c r="F1619" i="7"/>
  <c r="R1619" i="7" s="1"/>
  <c r="W1619" i="7" l="1"/>
  <c r="T1619" i="7"/>
  <c r="AC1619" i="7"/>
  <c r="AB1619" i="7"/>
  <c r="V1619" i="7"/>
  <c r="U1619" i="7"/>
  <c r="S1619" i="7"/>
  <c r="AA1619" i="7"/>
  <c r="Y1619" i="7"/>
  <c r="X1619" i="7"/>
  <c r="Z1619" i="7"/>
  <c r="G1619" i="7"/>
  <c r="H1619" i="7"/>
  <c r="I1619" i="7"/>
  <c r="J1619" i="7"/>
  <c r="K1619" i="7"/>
  <c r="L1619" i="7"/>
  <c r="M1619" i="7"/>
  <c r="N1619" i="7"/>
  <c r="O1619" i="7"/>
  <c r="P1619" i="7"/>
  <c r="Q1619" i="7"/>
  <c r="E1620" i="7"/>
  <c r="F1620" i="7"/>
  <c r="R1620" i="7" s="1"/>
  <c r="B1622" i="7"/>
  <c r="A1623" i="7"/>
  <c r="C1621" i="7"/>
  <c r="D1621" i="7"/>
  <c r="V1620" i="7" l="1"/>
  <c r="Z1620" i="7"/>
  <c r="U1620" i="7"/>
  <c r="W1620" i="7"/>
  <c r="S1620" i="7"/>
  <c r="AC1620" i="7"/>
  <c r="T1620" i="7"/>
  <c r="X1620" i="7"/>
  <c r="Y1620" i="7"/>
  <c r="AA1620" i="7"/>
  <c r="AB1620" i="7"/>
  <c r="I1620" i="7"/>
  <c r="J1620" i="7"/>
  <c r="K1620" i="7"/>
  <c r="L1620" i="7"/>
  <c r="M1620" i="7"/>
  <c r="N1620" i="7"/>
  <c r="O1620" i="7"/>
  <c r="P1620" i="7"/>
  <c r="Q1620" i="7"/>
  <c r="G1620" i="7"/>
  <c r="H1620" i="7"/>
  <c r="E1621" i="7"/>
  <c r="F1621" i="7"/>
  <c r="R1621" i="7" s="1"/>
  <c r="B1623" i="7"/>
  <c r="A1624" i="7"/>
  <c r="C1622" i="7"/>
  <c r="D1622" i="7"/>
  <c r="S1621" i="7" l="1"/>
  <c r="Y1621" i="7"/>
  <c r="AB1621" i="7"/>
  <c r="Z1621" i="7"/>
  <c r="T1621" i="7"/>
  <c r="AC1621" i="7"/>
  <c r="V1621" i="7"/>
  <c r="X1621" i="7"/>
  <c r="AA1621" i="7"/>
  <c r="U1621" i="7"/>
  <c r="W1621" i="7"/>
  <c r="N1621" i="7"/>
  <c r="O1621" i="7"/>
  <c r="P1621" i="7"/>
  <c r="Q1621" i="7"/>
  <c r="G1621" i="7"/>
  <c r="H1621" i="7"/>
  <c r="I1621" i="7"/>
  <c r="J1621" i="7"/>
  <c r="L1621" i="7"/>
  <c r="K1621" i="7"/>
  <c r="M1621" i="7"/>
  <c r="B1624" i="7"/>
  <c r="A1625" i="7"/>
  <c r="C1623" i="7"/>
  <c r="D1623" i="7"/>
  <c r="E1622" i="7"/>
  <c r="F1622" i="7"/>
  <c r="R1622" i="7" s="1"/>
  <c r="U1622" i="7" l="1"/>
  <c r="Y1622" i="7"/>
  <c r="T1622" i="7"/>
  <c r="X1622" i="7"/>
  <c r="AC1622" i="7"/>
  <c r="Z1622" i="7"/>
  <c r="W1622" i="7"/>
  <c r="S1622" i="7"/>
  <c r="V1622" i="7"/>
  <c r="AB1622" i="7"/>
  <c r="AA1622" i="7"/>
  <c r="G1622" i="7"/>
  <c r="H1622" i="7"/>
  <c r="I1622" i="7"/>
  <c r="J1622" i="7"/>
  <c r="K1622" i="7"/>
  <c r="L1622" i="7"/>
  <c r="M1622" i="7"/>
  <c r="N1622" i="7"/>
  <c r="O1622" i="7"/>
  <c r="Q1622" i="7"/>
  <c r="P1622" i="7"/>
  <c r="F1623" i="7"/>
  <c r="R1623" i="7" s="1"/>
  <c r="E1623" i="7"/>
  <c r="A1626" i="7"/>
  <c r="B1625" i="7"/>
  <c r="C1624" i="7"/>
  <c r="D1624" i="7"/>
  <c r="S1623" i="7" l="1"/>
  <c r="W1623" i="7"/>
  <c r="V1623" i="7"/>
  <c r="T1623" i="7"/>
  <c r="AA1623" i="7"/>
  <c r="U1623" i="7"/>
  <c r="Y1623" i="7"/>
  <c r="Z1623" i="7"/>
  <c r="AB1623" i="7"/>
  <c r="X1623" i="7"/>
  <c r="AC1623" i="7"/>
  <c r="H1623" i="7"/>
  <c r="I1623" i="7"/>
  <c r="J1623" i="7"/>
  <c r="K1623" i="7"/>
  <c r="L1623" i="7"/>
  <c r="M1623" i="7"/>
  <c r="N1623" i="7"/>
  <c r="O1623" i="7"/>
  <c r="P1623" i="7"/>
  <c r="Q1623" i="7"/>
  <c r="G1623" i="7"/>
  <c r="B1626" i="7"/>
  <c r="A1627" i="7"/>
  <c r="F1624" i="7"/>
  <c r="R1624" i="7" s="1"/>
  <c r="E1624" i="7"/>
  <c r="C1625" i="7"/>
  <c r="D1625" i="7"/>
  <c r="AB1624" i="7" l="1"/>
  <c r="T1624" i="7"/>
  <c r="AC1624" i="7"/>
  <c r="Z1624" i="7"/>
  <c r="X1624" i="7"/>
  <c r="V1624" i="7"/>
  <c r="AA1624" i="7"/>
  <c r="Y1624" i="7"/>
  <c r="U1624" i="7"/>
  <c r="S1624" i="7"/>
  <c r="W1624" i="7"/>
  <c r="M1624" i="7"/>
  <c r="N1624" i="7"/>
  <c r="O1624" i="7"/>
  <c r="P1624" i="7"/>
  <c r="Q1624" i="7"/>
  <c r="G1624" i="7"/>
  <c r="H1624" i="7"/>
  <c r="I1624" i="7"/>
  <c r="K1624" i="7"/>
  <c r="J1624" i="7"/>
  <c r="L1624" i="7"/>
  <c r="F1625" i="7"/>
  <c r="R1625" i="7" s="1"/>
  <c r="E1625" i="7"/>
  <c r="B1627" i="7"/>
  <c r="A1628" i="7"/>
  <c r="D1626" i="7"/>
  <c r="C1626" i="7"/>
  <c r="AA1625" i="7" l="1"/>
  <c r="AC1625" i="7"/>
  <c r="V1625" i="7"/>
  <c r="Z1625" i="7"/>
  <c r="W1625" i="7"/>
  <c r="Y1625" i="7"/>
  <c r="AB1625" i="7"/>
  <c r="U1625" i="7"/>
  <c r="S1625" i="7"/>
  <c r="X1625" i="7"/>
  <c r="T1625" i="7"/>
  <c r="G1625" i="7"/>
  <c r="H1625" i="7"/>
  <c r="I1625" i="7"/>
  <c r="J1625" i="7"/>
  <c r="K1625" i="7"/>
  <c r="L1625" i="7"/>
  <c r="M1625" i="7"/>
  <c r="N1625" i="7"/>
  <c r="P1625" i="7"/>
  <c r="Q1625" i="7"/>
  <c r="O1625" i="7"/>
  <c r="E1626" i="7"/>
  <c r="F1626" i="7"/>
  <c r="R1626" i="7" s="1"/>
  <c r="B1628" i="7"/>
  <c r="A1629" i="7"/>
  <c r="D1627" i="7"/>
  <c r="C1627" i="7"/>
  <c r="S1626" i="7" l="1"/>
  <c r="Z1626" i="7"/>
  <c r="T1626" i="7"/>
  <c r="W1626" i="7"/>
  <c r="Y1626" i="7"/>
  <c r="X1626" i="7"/>
  <c r="V1626" i="7"/>
  <c r="AC1626" i="7"/>
  <c r="U1626" i="7"/>
  <c r="AB1626" i="7"/>
  <c r="AA1626" i="7"/>
  <c r="G1626" i="7"/>
  <c r="H1626" i="7"/>
  <c r="I1626" i="7"/>
  <c r="J1626" i="7"/>
  <c r="K1626" i="7"/>
  <c r="L1626" i="7"/>
  <c r="M1626" i="7"/>
  <c r="N1626" i="7"/>
  <c r="O1626" i="7"/>
  <c r="P1626" i="7"/>
  <c r="Q1626" i="7"/>
  <c r="B1629" i="7"/>
  <c r="A1630" i="7"/>
  <c r="D1628" i="7"/>
  <c r="C1628" i="7"/>
  <c r="E1627" i="7"/>
  <c r="F1627" i="7"/>
  <c r="R1627" i="7" s="1"/>
  <c r="AC1627" i="7" l="1"/>
  <c r="X1627" i="7"/>
  <c r="V1627" i="7"/>
  <c r="U1627" i="7"/>
  <c r="AA1627" i="7"/>
  <c r="Z1627" i="7"/>
  <c r="AB1627" i="7"/>
  <c r="W1627" i="7"/>
  <c r="Y1627" i="7"/>
  <c r="T1627" i="7"/>
  <c r="S1627" i="7"/>
  <c r="L1627" i="7"/>
  <c r="M1627" i="7"/>
  <c r="N1627" i="7"/>
  <c r="O1627" i="7"/>
  <c r="P1627" i="7"/>
  <c r="Q1627" i="7"/>
  <c r="G1627" i="7"/>
  <c r="H1627" i="7"/>
  <c r="J1627" i="7"/>
  <c r="I1627" i="7"/>
  <c r="K1627" i="7"/>
  <c r="B1630" i="7"/>
  <c r="A1631" i="7"/>
  <c r="E1628" i="7"/>
  <c r="F1628" i="7"/>
  <c r="R1628" i="7" s="1"/>
  <c r="C1629" i="7"/>
  <c r="D1629" i="7"/>
  <c r="T1628" i="7" l="1"/>
  <c r="AA1628" i="7"/>
  <c r="U1628" i="7"/>
  <c r="V1628" i="7"/>
  <c r="W1628" i="7"/>
  <c r="X1628" i="7"/>
  <c r="AB1628" i="7"/>
  <c r="Y1628" i="7"/>
  <c r="S1628" i="7"/>
  <c r="AC1628" i="7"/>
  <c r="Z1628" i="7"/>
  <c r="Q1628" i="7"/>
  <c r="G1628" i="7"/>
  <c r="H1628" i="7"/>
  <c r="I1628" i="7"/>
  <c r="J1628" i="7"/>
  <c r="K1628" i="7"/>
  <c r="L1628" i="7"/>
  <c r="M1628" i="7"/>
  <c r="O1628" i="7"/>
  <c r="N1628" i="7"/>
  <c r="P1628" i="7"/>
  <c r="E1629" i="7"/>
  <c r="F1629" i="7"/>
  <c r="R1629" i="7" s="1"/>
  <c r="B1631" i="7"/>
  <c r="A1632" i="7"/>
  <c r="C1630" i="7"/>
  <c r="D1630" i="7"/>
  <c r="AA1629" i="7" l="1"/>
  <c r="AB1629" i="7"/>
  <c r="W1629" i="7"/>
  <c r="U1629" i="7"/>
  <c r="S1629" i="7"/>
  <c r="V1629" i="7"/>
  <c r="AC1629" i="7"/>
  <c r="Z1629" i="7"/>
  <c r="T1629" i="7"/>
  <c r="X1629" i="7"/>
  <c r="Y1629" i="7"/>
  <c r="G1629" i="7"/>
  <c r="H1629" i="7"/>
  <c r="I1629" i="7"/>
  <c r="J1629" i="7"/>
  <c r="K1629" i="7"/>
  <c r="L1629" i="7"/>
  <c r="M1629" i="7"/>
  <c r="N1629" i="7"/>
  <c r="O1629" i="7"/>
  <c r="P1629" i="7"/>
  <c r="Q1629" i="7"/>
  <c r="E1630" i="7"/>
  <c r="F1630" i="7"/>
  <c r="R1630" i="7" s="1"/>
  <c r="B1632" i="7"/>
  <c r="A1633" i="7"/>
  <c r="C1631" i="7"/>
  <c r="D1631" i="7"/>
  <c r="Z1630" i="7" l="1"/>
  <c r="AB1630" i="7"/>
  <c r="W1630" i="7"/>
  <c r="AA1630" i="7"/>
  <c r="U1630" i="7"/>
  <c r="Y1630" i="7"/>
  <c r="V1630" i="7"/>
  <c r="T1630" i="7"/>
  <c r="X1630" i="7"/>
  <c r="S1630" i="7"/>
  <c r="AC1630" i="7"/>
  <c r="K1630" i="7"/>
  <c r="L1630" i="7"/>
  <c r="M1630" i="7"/>
  <c r="N1630" i="7"/>
  <c r="O1630" i="7"/>
  <c r="P1630" i="7"/>
  <c r="Q1630" i="7"/>
  <c r="G1630" i="7"/>
  <c r="I1630" i="7"/>
  <c r="H1630" i="7"/>
  <c r="J1630" i="7"/>
  <c r="C1632" i="7"/>
  <c r="D1632" i="7"/>
  <c r="F1631" i="7"/>
  <c r="R1631" i="7" s="1"/>
  <c r="E1631" i="7"/>
  <c r="A1634" i="7"/>
  <c r="B1633" i="7"/>
  <c r="AB1631" i="7" l="1"/>
  <c r="X1631" i="7"/>
  <c r="S1631" i="7"/>
  <c r="AC1631" i="7"/>
  <c r="V1631" i="7"/>
  <c r="W1631" i="7"/>
  <c r="U1631" i="7"/>
  <c r="Z1631" i="7"/>
  <c r="Y1631" i="7"/>
  <c r="T1631" i="7"/>
  <c r="AA1631" i="7"/>
  <c r="P1631" i="7"/>
  <c r="Q1631" i="7"/>
  <c r="G1631" i="7"/>
  <c r="H1631" i="7"/>
  <c r="I1631" i="7"/>
  <c r="J1631" i="7"/>
  <c r="K1631" i="7"/>
  <c r="L1631" i="7"/>
  <c r="N1631" i="7"/>
  <c r="M1631" i="7"/>
  <c r="O1631" i="7"/>
  <c r="C1633" i="7"/>
  <c r="D1633" i="7"/>
  <c r="F1632" i="7"/>
  <c r="R1632" i="7" s="1"/>
  <c r="E1632" i="7"/>
  <c r="B1634" i="7"/>
  <c r="A1635" i="7"/>
  <c r="AC1632" i="7" l="1"/>
  <c r="Y1632" i="7"/>
  <c r="Z1632" i="7"/>
  <c r="AB1632" i="7"/>
  <c r="AA1632" i="7"/>
  <c r="U1632" i="7"/>
  <c r="W1632" i="7"/>
  <c r="V1632" i="7"/>
  <c r="X1632" i="7"/>
  <c r="T1632" i="7"/>
  <c r="S1632" i="7"/>
  <c r="H1632" i="7"/>
  <c r="I1632" i="7"/>
  <c r="J1632" i="7"/>
  <c r="K1632" i="7"/>
  <c r="L1632" i="7"/>
  <c r="M1632" i="7"/>
  <c r="N1632" i="7"/>
  <c r="O1632" i="7"/>
  <c r="P1632" i="7"/>
  <c r="Q1632" i="7"/>
  <c r="G1632" i="7"/>
  <c r="D1634" i="7"/>
  <c r="C1634" i="7"/>
  <c r="A1636" i="7"/>
  <c r="B1635" i="7"/>
  <c r="F1633" i="7"/>
  <c r="R1633" i="7" s="1"/>
  <c r="E1633" i="7"/>
  <c r="AC1633" i="7" l="1"/>
  <c r="W1633" i="7"/>
  <c r="V1633" i="7"/>
  <c r="AB1633" i="7"/>
  <c r="X1633" i="7"/>
  <c r="T1633" i="7"/>
  <c r="Z1633" i="7"/>
  <c r="U1633" i="7"/>
  <c r="Y1633" i="7"/>
  <c r="AA1633" i="7"/>
  <c r="S1633" i="7"/>
  <c r="J1633" i="7"/>
  <c r="K1633" i="7"/>
  <c r="M1633" i="7"/>
  <c r="N1633" i="7"/>
  <c r="O1633" i="7"/>
  <c r="P1633" i="7"/>
  <c r="Q1633" i="7"/>
  <c r="H1633" i="7"/>
  <c r="G1633" i="7"/>
  <c r="I1633" i="7"/>
  <c r="L1633" i="7"/>
  <c r="D1635" i="7"/>
  <c r="C1635" i="7"/>
  <c r="B1636" i="7"/>
  <c r="A1637" i="7"/>
  <c r="E1634" i="7"/>
  <c r="F1634" i="7"/>
  <c r="R1634" i="7" s="1"/>
  <c r="V1634" i="7" l="1"/>
  <c r="U1634" i="7"/>
  <c r="X1634" i="7"/>
  <c r="AA1634" i="7"/>
  <c r="W1634" i="7"/>
  <c r="Z1634" i="7"/>
  <c r="AB1634" i="7"/>
  <c r="AC1634" i="7"/>
  <c r="Y1634" i="7"/>
  <c r="T1634" i="7"/>
  <c r="S1634" i="7"/>
  <c r="O1634" i="7"/>
  <c r="P1634" i="7"/>
  <c r="G1634" i="7"/>
  <c r="H1634" i="7"/>
  <c r="I1634" i="7"/>
  <c r="J1634" i="7"/>
  <c r="K1634" i="7"/>
  <c r="M1634" i="7"/>
  <c r="L1634" i="7"/>
  <c r="N1634" i="7"/>
  <c r="Q1634" i="7"/>
  <c r="B1637" i="7"/>
  <c r="A1638" i="7"/>
  <c r="D1636" i="7"/>
  <c r="C1636" i="7"/>
  <c r="E1635" i="7"/>
  <c r="F1635" i="7"/>
  <c r="R1635" i="7" s="1"/>
  <c r="T1635" i="7" l="1"/>
  <c r="V1635" i="7"/>
  <c r="W1635" i="7"/>
  <c r="U1635" i="7"/>
  <c r="X1635" i="7"/>
  <c r="Y1635" i="7"/>
  <c r="Z1635" i="7"/>
  <c r="S1635" i="7"/>
  <c r="AA1635" i="7"/>
  <c r="AC1635" i="7"/>
  <c r="AB1635" i="7"/>
  <c r="G1635" i="7"/>
  <c r="H1635" i="7"/>
  <c r="I1635" i="7"/>
  <c r="J1635" i="7"/>
  <c r="K1635" i="7"/>
  <c r="L1635" i="7"/>
  <c r="M1635" i="7"/>
  <c r="N1635" i="7"/>
  <c r="O1635" i="7"/>
  <c r="P1635" i="7"/>
  <c r="Q1635" i="7"/>
  <c r="E1636" i="7"/>
  <c r="F1636" i="7"/>
  <c r="R1636" i="7" s="1"/>
  <c r="A1639" i="7"/>
  <c r="B1638" i="7"/>
  <c r="D1637" i="7"/>
  <c r="C1637" i="7"/>
  <c r="Z1636" i="7" l="1"/>
  <c r="S1636" i="7"/>
  <c r="AB1636" i="7"/>
  <c r="V1636" i="7"/>
  <c r="Y1636" i="7"/>
  <c r="AA1636" i="7"/>
  <c r="U1636" i="7"/>
  <c r="AC1636" i="7"/>
  <c r="T1636" i="7"/>
  <c r="X1636" i="7"/>
  <c r="W1636" i="7"/>
  <c r="I1636" i="7"/>
  <c r="J1636" i="7"/>
  <c r="L1636" i="7"/>
  <c r="M1636" i="7"/>
  <c r="N1636" i="7"/>
  <c r="O1636" i="7"/>
  <c r="P1636" i="7"/>
  <c r="Q1636" i="7"/>
  <c r="G1636" i="7"/>
  <c r="H1636" i="7"/>
  <c r="K1636" i="7"/>
  <c r="B1639" i="7"/>
  <c r="A1640" i="7"/>
  <c r="E1637" i="7"/>
  <c r="F1637" i="7"/>
  <c r="R1637" i="7" s="1"/>
  <c r="C1638" i="7"/>
  <c r="D1638" i="7"/>
  <c r="V1637" i="7" l="1"/>
  <c r="Z1637" i="7"/>
  <c r="U1637" i="7"/>
  <c r="AA1637" i="7"/>
  <c r="AC1637" i="7"/>
  <c r="AB1637" i="7"/>
  <c r="X1637" i="7"/>
  <c r="T1637" i="7"/>
  <c r="Y1637" i="7"/>
  <c r="W1637" i="7"/>
  <c r="S1637" i="7"/>
  <c r="N1637" i="7"/>
  <c r="O1637" i="7"/>
  <c r="Q1637" i="7"/>
  <c r="G1637" i="7"/>
  <c r="H1637" i="7"/>
  <c r="I1637" i="7"/>
  <c r="J1637" i="7"/>
  <c r="L1637" i="7"/>
  <c r="K1637" i="7"/>
  <c r="M1637" i="7"/>
  <c r="P1637" i="7"/>
  <c r="E1638" i="7"/>
  <c r="F1638" i="7"/>
  <c r="R1638" i="7" s="1"/>
  <c r="B1640" i="7"/>
  <c r="A1641" i="7"/>
  <c r="D1639" i="7"/>
  <c r="C1639" i="7"/>
  <c r="AC1638" i="7" l="1"/>
  <c r="AA1638" i="7"/>
  <c r="Y1638" i="7"/>
  <c r="X1638" i="7"/>
  <c r="T1638" i="7"/>
  <c r="U1638" i="7"/>
  <c r="V1638" i="7"/>
  <c r="W1638" i="7"/>
  <c r="S1638" i="7"/>
  <c r="Z1638" i="7"/>
  <c r="AB1638" i="7"/>
  <c r="G1638" i="7"/>
  <c r="H1638" i="7"/>
  <c r="I1638" i="7"/>
  <c r="J1638" i="7"/>
  <c r="K1638" i="7"/>
  <c r="L1638" i="7"/>
  <c r="M1638" i="7"/>
  <c r="N1638" i="7"/>
  <c r="O1638" i="7"/>
  <c r="Q1638" i="7"/>
  <c r="P1638" i="7"/>
  <c r="F1639" i="7"/>
  <c r="R1639" i="7" s="1"/>
  <c r="E1639" i="7"/>
  <c r="C1640" i="7"/>
  <c r="D1640" i="7"/>
  <c r="B1641" i="7"/>
  <c r="A1642" i="7"/>
  <c r="AA1639" i="7" l="1"/>
  <c r="Y1639" i="7"/>
  <c r="AB1639" i="7"/>
  <c r="AC1639" i="7"/>
  <c r="V1639" i="7"/>
  <c r="W1639" i="7"/>
  <c r="Z1639" i="7"/>
  <c r="S1639" i="7"/>
  <c r="T1639" i="7"/>
  <c r="X1639" i="7"/>
  <c r="U1639" i="7"/>
  <c r="H1639" i="7"/>
  <c r="I1639" i="7"/>
  <c r="K1639" i="7"/>
  <c r="L1639" i="7"/>
  <c r="M1639" i="7"/>
  <c r="N1639" i="7"/>
  <c r="O1639" i="7"/>
  <c r="P1639" i="7"/>
  <c r="Q1639" i="7"/>
  <c r="G1639" i="7"/>
  <c r="J1639" i="7"/>
  <c r="C1641" i="7"/>
  <c r="D1641" i="7"/>
  <c r="A1643" i="7"/>
  <c r="B1642" i="7"/>
  <c r="E1640" i="7"/>
  <c r="F1640" i="7"/>
  <c r="R1640" i="7" s="1"/>
  <c r="AC1640" i="7" l="1"/>
  <c r="AA1640" i="7"/>
  <c r="Z1640" i="7"/>
  <c r="W1640" i="7"/>
  <c r="X1640" i="7"/>
  <c r="S1640" i="7"/>
  <c r="T1640" i="7"/>
  <c r="AB1640" i="7"/>
  <c r="Y1640" i="7"/>
  <c r="U1640" i="7"/>
  <c r="V1640" i="7"/>
  <c r="M1640" i="7"/>
  <c r="N1640" i="7"/>
  <c r="P1640" i="7"/>
  <c r="Q1640" i="7"/>
  <c r="G1640" i="7"/>
  <c r="H1640" i="7"/>
  <c r="I1640" i="7"/>
  <c r="K1640" i="7"/>
  <c r="J1640" i="7"/>
  <c r="L1640" i="7"/>
  <c r="O1640" i="7"/>
  <c r="B1643" i="7"/>
  <c r="A1644" i="7"/>
  <c r="F1641" i="7"/>
  <c r="R1641" i="7" s="1"/>
  <c r="E1641" i="7"/>
  <c r="D1642" i="7"/>
  <c r="C1642" i="7"/>
  <c r="AA1641" i="7" l="1"/>
  <c r="U1641" i="7"/>
  <c r="S1641" i="7"/>
  <c r="T1641" i="7"/>
  <c r="X1641" i="7"/>
  <c r="AB1641" i="7"/>
  <c r="Z1641" i="7"/>
  <c r="Y1641" i="7"/>
  <c r="AC1641" i="7"/>
  <c r="V1641" i="7"/>
  <c r="W1641" i="7"/>
  <c r="G1641" i="7"/>
  <c r="H1641" i="7"/>
  <c r="I1641" i="7"/>
  <c r="J1641" i="7"/>
  <c r="K1641" i="7"/>
  <c r="L1641" i="7"/>
  <c r="M1641" i="7"/>
  <c r="N1641" i="7"/>
  <c r="P1641" i="7"/>
  <c r="O1641" i="7"/>
  <c r="Q1641" i="7"/>
  <c r="F1642" i="7"/>
  <c r="R1642" i="7" s="1"/>
  <c r="E1642" i="7"/>
  <c r="B1644" i="7"/>
  <c r="A1645" i="7"/>
  <c r="C1643" i="7"/>
  <c r="D1643" i="7"/>
  <c r="W1642" i="7" l="1"/>
  <c r="V1642" i="7"/>
  <c r="T1642" i="7"/>
  <c r="Z1642" i="7"/>
  <c r="U1642" i="7"/>
  <c r="X1642" i="7"/>
  <c r="AC1642" i="7"/>
  <c r="Y1642" i="7"/>
  <c r="S1642" i="7"/>
  <c r="AA1642" i="7"/>
  <c r="AB1642" i="7"/>
  <c r="G1642" i="7"/>
  <c r="H1642" i="7"/>
  <c r="J1642" i="7"/>
  <c r="K1642" i="7"/>
  <c r="L1642" i="7"/>
  <c r="M1642" i="7"/>
  <c r="N1642" i="7"/>
  <c r="O1642" i="7"/>
  <c r="P1642" i="7"/>
  <c r="Q1642" i="7"/>
  <c r="I1642" i="7"/>
  <c r="B1645" i="7"/>
  <c r="A1646" i="7"/>
  <c r="E1643" i="7"/>
  <c r="F1643" i="7"/>
  <c r="R1643" i="7" s="1"/>
  <c r="D1644" i="7"/>
  <c r="C1644" i="7"/>
  <c r="Z1643" i="7" l="1"/>
  <c r="AA1643" i="7"/>
  <c r="AC1643" i="7"/>
  <c r="V1643" i="7"/>
  <c r="W1643" i="7"/>
  <c r="AB1643" i="7"/>
  <c r="X1643" i="7"/>
  <c r="U1643" i="7"/>
  <c r="Y1643" i="7"/>
  <c r="T1643" i="7"/>
  <c r="S1643" i="7"/>
  <c r="L1643" i="7"/>
  <c r="M1643" i="7"/>
  <c r="O1643" i="7"/>
  <c r="P1643" i="7"/>
  <c r="Q1643" i="7"/>
  <c r="G1643" i="7"/>
  <c r="H1643" i="7"/>
  <c r="J1643" i="7"/>
  <c r="N1643" i="7"/>
  <c r="I1643" i="7"/>
  <c r="K1643" i="7"/>
  <c r="E1644" i="7"/>
  <c r="F1644" i="7"/>
  <c r="R1644" i="7" s="1"/>
  <c r="B1646" i="7"/>
  <c r="A1647" i="7"/>
  <c r="D1645" i="7"/>
  <c r="C1645" i="7"/>
  <c r="AB1644" i="7" l="1"/>
  <c r="T1644" i="7"/>
  <c r="Z1644" i="7"/>
  <c r="U1644" i="7"/>
  <c r="AC1644" i="7"/>
  <c r="W1644" i="7"/>
  <c r="Y1644" i="7"/>
  <c r="S1644" i="7"/>
  <c r="X1644" i="7"/>
  <c r="V1644" i="7"/>
  <c r="AA1644" i="7"/>
  <c r="Q1644" i="7"/>
  <c r="G1644" i="7"/>
  <c r="H1644" i="7"/>
  <c r="I1644" i="7"/>
  <c r="J1644" i="7"/>
  <c r="K1644" i="7"/>
  <c r="L1644" i="7"/>
  <c r="M1644" i="7"/>
  <c r="O1644" i="7"/>
  <c r="P1644" i="7"/>
  <c r="N1644" i="7"/>
  <c r="E1645" i="7"/>
  <c r="F1645" i="7"/>
  <c r="R1645" i="7" s="1"/>
  <c r="C1646" i="7"/>
  <c r="D1646" i="7"/>
  <c r="B1647" i="7"/>
  <c r="A1648" i="7"/>
  <c r="T1645" i="7" l="1"/>
  <c r="X1645" i="7"/>
  <c r="U1645" i="7"/>
  <c r="S1645" i="7"/>
  <c r="Y1645" i="7"/>
  <c r="W1645" i="7"/>
  <c r="V1645" i="7"/>
  <c r="Z1645" i="7"/>
  <c r="AB1645" i="7"/>
  <c r="AC1645" i="7"/>
  <c r="AA1645" i="7"/>
  <c r="G1645" i="7"/>
  <c r="I1645" i="7"/>
  <c r="J1645" i="7"/>
  <c r="K1645" i="7"/>
  <c r="L1645" i="7"/>
  <c r="M1645" i="7"/>
  <c r="N1645" i="7"/>
  <c r="O1645" i="7"/>
  <c r="P1645" i="7"/>
  <c r="Q1645" i="7"/>
  <c r="H1645" i="7"/>
  <c r="B1648" i="7"/>
  <c r="A1649" i="7"/>
  <c r="E1646" i="7"/>
  <c r="F1646" i="7"/>
  <c r="R1646" i="7" s="1"/>
  <c r="C1647" i="7"/>
  <c r="D1647" i="7"/>
  <c r="W1646" i="7" l="1"/>
  <c r="AC1646" i="7"/>
  <c r="AA1646" i="7"/>
  <c r="S1646" i="7"/>
  <c r="AB1646" i="7"/>
  <c r="Z1646" i="7"/>
  <c r="U1646" i="7"/>
  <c r="T1646" i="7"/>
  <c r="X1646" i="7"/>
  <c r="Y1646" i="7"/>
  <c r="V1646" i="7"/>
  <c r="K1646" i="7"/>
  <c r="L1646" i="7"/>
  <c r="N1646" i="7"/>
  <c r="O1646" i="7"/>
  <c r="P1646" i="7"/>
  <c r="Q1646" i="7"/>
  <c r="G1646" i="7"/>
  <c r="I1646" i="7"/>
  <c r="H1646" i="7"/>
  <c r="J1646" i="7"/>
  <c r="M1646" i="7"/>
  <c r="F1647" i="7"/>
  <c r="R1647" i="7" s="1"/>
  <c r="E1647" i="7"/>
  <c r="B1649" i="7"/>
  <c r="A1650" i="7"/>
  <c r="C1648" i="7"/>
  <c r="D1648" i="7"/>
  <c r="AC1647" i="7" l="1"/>
  <c r="S1647" i="7"/>
  <c r="Z1647" i="7"/>
  <c r="V1647" i="7"/>
  <c r="AA1647" i="7"/>
  <c r="T1647" i="7"/>
  <c r="U1647" i="7"/>
  <c r="AB1647" i="7"/>
  <c r="Y1647" i="7"/>
  <c r="X1647" i="7"/>
  <c r="W1647" i="7"/>
  <c r="P1647" i="7"/>
  <c r="Q1647" i="7"/>
  <c r="G1647" i="7"/>
  <c r="H1647" i="7"/>
  <c r="I1647" i="7"/>
  <c r="J1647" i="7"/>
  <c r="K1647" i="7"/>
  <c r="L1647" i="7"/>
  <c r="N1647" i="7"/>
  <c r="M1647" i="7"/>
  <c r="O1647" i="7"/>
  <c r="B1650" i="7"/>
  <c r="A1651" i="7"/>
  <c r="E1648" i="7"/>
  <c r="F1648" i="7"/>
  <c r="R1648" i="7" s="1"/>
  <c r="C1649" i="7"/>
  <c r="D1649" i="7"/>
  <c r="W1648" i="7" l="1"/>
  <c r="V1648" i="7"/>
  <c r="AC1648" i="7"/>
  <c r="AA1648" i="7"/>
  <c r="Y1648" i="7"/>
  <c r="T1648" i="7"/>
  <c r="Z1648" i="7"/>
  <c r="S1648" i="7"/>
  <c r="AB1648" i="7"/>
  <c r="X1648" i="7"/>
  <c r="U1648" i="7"/>
  <c r="H1648" i="7"/>
  <c r="I1648" i="7"/>
  <c r="J1648" i="7"/>
  <c r="K1648" i="7"/>
  <c r="L1648" i="7"/>
  <c r="M1648" i="7"/>
  <c r="N1648" i="7"/>
  <c r="O1648" i="7"/>
  <c r="P1648" i="7"/>
  <c r="Q1648" i="7"/>
  <c r="G1648" i="7"/>
  <c r="B1651" i="7"/>
  <c r="A1652" i="7"/>
  <c r="F1649" i="7"/>
  <c r="R1649" i="7" s="1"/>
  <c r="E1649" i="7"/>
  <c r="D1650" i="7"/>
  <c r="C1650" i="7"/>
  <c r="AA1649" i="7" l="1"/>
  <c r="AB1649" i="7"/>
  <c r="U1649" i="7"/>
  <c r="S1649" i="7"/>
  <c r="Y1649" i="7"/>
  <c r="W1649" i="7"/>
  <c r="Z1649" i="7"/>
  <c r="T1649" i="7"/>
  <c r="X1649" i="7"/>
  <c r="V1649" i="7"/>
  <c r="AC1649" i="7"/>
  <c r="J1649" i="7"/>
  <c r="K1649" i="7"/>
  <c r="M1649" i="7"/>
  <c r="N1649" i="7"/>
  <c r="O1649" i="7"/>
  <c r="P1649" i="7"/>
  <c r="Q1649" i="7"/>
  <c r="H1649" i="7"/>
  <c r="G1649" i="7"/>
  <c r="I1649" i="7"/>
  <c r="L1649" i="7"/>
  <c r="A1653" i="7"/>
  <c r="B1652" i="7"/>
  <c r="F1650" i="7"/>
  <c r="R1650" i="7" s="1"/>
  <c r="E1650" i="7"/>
  <c r="C1651" i="7"/>
  <c r="D1651" i="7"/>
  <c r="X1650" i="7" l="1"/>
  <c r="W1650" i="7"/>
  <c r="S1650" i="7"/>
  <c r="AB1650" i="7"/>
  <c r="V1650" i="7"/>
  <c r="Y1650" i="7"/>
  <c r="U1650" i="7"/>
  <c r="Z1650" i="7"/>
  <c r="AC1650" i="7"/>
  <c r="T1650" i="7"/>
  <c r="AA1650" i="7"/>
  <c r="O1650" i="7"/>
  <c r="P1650" i="7"/>
  <c r="G1650" i="7"/>
  <c r="H1650" i="7"/>
  <c r="I1650" i="7"/>
  <c r="J1650" i="7"/>
  <c r="K1650" i="7"/>
  <c r="M1650" i="7"/>
  <c r="L1650" i="7"/>
  <c r="Q1650" i="7"/>
  <c r="N1650" i="7"/>
  <c r="E1651" i="7"/>
  <c r="F1651" i="7"/>
  <c r="R1651" i="7" s="1"/>
  <c r="D1652" i="7"/>
  <c r="C1652" i="7"/>
  <c r="B1653" i="7"/>
  <c r="A1654" i="7"/>
  <c r="V1651" i="7" l="1"/>
  <c r="T1651" i="7"/>
  <c r="X1651" i="7"/>
  <c r="S1651" i="7"/>
  <c r="Z1651" i="7"/>
  <c r="W1651" i="7"/>
  <c r="U1651" i="7"/>
  <c r="Y1651" i="7"/>
  <c r="AB1651" i="7"/>
  <c r="AA1651" i="7"/>
  <c r="AC1651" i="7"/>
  <c r="G1651" i="7"/>
  <c r="H1651" i="7"/>
  <c r="I1651" i="7"/>
  <c r="J1651" i="7"/>
  <c r="K1651" i="7"/>
  <c r="L1651" i="7"/>
  <c r="M1651" i="7"/>
  <c r="N1651" i="7"/>
  <c r="O1651" i="7"/>
  <c r="P1651" i="7"/>
  <c r="Q1651" i="7"/>
  <c r="B1654" i="7"/>
  <c r="A1655" i="7"/>
  <c r="D1653" i="7"/>
  <c r="C1653" i="7"/>
  <c r="E1652" i="7"/>
  <c r="F1652" i="7"/>
  <c r="R1652" i="7" s="1"/>
  <c r="Z1652" i="7" l="1"/>
  <c r="Y1652" i="7"/>
  <c r="AA1652" i="7"/>
  <c r="AB1652" i="7"/>
  <c r="W1652" i="7"/>
  <c r="U1652" i="7"/>
  <c r="X1652" i="7"/>
  <c r="T1652" i="7"/>
  <c r="S1652" i="7"/>
  <c r="AC1652" i="7"/>
  <c r="V1652" i="7"/>
  <c r="I1652" i="7"/>
  <c r="J1652" i="7"/>
  <c r="L1652" i="7"/>
  <c r="M1652" i="7"/>
  <c r="N1652" i="7"/>
  <c r="O1652" i="7"/>
  <c r="P1652" i="7"/>
  <c r="Q1652" i="7"/>
  <c r="G1652" i="7"/>
  <c r="K1652" i="7"/>
  <c r="H1652" i="7"/>
  <c r="B1655" i="7"/>
  <c r="A1656" i="7"/>
  <c r="E1653" i="7"/>
  <c r="F1653" i="7"/>
  <c r="R1653" i="7" s="1"/>
  <c r="C1654" i="7"/>
  <c r="D1654" i="7"/>
  <c r="W1653" i="7" l="1"/>
  <c r="S1653" i="7"/>
  <c r="V1653" i="7"/>
  <c r="Z1653" i="7"/>
  <c r="X1653" i="7"/>
  <c r="AB1653" i="7"/>
  <c r="Y1653" i="7"/>
  <c r="U1653" i="7"/>
  <c r="AC1653" i="7"/>
  <c r="T1653" i="7"/>
  <c r="AA1653" i="7"/>
  <c r="N1653" i="7"/>
  <c r="O1653" i="7"/>
  <c r="Q1653" i="7"/>
  <c r="G1653" i="7"/>
  <c r="H1653" i="7"/>
  <c r="I1653" i="7"/>
  <c r="J1653" i="7"/>
  <c r="L1653" i="7"/>
  <c r="K1653" i="7"/>
  <c r="M1653" i="7"/>
  <c r="P1653" i="7"/>
  <c r="E1654" i="7"/>
  <c r="F1654" i="7"/>
  <c r="R1654" i="7" s="1"/>
  <c r="B1656" i="7"/>
  <c r="A1657" i="7"/>
  <c r="C1655" i="7"/>
  <c r="D1655" i="7"/>
  <c r="AB1654" i="7" l="1"/>
  <c r="S1654" i="7"/>
  <c r="T1654" i="7"/>
  <c r="V1654" i="7"/>
  <c r="U1654" i="7"/>
  <c r="Y1654" i="7"/>
  <c r="AC1654" i="7"/>
  <c r="W1654" i="7"/>
  <c r="X1654" i="7"/>
  <c r="AA1654" i="7"/>
  <c r="Z1654" i="7"/>
  <c r="G1654" i="7"/>
  <c r="H1654" i="7"/>
  <c r="I1654" i="7"/>
  <c r="J1654" i="7"/>
  <c r="K1654" i="7"/>
  <c r="L1654" i="7"/>
  <c r="M1654" i="7"/>
  <c r="N1654" i="7"/>
  <c r="O1654" i="7"/>
  <c r="Q1654" i="7"/>
  <c r="P1654" i="7"/>
  <c r="B1657" i="7"/>
  <c r="A1658" i="7"/>
  <c r="C1656" i="7"/>
  <c r="D1656" i="7"/>
  <c r="F1655" i="7"/>
  <c r="R1655" i="7" s="1"/>
  <c r="E1655" i="7"/>
  <c r="U1655" i="7" l="1"/>
  <c r="Y1655" i="7"/>
  <c r="W1655" i="7"/>
  <c r="V1655" i="7"/>
  <c r="Z1655" i="7"/>
  <c r="T1655" i="7"/>
  <c r="X1655" i="7"/>
  <c r="AB1655" i="7"/>
  <c r="AA1655" i="7"/>
  <c r="AC1655" i="7"/>
  <c r="S1655" i="7"/>
  <c r="H1655" i="7"/>
  <c r="I1655" i="7"/>
  <c r="K1655" i="7"/>
  <c r="L1655" i="7"/>
  <c r="M1655" i="7"/>
  <c r="N1655" i="7"/>
  <c r="O1655" i="7"/>
  <c r="P1655" i="7"/>
  <c r="Q1655" i="7"/>
  <c r="G1655" i="7"/>
  <c r="J1655" i="7"/>
  <c r="B1658" i="7"/>
  <c r="A1659" i="7"/>
  <c r="E1656" i="7"/>
  <c r="F1656" i="7"/>
  <c r="R1656" i="7" s="1"/>
  <c r="C1657" i="7"/>
  <c r="D1657" i="7"/>
  <c r="V1656" i="7" l="1"/>
  <c r="U1656" i="7"/>
  <c r="AA1656" i="7"/>
  <c r="S1656" i="7"/>
  <c r="X1656" i="7"/>
  <c r="AB1656" i="7"/>
  <c r="T1656" i="7"/>
  <c r="Z1656" i="7"/>
  <c r="Y1656" i="7"/>
  <c r="AC1656" i="7"/>
  <c r="W1656" i="7"/>
  <c r="M1656" i="7"/>
  <c r="N1656" i="7"/>
  <c r="P1656" i="7"/>
  <c r="Q1656" i="7"/>
  <c r="G1656" i="7"/>
  <c r="H1656" i="7"/>
  <c r="I1656" i="7"/>
  <c r="K1656" i="7"/>
  <c r="J1656" i="7"/>
  <c r="L1656" i="7"/>
  <c r="O1656" i="7"/>
  <c r="F1657" i="7"/>
  <c r="R1657" i="7" s="1"/>
  <c r="E1657" i="7"/>
  <c r="B1659" i="7"/>
  <c r="A1660" i="7"/>
  <c r="D1658" i="7"/>
  <c r="C1658" i="7"/>
  <c r="V1657" i="7" l="1"/>
  <c r="U1657" i="7"/>
  <c r="AB1657" i="7"/>
  <c r="X1657" i="7"/>
  <c r="T1657" i="7"/>
  <c r="S1657" i="7"/>
  <c r="Y1657" i="7"/>
  <c r="W1657" i="7"/>
  <c r="Z1657" i="7"/>
  <c r="AA1657" i="7"/>
  <c r="AC1657" i="7"/>
  <c r="G1657" i="7"/>
  <c r="H1657" i="7"/>
  <c r="I1657" i="7"/>
  <c r="J1657" i="7"/>
  <c r="K1657" i="7"/>
  <c r="L1657" i="7"/>
  <c r="M1657" i="7"/>
  <c r="N1657" i="7"/>
  <c r="P1657" i="7"/>
  <c r="O1657" i="7"/>
  <c r="Q1657" i="7"/>
  <c r="F1658" i="7"/>
  <c r="R1658" i="7" s="1"/>
  <c r="E1658" i="7"/>
  <c r="C1659" i="7"/>
  <c r="D1659" i="7"/>
  <c r="B1660" i="7"/>
  <c r="A1661" i="7"/>
  <c r="U1658" i="7" l="1"/>
  <c r="AB1658" i="7"/>
  <c r="S1658" i="7"/>
  <c r="AA1658" i="7"/>
  <c r="Z1658" i="7"/>
  <c r="Y1658" i="7"/>
  <c r="T1658" i="7"/>
  <c r="AC1658" i="7"/>
  <c r="V1658" i="7"/>
  <c r="W1658" i="7"/>
  <c r="X1658" i="7"/>
  <c r="G1658" i="7"/>
  <c r="H1658" i="7"/>
  <c r="J1658" i="7"/>
  <c r="K1658" i="7"/>
  <c r="L1658" i="7"/>
  <c r="M1658" i="7"/>
  <c r="N1658" i="7"/>
  <c r="O1658" i="7"/>
  <c r="P1658" i="7"/>
  <c r="Q1658" i="7"/>
  <c r="I1658" i="7"/>
  <c r="D1660" i="7"/>
  <c r="C1660" i="7"/>
  <c r="B1661" i="7"/>
  <c r="A1662" i="7"/>
  <c r="E1659" i="7"/>
  <c r="F1659" i="7"/>
  <c r="R1659" i="7" s="1"/>
  <c r="U1659" i="7" l="1"/>
  <c r="V1659" i="7"/>
  <c r="T1659" i="7"/>
  <c r="AC1659" i="7"/>
  <c r="AA1659" i="7"/>
  <c r="Y1659" i="7"/>
  <c r="Z1659" i="7"/>
  <c r="W1659" i="7"/>
  <c r="AB1659" i="7"/>
  <c r="X1659" i="7"/>
  <c r="S1659" i="7"/>
  <c r="L1659" i="7"/>
  <c r="M1659" i="7"/>
  <c r="O1659" i="7"/>
  <c r="P1659" i="7"/>
  <c r="Q1659" i="7"/>
  <c r="G1659" i="7"/>
  <c r="H1659" i="7"/>
  <c r="J1659" i="7"/>
  <c r="I1659" i="7"/>
  <c r="K1659" i="7"/>
  <c r="N1659" i="7"/>
  <c r="A1663" i="7"/>
  <c r="B1662" i="7"/>
  <c r="D1661" i="7"/>
  <c r="C1661" i="7"/>
  <c r="E1660" i="7"/>
  <c r="F1660" i="7"/>
  <c r="R1660" i="7" s="1"/>
  <c r="T1660" i="7" l="1"/>
  <c r="Z1660" i="7"/>
  <c r="AB1660" i="7"/>
  <c r="V1660" i="7"/>
  <c r="S1660" i="7"/>
  <c r="AC1660" i="7"/>
  <c r="X1660" i="7"/>
  <c r="W1660" i="7"/>
  <c r="AA1660" i="7"/>
  <c r="Y1660" i="7"/>
  <c r="U1660" i="7"/>
  <c r="Q1660" i="7"/>
  <c r="G1660" i="7"/>
  <c r="H1660" i="7"/>
  <c r="I1660" i="7"/>
  <c r="J1660" i="7"/>
  <c r="K1660" i="7"/>
  <c r="L1660" i="7"/>
  <c r="M1660" i="7"/>
  <c r="O1660" i="7"/>
  <c r="N1660" i="7"/>
  <c r="P1660" i="7"/>
  <c r="E1661" i="7"/>
  <c r="F1661" i="7"/>
  <c r="R1661" i="7" s="1"/>
  <c r="C1662" i="7"/>
  <c r="D1662" i="7"/>
  <c r="B1663" i="7"/>
  <c r="A1664" i="7"/>
  <c r="AC1661" i="7" l="1"/>
  <c r="T1661" i="7"/>
  <c r="V1661" i="7"/>
  <c r="U1661" i="7"/>
  <c r="Z1661" i="7"/>
  <c r="W1661" i="7"/>
  <c r="S1661" i="7"/>
  <c r="Y1661" i="7"/>
  <c r="X1661" i="7"/>
  <c r="AA1661" i="7"/>
  <c r="AB1661" i="7"/>
  <c r="G1661" i="7"/>
  <c r="I1661" i="7"/>
  <c r="J1661" i="7"/>
  <c r="K1661" i="7"/>
  <c r="L1661" i="7"/>
  <c r="M1661" i="7"/>
  <c r="N1661" i="7"/>
  <c r="O1661" i="7"/>
  <c r="P1661" i="7"/>
  <c r="Q1661" i="7"/>
  <c r="H1661" i="7"/>
  <c r="C1663" i="7"/>
  <c r="D1663" i="7"/>
  <c r="B1664" i="7"/>
  <c r="A1665" i="7"/>
  <c r="E1662" i="7"/>
  <c r="F1662" i="7"/>
  <c r="R1662" i="7" s="1"/>
  <c r="X1662" i="7" l="1"/>
  <c r="AB1662" i="7"/>
  <c r="Y1662" i="7"/>
  <c r="W1662" i="7"/>
  <c r="V1662" i="7"/>
  <c r="AC1662" i="7"/>
  <c r="Z1662" i="7"/>
  <c r="T1662" i="7"/>
  <c r="S1662" i="7"/>
  <c r="U1662" i="7"/>
  <c r="AA1662" i="7"/>
  <c r="K1662" i="7"/>
  <c r="L1662" i="7"/>
  <c r="N1662" i="7"/>
  <c r="O1662" i="7"/>
  <c r="P1662" i="7"/>
  <c r="Q1662" i="7"/>
  <c r="G1662" i="7"/>
  <c r="I1662" i="7"/>
  <c r="H1662" i="7"/>
  <c r="J1662" i="7"/>
  <c r="M1662" i="7"/>
  <c r="A1666" i="7"/>
  <c r="B1665" i="7"/>
  <c r="C1664" i="7"/>
  <c r="D1664" i="7"/>
  <c r="E1663" i="7"/>
  <c r="F1663" i="7"/>
  <c r="R1663" i="7" s="1"/>
  <c r="AC1663" i="7" l="1"/>
  <c r="V1663" i="7"/>
  <c r="AB1663" i="7"/>
  <c r="AA1663" i="7"/>
  <c r="Z1663" i="7"/>
  <c r="U1663" i="7"/>
  <c r="S1663" i="7"/>
  <c r="X1663" i="7"/>
  <c r="Y1663" i="7"/>
  <c r="T1663" i="7"/>
  <c r="W1663" i="7"/>
  <c r="P1663" i="7"/>
  <c r="Q1663" i="7"/>
  <c r="G1663" i="7"/>
  <c r="H1663" i="7"/>
  <c r="I1663" i="7"/>
  <c r="J1663" i="7"/>
  <c r="K1663" i="7"/>
  <c r="L1663" i="7"/>
  <c r="N1663" i="7"/>
  <c r="M1663" i="7"/>
  <c r="O1663" i="7"/>
  <c r="C1665" i="7"/>
  <c r="D1665" i="7"/>
  <c r="E1664" i="7"/>
  <c r="F1664" i="7"/>
  <c r="R1664" i="7" s="1"/>
  <c r="B1666" i="7"/>
  <c r="A1667" i="7"/>
  <c r="AA1664" i="7" l="1"/>
  <c r="Z1664" i="7"/>
  <c r="AB1664" i="7"/>
  <c r="V1664" i="7"/>
  <c r="S1664" i="7"/>
  <c r="AC1664" i="7"/>
  <c r="T1664" i="7"/>
  <c r="X1664" i="7"/>
  <c r="U1664" i="7"/>
  <c r="Y1664" i="7"/>
  <c r="W1664" i="7"/>
  <c r="H1664" i="7"/>
  <c r="I1664" i="7"/>
  <c r="J1664" i="7"/>
  <c r="K1664" i="7"/>
  <c r="L1664" i="7"/>
  <c r="M1664" i="7"/>
  <c r="N1664" i="7"/>
  <c r="O1664" i="7"/>
  <c r="P1664" i="7"/>
  <c r="Q1664" i="7"/>
  <c r="G1664" i="7"/>
  <c r="B1667" i="7"/>
  <c r="A1668" i="7"/>
  <c r="C1666" i="7"/>
  <c r="D1666" i="7"/>
  <c r="F1665" i="7"/>
  <c r="R1665" i="7" s="1"/>
  <c r="E1665" i="7"/>
  <c r="V1665" i="7" l="1"/>
  <c r="S1665" i="7"/>
  <c r="AC1665" i="7"/>
  <c r="Y1665" i="7"/>
  <c r="T1665" i="7"/>
  <c r="X1665" i="7"/>
  <c r="Z1665" i="7"/>
  <c r="AB1665" i="7"/>
  <c r="W1665" i="7"/>
  <c r="U1665" i="7"/>
  <c r="AA1665" i="7"/>
  <c r="J1665" i="7"/>
  <c r="K1665" i="7"/>
  <c r="M1665" i="7"/>
  <c r="N1665" i="7"/>
  <c r="O1665" i="7"/>
  <c r="P1665" i="7"/>
  <c r="Q1665" i="7"/>
  <c r="H1665" i="7"/>
  <c r="G1665" i="7"/>
  <c r="I1665" i="7"/>
  <c r="L1665" i="7"/>
  <c r="A1669" i="7"/>
  <c r="B1668" i="7"/>
  <c r="F1666" i="7"/>
  <c r="R1666" i="7" s="1"/>
  <c r="E1666" i="7"/>
  <c r="C1667" i="7"/>
  <c r="D1667" i="7"/>
  <c r="AC1666" i="7" l="1"/>
  <c r="U1666" i="7"/>
  <c r="X1666" i="7"/>
  <c r="Z1666" i="7"/>
  <c r="T1666" i="7"/>
  <c r="Y1666" i="7"/>
  <c r="AA1666" i="7"/>
  <c r="V1666" i="7"/>
  <c r="W1666" i="7"/>
  <c r="S1666" i="7"/>
  <c r="AB1666" i="7"/>
  <c r="O1666" i="7"/>
  <c r="P1666" i="7"/>
  <c r="G1666" i="7"/>
  <c r="H1666" i="7"/>
  <c r="I1666" i="7"/>
  <c r="J1666" i="7"/>
  <c r="K1666" i="7"/>
  <c r="M1666" i="7"/>
  <c r="N1666" i="7"/>
  <c r="Q1666" i="7"/>
  <c r="L1666" i="7"/>
  <c r="E1667" i="7"/>
  <c r="F1667" i="7"/>
  <c r="R1667" i="7" s="1"/>
  <c r="D1668" i="7"/>
  <c r="C1668" i="7"/>
  <c r="B1669" i="7"/>
  <c r="A1670" i="7"/>
  <c r="AC1667" i="7" l="1"/>
  <c r="S1667" i="7"/>
  <c r="AA1667" i="7"/>
  <c r="V1667" i="7"/>
  <c r="AB1667" i="7"/>
  <c r="Z1667" i="7"/>
  <c r="W1667" i="7"/>
  <c r="Y1667" i="7"/>
  <c r="X1667" i="7"/>
  <c r="U1667" i="7"/>
  <c r="T1667" i="7"/>
  <c r="G1667" i="7"/>
  <c r="H1667" i="7"/>
  <c r="I1667" i="7"/>
  <c r="J1667" i="7"/>
  <c r="K1667" i="7"/>
  <c r="L1667" i="7"/>
  <c r="M1667" i="7"/>
  <c r="N1667" i="7"/>
  <c r="O1667" i="7"/>
  <c r="P1667" i="7"/>
  <c r="Q1667" i="7"/>
  <c r="D1669" i="7"/>
  <c r="C1669" i="7"/>
  <c r="B1670" i="7"/>
  <c r="A1671" i="7"/>
  <c r="E1668" i="7"/>
  <c r="F1668" i="7"/>
  <c r="R1668" i="7" s="1"/>
  <c r="X1668" i="7" l="1"/>
  <c r="S1668" i="7"/>
  <c r="AC1668" i="7"/>
  <c r="Z1668" i="7"/>
  <c r="T1668" i="7"/>
  <c r="V1668" i="7"/>
  <c r="W1668" i="7"/>
  <c r="AA1668" i="7"/>
  <c r="AB1668" i="7"/>
  <c r="U1668" i="7"/>
  <c r="Y1668" i="7"/>
  <c r="I1668" i="7"/>
  <c r="J1668" i="7"/>
  <c r="L1668" i="7"/>
  <c r="M1668" i="7"/>
  <c r="N1668" i="7"/>
  <c r="O1668" i="7"/>
  <c r="P1668" i="7"/>
  <c r="Q1668" i="7"/>
  <c r="G1668" i="7"/>
  <c r="H1668" i="7"/>
  <c r="K1668" i="7"/>
  <c r="B1671" i="7"/>
  <c r="A1672" i="7"/>
  <c r="C1670" i="7"/>
  <c r="D1670" i="7"/>
  <c r="E1669" i="7"/>
  <c r="F1669" i="7"/>
  <c r="R1669" i="7" s="1"/>
  <c r="AA1669" i="7" l="1"/>
  <c r="AB1669" i="7"/>
  <c r="X1669" i="7"/>
  <c r="T1669" i="7"/>
  <c r="AC1669" i="7"/>
  <c r="U1669" i="7"/>
  <c r="Z1669" i="7"/>
  <c r="W1669" i="7"/>
  <c r="V1669" i="7"/>
  <c r="Y1669" i="7"/>
  <c r="S1669" i="7"/>
  <c r="N1669" i="7"/>
  <c r="O1669" i="7"/>
  <c r="Q1669" i="7"/>
  <c r="G1669" i="7"/>
  <c r="H1669" i="7"/>
  <c r="I1669" i="7"/>
  <c r="J1669" i="7"/>
  <c r="L1669" i="7"/>
  <c r="K1669" i="7"/>
  <c r="M1669" i="7"/>
  <c r="P1669" i="7"/>
  <c r="B1672" i="7"/>
  <c r="A1673" i="7"/>
  <c r="E1670" i="7"/>
  <c r="F1670" i="7"/>
  <c r="R1670" i="7" s="1"/>
  <c r="D1671" i="7"/>
  <c r="C1671" i="7"/>
  <c r="S1670" i="7" l="1"/>
  <c r="V1670" i="7"/>
  <c r="AA1670" i="7"/>
  <c r="T1670" i="7"/>
  <c r="Y1670" i="7"/>
  <c r="U1670" i="7"/>
  <c r="Z1670" i="7"/>
  <c r="W1670" i="7"/>
  <c r="X1670" i="7"/>
  <c r="AC1670" i="7"/>
  <c r="AB1670" i="7"/>
  <c r="G1670" i="7"/>
  <c r="H1670" i="7"/>
  <c r="I1670" i="7"/>
  <c r="J1670" i="7"/>
  <c r="K1670" i="7"/>
  <c r="L1670" i="7"/>
  <c r="M1670" i="7"/>
  <c r="N1670" i="7"/>
  <c r="O1670" i="7"/>
  <c r="Q1670" i="7"/>
  <c r="P1670" i="7"/>
  <c r="B1673" i="7"/>
  <c r="A1674" i="7"/>
  <c r="E1671" i="7"/>
  <c r="F1671" i="7"/>
  <c r="R1671" i="7" s="1"/>
  <c r="C1672" i="7"/>
  <c r="D1672" i="7"/>
  <c r="S1671" i="7" l="1"/>
  <c r="V1671" i="7"/>
  <c r="X1671" i="7"/>
  <c r="U1671" i="7"/>
  <c r="T1671" i="7"/>
  <c r="W1671" i="7"/>
  <c r="AC1671" i="7"/>
  <c r="Z1671" i="7"/>
  <c r="Y1671" i="7"/>
  <c r="AA1671" i="7"/>
  <c r="AB1671" i="7"/>
  <c r="H1671" i="7"/>
  <c r="I1671" i="7"/>
  <c r="K1671" i="7"/>
  <c r="L1671" i="7"/>
  <c r="M1671" i="7"/>
  <c r="N1671" i="7"/>
  <c r="O1671" i="7"/>
  <c r="P1671" i="7"/>
  <c r="Q1671" i="7"/>
  <c r="G1671" i="7"/>
  <c r="J1671" i="7"/>
  <c r="E1672" i="7"/>
  <c r="F1672" i="7"/>
  <c r="R1672" i="7" s="1"/>
  <c r="A1675" i="7"/>
  <c r="B1674" i="7"/>
  <c r="C1673" i="7"/>
  <c r="D1673" i="7"/>
  <c r="T1672" i="7" l="1"/>
  <c r="Z1672" i="7"/>
  <c r="W1672" i="7"/>
  <c r="S1672" i="7"/>
  <c r="Y1672" i="7"/>
  <c r="X1672" i="7"/>
  <c r="V1672" i="7"/>
  <c r="U1672" i="7"/>
  <c r="AC1672" i="7"/>
  <c r="AA1672" i="7"/>
  <c r="AB1672" i="7"/>
  <c r="M1672" i="7"/>
  <c r="N1672" i="7"/>
  <c r="P1672" i="7"/>
  <c r="Q1672" i="7"/>
  <c r="G1672" i="7"/>
  <c r="H1672" i="7"/>
  <c r="I1672" i="7"/>
  <c r="K1672" i="7"/>
  <c r="J1672" i="7"/>
  <c r="L1672" i="7"/>
  <c r="O1672" i="7"/>
  <c r="F1673" i="7"/>
  <c r="R1673" i="7" s="1"/>
  <c r="E1673" i="7"/>
  <c r="D1674" i="7"/>
  <c r="C1674" i="7"/>
  <c r="B1675" i="7"/>
  <c r="A1676" i="7"/>
  <c r="T1673" i="7" l="1"/>
  <c r="U1673" i="7"/>
  <c r="Z1673" i="7"/>
  <c r="AB1673" i="7"/>
  <c r="X1673" i="7"/>
  <c r="W1673" i="7"/>
  <c r="AA1673" i="7"/>
  <c r="Y1673" i="7"/>
  <c r="V1673" i="7"/>
  <c r="AC1673" i="7"/>
  <c r="S1673" i="7"/>
  <c r="G1673" i="7"/>
  <c r="H1673" i="7"/>
  <c r="I1673" i="7"/>
  <c r="J1673" i="7"/>
  <c r="K1673" i="7"/>
  <c r="L1673" i="7"/>
  <c r="M1673" i="7"/>
  <c r="N1673" i="7"/>
  <c r="P1673" i="7"/>
  <c r="O1673" i="7"/>
  <c r="Q1673" i="7"/>
  <c r="B1676" i="7"/>
  <c r="A1677" i="7"/>
  <c r="C1675" i="7"/>
  <c r="D1675" i="7"/>
  <c r="F1674" i="7"/>
  <c r="R1674" i="7" s="1"/>
  <c r="E1674" i="7"/>
  <c r="AC1674" i="7" l="1"/>
  <c r="AA1674" i="7"/>
  <c r="AB1674" i="7"/>
  <c r="Y1674" i="7"/>
  <c r="W1674" i="7"/>
  <c r="U1674" i="7"/>
  <c r="T1674" i="7"/>
  <c r="S1674" i="7"/>
  <c r="Z1674" i="7"/>
  <c r="X1674" i="7"/>
  <c r="V1674" i="7"/>
  <c r="G1674" i="7"/>
  <c r="H1674" i="7"/>
  <c r="J1674" i="7"/>
  <c r="K1674" i="7"/>
  <c r="L1674" i="7"/>
  <c r="M1674" i="7"/>
  <c r="N1674" i="7"/>
  <c r="O1674" i="7"/>
  <c r="P1674" i="7"/>
  <c r="Q1674" i="7"/>
  <c r="I1674" i="7"/>
  <c r="E1675" i="7"/>
  <c r="F1675" i="7"/>
  <c r="R1675" i="7" s="1"/>
  <c r="A1678" i="7"/>
  <c r="B1677" i="7"/>
  <c r="D1676" i="7"/>
  <c r="C1676" i="7"/>
  <c r="AC1675" i="7" l="1"/>
  <c r="U1675" i="7"/>
  <c r="T1675" i="7"/>
  <c r="S1675" i="7"/>
  <c r="Z1675" i="7"/>
  <c r="Y1675" i="7"/>
  <c r="AA1675" i="7"/>
  <c r="W1675" i="7"/>
  <c r="V1675" i="7"/>
  <c r="X1675" i="7"/>
  <c r="AB1675" i="7"/>
  <c r="L1675" i="7"/>
  <c r="M1675" i="7"/>
  <c r="O1675" i="7"/>
  <c r="P1675" i="7"/>
  <c r="Q1675" i="7"/>
  <c r="G1675" i="7"/>
  <c r="H1675" i="7"/>
  <c r="J1675" i="7"/>
  <c r="N1675" i="7"/>
  <c r="I1675" i="7"/>
  <c r="K1675" i="7"/>
  <c r="D1677" i="7"/>
  <c r="C1677" i="7"/>
  <c r="B1678" i="7"/>
  <c r="A1679" i="7"/>
  <c r="E1676" i="7"/>
  <c r="F1676" i="7"/>
  <c r="R1676" i="7" s="1"/>
  <c r="S1676" i="7" l="1"/>
  <c r="Y1676" i="7"/>
  <c r="Z1676" i="7"/>
  <c r="X1676" i="7"/>
  <c r="AA1676" i="7"/>
  <c r="U1676" i="7"/>
  <c r="W1676" i="7"/>
  <c r="T1676" i="7"/>
  <c r="AC1676" i="7"/>
  <c r="AB1676" i="7"/>
  <c r="V1676" i="7"/>
  <c r="Q1676" i="7"/>
  <c r="G1676" i="7"/>
  <c r="H1676" i="7"/>
  <c r="I1676" i="7"/>
  <c r="J1676" i="7"/>
  <c r="K1676" i="7"/>
  <c r="L1676" i="7"/>
  <c r="M1676" i="7"/>
  <c r="O1676" i="7"/>
  <c r="N1676" i="7"/>
  <c r="P1676" i="7"/>
  <c r="B1679" i="7"/>
  <c r="A1680" i="7"/>
  <c r="C1678" i="7"/>
  <c r="D1678" i="7"/>
  <c r="E1677" i="7"/>
  <c r="F1677" i="7"/>
  <c r="R1677" i="7" s="1"/>
  <c r="X1677" i="7" l="1"/>
  <c r="Z1677" i="7"/>
  <c r="AB1677" i="7"/>
  <c r="W1677" i="7"/>
  <c r="S1677" i="7"/>
  <c r="V1677" i="7"/>
  <c r="T1677" i="7"/>
  <c r="Y1677" i="7"/>
  <c r="U1677" i="7"/>
  <c r="AC1677" i="7"/>
  <c r="AA1677" i="7"/>
  <c r="G1677" i="7"/>
  <c r="I1677" i="7"/>
  <c r="J1677" i="7"/>
  <c r="K1677" i="7"/>
  <c r="L1677" i="7"/>
  <c r="M1677" i="7"/>
  <c r="N1677" i="7"/>
  <c r="O1677" i="7"/>
  <c r="P1677" i="7"/>
  <c r="Q1677" i="7"/>
  <c r="H1677" i="7"/>
  <c r="B1680" i="7"/>
  <c r="A1681" i="7"/>
  <c r="E1678" i="7"/>
  <c r="F1678" i="7"/>
  <c r="R1678" i="7" s="1"/>
  <c r="C1679" i="7"/>
  <c r="D1679" i="7"/>
  <c r="Z1678" i="7" l="1"/>
  <c r="S1678" i="7"/>
  <c r="W1678" i="7"/>
  <c r="AC1678" i="7"/>
  <c r="U1678" i="7"/>
  <c r="T1678" i="7"/>
  <c r="AA1678" i="7"/>
  <c r="V1678" i="7"/>
  <c r="Y1678" i="7"/>
  <c r="X1678" i="7"/>
  <c r="AB1678" i="7"/>
  <c r="K1678" i="7"/>
  <c r="L1678" i="7"/>
  <c r="N1678" i="7"/>
  <c r="O1678" i="7"/>
  <c r="P1678" i="7"/>
  <c r="Q1678" i="7"/>
  <c r="G1678" i="7"/>
  <c r="I1678" i="7"/>
  <c r="H1678" i="7"/>
  <c r="J1678" i="7"/>
  <c r="M1678" i="7"/>
  <c r="E1679" i="7"/>
  <c r="F1679" i="7"/>
  <c r="R1679" i="7" s="1"/>
  <c r="B1681" i="7"/>
  <c r="A1682" i="7"/>
  <c r="C1680" i="7"/>
  <c r="D1680" i="7"/>
  <c r="Z1679" i="7" l="1"/>
  <c r="AC1679" i="7"/>
  <c r="X1679" i="7"/>
  <c r="S1679" i="7"/>
  <c r="V1679" i="7"/>
  <c r="T1679" i="7"/>
  <c r="U1679" i="7"/>
  <c r="W1679" i="7"/>
  <c r="AA1679" i="7"/>
  <c r="Y1679" i="7"/>
  <c r="AB1679" i="7"/>
  <c r="P1679" i="7"/>
  <c r="Q1679" i="7"/>
  <c r="G1679" i="7"/>
  <c r="H1679" i="7"/>
  <c r="I1679" i="7"/>
  <c r="J1679" i="7"/>
  <c r="K1679" i="7"/>
  <c r="L1679" i="7"/>
  <c r="N1679" i="7"/>
  <c r="M1679" i="7"/>
  <c r="O1679" i="7"/>
  <c r="E1680" i="7"/>
  <c r="F1680" i="7"/>
  <c r="R1680" i="7" s="1"/>
  <c r="C1681" i="7"/>
  <c r="D1681" i="7"/>
  <c r="B1682" i="7"/>
  <c r="A1683" i="7"/>
  <c r="V1680" i="7" l="1"/>
  <c r="AC1680" i="7"/>
  <c r="W1680" i="7"/>
  <c r="U1680" i="7"/>
  <c r="AB1680" i="7"/>
  <c r="Z1680" i="7"/>
  <c r="Y1680" i="7"/>
  <c r="X1680" i="7"/>
  <c r="S1680" i="7"/>
  <c r="AA1680" i="7"/>
  <c r="T1680" i="7"/>
  <c r="H1680" i="7"/>
  <c r="I1680" i="7"/>
  <c r="J1680" i="7"/>
  <c r="K1680" i="7"/>
  <c r="L1680" i="7"/>
  <c r="M1680" i="7"/>
  <c r="N1680" i="7"/>
  <c r="O1680" i="7"/>
  <c r="P1680" i="7"/>
  <c r="Q1680" i="7"/>
  <c r="G1680" i="7"/>
  <c r="A1684" i="7"/>
  <c r="B1683" i="7"/>
  <c r="C1682" i="7"/>
  <c r="D1682" i="7"/>
  <c r="F1681" i="7"/>
  <c r="R1681" i="7" s="1"/>
  <c r="E1681" i="7"/>
  <c r="AB1681" i="7" l="1"/>
  <c r="AC1681" i="7"/>
  <c r="Z1681" i="7"/>
  <c r="S1681" i="7"/>
  <c r="X1681" i="7"/>
  <c r="U1681" i="7"/>
  <c r="V1681" i="7"/>
  <c r="AA1681" i="7"/>
  <c r="Y1681" i="7"/>
  <c r="W1681" i="7"/>
  <c r="T1681" i="7"/>
  <c r="J1681" i="7"/>
  <c r="K1681" i="7"/>
  <c r="M1681" i="7"/>
  <c r="N1681" i="7"/>
  <c r="O1681" i="7"/>
  <c r="P1681" i="7"/>
  <c r="Q1681" i="7"/>
  <c r="H1681" i="7"/>
  <c r="G1681" i="7"/>
  <c r="I1681" i="7"/>
  <c r="L1681" i="7"/>
  <c r="F1682" i="7"/>
  <c r="R1682" i="7" s="1"/>
  <c r="E1682" i="7"/>
  <c r="C1683" i="7"/>
  <c r="D1683" i="7"/>
  <c r="B1684" i="7"/>
  <c r="A1685" i="7"/>
  <c r="Z1682" i="7" l="1"/>
  <c r="AB1682" i="7"/>
  <c r="Y1682" i="7"/>
  <c r="X1682" i="7"/>
  <c r="U1682" i="7"/>
  <c r="AA1682" i="7"/>
  <c r="W1682" i="7"/>
  <c r="V1682" i="7"/>
  <c r="AC1682" i="7"/>
  <c r="T1682" i="7"/>
  <c r="S1682" i="7"/>
  <c r="O1682" i="7"/>
  <c r="P1682" i="7"/>
  <c r="G1682" i="7"/>
  <c r="H1682" i="7"/>
  <c r="I1682" i="7"/>
  <c r="J1682" i="7"/>
  <c r="K1682" i="7"/>
  <c r="M1682" i="7"/>
  <c r="L1682" i="7"/>
  <c r="Q1682" i="7"/>
  <c r="N1682" i="7"/>
  <c r="B1685" i="7"/>
  <c r="A1686" i="7"/>
  <c r="D1684" i="7"/>
  <c r="C1684" i="7"/>
  <c r="E1683" i="7"/>
  <c r="F1683" i="7"/>
  <c r="R1683" i="7" s="1"/>
  <c r="W1683" i="7" l="1"/>
  <c r="V1683" i="7"/>
  <c r="T1683" i="7"/>
  <c r="U1683" i="7"/>
  <c r="X1683" i="7"/>
  <c r="S1683" i="7"/>
  <c r="Z1683" i="7"/>
  <c r="Y1683" i="7"/>
  <c r="AA1683" i="7"/>
  <c r="AB1683" i="7"/>
  <c r="AC1683" i="7"/>
  <c r="G1683" i="7"/>
  <c r="H1683" i="7"/>
  <c r="I1683" i="7"/>
  <c r="J1683" i="7"/>
  <c r="K1683" i="7"/>
  <c r="L1683" i="7"/>
  <c r="M1683" i="7"/>
  <c r="N1683" i="7"/>
  <c r="O1683" i="7"/>
  <c r="P1683" i="7"/>
  <c r="Q1683" i="7"/>
  <c r="A1687" i="7"/>
  <c r="B1686" i="7"/>
  <c r="E1684" i="7"/>
  <c r="F1684" i="7"/>
  <c r="R1684" i="7" s="1"/>
  <c r="D1685" i="7"/>
  <c r="C1685" i="7"/>
  <c r="AA1684" i="7" l="1"/>
  <c r="T1684" i="7"/>
  <c r="AC1684" i="7"/>
  <c r="Z1684" i="7"/>
  <c r="S1684" i="7"/>
  <c r="Y1684" i="7"/>
  <c r="W1684" i="7"/>
  <c r="AB1684" i="7"/>
  <c r="U1684" i="7"/>
  <c r="X1684" i="7"/>
  <c r="V1684" i="7"/>
  <c r="I1684" i="7"/>
  <c r="J1684" i="7"/>
  <c r="L1684" i="7"/>
  <c r="M1684" i="7"/>
  <c r="N1684" i="7"/>
  <c r="O1684" i="7"/>
  <c r="P1684" i="7"/>
  <c r="Q1684" i="7"/>
  <c r="G1684" i="7"/>
  <c r="H1684" i="7"/>
  <c r="K1684" i="7"/>
  <c r="C1686" i="7"/>
  <c r="D1686" i="7"/>
  <c r="E1685" i="7"/>
  <c r="F1685" i="7"/>
  <c r="R1685" i="7" s="1"/>
  <c r="B1687" i="7"/>
  <c r="A1688" i="7"/>
  <c r="Y1685" i="7" l="1"/>
  <c r="S1685" i="7"/>
  <c r="U1685" i="7"/>
  <c r="AC1685" i="7"/>
  <c r="Z1685" i="7"/>
  <c r="V1685" i="7"/>
  <c r="AB1685" i="7"/>
  <c r="X1685" i="7"/>
  <c r="AA1685" i="7"/>
  <c r="W1685" i="7"/>
  <c r="T1685" i="7"/>
  <c r="N1685" i="7"/>
  <c r="O1685" i="7"/>
  <c r="Q1685" i="7"/>
  <c r="G1685" i="7"/>
  <c r="H1685" i="7"/>
  <c r="I1685" i="7"/>
  <c r="J1685" i="7"/>
  <c r="L1685" i="7"/>
  <c r="K1685" i="7"/>
  <c r="M1685" i="7"/>
  <c r="P1685" i="7"/>
  <c r="C1687" i="7"/>
  <c r="D1687" i="7"/>
  <c r="E1686" i="7"/>
  <c r="F1686" i="7"/>
  <c r="R1686" i="7" s="1"/>
  <c r="B1688" i="7"/>
  <c r="A1689" i="7"/>
  <c r="Z1686" i="7" l="1"/>
  <c r="U1686" i="7"/>
  <c r="X1686" i="7"/>
  <c r="S1686" i="7"/>
  <c r="Y1686" i="7"/>
  <c r="AA1686" i="7"/>
  <c r="V1686" i="7"/>
  <c r="AB1686" i="7"/>
  <c r="W1686" i="7"/>
  <c r="AC1686" i="7"/>
  <c r="T1686" i="7"/>
  <c r="G1686" i="7"/>
  <c r="H1686" i="7"/>
  <c r="I1686" i="7"/>
  <c r="J1686" i="7"/>
  <c r="K1686" i="7"/>
  <c r="L1686" i="7"/>
  <c r="M1686" i="7"/>
  <c r="N1686" i="7"/>
  <c r="O1686" i="7"/>
  <c r="Q1686" i="7"/>
  <c r="P1686" i="7"/>
  <c r="A1690" i="7"/>
  <c r="B1689" i="7"/>
  <c r="E1687" i="7"/>
  <c r="F1687" i="7"/>
  <c r="R1687" i="7" s="1"/>
  <c r="C1688" i="7"/>
  <c r="D1688" i="7"/>
  <c r="AB1687" i="7" l="1"/>
  <c r="U1687" i="7"/>
  <c r="AA1687" i="7"/>
  <c r="V1687" i="7"/>
  <c r="X1687" i="7"/>
  <c r="W1687" i="7"/>
  <c r="Z1687" i="7"/>
  <c r="AC1687" i="7"/>
  <c r="S1687" i="7"/>
  <c r="T1687" i="7"/>
  <c r="Y1687" i="7"/>
  <c r="H1687" i="7"/>
  <c r="I1687" i="7"/>
  <c r="K1687" i="7"/>
  <c r="L1687" i="7"/>
  <c r="M1687" i="7"/>
  <c r="N1687" i="7"/>
  <c r="O1687" i="7"/>
  <c r="P1687" i="7"/>
  <c r="Q1687" i="7"/>
  <c r="G1687" i="7"/>
  <c r="J1687" i="7"/>
  <c r="E1688" i="7"/>
  <c r="F1688" i="7"/>
  <c r="R1688" i="7" s="1"/>
  <c r="C1689" i="7"/>
  <c r="D1689" i="7"/>
  <c r="B1690" i="7"/>
  <c r="A1691" i="7"/>
  <c r="Y1688" i="7" l="1"/>
  <c r="Z1688" i="7"/>
  <c r="S1688" i="7"/>
  <c r="AA1688" i="7"/>
  <c r="T1688" i="7"/>
  <c r="W1688" i="7"/>
  <c r="AC1688" i="7"/>
  <c r="U1688" i="7"/>
  <c r="AB1688" i="7"/>
  <c r="V1688" i="7"/>
  <c r="X1688" i="7"/>
  <c r="M1688" i="7"/>
  <c r="N1688" i="7"/>
  <c r="P1688" i="7"/>
  <c r="Q1688" i="7"/>
  <c r="G1688" i="7"/>
  <c r="H1688" i="7"/>
  <c r="I1688" i="7"/>
  <c r="K1688" i="7"/>
  <c r="J1688" i="7"/>
  <c r="L1688" i="7"/>
  <c r="O1688" i="7"/>
  <c r="C1690" i="7"/>
  <c r="D1690" i="7"/>
  <c r="E1689" i="7"/>
  <c r="F1689" i="7"/>
  <c r="R1689" i="7" s="1"/>
  <c r="B1691" i="7"/>
  <c r="A1692" i="7"/>
  <c r="T1689" i="7" l="1"/>
  <c r="U1689" i="7"/>
  <c r="AC1689" i="7"/>
  <c r="AB1689" i="7"/>
  <c r="S1689" i="7"/>
  <c r="X1689" i="7"/>
  <c r="AA1689" i="7"/>
  <c r="Y1689" i="7"/>
  <c r="V1689" i="7"/>
  <c r="Z1689" i="7"/>
  <c r="W1689" i="7"/>
  <c r="G1689" i="7"/>
  <c r="H1689" i="7"/>
  <c r="I1689" i="7"/>
  <c r="J1689" i="7"/>
  <c r="K1689" i="7"/>
  <c r="L1689" i="7"/>
  <c r="M1689" i="7"/>
  <c r="N1689" i="7"/>
  <c r="P1689" i="7"/>
  <c r="Q1689" i="7"/>
  <c r="O1689" i="7"/>
  <c r="A1693" i="7"/>
  <c r="B1692" i="7"/>
  <c r="C1691" i="7"/>
  <c r="D1691" i="7"/>
  <c r="E1690" i="7"/>
  <c r="F1690" i="7"/>
  <c r="R1690" i="7" s="1"/>
  <c r="X1690" i="7" l="1"/>
  <c r="Z1690" i="7"/>
  <c r="V1690" i="7"/>
  <c r="W1690" i="7"/>
  <c r="T1690" i="7"/>
  <c r="S1690" i="7"/>
  <c r="AC1690" i="7"/>
  <c r="U1690" i="7"/>
  <c r="Y1690" i="7"/>
  <c r="AA1690" i="7"/>
  <c r="AB1690" i="7"/>
  <c r="G1690" i="7"/>
  <c r="H1690" i="7"/>
  <c r="J1690" i="7"/>
  <c r="K1690" i="7"/>
  <c r="L1690" i="7"/>
  <c r="M1690" i="7"/>
  <c r="N1690" i="7"/>
  <c r="O1690" i="7"/>
  <c r="P1690" i="7"/>
  <c r="Q1690" i="7"/>
  <c r="I1690" i="7"/>
  <c r="E1691" i="7"/>
  <c r="F1691" i="7"/>
  <c r="R1691" i="7" s="1"/>
  <c r="C1692" i="7"/>
  <c r="D1692" i="7"/>
  <c r="B1693" i="7"/>
  <c r="A1694" i="7"/>
  <c r="S1691" i="7" l="1"/>
  <c r="AC1691" i="7"/>
  <c r="X1691" i="7"/>
  <c r="Z1691" i="7"/>
  <c r="W1691" i="7"/>
  <c r="AB1691" i="7"/>
  <c r="AA1691" i="7"/>
  <c r="U1691" i="7"/>
  <c r="Y1691" i="7"/>
  <c r="T1691" i="7"/>
  <c r="V1691" i="7"/>
  <c r="L1691" i="7"/>
  <c r="M1691" i="7"/>
  <c r="O1691" i="7"/>
  <c r="P1691" i="7"/>
  <c r="Q1691" i="7"/>
  <c r="G1691" i="7"/>
  <c r="H1691" i="7"/>
  <c r="J1691" i="7"/>
  <c r="K1691" i="7"/>
  <c r="N1691" i="7"/>
  <c r="I1691" i="7"/>
  <c r="A1695" i="7"/>
  <c r="B1694" i="7"/>
  <c r="E1692" i="7"/>
  <c r="F1692" i="7"/>
  <c r="R1692" i="7" s="1"/>
  <c r="C1693" i="7"/>
  <c r="D1693" i="7"/>
  <c r="U1692" i="7" l="1"/>
  <c r="AC1692" i="7"/>
  <c r="V1692" i="7"/>
  <c r="Z1692" i="7"/>
  <c r="X1692" i="7"/>
  <c r="T1692" i="7"/>
  <c r="W1692" i="7"/>
  <c r="Y1692" i="7"/>
  <c r="S1692" i="7"/>
  <c r="AA1692" i="7"/>
  <c r="AB1692" i="7"/>
  <c r="Q1692" i="7"/>
  <c r="G1692" i="7"/>
  <c r="H1692" i="7"/>
  <c r="I1692" i="7"/>
  <c r="J1692" i="7"/>
  <c r="K1692" i="7"/>
  <c r="L1692" i="7"/>
  <c r="M1692" i="7"/>
  <c r="O1692" i="7"/>
  <c r="N1692" i="7"/>
  <c r="P1692" i="7"/>
  <c r="E1693" i="7"/>
  <c r="F1693" i="7"/>
  <c r="R1693" i="7" s="1"/>
  <c r="C1694" i="7"/>
  <c r="D1694" i="7"/>
  <c r="B1695" i="7"/>
  <c r="A1696" i="7"/>
  <c r="AC1693" i="7" l="1"/>
  <c r="Y1693" i="7"/>
  <c r="U1693" i="7"/>
  <c r="X1693" i="7"/>
  <c r="T1693" i="7"/>
  <c r="AB1693" i="7"/>
  <c r="Z1693" i="7"/>
  <c r="W1693" i="7"/>
  <c r="V1693" i="7"/>
  <c r="S1693" i="7"/>
  <c r="AA1693" i="7"/>
  <c r="G1693" i="7"/>
  <c r="I1693" i="7"/>
  <c r="J1693" i="7"/>
  <c r="K1693" i="7"/>
  <c r="L1693" i="7"/>
  <c r="M1693" i="7"/>
  <c r="N1693" i="7"/>
  <c r="O1693" i="7"/>
  <c r="P1693" i="7"/>
  <c r="Q1693" i="7"/>
  <c r="H1693" i="7"/>
  <c r="C1695" i="7"/>
  <c r="D1695" i="7"/>
  <c r="E1694" i="7"/>
  <c r="F1694" i="7"/>
  <c r="R1694" i="7" s="1"/>
  <c r="B1696" i="7"/>
  <c r="A1697" i="7"/>
  <c r="Z1694" i="7" l="1"/>
  <c r="AA1694" i="7"/>
  <c r="U1694" i="7"/>
  <c r="AB1694" i="7"/>
  <c r="X1694" i="7"/>
  <c r="V1694" i="7"/>
  <c r="W1694" i="7"/>
  <c r="S1694" i="7"/>
  <c r="Y1694" i="7"/>
  <c r="T1694" i="7"/>
  <c r="AC1694" i="7"/>
  <c r="K1694" i="7"/>
  <c r="L1694" i="7"/>
  <c r="N1694" i="7"/>
  <c r="O1694" i="7"/>
  <c r="P1694" i="7"/>
  <c r="Q1694" i="7"/>
  <c r="G1694" i="7"/>
  <c r="I1694" i="7"/>
  <c r="H1694" i="7"/>
  <c r="J1694" i="7"/>
  <c r="M1694" i="7"/>
  <c r="A1698" i="7"/>
  <c r="B1697" i="7"/>
  <c r="C1696" i="7"/>
  <c r="D1696" i="7"/>
  <c r="E1695" i="7"/>
  <c r="F1695" i="7"/>
  <c r="R1695" i="7" s="1"/>
  <c r="AB1695" i="7" l="1"/>
  <c r="AC1695" i="7"/>
  <c r="X1695" i="7"/>
  <c r="Y1695" i="7"/>
  <c r="V1695" i="7"/>
  <c r="U1695" i="7"/>
  <c r="T1695" i="7"/>
  <c r="Z1695" i="7"/>
  <c r="S1695" i="7"/>
  <c r="W1695" i="7"/>
  <c r="AA1695" i="7"/>
  <c r="P1695" i="7"/>
  <c r="Q1695" i="7"/>
  <c r="G1695" i="7"/>
  <c r="H1695" i="7"/>
  <c r="I1695" i="7"/>
  <c r="J1695" i="7"/>
  <c r="K1695" i="7"/>
  <c r="L1695" i="7"/>
  <c r="N1695" i="7"/>
  <c r="M1695" i="7"/>
  <c r="O1695" i="7"/>
  <c r="E1696" i="7"/>
  <c r="F1696" i="7"/>
  <c r="R1696" i="7" s="1"/>
  <c r="C1697" i="7"/>
  <c r="D1697" i="7"/>
  <c r="B1698" i="7"/>
  <c r="A1699" i="7"/>
  <c r="T1696" i="7" l="1"/>
  <c r="S1696" i="7"/>
  <c r="AB1696" i="7"/>
  <c r="AC1696" i="7"/>
  <c r="U1696" i="7"/>
  <c r="V1696" i="7"/>
  <c r="W1696" i="7"/>
  <c r="Z1696" i="7"/>
  <c r="AA1696" i="7"/>
  <c r="X1696" i="7"/>
  <c r="Y1696" i="7"/>
  <c r="H1696" i="7"/>
  <c r="I1696" i="7"/>
  <c r="J1696" i="7"/>
  <c r="K1696" i="7"/>
  <c r="L1696" i="7"/>
  <c r="M1696" i="7"/>
  <c r="N1696" i="7"/>
  <c r="O1696" i="7"/>
  <c r="P1696" i="7"/>
  <c r="Q1696" i="7"/>
  <c r="G1696" i="7"/>
  <c r="B1699" i="7"/>
  <c r="A1700" i="7"/>
  <c r="E1697" i="7"/>
  <c r="F1697" i="7"/>
  <c r="R1697" i="7" s="1"/>
  <c r="C1698" i="7"/>
  <c r="D1698" i="7"/>
  <c r="S1697" i="7" l="1"/>
  <c r="V1697" i="7"/>
  <c r="Z1697" i="7"/>
  <c r="W1697" i="7"/>
  <c r="AC1697" i="7"/>
  <c r="AB1697" i="7"/>
  <c r="T1697" i="7"/>
  <c r="X1697" i="7"/>
  <c r="U1697" i="7"/>
  <c r="Y1697" i="7"/>
  <c r="AA1697" i="7"/>
  <c r="J1697" i="7"/>
  <c r="K1697" i="7"/>
  <c r="M1697" i="7"/>
  <c r="N1697" i="7"/>
  <c r="O1697" i="7"/>
  <c r="P1697" i="7"/>
  <c r="Q1697" i="7"/>
  <c r="H1697" i="7"/>
  <c r="L1697" i="7"/>
  <c r="G1697" i="7"/>
  <c r="I1697" i="7"/>
  <c r="E1698" i="7"/>
  <c r="F1698" i="7"/>
  <c r="R1698" i="7" s="1"/>
  <c r="A1701" i="7"/>
  <c r="B1700" i="7"/>
  <c r="C1699" i="7"/>
  <c r="D1699" i="7"/>
  <c r="U1698" i="7" l="1"/>
  <c r="W1698" i="7"/>
  <c r="AA1698" i="7"/>
  <c r="X1698" i="7"/>
  <c r="Y1698" i="7"/>
  <c r="Z1698" i="7"/>
  <c r="T1698" i="7"/>
  <c r="AB1698" i="7"/>
  <c r="S1698" i="7"/>
  <c r="V1698" i="7"/>
  <c r="AC1698" i="7"/>
  <c r="O1698" i="7"/>
  <c r="P1698" i="7"/>
  <c r="G1698" i="7"/>
  <c r="H1698" i="7"/>
  <c r="I1698" i="7"/>
  <c r="J1698" i="7"/>
  <c r="K1698" i="7"/>
  <c r="N1698" i="7"/>
  <c r="Q1698" i="7"/>
  <c r="M1698" i="7"/>
  <c r="L1698" i="7"/>
  <c r="B1701" i="7"/>
  <c r="A1702" i="7"/>
  <c r="E1699" i="7"/>
  <c r="F1699" i="7"/>
  <c r="R1699" i="7" s="1"/>
  <c r="C1700" i="7"/>
  <c r="D1700" i="7"/>
  <c r="S1699" i="7" l="1"/>
  <c r="AB1699" i="7"/>
  <c r="T1699" i="7"/>
  <c r="AC1699" i="7"/>
  <c r="AA1699" i="7"/>
  <c r="W1699" i="7"/>
  <c r="X1699" i="7"/>
  <c r="Y1699" i="7"/>
  <c r="U1699" i="7"/>
  <c r="Z1699" i="7"/>
  <c r="V1699" i="7"/>
  <c r="G1699" i="7"/>
  <c r="I1699" i="7"/>
  <c r="K1699" i="7"/>
  <c r="L1699" i="7"/>
  <c r="M1699" i="7"/>
  <c r="H1699" i="7"/>
  <c r="J1699" i="7"/>
  <c r="N1699" i="7"/>
  <c r="O1699" i="7"/>
  <c r="P1699" i="7"/>
  <c r="Q1699" i="7"/>
  <c r="E1700" i="7"/>
  <c r="F1700" i="7"/>
  <c r="R1700" i="7" s="1"/>
  <c r="A1703" i="7"/>
  <c r="B1702" i="7"/>
  <c r="C1701" i="7"/>
  <c r="D1701" i="7"/>
  <c r="Z1700" i="7" l="1"/>
  <c r="S1700" i="7"/>
  <c r="T1700" i="7"/>
  <c r="V1700" i="7"/>
  <c r="Y1700" i="7"/>
  <c r="X1700" i="7"/>
  <c r="W1700" i="7"/>
  <c r="U1700" i="7"/>
  <c r="AB1700" i="7"/>
  <c r="AC1700" i="7"/>
  <c r="AA1700" i="7"/>
  <c r="O1700" i="7"/>
  <c r="N1700" i="7"/>
  <c r="P1700" i="7"/>
  <c r="Q1700" i="7"/>
  <c r="L1700" i="7"/>
  <c r="G1700" i="7"/>
  <c r="H1700" i="7"/>
  <c r="I1700" i="7"/>
  <c r="J1700" i="7"/>
  <c r="K1700" i="7"/>
  <c r="M1700" i="7"/>
  <c r="B1703" i="7"/>
  <c r="A1704" i="7"/>
  <c r="E1701" i="7"/>
  <c r="F1701" i="7"/>
  <c r="R1701" i="7" s="1"/>
  <c r="C1702" i="7"/>
  <c r="D1702" i="7"/>
  <c r="Z1701" i="7" l="1"/>
  <c r="V1701" i="7"/>
  <c r="T1701" i="7"/>
  <c r="X1701" i="7"/>
  <c r="U1701" i="7"/>
  <c r="AB1701" i="7"/>
  <c r="AA1701" i="7"/>
  <c r="S1701" i="7"/>
  <c r="W1701" i="7"/>
  <c r="AC1701" i="7"/>
  <c r="Y1701" i="7"/>
  <c r="Q1701" i="7"/>
  <c r="G1701" i="7"/>
  <c r="H1701" i="7"/>
  <c r="I1701" i="7"/>
  <c r="J1701" i="7"/>
  <c r="K1701" i="7"/>
  <c r="L1701" i="7"/>
  <c r="M1701" i="7"/>
  <c r="N1701" i="7"/>
  <c r="O1701" i="7"/>
  <c r="P1701" i="7"/>
  <c r="B1704" i="7"/>
  <c r="A1705" i="7"/>
  <c r="E1702" i="7"/>
  <c r="F1702" i="7"/>
  <c r="R1702" i="7" s="1"/>
  <c r="C1703" i="7"/>
  <c r="D1703" i="7"/>
  <c r="Y1702" i="7" l="1"/>
  <c r="U1702" i="7"/>
  <c r="T1702" i="7"/>
  <c r="S1702" i="7"/>
  <c r="V1702" i="7"/>
  <c r="W1702" i="7"/>
  <c r="AB1702" i="7"/>
  <c r="X1702" i="7"/>
  <c r="AA1702" i="7"/>
  <c r="Z1702" i="7"/>
  <c r="AC1702" i="7"/>
  <c r="I1702" i="7"/>
  <c r="G1702" i="7"/>
  <c r="J1702" i="7"/>
  <c r="K1702" i="7"/>
  <c r="H1702" i="7"/>
  <c r="L1702" i="7"/>
  <c r="M1702" i="7"/>
  <c r="N1702" i="7"/>
  <c r="O1702" i="7"/>
  <c r="P1702" i="7"/>
  <c r="Q1702" i="7"/>
  <c r="E1703" i="7"/>
  <c r="F1703" i="7"/>
  <c r="R1703" i="7" s="1"/>
  <c r="A1706" i="7"/>
  <c r="B1705" i="7"/>
  <c r="C1704" i="7"/>
  <c r="D1704" i="7"/>
  <c r="T1703" i="7" l="1"/>
  <c r="X1703" i="7"/>
  <c r="Z1703" i="7"/>
  <c r="AB1703" i="7"/>
  <c r="U1703" i="7"/>
  <c r="V1703" i="7"/>
  <c r="S1703" i="7"/>
  <c r="AA1703" i="7"/>
  <c r="W1703" i="7"/>
  <c r="Y1703" i="7"/>
  <c r="AC1703" i="7"/>
  <c r="N1703" i="7"/>
  <c r="O1703" i="7"/>
  <c r="P1703" i="7"/>
  <c r="K1703" i="7"/>
  <c r="Q1703" i="7"/>
  <c r="M1703" i="7"/>
  <c r="G1703" i="7"/>
  <c r="L1703" i="7"/>
  <c r="H1703" i="7"/>
  <c r="I1703" i="7"/>
  <c r="J1703" i="7"/>
  <c r="E1704" i="7"/>
  <c r="F1704" i="7"/>
  <c r="R1704" i="7" s="1"/>
  <c r="C1705" i="7"/>
  <c r="D1705" i="7"/>
  <c r="B1706" i="7"/>
  <c r="A1707" i="7"/>
  <c r="Z1704" i="7" l="1"/>
  <c r="T1704" i="7"/>
  <c r="Y1704" i="7"/>
  <c r="AA1704" i="7"/>
  <c r="X1704" i="7"/>
  <c r="W1704" i="7"/>
  <c r="S1704" i="7"/>
  <c r="AB1704" i="7"/>
  <c r="V1704" i="7"/>
  <c r="AC1704" i="7"/>
  <c r="U1704" i="7"/>
  <c r="Q1704" i="7"/>
  <c r="G1704" i="7"/>
  <c r="H1704" i="7"/>
  <c r="I1704" i="7"/>
  <c r="J1704" i="7"/>
  <c r="K1704" i="7"/>
  <c r="L1704" i="7"/>
  <c r="M1704" i="7"/>
  <c r="N1704" i="7"/>
  <c r="P1704" i="7"/>
  <c r="O1704" i="7"/>
  <c r="B1707" i="7"/>
  <c r="A1708" i="7"/>
  <c r="C1706" i="7"/>
  <c r="D1706" i="7"/>
  <c r="E1705" i="7"/>
  <c r="F1705" i="7"/>
  <c r="R1705" i="7" s="1"/>
  <c r="U1705" i="7" l="1"/>
  <c r="AC1705" i="7"/>
  <c r="Y1705" i="7"/>
  <c r="T1705" i="7"/>
  <c r="AB1705" i="7"/>
  <c r="V1705" i="7"/>
  <c r="X1705" i="7"/>
  <c r="W1705" i="7"/>
  <c r="AA1705" i="7"/>
  <c r="S1705" i="7"/>
  <c r="Z1705" i="7"/>
  <c r="H1705" i="7"/>
  <c r="I1705" i="7"/>
  <c r="J1705" i="7"/>
  <c r="K1705" i="7"/>
  <c r="L1705" i="7"/>
  <c r="M1705" i="7"/>
  <c r="N1705" i="7"/>
  <c r="O1705" i="7"/>
  <c r="P1705" i="7"/>
  <c r="Q1705" i="7"/>
  <c r="G1705" i="7"/>
  <c r="E1706" i="7"/>
  <c r="F1706" i="7"/>
  <c r="R1706" i="7" s="1"/>
  <c r="A1709" i="7"/>
  <c r="B1708" i="7"/>
  <c r="C1707" i="7"/>
  <c r="D1707" i="7"/>
  <c r="Z1706" i="7" l="1"/>
  <c r="X1706" i="7"/>
  <c r="AA1706" i="7"/>
  <c r="T1706" i="7"/>
  <c r="W1706" i="7"/>
  <c r="Y1706" i="7"/>
  <c r="U1706" i="7"/>
  <c r="V1706" i="7"/>
  <c r="AC1706" i="7"/>
  <c r="AB1706" i="7"/>
  <c r="S1706" i="7"/>
  <c r="M1706" i="7"/>
  <c r="N1706" i="7"/>
  <c r="O1706" i="7"/>
  <c r="P1706" i="7"/>
  <c r="Q1706" i="7"/>
  <c r="K1706" i="7"/>
  <c r="G1706" i="7"/>
  <c r="H1706" i="7"/>
  <c r="I1706" i="7"/>
  <c r="J1706" i="7"/>
  <c r="L1706" i="7"/>
  <c r="C1708" i="7"/>
  <c r="D1708" i="7"/>
  <c r="B1709" i="7"/>
  <c r="A1710" i="7"/>
  <c r="E1707" i="7"/>
  <c r="F1707" i="7"/>
  <c r="R1707" i="7" s="1"/>
  <c r="X1707" i="7" l="1"/>
  <c r="Z1707" i="7"/>
  <c r="AB1707" i="7"/>
  <c r="Y1707" i="7"/>
  <c r="AC1707" i="7"/>
  <c r="U1707" i="7"/>
  <c r="S1707" i="7"/>
  <c r="T1707" i="7"/>
  <c r="AA1707" i="7"/>
  <c r="V1707" i="7"/>
  <c r="W1707" i="7"/>
  <c r="G1707" i="7"/>
  <c r="H1707" i="7"/>
  <c r="I1707" i="7"/>
  <c r="P1707" i="7"/>
  <c r="J1707" i="7"/>
  <c r="K1707" i="7"/>
  <c r="O1707" i="7"/>
  <c r="L1707" i="7"/>
  <c r="M1707" i="7"/>
  <c r="Q1707" i="7"/>
  <c r="N1707" i="7"/>
  <c r="A1711" i="7"/>
  <c r="B1710" i="7"/>
  <c r="C1709" i="7"/>
  <c r="D1709" i="7"/>
  <c r="E1708" i="7"/>
  <c r="F1708" i="7"/>
  <c r="R1708" i="7" s="1"/>
  <c r="W1708" i="7" l="1"/>
  <c r="Z1708" i="7"/>
  <c r="AA1708" i="7"/>
  <c r="T1708" i="7"/>
  <c r="S1708" i="7"/>
  <c r="V1708" i="7"/>
  <c r="AB1708" i="7"/>
  <c r="Y1708" i="7"/>
  <c r="X1708" i="7"/>
  <c r="U1708" i="7"/>
  <c r="AC1708" i="7"/>
  <c r="G1708" i="7"/>
  <c r="H1708" i="7"/>
  <c r="I1708" i="7"/>
  <c r="J1708" i="7"/>
  <c r="K1708" i="7"/>
  <c r="L1708" i="7"/>
  <c r="M1708" i="7"/>
  <c r="N1708" i="7"/>
  <c r="O1708" i="7"/>
  <c r="P1708" i="7"/>
  <c r="Q1708" i="7"/>
  <c r="E1709" i="7"/>
  <c r="F1709" i="7"/>
  <c r="R1709" i="7" s="1"/>
  <c r="C1710" i="7"/>
  <c r="D1710" i="7"/>
  <c r="B1711" i="7"/>
  <c r="A1712" i="7"/>
  <c r="V1709" i="7" l="1"/>
  <c r="AC1709" i="7"/>
  <c r="S1709" i="7"/>
  <c r="Y1709" i="7"/>
  <c r="AB1709" i="7"/>
  <c r="T1709" i="7"/>
  <c r="U1709" i="7"/>
  <c r="Z1709" i="7"/>
  <c r="AA1709" i="7"/>
  <c r="X1709" i="7"/>
  <c r="W1709" i="7"/>
  <c r="L1709" i="7"/>
  <c r="I1709" i="7"/>
  <c r="M1709" i="7"/>
  <c r="N1709" i="7"/>
  <c r="J1709" i="7"/>
  <c r="K1709" i="7"/>
  <c r="O1709" i="7"/>
  <c r="P1709" i="7"/>
  <c r="Q1709" i="7"/>
  <c r="G1709" i="7"/>
  <c r="H1709" i="7"/>
  <c r="C1711" i="7"/>
  <c r="D1711" i="7"/>
  <c r="E1710" i="7"/>
  <c r="F1710" i="7"/>
  <c r="R1710" i="7" s="1"/>
  <c r="B1712" i="7"/>
  <c r="A1713" i="7"/>
  <c r="Z1710" i="7" l="1"/>
  <c r="AB1710" i="7"/>
  <c r="AA1710" i="7"/>
  <c r="U1710" i="7"/>
  <c r="T1710" i="7"/>
  <c r="Y1710" i="7"/>
  <c r="W1710" i="7"/>
  <c r="X1710" i="7"/>
  <c r="S1710" i="7"/>
  <c r="AC1710" i="7"/>
  <c r="V1710" i="7"/>
  <c r="Q1710" i="7"/>
  <c r="N1710" i="7"/>
  <c r="G1710" i="7"/>
  <c r="H1710" i="7"/>
  <c r="I1710" i="7"/>
  <c r="J1710" i="7"/>
  <c r="K1710" i="7"/>
  <c r="O1710" i="7"/>
  <c r="P1710" i="7"/>
  <c r="L1710" i="7"/>
  <c r="M1710" i="7"/>
  <c r="C1712" i="7"/>
  <c r="D1712" i="7"/>
  <c r="E1711" i="7"/>
  <c r="F1711" i="7"/>
  <c r="R1711" i="7" s="1"/>
  <c r="A1714" i="7"/>
  <c r="B1713" i="7"/>
  <c r="V1711" i="7" l="1"/>
  <c r="AC1711" i="7"/>
  <c r="X1711" i="7"/>
  <c r="W1711" i="7"/>
  <c r="U1711" i="7"/>
  <c r="AB1711" i="7"/>
  <c r="AA1711" i="7"/>
  <c r="Y1711" i="7"/>
  <c r="Z1711" i="7"/>
  <c r="S1711" i="7"/>
  <c r="T1711" i="7"/>
  <c r="G1711" i="7"/>
  <c r="H1711" i="7"/>
  <c r="I1711" i="7"/>
  <c r="J1711" i="7"/>
  <c r="K1711" i="7"/>
  <c r="L1711" i="7"/>
  <c r="M1711" i="7"/>
  <c r="N1711" i="7"/>
  <c r="O1711" i="7"/>
  <c r="P1711" i="7"/>
  <c r="Q1711" i="7"/>
  <c r="C1713" i="7"/>
  <c r="D1713" i="7"/>
  <c r="B1714" i="7"/>
  <c r="A1715" i="7"/>
  <c r="E1712" i="7"/>
  <c r="F1712" i="7"/>
  <c r="R1712" i="7" s="1"/>
  <c r="S1712" i="7" l="1"/>
  <c r="W1712" i="7"/>
  <c r="V1712" i="7"/>
  <c r="AB1712" i="7"/>
  <c r="Z1712" i="7"/>
  <c r="Y1712" i="7"/>
  <c r="AC1712" i="7"/>
  <c r="U1712" i="7"/>
  <c r="T1712" i="7"/>
  <c r="AA1712" i="7"/>
  <c r="X1712" i="7"/>
  <c r="K1712" i="7"/>
  <c r="L1712" i="7"/>
  <c r="I1712" i="7"/>
  <c r="M1712" i="7"/>
  <c r="N1712" i="7"/>
  <c r="J1712" i="7"/>
  <c r="O1712" i="7"/>
  <c r="P1712" i="7"/>
  <c r="H1712" i="7"/>
  <c r="Q1712" i="7"/>
  <c r="G1712" i="7"/>
  <c r="B1715" i="7"/>
  <c r="A1716" i="7"/>
  <c r="C1714" i="7"/>
  <c r="D1714" i="7"/>
  <c r="E1713" i="7"/>
  <c r="F1713" i="7"/>
  <c r="R1713" i="7" s="1"/>
  <c r="X1713" i="7" l="1"/>
  <c r="AB1713" i="7"/>
  <c r="W1713" i="7"/>
  <c r="Y1713" i="7"/>
  <c r="T1713" i="7"/>
  <c r="Z1713" i="7"/>
  <c r="AA1713" i="7"/>
  <c r="U1713" i="7"/>
  <c r="V1713" i="7"/>
  <c r="AC1713" i="7"/>
  <c r="S1713" i="7"/>
  <c r="P1713" i="7"/>
  <c r="Q1713" i="7"/>
  <c r="O1713" i="7"/>
  <c r="G1713" i="7"/>
  <c r="M1713" i="7"/>
  <c r="H1713" i="7"/>
  <c r="I1713" i="7"/>
  <c r="N1713" i="7"/>
  <c r="J1713" i="7"/>
  <c r="K1713" i="7"/>
  <c r="L1713" i="7"/>
  <c r="E1714" i="7"/>
  <c r="F1714" i="7"/>
  <c r="R1714" i="7" s="1"/>
  <c r="A1717" i="7"/>
  <c r="B1716" i="7"/>
  <c r="C1715" i="7"/>
  <c r="D1715" i="7"/>
  <c r="Y1714" i="7" l="1"/>
  <c r="V1714" i="7"/>
  <c r="Z1714" i="7"/>
  <c r="T1714" i="7"/>
  <c r="W1714" i="7"/>
  <c r="U1714" i="7"/>
  <c r="AB1714" i="7"/>
  <c r="X1714" i="7"/>
  <c r="S1714" i="7"/>
  <c r="AC1714" i="7"/>
  <c r="AA1714" i="7"/>
  <c r="G1714" i="7"/>
  <c r="H1714" i="7"/>
  <c r="I1714" i="7"/>
  <c r="J1714" i="7"/>
  <c r="K1714" i="7"/>
  <c r="L1714" i="7"/>
  <c r="M1714" i="7"/>
  <c r="N1714" i="7"/>
  <c r="O1714" i="7"/>
  <c r="P1714" i="7"/>
  <c r="Q1714" i="7"/>
  <c r="C1716" i="7"/>
  <c r="D1716" i="7"/>
  <c r="E1715" i="7"/>
  <c r="F1715" i="7"/>
  <c r="R1715" i="7" s="1"/>
  <c r="B1717" i="7"/>
  <c r="A1718" i="7"/>
  <c r="Y1715" i="7" l="1"/>
  <c r="AA1715" i="7"/>
  <c r="AC1715" i="7"/>
  <c r="AB1715" i="7"/>
  <c r="T1715" i="7"/>
  <c r="S1715" i="7"/>
  <c r="Z1715" i="7"/>
  <c r="U1715" i="7"/>
  <c r="V1715" i="7"/>
  <c r="X1715" i="7"/>
  <c r="W1715" i="7"/>
  <c r="J1715" i="7"/>
  <c r="K1715" i="7"/>
  <c r="L1715" i="7"/>
  <c r="M1715" i="7"/>
  <c r="N1715" i="7"/>
  <c r="G1715" i="7"/>
  <c r="O1715" i="7"/>
  <c r="I1715" i="7"/>
  <c r="P1715" i="7"/>
  <c r="H1715" i="7"/>
  <c r="Q1715" i="7"/>
  <c r="A1719" i="7"/>
  <c r="B1718" i="7"/>
  <c r="C1717" i="7"/>
  <c r="D1717" i="7"/>
  <c r="E1716" i="7"/>
  <c r="F1716" i="7"/>
  <c r="R1716" i="7" s="1"/>
  <c r="T1716" i="7" l="1"/>
  <c r="AC1716" i="7"/>
  <c r="Y1716" i="7"/>
  <c r="X1716" i="7"/>
  <c r="V1716" i="7"/>
  <c r="Z1716" i="7"/>
  <c r="AB1716" i="7"/>
  <c r="S1716" i="7"/>
  <c r="U1716" i="7"/>
  <c r="W1716" i="7"/>
  <c r="AA1716" i="7"/>
  <c r="O1716" i="7"/>
  <c r="L1716" i="7"/>
  <c r="P1716" i="7"/>
  <c r="M1716" i="7"/>
  <c r="Q1716" i="7"/>
  <c r="G1716" i="7"/>
  <c r="H1716" i="7"/>
  <c r="N1716" i="7"/>
  <c r="I1716" i="7"/>
  <c r="J1716" i="7"/>
  <c r="K1716" i="7"/>
  <c r="B1719" i="7"/>
  <c r="A1720" i="7"/>
  <c r="E1717" i="7"/>
  <c r="F1717" i="7"/>
  <c r="R1717" i="7" s="1"/>
  <c r="C1718" i="7"/>
  <c r="D1718" i="7"/>
  <c r="T1717" i="7" l="1"/>
  <c r="Z1717" i="7"/>
  <c r="S1717" i="7"/>
  <c r="W1717" i="7"/>
  <c r="AB1717" i="7"/>
  <c r="Y1717" i="7"/>
  <c r="X1717" i="7"/>
  <c r="AC1717" i="7"/>
  <c r="V1717" i="7"/>
  <c r="U1717" i="7"/>
  <c r="AA1717" i="7"/>
  <c r="Q1717" i="7"/>
  <c r="G1717" i="7"/>
  <c r="H1717" i="7"/>
  <c r="I1717" i="7"/>
  <c r="J1717" i="7"/>
  <c r="K1717" i="7"/>
  <c r="L1717" i="7"/>
  <c r="M1717" i="7"/>
  <c r="N1717" i="7"/>
  <c r="O1717" i="7"/>
  <c r="P1717" i="7"/>
  <c r="E1718" i="7"/>
  <c r="F1718" i="7"/>
  <c r="R1718" i="7" s="1"/>
  <c r="B1720" i="7"/>
  <c r="A1721" i="7"/>
  <c r="C1719" i="7"/>
  <c r="D1719" i="7"/>
  <c r="U1718" i="7" l="1"/>
  <c r="AA1718" i="7"/>
  <c r="AC1718" i="7"/>
  <c r="T1718" i="7"/>
  <c r="X1718" i="7"/>
  <c r="S1718" i="7"/>
  <c r="AB1718" i="7"/>
  <c r="V1718" i="7"/>
  <c r="Y1718" i="7"/>
  <c r="Z1718" i="7"/>
  <c r="W1718" i="7"/>
  <c r="I1718" i="7"/>
  <c r="G1718" i="7"/>
  <c r="J1718" i="7"/>
  <c r="K1718" i="7"/>
  <c r="H1718" i="7"/>
  <c r="L1718" i="7"/>
  <c r="M1718" i="7"/>
  <c r="N1718" i="7"/>
  <c r="O1718" i="7"/>
  <c r="P1718" i="7"/>
  <c r="Q1718" i="7"/>
  <c r="A1722" i="7"/>
  <c r="B1721" i="7"/>
  <c r="E1719" i="7"/>
  <c r="F1719" i="7"/>
  <c r="R1719" i="7" s="1"/>
  <c r="C1720" i="7"/>
  <c r="D1720" i="7"/>
  <c r="S1719" i="7" l="1"/>
  <c r="T1719" i="7"/>
  <c r="AA1719" i="7"/>
  <c r="U1719" i="7"/>
  <c r="AB1719" i="7"/>
  <c r="W1719" i="7"/>
  <c r="V1719" i="7"/>
  <c r="AC1719" i="7"/>
  <c r="Z1719" i="7"/>
  <c r="Y1719" i="7"/>
  <c r="X1719" i="7"/>
  <c r="N1719" i="7"/>
  <c r="O1719" i="7"/>
  <c r="P1719" i="7"/>
  <c r="Q1719" i="7"/>
  <c r="K1719" i="7"/>
  <c r="G1719" i="7"/>
  <c r="L1719" i="7"/>
  <c r="H1719" i="7"/>
  <c r="M1719" i="7"/>
  <c r="I1719" i="7"/>
  <c r="J1719" i="7"/>
  <c r="E1720" i="7"/>
  <c r="F1720" i="7"/>
  <c r="R1720" i="7" s="1"/>
  <c r="C1721" i="7"/>
  <c r="D1721" i="7"/>
  <c r="B1722" i="7"/>
  <c r="A1723" i="7"/>
  <c r="Y1720" i="7" l="1"/>
  <c r="Z1720" i="7"/>
  <c r="W1720" i="7"/>
  <c r="X1720" i="7"/>
  <c r="AC1720" i="7"/>
  <c r="V1720" i="7"/>
  <c r="S1720" i="7"/>
  <c r="AA1720" i="7"/>
  <c r="T1720" i="7"/>
  <c r="U1720" i="7"/>
  <c r="AB1720" i="7"/>
  <c r="P1720" i="7"/>
  <c r="G1720" i="7"/>
  <c r="H1720" i="7"/>
  <c r="I1720" i="7"/>
  <c r="J1720" i="7"/>
  <c r="K1720" i="7"/>
  <c r="Q1720" i="7"/>
  <c r="L1720" i="7"/>
  <c r="M1720" i="7"/>
  <c r="N1720" i="7"/>
  <c r="O1720" i="7"/>
  <c r="C1722" i="7"/>
  <c r="D1722" i="7"/>
  <c r="E1721" i="7"/>
  <c r="F1721" i="7"/>
  <c r="R1721" i="7" s="1"/>
  <c r="B1723" i="7"/>
  <c r="A1724" i="7"/>
  <c r="Z1721" i="7" l="1"/>
  <c r="V1721" i="7"/>
  <c r="U1721" i="7"/>
  <c r="T1721" i="7"/>
  <c r="W1721" i="7"/>
  <c r="AA1721" i="7"/>
  <c r="S1721" i="7"/>
  <c r="X1721" i="7"/>
  <c r="AC1721" i="7"/>
  <c r="Y1721" i="7"/>
  <c r="AB1721" i="7"/>
  <c r="H1721" i="7"/>
  <c r="I1721" i="7"/>
  <c r="J1721" i="7"/>
  <c r="K1721" i="7"/>
  <c r="L1721" i="7"/>
  <c r="M1721" i="7"/>
  <c r="N1721" i="7"/>
  <c r="G1721" i="7"/>
  <c r="O1721" i="7"/>
  <c r="P1721" i="7"/>
  <c r="Q1721" i="7"/>
  <c r="A1725" i="7"/>
  <c r="B1724" i="7"/>
  <c r="C1723" i="7"/>
  <c r="D1723" i="7"/>
  <c r="E1722" i="7"/>
  <c r="F1722" i="7"/>
  <c r="R1722" i="7" s="1"/>
  <c r="W1722" i="7" l="1"/>
  <c r="AA1722" i="7"/>
  <c r="Y1722" i="7"/>
  <c r="X1722" i="7"/>
  <c r="U1722" i="7"/>
  <c r="V1722" i="7"/>
  <c r="AC1722" i="7"/>
  <c r="Z1722" i="7"/>
  <c r="AB1722" i="7"/>
  <c r="S1722" i="7"/>
  <c r="T1722" i="7"/>
  <c r="M1722" i="7"/>
  <c r="N1722" i="7"/>
  <c r="K1722" i="7"/>
  <c r="O1722" i="7"/>
  <c r="L1722" i="7"/>
  <c r="P1722" i="7"/>
  <c r="Q1722" i="7"/>
  <c r="G1722" i="7"/>
  <c r="H1722" i="7"/>
  <c r="J1722" i="7"/>
  <c r="I1722" i="7"/>
  <c r="E1723" i="7"/>
  <c r="F1723" i="7"/>
  <c r="R1723" i="7" s="1"/>
  <c r="C1724" i="7"/>
  <c r="D1724" i="7"/>
  <c r="B1725" i="7"/>
  <c r="A1726" i="7"/>
  <c r="X1723" i="7" l="1"/>
  <c r="U1723" i="7"/>
  <c r="W1723" i="7"/>
  <c r="Z1723" i="7"/>
  <c r="AC1723" i="7"/>
  <c r="AA1723" i="7"/>
  <c r="Y1723" i="7"/>
  <c r="V1723" i="7"/>
  <c r="AB1723" i="7"/>
  <c r="T1723" i="7"/>
  <c r="S1723" i="7"/>
  <c r="O1723" i="7"/>
  <c r="G1723" i="7"/>
  <c r="H1723" i="7"/>
  <c r="I1723" i="7"/>
  <c r="P1723" i="7"/>
  <c r="J1723" i="7"/>
  <c r="K1723" i="7"/>
  <c r="L1723" i="7"/>
  <c r="Q1723" i="7"/>
  <c r="M1723" i="7"/>
  <c r="N1723" i="7"/>
  <c r="A1727" i="7"/>
  <c r="B1726" i="7"/>
  <c r="E1724" i="7"/>
  <c r="F1724" i="7"/>
  <c r="R1724" i="7" s="1"/>
  <c r="C1725" i="7"/>
  <c r="D1725" i="7"/>
  <c r="Z1724" i="7" l="1"/>
  <c r="U1724" i="7"/>
  <c r="Y1724" i="7"/>
  <c r="X1724" i="7"/>
  <c r="V1724" i="7"/>
  <c r="AA1724" i="7"/>
  <c r="W1724" i="7"/>
  <c r="T1724" i="7"/>
  <c r="AC1724" i="7"/>
  <c r="AB1724" i="7"/>
  <c r="S1724" i="7"/>
  <c r="G1724" i="7"/>
  <c r="H1724" i="7"/>
  <c r="I1724" i="7"/>
  <c r="J1724" i="7"/>
  <c r="K1724" i="7"/>
  <c r="L1724" i="7"/>
  <c r="M1724" i="7"/>
  <c r="N1724" i="7"/>
  <c r="O1724" i="7"/>
  <c r="P1724" i="7"/>
  <c r="Q1724" i="7"/>
  <c r="E1725" i="7"/>
  <c r="F1725" i="7"/>
  <c r="R1725" i="7" s="1"/>
  <c r="C1726" i="7"/>
  <c r="D1726" i="7"/>
  <c r="B1727" i="7"/>
  <c r="A1728" i="7"/>
  <c r="X1725" i="7" l="1"/>
  <c r="W1725" i="7"/>
  <c r="AA1725" i="7"/>
  <c r="AC1725" i="7"/>
  <c r="T1725" i="7"/>
  <c r="Y1725" i="7"/>
  <c r="U1725" i="7"/>
  <c r="S1725" i="7"/>
  <c r="Z1725" i="7"/>
  <c r="AB1725" i="7"/>
  <c r="V1725" i="7"/>
  <c r="L1725" i="7"/>
  <c r="M1725" i="7"/>
  <c r="N1725" i="7"/>
  <c r="O1725" i="7"/>
  <c r="P1725" i="7"/>
  <c r="Q1725" i="7"/>
  <c r="I1725" i="7"/>
  <c r="K1725" i="7"/>
  <c r="G1725" i="7"/>
  <c r="J1725" i="7"/>
  <c r="H1725" i="7"/>
  <c r="E1726" i="7"/>
  <c r="F1726" i="7"/>
  <c r="R1726" i="7" s="1"/>
  <c r="B1728" i="7"/>
  <c r="A1729" i="7"/>
  <c r="C1727" i="7"/>
  <c r="D1727" i="7"/>
  <c r="AC1726" i="7" l="1"/>
  <c r="X1726" i="7"/>
  <c r="U1726" i="7"/>
  <c r="W1726" i="7"/>
  <c r="T1726" i="7"/>
  <c r="Y1726" i="7"/>
  <c r="S1726" i="7"/>
  <c r="Z1726" i="7"/>
  <c r="V1726" i="7"/>
  <c r="AB1726" i="7"/>
  <c r="AA1726" i="7"/>
  <c r="Q1726" i="7"/>
  <c r="N1726" i="7"/>
  <c r="G1726" i="7"/>
  <c r="H1726" i="7"/>
  <c r="P1726" i="7"/>
  <c r="I1726" i="7"/>
  <c r="J1726" i="7"/>
  <c r="O1726" i="7"/>
  <c r="K1726" i="7"/>
  <c r="L1726" i="7"/>
  <c r="M1726" i="7"/>
  <c r="A1730" i="7"/>
  <c r="B1729" i="7"/>
  <c r="C1728" i="7"/>
  <c r="D1728" i="7"/>
  <c r="E1727" i="7"/>
  <c r="F1727" i="7"/>
  <c r="R1727" i="7" s="1"/>
  <c r="Y1727" i="7" l="1"/>
  <c r="AB1727" i="7"/>
  <c r="AC1727" i="7"/>
  <c r="T1727" i="7"/>
  <c r="V1727" i="7"/>
  <c r="S1727" i="7"/>
  <c r="U1727" i="7"/>
  <c r="Z1727" i="7"/>
  <c r="AA1727" i="7"/>
  <c r="X1727" i="7"/>
  <c r="W1727" i="7"/>
  <c r="G1727" i="7"/>
  <c r="H1727" i="7"/>
  <c r="I1727" i="7"/>
  <c r="J1727" i="7"/>
  <c r="K1727" i="7"/>
  <c r="L1727" i="7"/>
  <c r="M1727" i="7"/>
  <c r="N1727" i="7"/>
  <c r="O1727" i="7"/>
  <c r="P1727" i="7"/>
  <c r="Q1727" i="7"/>
  <c r="C1729" i="7"/>
  <c r="D1729" i="7"/>
  <c r="E1728" i="7"/>
  <c r="F1728" i="7"/>
  <c r="R1728" i="7" s="1"/>
  <c r="B1730" i="7"/>
  <c r="A1731" i="7"/>
  <c r="S1728" i="7" l="1"/>
  <c r="Z1728" i="7"/>
  <c r="T1728" i="7"/>
  <c r="AC1728" i="7"/>
  <c r="X1728" i="7"/>
  <c r="AB1728" i="7"/>
  <c r="V1728" i="7"/>
  <c r="Y1728" i="7"/>
  <c r="AA1728" i="7"/>
  <c r="U1728" i="7"/>
  <c r="W1728" i="7"/>
  <c r="K1728" i="7"/>
  <c r="L1728" i="7"/>
  <c r="M1728" i="7"/>
  <c r="J1728" i="7"/>
  <c r="N1728" i="7"/>
  <c r="O1728" i="7"/>
  <c r="P1728" i="7"/>
  <c r="Q1728" i="7"/>
  <c r="G1728" i="7"/>
  <c r="H1728" i="7"/>
  <c r="I1728" i="7"/>
  <c r="B1731" i="7"/>
  <c r="A1732" i="7"/>
  <c r="E1729" i="7"/>
  <c r="F1729" i="7"/>
  <c r="R1729" i="7" s="1"/>
  <c r="C1730" i="7"/>
  <c r="D1730" i="7"/>
  <c r="S1729" i="7" l="1"/>
  <c r="V1729" i="7"/>
  <c r="Z1729" i="7"/>
  <c r="T1729" i="7"/>
  <c r="U1729" i="7"/>
  <c r="AC1729" i="7"/>
  <c r="AA1729" i="7"/>
  <c r="AB1729" i="7"/>
  <c r="W1729" i="7"/>
  <c r="X1729" i="7"/>
  <c r="Y1729" i="7"/>
  <c r="P1729" i="7"/>
  <c r="Q1729" i="7"/>
  <c r="N1729" i="7"/>
  <c r="O1729" i="7"/>
  <c r="G1729" i="7"/>
  <c r="H1729" i="7"/>
  <c r="I1729" i="7"/>
  <c r="J1729" i="7"/>
  <c r="M1729" i="7"/>
  <c r="K1729" i="7"/>
  <c r="L1729" i="7"/>
  <c r="E1730" i="7"/>
  <c r="F1730" i="7"/>
  <c r="R1730" i="7" s="1"/>
  <c r="A1733" i="7"/>
  <c r="B1732" i="7"/>
  <c r="C1731" i="7"/>
  <c r="D1731" i="7"/>
  <c r="Z1730" i="7" l="1"/>
  <c r="AC1730" i="7"/>
  <c r="T1730" i="7"/>
  <c r="S1730" i="7"/>
  <c r="U1730" i="7"/>
  <c r="W1730" i="7"/>
  <c r="AA1730" i="7"/>
  <c r="AB1730" i="7"/>
  <c r="X1730" i="7"/>
  <c r="Y1730" i="7"/>
  <c r="V1730" i="7"/>
  <c r="G1730" i="7"/>
  <c r="H1730" i="7"/>
  <c r="I1730" i="7"/>
  <c r="J1730" i="7"/>
  <c r="K1730" i="7"/>
  <c r="L1730" i="7"/>
  <c r="M1730" i="7"/>
  <c r="N1730" i="7"/>
  <c r="O1730" i="7"/>
  <c r="P1730" i="7"/>
  <c r="Q1730" i="7"/>
  <c r="E1731" i="7"/>
  <c r="F1731" i="7"/>
  <c r="R1731" i="7" s="1"/>
  <c r="B1733" i="7"/>
  <c r="A1734" i="7"/>
  <c r="C1732" i="7"/>
  <c r="D1732" i="7"/>
  <c r="V1731" i="7" l="1"/>
  <c r="U1731" i="7"/>
  <c r="S1731" i="7"/>
  <c r="AA1731" i="7"/>
  <c r="Z1731" i="7"/>
  <c r="AC1731" i="7"/>
  <c r="T1731" i="7"/>
  <c r="Y1731" i="7"/>
  <c r="AB1731" i="7"/>
  <c r="W1731" i="7"/>
  <c r="X1731" i="7"/>
  <c r="J1731" i="7"/>
  <c r="K1731" i="7"/>
  <c r="L1731" i="7"/>
  <c r="M1731" i="7"/>
  <c r="N1731" i="7"/>
  <c r="O1731" i="7"/>
  <c r="P1731" i="7"/>
  <c r="G1731" i="7"/>
  <c r="H1731" i="7"/>
  <c r="Q1731" i="7"/>
  <c r="I1731" i="7"/>
  <c r="A1735" i="7"/>
  <c r="B1734" i="7"/>
  <c r="C1733" i="7"/>
  <c r="D1733" i="7"/>
  <c r="E1732" i="7"/>
  <c r="F1732" i="7"/>
  <c r="R1732" i="7" s="1"/>
  <c r="Y1732" i="7" l="1"/>
  <c r="X1732" i="7"/>
  <c r="AC1732" i="7"/>
  <c r="V1732" i="7"/>
  <c r="W1732" i="7"/>
  <c r="S1732" i="7"/>
  <c r="Z1732" i="7"/>
  <c r="AA1732" i="7"/>
  <c r="U1732" i="7"/>
  <c r="AB1732" i="7"/>
  <c r="T1732" i="7"/>
  <c r="O1732" i="7"/>
  <c r="M1732" i="7"/>
  <c r="N1732" i="7"/>
  <c r="P1732" i="7"/>
  <c r="Q1732" i="7"/>
  <c r="L1732" i="7"/>
  <c r="G1732" i="7"/>
  <c r="H1732" i="7"/>
  <c r="I1732" i="7"/>
  <c r="J1732" i="7"/>
  <c r="K1732" i="7"/>
  <c r="C1734" i="7"/>
  <c r="D1734" i="7"/>
  <c r="E1733" i="7"/>
  <c r="F1733" i="7"/>
  <c r="R1733" i="7" s="1"/>
  <c r="B1735" i="7"/>
  <c r="A1736" i="7"/>
  <c r="W1733" i="7" l="1"/>
  <c r="T1733" i="7"/>
  <c r="S1733" i="7"/>
  <c r="X1733" i="7"/>
  <c r="V1733" i="7"/>
  <c r="AC1733" i="7"/>
  <c r="U1733" i="7"/>
  <c r="AB1733" i="7"/>
  <c r="Z1733" i="7"/>
  <c r="AA1733" i="7"/>
  <c r="Y1733" i="7"/>
  <c r="G1733" i="7"/>
  <c r="H1733" i="7"/>
  <c r="Q1733" i="7"/>
  <c r="I1733" i="7"/>
  <c r="J1733" i="7"/>
  <c r="K1733" i="7"/>
  <c r="L1733" i="7"/>
  <c r="M1733" i="7"/>
  <c r="N1733" i="7"/>
  <c r="O1733" i="7"/>
  <c r="P1733" i="7"/>
  <c r="B1736" i="7"/>
  <c r="A1737" i="7"/>
  <c r="E1734" i="7"/>
  <c r="F1734" i="7"/>
  <c r="R1734" i="7" s="1"/>
  <c r="C1735" i="7"/>
  <c r="D1735" i="7"/>
  <c r="AB1734" i="7" l="1"/>
  <c r="X1734" i="7"/>
  <c r="Y1734" i="7"/>
  <c r="AC1734" i="7"/>
  <c r="AA1734" i="7"/>
  <c r="W1734" i="7"/>
  <c r="T1734" i="7"/>
  <c r="V1734" i="7"/>
  <c r="S1734" i="7"/>
  <c r="Z1734" i="7"/>
  <c r="U1734" i="7"/>
  <c r="I1734" i="7"/>
  <c r="J1734" i="7"/>
  <c r="K1734" i="7"/>
  <c r="L1734" i="7"/>
  <c r="M1734" i="7"/>
  <c r="N1734" i="7"/>
  <c r="O1734" i="7"/>
  <c r="P1734" i="7"/>
  <c r="Q1734" i="7"/>
  <c r="G1734" i="7"/>
  <c r="H1734" i="7"/>
  <c r="E1735" i="7"/>
  <c r="F1735" i="7"/>
  <c r="R1735" i="7" s="1"/>
  <c r="A1738" i="7"/>
  <c r="B1737" i="7"/>
  <c r="C1736" i="7"/>
  <c r="D1736" i="7"/>
  <c r="Z1735" i="7" l="1"/>
  <c r="W1735" i="7"/>
  <c r="Y1735" i="7"/>
  <c r="X1735" i="7"/>
  <c r="AC1735" i="7"/>
  <c r="S1735" i="7"/>
  <c r="AB1735" i="7"/>
  <c r="AA1735" i="7"/>
  <c r="V1735" i="7"/>
  <c r="T1735" i="7"/>
  <c r="U1735" i="7"/>
  <c r="N1735" i="7"/>
  <c r="K1735" i="7"/>
  <c r="O1735" i="7"/>
  <c r="P1735" i="7"/>
  <c r="M1735" i="7"/>
  <c r="Q1735" i="7"/>
  <c r="L1735" i="7"/>
  <c r="G1735" i="7"/>
  <c r="H1735" i="7"/>
  <c r="I1735" i="7"/>
  <c r="J1735" i="7"/>
  <c r="C1737" i="7"/>
  <c r="D1737" i="7"/>
  <c r="E1736" i="7"/>
  <c r="F1736" i="7"/>
  <c r="R1736" i="7" s="1"/>
  <c r="B1738" i="7"/>
  <c r="A1739" i="7"/>
  <c r="S1736" i="7" l="1"/>
  <c r="U1736" i="7"/>
  <c r="AA1736" i="7"/>
  <c r="W1736" i="7"/>
  <c r="T1736" i="7"/>
  <c r="Z1736" i="7"/>
  <c r="X1736" i="7"/>
  <c r="AB1736" i="7"/>
  <c r="AC1736" i="7"/>
  <c r="V1736" i="7"/>
  <c r="Y1736" i="7"/>
  <c r="P1736" i="7"/>
  <c r="Q1736" i="7"/>
  <c r="G1736" i="7"/>
  <c r="H1736" i="7"/>
  <c r="I1736" i="7"/>
  <c r="J1736" i="7"/>
  <c r="K1736" i="7"/>
  <c r="L1736" i="7"/>
  <c r="M1736" i="7"/>
  <c r="N1736" i="7"/>
  <c r="O1736" i="7"/>
  <c r="B1739" i="7"/>
  <c r="A1740" i="7"/>
  <c r="E1737" i="7"/>
  <c r="F1737" i="7"/>
  <c r="R1737" i="7" s="1"/>
  <c r="C1738" i="7"/>
  <c r="D1738" i="7"/>
  <c r="W1737" i="7" l="1"/>
  <c r="AA1737" i="7"/>
  <c r="T1737" i="7"/>
  <c r="U1737" i="7"/>
  <c r="Z1737" i="7"/>
  <c r="AB1737" i="7"/>
  <c r="Y1737" i="7"/>
  <c r="V1737" i="7"/>
  <c r="S1737" i="7"/>
  <c r="X1737" i="7"/>
  <c r="AC1737" i="7"/>
  <c r="H1737" i="7"/>
  <c r="I1737" i="7"/>
  <c r="J1737" i="7"/>
  <c r="K1737" i="7"/>
  <c r="L1737" i="7"/>
  <c r="M1737" i="7"/>
  <c r="N1737" i="7"/>
  <c r="O1737" i="7"/>
  <c r="P1737" i="7"/>
  <c r="Q1737" i="7"/>
  <c r="G1737" i="7"/>
  <c r="E1738" i="7"/>
  <c r="F1738" i="7"/>
  <c r="R1738" i="7" s="1"/>
  <c r="A1741" i="7"/>
  <c r="B1740" i="7"/>
  <c r="C1739" i="7"/>
  <c r="D1739" i="7"/>
  <c r="Y1738" i="7" l="1"/>
  <c r="Z1738" i="7"/>
  <c r="AA1738" i="7"/>
  <c r="AB1738" i="7"/>
  <c r="S1738" i="7"/>
  <c r="T1738" i="7"/>
  <c r="W1738" i="7"/>
  <c r="U1738" i="7"/>
  <c r="V1738" i="7"/>
  <c r="AC1738" i="7"/>
  <c r="X1738" i="7"/>
  <c r="M1738" i="7"/>
  <c r="N1738" i="7"/>
  <c r="O1738" i="7"/>
  <c r="P1738" i="7"/>
  <c r="L1738" i="7"/>
  <c r="Q1738" i="7"/>
  <c r="K1738" i="7"/>
  <c r="J1738" i="7"/>
  <c r="G1738" i="7"/>
  <c r="H1738" i="7"/>
  <c r="I1738" i="7"/>
  <c r="C1740" i="7"/>
  <c r="D1740" i="7"/>
  <c r="E1739" i="7"/>
  <c r="F1739" i="7"/>
  <c r="R1739" i="7" s="1"/>
  <c r="B1741" i="7"/>
  <c r="A1742" i="7"/>
  <c r="Y1739" i="7" l="1"/>
  <c r="U1739" i="7"/>
  <c r="V1739" i="7"/>
  <c r="T1739" i="7"/>
  <c r="AB1739" i="7"/>
  <c r="AA1739" i="7"/>
  <c r="S1739" i="7"/>
  <c r="W1739" i="7"/>
  <c r="AC1739" i="7"/>
  <c r="Z1739" i="7"/>
  <c r="X1739" i="7"/>
  <c r="G1739" i="7"/>
  <c r="Q1739" i="7"/>
  <c r="H1739" i="7"/>
  <c r="I1739" i="7"/>
  <c r="J1739" i="7"/>
  <c r="K1739" i="7"/>
  <c r="P1739" i="7"/>
  <c r="L1739" i="7"/>
  <c r="M1739" i="7"/>
  <c r="O1739" i="7"/>
  <c r="N1739" i="7"/>
  <c r="C1741" i="7"/>
  <c r="D1741" i="7"/>
  <c r="A1743" i="7"/>
  <c r="B1742" i="7"/>
  <c r="E1740" i="7"/>
  <c r="F1740" i="7"/>
  <c r="R1740" i="7" s="1"/>
  <c r="U1740" i="7" l="1"/>
  <c r="X1740" i="7"/>
  <c r="AB1740" i="7"/>
  <c r="V1740" i="7"/>
  <c r="AA1740" i="7"/>
  <c r="W1740" i="7"/>
  <c r="S1740" i="7"/>
  <c r="Y1740" i="7"/>
  <c r="T1740" i="7"/>
  <c r="AC1740" i="7"/>
  <c r="Z1740" i="7"/>
  <c r="G1740" i="7"/>
  <c r="H1740" i="7"/>
  <c r="I1740" i="7"/>
  <c r="J1740" i="7"/>
  <c r="K1740" i="7"/>
  <c r="L1740" i="7"/>
  <c r="M1740" i="7"/>
  <c r="N1740" i="7"/>
  <c r="O1740" i="7"/>
  <c r="P1740" i="7"/>
  <c r="Q1740" i="7"/>
  <c r="C1742" i="7"/>
  <c r="D1742" i="7"/>
  <c r="B1743" i="7"/>
  <c r="A1744" i="7"/>
  <c r="E1741" i="7"/>
  <c r="F1741" i="7"/>
  <c r="R1741" i="7" s="1"/>
  <c r="U1741" i="7" l="1"/>
  <c r="V1741" i="7"/>
  <c r="Z1741" i="7"/>
  <c r="AA1741" i="7"/>
  <c r="T1741" i="7"/>
  <c r="Y1741" i="7"/>
  <c r="AB1741" i="7"/>
  <c r="W1741" i="7"/>
  <c r="X1741" i="7"/>
  <c r="AC1741" i="7"/>
  <c r="S1741" i="7"/>
  <c r="L1741" i="7"/>
  <c r="I1741" i="7"/>
  <c r="M1741" i="7"/>
  <c r="J1741" i="7"/>
  <c r="N1741" i="7"/>
  <c r="O1741" i="7"/>
  <c r="P1741" i="7"/>
  <c r="Q1741" i="7"/>
  <c r="K1741" i="7"/>
  <c r="G1741" i="7"/>
  <c r="H1741" i="7"/>
  <c r="C1743" i="7"/>
  <c r="D1743" i="7"/>
  <c r="E1742" i="7"/>
  <c r="F1742" i="7"/>
  <c r="R1742" i="7" s="1"/>
  <c r="B1744" i="7"/>
  <c r="A1745" i="7"/>
  <c r="AC1742" i="7" l="1"/>
  <c r="V1742" i="7"/>
  <c r="X1742" i="7"/>
  <c r="Z1742" i="7"/>
  <c r="T1742" i="7"/>
  <c r="W1742" i="7"/>
  <c r="Y1742" i="7"/>
  <c r="U1742" i="7"/>
  <c r="S1742" i="7"/>
  <c r="AA1742" i="7"/>
  <c r="AB1742" i="7"/>
  <c r="Q1742" i="7"/>
  <c r="O1742" i="7"/>
  <c r="P1742" i="7"/>
  <c r="N1742" i="7"/>
  <c r="G1742" i="7"/>
  <c r="H1742" i="7"/>
  <c r="I1742" i="7"/>
  <c r="J1742" i="7"/>
  <c r="K1742" i="7"/>
  <c r="L1742" i="7"/>
  <c r="M1742" i="7"/>
  <c r="A1746" i="7"/>
  <c r="B1745" i="7"/>
  <c r="E1743" i="7"/>
  <c r="F1743" i="7"/>
  <c r="R1743" i="7" s="1"/>
  <c r="C1744" i="7"/>
  <c r="D1744" i="7"/>
  <c r="V1743" i="7" l="1"/>
  <c r="T1743" i="7"/>
  <c r="Z1743" i="7"/>
  <c r="U1743" i="7"/>
  <c r="W1743" i="7"/>
  <c r="AA1743" i="7"/>
  <c r="AB1743" i="7"/>
  <c r="Y1743" i="7"/>
  <c r="S1743" i="7"/>
  <c r="X1743" i="7"/>
  <c r="AC1743" i="7"/>
  <c r="G1743" i="7"/>
  <c r="H1743" i="7"/>
  <c r="I1743" i="7"/>
  <c r="J1743" i="7"/>
  <c r="K1743" i="7"/>
  <c r="L1743" i="7"/>
  <c r="M1743" i="7"/>
  <c r="N1743" i="7"/>
  <c r="O1743" i="7"/>
  <c r="P1743" i="7"/>
  <c r="Q1743" i="7"/>
  <c r="E1744" i="7"/>
  <c r="F1744" i="7"/>
  <c r="R1744" i="7" s="1"/>
  <c r="C1745" i="7"/>
  <c r="D1745" i="7"/>
  <c r="B1746" i="7"/>
  <c r="A1747" i="7"/>
  <c r="AA1744" i="7" l="1"/>
  <c r="Y1744" i="7"/>
  <c r="U1744" i="7"/>
  <c r="S1744" i="7"/>
  <c r="W1744" i="7"/>
  <c r="T1744" i="7"/>
  <c r="X1744" i="7"/>
  <c r="V1744" i="7"/>
  <c r="Z1744" i="7"/>
  <c r="AB1744" i="7"/>
  <c r="AC1744" i="7"/>
  <c r="K1744" i="7"/>
  <c r="L1744" i="7"/>
  <c r="M1744" i="7"/>
  <c r="N1744" i="7"/>
  <c r="H1744" i="7"/>
  <c r="O1744" i="7"/>
  <c r="P1744" i="7"/>
  <c r="I1744" i="7"/>
  <c r="Q1744" i="7"/>
  <c r="J1744" i="7"/>
  <c r="G1744" i="7"/>
  <c r="E1745" i="7"/>
  <c r="F1745" i="7"/>
  <c r="R1745" i="7" s="1"/>
  <c r="B1747" i="7"/>
  <c r="A1748" i="7"/>
  <c r="C1746" i="7"/>
  <c r="D1746" i="7"/>
  <c r="S1745" i="7" l="1"/>
  <c r="Z1745" i="7"/>
  <c r="W1745" i="7"/>
  <c r="AA1745" i="7"/>
  <c r="X1745" i="7"/>
  <c r="AC1745" i="7"/>
  <c r="AB1745" i="7"/>
  <c r="T1745" i="7"/>
  <c r="V1745" i="7"/>
  <c r="Y1745" i="7"/>
  <c r="U1745" i="7"/>
  <c r="P1745" i="7"/>
  <c r="Q1745" i="7"/>
  <c r="O1745" i="7"/>
  <c r="N1745" i="7"/>
  <c r="M1745" i="7"/>
  <c r="G1745" i="7"/>
  <c r="H1745" i="7"/>
  <c r="I1745" i="7"/>
  <c r="J1745" i="7"/>
  <c r="K1745" i="7"/>
  <c r="L1745" i="7"/>
  <c r="B1748" i="7"/>
  <c r="E1746" i="7"/>
  <c r="F1746" i="7"/>
  <c r="R1746" i="7" s="1"/>
  <c r="C1747" i="7"/>
  <c r="D1747" i="7"/>
  <c r="AB1746" i="7" l="1"/>
  <c r="S1746" i="7"/>
  <c r="T1746" i="7"/>
  <c r="AC1746" i="7"/>
  <c r="Y1746" i="7"/>
  <c r="Z1746" i="7"/>
  <c r="X1746" i="7"/>
  <c r="U1746" i="7"/>
  <c r="AA1746" i="7"/>
  <c r="W1746" i="7"/>
  <c r="V1746" i="7"/>
  <c r="G1746" i="7"/>
  <c r="H1746" i="7"/>
  <c r="I1746" i="7"/>
  <c r="J1746" i="7"/>
  <c r="K1746" i="7"/>
  <c r="L1746" i="7"/>
  <c r="M1746" i="7"/>
  <c r="N1746" i="7"/>
  <c r="O1746" i="7"/>
  <c r="P1746" i="7"/>
  <c r="Q1746" i="7"/>
  <c r="E1747" i="7"/>
  <c r="F1747" i="7"/>
  <c r="R1747" i="7" s="1"/>
  <c r="C1748" i="7"/>
  <c r="D1748" i="7"/>
  <c r="T1747" i="7" l="1"/>
  <c r="S1747" i="7"/>
  <c r="X1747" i="7"/>
  <c r="AC1747" i="7"/>
  <c r="W1747" i="7"/>
  <c r="V1747" i="7"/>
  <c r="Z1747" i="7"/>
  <c r="AA1747" i="7"/>
  <c r="AB1747" i="7"/>
  <c r="U1747" i="7"/>
  <c r="Y1747" i="7"/>
  <c r="J1747" i="7"/>
  <c r="K1747" i="7"/>
  <c r="L1747" i="7"/>
  <c r="M1747" i="7"/>
  <c r="N1747" i="7"/>
  <c r="O1747" i="7"/>
  <c r="P1747" i="7"/>
  <c r="G1747" i="7"/>
  <c r="Q1747" i="7"/>
  <c r="H1747" i="7"/>
  <c r="I1747" i="7"/>
  <c r="E1748" i="7"/>
  <c r="F1748" i="7"/>
  <c r="R1748" i="7" s="1"/>
  <c r="Z1748" i="7" l="1"/>
  <c r="Y1748" i="7"/>
  <c r="S1748" i="7"/>
  <c r="X1748" i="7"/>
  <c r="T1748" i="7"/>
  <c r="AC1748" i="7"/>
  <c r="AB1748" i="7"/>
  <c r="AA1748" i="7"/>
  <c r="W1748" i="7"/>
  <c r="V1748" i="7"/>
  <c r="U1748" i="7"/>
  <c r="O1748" i="7"/>
  <c r="P1748" i="7"/>
  <c r="Q1748" i="7"/>
  <c r="G1748" i="7"/>
  <c r="H1748" i="7"/>
  <c r="I1748" i="7"/>
  <c r="J1748" i="7"/>
  <c r="M1748" i="7"/>
  <c r="N1748" i="7"/>
  <c r="K1748" i="7"/>
  <c r="L1748" i="7"/>
</calcChain>
</file>

<file path=xl/sharedStrings.xml><?xml version="1.0" encoding="utf-8"?>
<sst xmlns="http://schemas.openxmlformats.org/spreadsheetml/2006/main" count="281" uniqueCount="157">
  <si>
    <t>Run Current: 1.00A Hold Current: 1.00A</t>
  </si>
  <si>
    <t>Run Current: 1.12A Hold Current: 1.12A</t>
  </si>
  <si>
    <t>Run Current: 1.19A Hold Current: 1.19A</t>
  </si>
  <si>
    <t>Run Current: 1.31A Hold Current: 1.31A</t>
  </si>
  <si>
    <t>Run Current: 1.37A Hold Current: 1.37A</t>
  </si>
  <si>
    <t>Run Current: 1.50A Hold Current: 1.50A</t>
  </si>
  <si>
    <t>Run Current: 1.62A Hold Current: 1.62A</t>
  </si>
  <si>
    <t>Run Current: 1.69A Hold Current: 1.69A</t>
  </si>
  <si>
    <t>Run Current: 1.81A Hold Current: 1.81A</t>
  </si>
  <si>
    <t>Run Current: 1.87A Hold Current: 1.87A</t>
  </si>
  <si>
    <t>Run Current: 2.00A Hold Current: 2.00A</t>
  </si>
  <si>
    <t>Read Number(Num)</t>
  </si>
  <si>
    <t>Output Voltage(V)</t>
  </si>
  <si>
    <t>Output Current(A)</t>
  </si>
  <si>
    <t>Output Ah(Ah)</t>
  </si>
  <si>
    <t>Output Wh(Wh)</t>
  </si>
  <si>
    <t>Read Time</t>
  </si>
  <si>
    <t>Output Power</t>
  </si>
  <si>
    <t>Time</t>
  </si>
  <si>
    <t>Current</t>
  </si>
  <si>
    <t>Power</t>
  </si>
  <si>
    <t>Klipper</t>
  </si>
  <si>
    <t>Seconds</t>
  </si>
  <si>
    <t>Speed=500 current=1.00</t>
  </si>
  <si>
    <t>Speed=500 current=1.10</t>
  </si>
  <si>
    <t>Speed=500 current=1.20</t>
  </si>
  <si>
    <t>Speed=500 current=1.30</t>
  </si>
  <si>
    <t>Speed=500 current=1.40</t>
  </si>
  <si>
    <t>Speed=500 current=1.50</t>
  </si>
  <si>
    <t>Speed=500 current=1.60</t>
  </si>
  <si>
    <t>Speed=500 current=1.70</t>
  </si>
  <si>
    <t>Speed=500 current=1.80</t>
  </si>
  <si>
    <t>Speed=500 current=1.90</t>
  </si>
  <si>
    <t>Speed=500 current=2.00</t>
  </si>
  <si>
    <t>Speed=400 current=1.00</t>
  </si>
  <si>
    <t>Speed=400 current=1.10</t>
  </si>
  <si>
    <t>Speed=400 current=1.20</t>
  </si>
  <si>
    <t>Speed=400 current=1.30</t>
  </si>
  <si>
    <t>Speed=400 current=1.40</t>
  </si>
  <si>
    <t>Speed=400 current=1.50</t>
  </si>
  <si>
    <t>Speed=400 current=1.60</t>
  </si>
  <si>
    <t>Speed=400 current=1.70</t>
  </si>
  <si>
    <t>Speed=400 current=1.80</t>
  </si>
  <si>
    <t>Speed=400 current=1.90</t>
  </si>
  <si>
    <t>Speed=400 current=2.00</t>
  </si>
  <si>
    <t>Speed=300 current=1.00</t>
  </si>
  <si>
    <t>Speed=300 current=1.10</t>
  </si>
  <si>
    <t>Speed=300 current=1.20</t>
  </si>
  <si>
    <t>Speed=300 current=1.30</t>
  </si>
  <si>
    <t>Speed=300 current=1.40</t>
  </si>
  <si>
    <t>Speed=300 current=1.50</t>
  </si>
  <si>
    <t>Speed=300 current=1.60</t>
  </si>
  <si>
    <t>Speed=300 current=1.70</t>
  </si>
  <si>
    <t>Speed=300 current=1.80</t>
  </si>
  <si>
    <t>Speed=300 current=1.90</t>
  </si>
  <si>
    <t>Speed=300 current=2.00</t>
  </si>
  <si>
    <t>Speed=200 current=1.00</t>
  </si>
  <si>
    <t>Speed=200 current=1.10</t>
  </si>
  <si>
    <t>Speed=200 current=1.20</t>
  </si>
  <si>
    <t>Speed=200 current=1.30</t>
  </si>
  <si>
    <t>Speed=200 current=1.40</t>
  </si>
  <si>
    <t>Speed=200 current=1.50</t>
  </si>
  <si>
    <t>Speed=200 current=1.60</t>
  </si>
  <si>
    <t>Speed=200 current=1.70</t>
  </si>
  <si>
    <t>Speed=200 current=1.80</t>
  </si>
  <si>
    <t>Speed=200 current=1.90</t>
  </si>
  <si>
    <t>Speed=200 current=2.00</t>
  </si>
  <si>
    <t>Speed=100 current=1.00</t>
  </si>
  <si>
    <t>Speed=100 current=1.10</t>
  </si>
  <si>
    <t>Speed=100 current=1.20</t>
  </si>
  <si>
    <t>Speed=100 current=1.30</t>
  </si>
  <si>
    <t>Speed=100 current=1.40</t>
  </si>
  <si>
    <t>Speed=100 current=1.50</t>
  </si>
  <si>
    <t>Speed=100 current=1.60</t>
  </si>
  <si>
    <t>Speed=100 current=1.70</t>
  </si>
  <si>
    <t>Speed=100 current=1.80</t>
  </si>
  <si>
    <t>Speed=100 current=1.90</t>
  </si>
  <si>
    <t>Speed=100 current=2.00</t>
  </si>
  <si>
    <t>Offset</t>
  </si>
  <si>
    <t>Speed=1200 current=1.00</t>
  </si>
  <si>
    <t>Speed=1200 current=1.10</t>
  </si>
  <si>
    <t>Speed=1200 current=1.20</t>
  </si>
  <si>
    <t>Speed=1200 current=1.30</t>
  </si>
  <si>
    <t>Speed=1200 current=1.40</t>
  </si>
  <si>
    <t>Speed=1200 current=1.50</t>
  </si>
  <si>
    <t>Speed=1200 current=1.60</t>
  </si>
  <si>
    <t>Speed=1200 current=1.70</t>
  </si>
  <si>
    <t>Speed=1200 current=1.80</t>
  </si>
  <si>
    <t>Speed=1200 current=1.90</t>
  </si>
  <si>
    <t>Speed=1200 current=2.00</t>
  </si>
  <si>
    <t>Speed=1100 current=1.00</t>
  </si>
  <si>
    <t>Speed=1100 current=1.10</t>
  </si>
  <si>
    <t>Speed=1100 current=1.20</t>
  </si>
  <si>
    <t>Speed=1100 current=1.30</t>
  </si>
  <si>
    <t>Speed=1100 current=1.40</t>
  </si>
  <si>
    <t>Speed=1100 current=1.50</t>
  </si>
  <si>
    <t>Speed=1100 current=1.60</t>
  </si>
  <si>
    <t>Speed=1100 current=1.70</t>
  </si>
  <si>
    <t>Speed=1100 current=1.80</t>
  </si>
  <si>
    <t>Speed=1100 current=1.90</t>
  </si>
  <si>
    <t>Speed=1100 current=2.00</t>
  </si>
  <si>
    <t>Speed=1000 current=1.00</t>
  </si>
  <si>
    <t>Speed=1000 current=1.10</t>
  </si>
  <si>
    <t>Speed=1000 current=1.20</t>
  </si>
  <si>
    <t>Speed=1000 current=1.30</t>
  </si>
  <si>
    <t>Speed=1000 current=1.40</t>
  </si>
  <si>
    <t>Speed=1000 current=1.50</t>
  </si>
  <si>
    <t>Speed=1000 current=1.60</t>
  </si>
  <si>
    <t>Speed=1000 current=1.70</t>
  </si>
  <si>
    <t>Speed=1000 current=1.80</t>
  </si>
  <si>
    <t>Speed=1000 current=1.90</t>
  </si>
  <si>
    <t>Speed=1000 current=2.00</t>
  </si>
  <si>
    <t>Speed=900 current=1.00</t>
  </si>
  <si>
    <t>Speed=900 current=1.10</t>
  </si>
  <si>
    <t>Speed=900 current=1.20</t>
  </si>
  <si>
    <t>Speed=900 current=1.30</t>
  </si>
  <si>
    <t>Speed=900 current=1.40</t>
  </si>
  <si>
    <t>Speed=900 current=1.50</t>
  </si>
  <si>
    <t>Speed=900 current=1.60</t>
  </si>
  <si>
    <t>Speed=900 current=1.70</t>
  </si>
  <si>
    <t>Speed=900 current=1.80</t>
  </si>
  <si>
    <t>Speed=900 current=1.90</t>
  </si>
  <si>
    <t>Speed=900 current=2.00</t>
  </si>
  <si>
    <t>Speed=800 current=1.00</t>
  </si>
  <si>
    <t>Speed=800 current=1.10</t>
  </si>
  <si>
    <t>Speed=800 current=1.20</t>
  </si>
  <si>
    <t>Speed=800 current=1.30</t>
  </si>
  <si>
    <t>Speed=800 current=1.40</t>
  </si>
  <si>
    <t>Speed=800 current=1.50</t>
  </si>
  <si>
    <t>Speed=800 current=1.60</t>
  </si>
  <si>
    <t>Speed=800 current=1.70</t>
  </si>
  <si>
    <t>Speed=800 current=1.80</t>
  </si>
  <si>
    <t>Speed=800 current=1.90</t>
  </si>
  <si>
    <t>Speed=800 current=2.00</t>
  </si>
  <si>
    <t>Speed=700 current=1.00</t>
  </si>
  <si>
    <t>Speed=700 current=1.10</t>
  </si>
  <si>
    <t>Speed=700 current=1.20</t>
  </si>
  <si>
    <t>Speed=700 current=1.30</t>
  </si>
  <si>
    <t>Speed=700 current=1.40</t>
  </si>
  <si>
    <t>Speed=700 current=1.50</t>
  </si>
  <si>
    <t>Speed=700 current=1.60</t>
  </si>
  <si>
    <t>Speed=700 current=1.70</t>
  </si>
  <si>
    <t>Speed=700 current=1.80</t>
  </si>
  <si>
    <t>Speed=700 current=1.90</t>
  </si>
  <si>
    <t>Speed=700 current=2.00</t>
  </si>
  <si>
    <t>Speed=600 current=1.00</t>
  </si>
  <si>
    <t>Speed=600 current=1.10</t>
  </si>
  <si>
    <t>Speed=600 current=1.20</t>
  </si>
  <si>
    <t>Speed=600 current=1.30</t>
  </si>
  <si>
    <t>Speed=600 current=1.40</t>
  </si>
  <si>
    <t>Speed=600 current=1.50</t>
  </si>
  <si>
    <t>Speed=600 current=1.60</t>
  </si>
  <si>
    <t>Speed=600 current=1.70</t>
  </si>
  <si>
    <t>Speed=600 current=1.80</t>
  </si>
  <si>
    <t>Speed=600 current=1.90</t>
  </si>
  <si>
    <t>Speed=600 current=2.00</t>
  </si>
  <si>
    <t>TEST_STEPPERS START_SPEED=100 END_SPEED=1300 SPEED_STEP=100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</si>
</sst>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164" fontId="0" fillId="0" borderId="0" xfId="0" applyNumberFormat="1"/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= function(Speed, Current)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Processing!$AF$3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Processing!$AF$4:$AF$15</c:f>
              <c:numCache>
                <c:formatCode>0.00</c:formatCode>
                <c:ptCount val="12"/>
                <c:pt idx="0">
                  <c:v>16.239940000000001</c:v>
                </c:pt>
                <c:pt idx="1">
                  <c:v>20.029635000000003</c:v>
                </c:pt>
                <c:pt idx="2">
                  <c:v>24.447019999999998</c:v>
                </c:pt>
                <c:pt idx="3">
                  <c:v>28.917220000000004</c:v>
                </c:pt>
                <c:pt idx="4">
                  <c:v>31.48629</c:v>
                </c:pt>
                <c:pt idx="5">
                  <c:v>31.966489999999997</c:v>
                </c:pt>
                <c:pt idx="6">
                  <c:v>30.760999999999999</c:v>
                </c:pt>
                <c:pt idx="7">
                  <c:v>29.277370000000001</c:v>
                </c:pt>
                <c:pt idx="8">
                  <c:v>28.052859999999999</c:v>
                </c:pt>
                <c:pt idx="9">
                  <c:v>26.555119999999999</c:v>
                </c:pt>
                <c:pt idx="10">
                  <c:v>25.839424999999995</c:v>
                </c:pt>
                <c:pt idx="11">
                  <c:v>24.922779999999992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8-42C6-AABF-4BD1909AD7A6}"/>
            </c:ext>
          </c:extLst>
        </c:ser>
        <c:ser>
          <c:idx val="1"/>
          <c:order val="1"/>
          <c:tx>
            <c:strRef>
              <c:f>Processing!$AG$3</c:f>
              <c:strCache>
                <c:ptCount val="1"/>
                <c:pt idx="0">
                  <c:v>1.87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Processing!$AG$4:$AG$15</c:f>
              <c:numCache>
                <c:formatCode>0.00</c:formatCode>
                <c:ptCount val="12"/>
                <c:pt idx="0">
                  <c:v>14.792669999999998</c:v>
                </c:pt>
                <c:pt idx="1">
                  <c:v>18.445145</c:v>
                </c:pt>
                <c:pt idx="2">
                  <c:v>23.178829999999994</c:v>
                </c:pt>
                <c:pt idx="3">
                  <c:v>27.524640000000002</c:v>
                </c:pt>
                <c:pt idx="4">
                  <c:v>30.035844999999998</c:v>
                </c:pt>
                <c:pt idx="5">
                  <c:v>30.881035000000001</c:v>
                </c:pt>
                <c:pt idx="6">
                  <c:v>29.349400000000006</c:v>
                </c:pt>
                <c:pt idx="7">
                  <c:v>28.316970000000001</c:v>
                </c:pt>
                <c:pt idx="8">
                  <c:v>26.78033000000001</c:v>
                </c:pt>
                <c:pt idx="9">
                  <c:v>25.003590000000006</c:v>
                </c:pt>
                <c:pt idx="10">
                  <c:v>24.307300000000001</c:v>
                </c:pt>
                <c:pt idx="11">
                  <c:v>23.611009999999997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8-42C6-AABF-4BD1909AD7A6}"/>
            </c:ext>
          </c:extLst>
        </c:ser>
        <c:ser>
          <c:idx val="2"/>
          <c:order val="2"/>
          <c:tx>
            <c:strRef>
              <c:f>Processing!$AH$3</c:f>
              <c:strCache>
                <c:ptCount val="1"/>
                <c:pt idx="0">
                  <c:v>1.81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Processing!$AH$4:$AH$15</c:f>
              <c:numCache>
                <c:formatCode>0.00</c:formatCode>
                <c:ptCount val="12"/>
                <c:pt idx="0">
                  <c:v>14.007010000000005</c:v>
                </c:pt>
                <c:pt idx="1">
                  <c:v>17.872620000000001</c:v>
                </c:pt>
                <c:pt idx="2">
                  <c:v>22.690315000000002</c:v>
                </c:pt>
                <c:pt idx="3">
                  <c:v>27.495970000000003</c:v>
                </c:pt>
                <c:pt idx="4">
                  <c:v>29.349399999999999</c:v>
                </c:pt>
                <c:pt idx="5">
                  <c:v>30.261780000000005</c:v>
                </c:pt>
                <c:pt idx="6">
                  <c:v>28.340979999999998</c:v>
                </c:pt>
                <c:pt idx="7">
                  <c:v>27.068450000000002</c:v>
                </c:pt>
                <c:pt idx="8">
                  <c:v>25.743404999999999</c:v>
                </c:pt>
                <c:pt idx="9">
                  <c:v>24.355320000000003</c:v>
                </c:pt>
                <c:pt idx="10">
                  <c:v>23.462710000000005</c:v>
                </c:pt>
                <c:pt idx="11">
                  <c:v>22.982554999999994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8-42C6-AABF-4BD1909AD7A6}"/>
            </c:ext>
          </c:extLst>
        </c:ser>
        <c:ser>
          <c:idx val="3"/>
          <c:order val="3"/>
          <c:tx>
            <c:strRef>
              <c:f>Processing!$AI$3</c:f>
              <c:strCache>
                <c:ptCount val="1"/>
                <c:pt idx="0">
                  <c:v>1.69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Processing!$AI$4:$AI$15</c:f>
              <c:numCache>
                <c:formatCode>0.00</c:formatCode>
                <c:ptCount val="12"/>
                <c:pt idx="0">
                  <c:v>12.707350000000002</c:v>
                </c:pt>
                <c:pt idx="1">
                  <c:v>16.380500000000001</c:v>
                </c:pt>
                <c:pt idx="2">
                  <c:v>21.274019999999997</c:v>
                </c:pt>
                <c:pt idx="3">
                  <c:v>25.38775</c:v>
                </c:pt>
                <c:pt idx="4">
                  <c:v>27.908800000000003</c:v>
                </c:pt>
                <c:pt idx="5">
                  <c:v>28.196920000000002</c:v>
                </c:pt>
                <c:pt idx="6">
                  <c:v>26.895795000000003</c:v>
                </c:pt>
                <c:pt idx="7">
                  <c:v>25.527359999999998</c:v>
                </c:pt>
                <c:pt idx="8">
                  <c:v>24.163240000000005</c:v>
                </c:pt>
                <c:pt idx="9">
                  <c:v>23.058780000000002</c:v>
                </c:pt>
                <c:pt idx="10">
                  <c:v>22.022269999999995</c:v>
                </c:pt>
                <c:pt idx="11">
                  <c:v>21.686165000000006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8-42C6-AABF-4BD1909AD7A6}"/>
            </c:ext>
          </c:extLst>
        </c:ser>
        <c:ser>
          <c:idx val="4"/>
          <c:order val="4"/>
          <c:tx>
            <c:strRef>
              <c:f>Processing!$AJ$3</c:f>
              <c:strCache>
                <c:ptCount val="1"/>
                <c:pt idx="0">
                  <c:v>1.62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Processing!$AJ$4:$AJ$15</c:f>
              <c:numCache>
                <c:formatCode>0.00</c:formatCode>
                <c:ptCount val="12"/>
                <c:pt idx="0">
                  <c:v>12.587315</c:v>
                </c:pt>
                <c:pt idx="1">
                  <c:v>15.831769999999995</c:v>
                </c:pt>
                <c:pt idx="2">
                  <c:v>20.609760000000005</c:v>
                </c:pt>
                <c:pt idx="3">
                  <c:v>25.287279999999999</c:v>
                </c:pt>
                <c:pt idx="4">
                  <c:v>27.332560000000004</c:v>
                </c:pt>
                <c:pt idx="5">
                  <c:v>27.500630000000005</c:v>
                </c:pt>
                <c:pt idx="6">
                  <c:v>26.804340000000007</c:v>
                </c:pt>
                <c:pt idx="7">
                  <c:v>25.38775</c:v>
                </c:pt>
                <c:pt idx="8">
                  <c:v>23.458474999999996</c:v>
                </c:pt>
                <c:pt idx="9">
                  <c:v>22.79467</c:v>
                </c:pt>
                <c:pt idx="10">
                  <c:v>21.522140000000004</c:v>
                </c:pt>
                <c:pt idx="11">
                  <c:v>20.825850000000006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8-42C6-AABF-4BD1909AD7A6}"/>
            </c:ext>
          </c:extLst>
        </c:ser>
        <c:ser>
          <c:idx val="5"/>
          <c:order val="5"/>
          <c:tx>
            <c:strRef>
              <c:f>Processing!$AK$3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Processing!$AK$4:$AK$15</c:f>
              <c:numCache>
                <c:formatCode>0.00</c:formatCode>
                <c:ptCount val="12"/>
                <c:pt idx="0">
                  <c:v>10.690724999999997</c:v>
                </c:pt>
                <c:pt idx="1">
                  <c:v>14.655280000000001</c:v>
                </c:pt>
                <c:pt idx="2">
                  <c:v>19.265200000000004</c:v>
                </c:pt>
                <c:pt idx="3">
                  <c:v>24.014889999999998</c:v>
                </c:pt>
                <c:pt idx="4">
                  <c:v>26.108050000000009</c:v>
                </c:pt>
                <c:pt idx="5">
                  <c:v>26.228100000000001</c:v>
                </c:pt>
                <c:pt idx="6">
                  <c:v>24.88354</c:v>
                </c:pt>
                <c:pt idx="7">
                  <c:v>24.115219999999997</c:v>
                </c:pt>
                <c:pt idx="8">
                  <c:v>22.578579999999999</c:v>
                </c:pt>
                <c:pt idx="9">
                  <c:v>21.21001</c:v>
                </c:pt>
                <c:pt idx="10">
                  <c:v>19.937480000000004</c:v>
                </c:pt>
                <c:pt idx="11">
                  <c:v>19.985500000000005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8-42C6-AABF-4BD1909AD7A6}"/>
            </c:ext>
          </c:extLst>
        </c:ser>
        <c:ser>
          <c:idx val="6"/>
          <c:order val="6"/>
          <c:tx>
            <c:strRef>
              <c:f>Processing!$AL$3</c:f>
              <c:strCache>
                <c:ptCount val="1"/>
                <c:pt idx="0">
                  <c:v>1.37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Processing!$AL$4:$AL$15</c:f>
              <c:numCache>
                <c:formatCode>0.00</c:formatCode>
                <c:ptCount val="12"/>
                <c:pt idx="0">
                  <c:v>9.5863750000000003</c:v>
                </c:pt>
                <c:pt idx="1">
                  <c:v>13.622850000000003</c:v>
                </c:pt>
                <c:pt idx="2">
                  <c:v>18.136730000000004</c:v>
                </c:pt>
                <c:pt idx="3">
                  <c:v>22.498274999999996</c:v>
                </c:pt>
                <c:pt idx="4">
                  <c:v>25.003590000000006</c:v>
                </c:pt>
                <c:pt idx="5">
                  <c:v>25.05161</c:v>
                </c:pt>
                <c:pt idx="6">
                  <c:v>23.726794999999999</c:v>
                </c:pt>
                <c:pt idx="7">
                  <c:v>22.770659999999996</c:v>
                </c:pt>
                <c:pt idx="8">
                  <c:v>21.089960000000001</c:v>
                </c:pt>
                <c:pt idx="9">
                  <c:v>20.345650000000003</c:v>
                </c:pt>
                <c:pt idx="10">
                  <c:v>19.165385000000004</c:v>
                </c:pt>
                <c:pt idx="11">
                  <c:v>18.857029999999998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8-42C6-AABF-4BD1909AD7A6}"/>
            </c:ext>
          </c:extLst>
        </c:ser>
        <c:ser>
          <c:idx val="7"/>
          <c:order val="7"/>
          <c:tx>
            <c:strRef>
              <c:f>Processing!$AM$3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Processing!$AM$4:$AM$15</c:f>
              <c:numCache>
                <c:formatCode>0.00</c:formatCode>
                <c:ptCount val="12"/>
                <c:pt idx="0">
                  <c:v>9.1302350000000025</c:v>
                </c:pt>
                <c:pt idx="1">
                  <c:v>12.51839</c:v>
                </c:pt>
                <c:pt idx="2">
                  <c:v>17.656530000000007</c:v>
                </c:pt>
                <c:pt idx="3">
                  <c:v>20.193794999999998</c:v>
                </c:pt>
                <c:pt idx="4">
                  <c:v>24.543044999999996</c:v>
                </c:pt>
                <c:pt idx="5">
                  <c:v>24.859530000000003</c:v>
                </c:pt>
                <c:pt idx="6">
                  <c:v>23.827099999999998</c:v>
                </c:pt>
                <c:pt idx="7">
                  <c:v>22.386500000000002</c:v>
                </c:pt>
                <c:pt idx="8">
                  <c:v>20.825850000000006</c:v>
                </c:pt>
                <c:pt idx="9">
                  <c:v>19.673370000000002</c:v>
                </c:pt>
                <c:pt idx="10">
                  <c:v>18.685205</c:v>
                </c:pt>
                <c:pt idx="11">
                  <c:v>18.061015000000001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8-42C6-AABF-4BD1909AD7A6}"/>
            </c:ext>
          </c:extLst>
        </c:ser>
        <c:ser>
          <c:idx val="8"/>
          <c:order val="8"/>
          <c:tx>
            <c:strRef>
              <c:f>Processing!$AN$3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Processing!$AN$4:$AN$15</c:f>
              <c:numCache>
                <c:formatCode>0.00</c:formatCode>
                <c:ptCount val="12"/>
                <c:pt idx="0">
                  <c:v>8.0979100000000024</c:v>
                </c:pt>
                <c:pt idx="1">
                  <c:v>12.008089999999999</c:v>
                </c:pt>
                <c:pt idx="2">
                  <c:v>16.692584999999998</c:v>
                </c:pt>
                <c:pt idx="3">
                  <c:v>20.945900000000005</c:v>
                </c:pt>
                <c:pt idx="4">
                  <c:v>23.866559999999996</c:v>
                </c:pt>
                <c:pt idx="5">
                  <c:v>23.899130000000003</c:v>
                </c:pt>
                <c:pt idx="6">
                  <c:v>22.050360000000001</c:v>
                </c:pt>
                <c:pt idx="7">
                  <c:v>21.278035000000006</c:v>
                </c:pt>
                <c:pt idx="8">
                  <c:v>19.717545000000005</c:v>
                </c:pt>
                <c:pt idx="9">
                  <c:v>18.592920000000003</c:v>
                </c:pt>
                <c:pt idx="10">
                  <c:v>18.301149999999996</c:v>
                </c:pt>
                <c:pt idx="11">
                  <c:v>17.128310000000003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8-42C6-AABF-4BD1909AD7A6}"/>
            </c:ext>
          </c:extLst>
        </c:ser>
        <c:ser>
          <c:idx val="9"/>
          <c:order val="9"/>
          <c:tx>
            <c:strRef>
              <c:f>Processing!$AO$3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Processing!$AO$4:$AO$15</c:f>
              <c:numCache>
                <c:formatCode>0.00</c:formatCode>
                <c:ptCount val="12"/>
                <c:pt idx="0">
                  <c:v>7.6871900000000011</c:v>
                </c:pt>
                <c:pt idx="1">
                  <c:v>11.630019999999998</c:v>
                </c:pt>
                <c:pt idx="2">
                  <c:v>16.164424999999998</c:v>
                </c:pt>
                <c:pt idx="3">
                  <c:v>20.605819999999998</c:v>
                </c:pt>
                <c:pt idx="4">
                  <c:v>23.174624999999995</c:v>
                </c:pt>
                <c:pt idx="5">
                  <c:v>23.058780000000002</c:v>
                </c:pt>
                <c:pt idx="6">
                  <c:v>22.00234</c:v>
                </c:pt>
                <c:pt idx="7">
                  <c:v>20.729810000000004</c:v>
                </c:pt>
                <c:pt idx="8">
                  <c:v>19.597515000000005</c:v>
                </c:pt>
                <c:pt idx="9">
                  <c:v>17.920639999999995</c:v>
                </c:pt>
                <c:pt idx="10">
                  <c:v>16.960240000000002</c:v>
                </c:pt>
                <c:pt idx="11">
                  <c:v>17.196809999999996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D8-42C6-AABF-4BD1909AD7A6}"/>
            </c:ext>
          </c:extLst>
        </c:ser>
        <c:ser>
          <c:idx val="10"/>
          <c:order val="10"/>
          <c:tx>
            <c:strRef>
              <c:f>Processing!$AP$3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Processing!$AE$4:$AE$15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Processing!$AP$4:$AP$15</c:f>
              <c:numCache>
                <c:formatCode>0.00</c:formatCode>
                <c:ptCount val="12"/>
                <c:pt idx="0">
                  <c:v>6.9240600000000008</c:v>
                </c:pt>
                <c:pt idx="1">
                  <c:v>10.789669999999997</c:v>
                </c:pt>
                <c:pt idx="2">
                  <c:v>15.471620000000005</c:v>
                </c:pt>
                <c:pt idx="3">
                  <c:v>20.557805000000005</c:v>
                </c:pt>
                <c:pt idx="4">
                  <c:v>22.594294999999992</c:v>
                </c:pt>
                <c:pt idx="5">
                  <c:v>22.338480000000001</c:v>
                </c:pt>
                <c:pt idx="6">
                  <c:v>21.258030000000009</c:v>
                </c:pt>
                <c:pt idx="7">
                  <c:v>19.957625000000004</c:v>
                </c:pt>
                <c:pt idx="8">
                  <c:v>18.712970000000002</c:v>
                </c:pt>
                <c:pt idx="9">
                  <c:v>17.124725000000002</c:v>
                </c:pt>
                <c:pt idx="10">
                  <c:v>16.239940000000001</c:v>
                </c:pt>
                <c:pt idx="11">
                  <c:v>15.759740000000004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D8-42C6-AABF-4BD1909A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0671"/>
        <c:axId val="415833167"/>
      </c:scatterChart>
      <c:valAx>
        <c:axId val="4158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33167"/>
        <c:crosses val="autoZero"/>
        <c:crossBetween val="midCat"/>
      </c:valAx>
      <c:valAx>
        <c:axId val="4158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Stepper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BD41B1-5E42-4DF9-8C53-7A5FDD2DB78B}">
  <sheetPr/>
  <sheetViews>
    <sheetView tabSelected="1" zoomScale="136" workbookViewId="0" zoomToFit="1"/>
  </sheetViews>
  <pageMargins left="0.7" right="0.7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408989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449CE-842A-4190-405A-CA9E0CA5E7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1760-B8C0-45E3-B429-A9DDD73C57C0}">
  <dimension ref="A1:J530"/>
  <sheetViews>
    <sheetView workbookViewId="0">
      <selection activeCell="R31" sqref="R31"/>
    </sheetView>
  </sheetViews>
  <sheetFormatPr defaultRowHeight="15" x14ac:dyDescent="0.25"/>
  <cols>
    <col min="8" max="8" width="13.85546875" bestFit="1" customWidth="1"/>
    <col min="9" max="9" width="13.85546875" customWidth="1"/>
    <col min="10" max="10" width="63.140625" bestFit="1" customWidth="1"/>
  </cols>
  <sheetData>
    <row r="1" spans="1:10" x14ac:dyDescent="0.25">
      <c r="A1" s="1">
        <v>0.4601041666666667</v>
      </c>
      <c r="H1" s="2" t="s">
        <v>18</v>
      </c>
      <c r="I1" s="2" t="s">
        <v>22</v>
      </c>
    </row>
    <row r="2" spans="1:10" x14ac:dyDescent="0.25">
      <c r="A2" t="s">
        <v>0</v>
      </c>
      <c r="G2" s="3"/>
      <c r="H2" s="2">
        <f ca="1">IF(OFFSET($A$1,ROW(H1)*2-2,0)&gt;0,OFFSET($A$1,ROW(H1)*2-2,0),"")</f>
        <v>0.4601041666666667</v>
      </c>
      <c r="I2" s="6">
        <f ca="1">ROUND(H2*24*60*60,0)</f>
        <v>39753</v>
      </c>
      <c r="J2" s="2" t="str">
        <f ca="1">OFFSET($A$1,ROW(J1)*2-1,0)</f>
        <v>Run Current: 1.00A Hold Current: 1.00A</v>
      </c>
    </row>
    <row r="3" spans="1:10" x14ac:dyDescent="0.25">
      <c r="A3" s="1">
        <v>0.46006944444444442</v>
      </c>
      <c r="H3" s="2">
        <f t="shared" ref="H3:H66" ca="1" si="0">IF(OFFSET($A$1,ROW(H2)*2-2,0)&gt;0,OFFSET($A$1,ROW(H2)*2-2,0),"")</f>
        <v>0.46006944444444442</v>
      </c>
      <c r="I3" s="6">
        <f t="shared" ref="I3:I66" ca="1" si="1">ROUND(H3*24*60*60,0)</f>
        <v>39750</v>
      </c>
      <c r="J3" s="2" t="str">
        <f t="shared" ref="J3:J66" ca="1" si="2">OFFSET($A$1,ROW(J2)*2-1,0)</f>
        <v>Speed=1200 current=1.00</v>
      </c>
    </row>
    <row r="4" spans="1:10" x14ac:dyDescent="0.25">
      <c r="A4" t="s">
        <v>79</v>
      </c>
      <c r="H4" s="2">
        <f t="shared" ca="1" si="0"/>
        <v>0.45995370370370375</v>
      </c>
      <c r="I4" s="6">
        <f t="shared" ca="1" si="1"/>
        <v>39740</v>
      </c>
      <c r="J4" s="2" t="str">
        <f t="shared" ca="1" si="2"/>
        <v>Run Current: 1.12A Hold Current: 1.12A</v>
      </c>
    </row>
    <row r="5" spans="1:10" x14ac:dyDescent="0.25">
      <c r="A5" s="1">
        <v>0.45995370370370375</v>
      </c>
      <c r="H5" s="2">
        <f t="shared" ca="1" si="0"/>
        <v>0.45993055555555556</v>
      </c>
      <c r="I5" s="6">
        <f t="shared" ca="1" si="1"/>
        <v>39738</v>
      </c>
      <c r="J5" s="2" t="str">
        <f t="shared" ca="1" si="2"/>
        <v>Speed=1200 current=1.10</v>
      </c>
    </row>
    <row r="6" spans="1:10" x14ac:dyDescent="0.25">
      <c r="A6" t="s">
        <v>1</v>
      </c>
      <c r="H6" s="2">
        <f t="shared" ca="1" si="0"/>
        <v>0.45981481481481484</v>
      </c>
      <c r="I6" s="6">
        <f t="shared" ca="1" si="1"/>
        <v>39728</v>
      </c>
      <c r="J6" s="2" t="str">
        <f t="shared" ca="1" si="2"/>
        <v>Run Current: 1.19A Hold Current: 1.19A</v>
      </c>
    </row>
    <row r="7" spans="1:10" x14ac:dyDescent="0.25">
      <c r="A7" s="1">
        <v>0.45993055555555556</v>
      </c>
      <c r="H7" s="2">
        <f t="shared" ca="1" si="0"/>
        <v>0.45978009259259256</v>
      </c>
      <c r="I7" s="6">
        <f t="shared" ca="1" si="1"/>
        <v>39725</v>
      </c>
      <c r="J7" s="2" t="str">
        <f t="shared" ca="1" si="2"/>
        <v>Speed=1200 current=1.20</v>
      </c>
    </row>
    <row r="8" spans="1:10" x14ac:dyDescent="0.25">
      <c r="A8" t="s">
        <v>80</v>
      </c>
      <c r="H8" s="2">
        <f t="shared" ca="1" si="0"/>
        <v>0.45966435185185189</v>
      </c>
      <c r="I8" s="6">
        <f t="shared" ca="1" si="1"/>
        <v>39715</v>
      </c>
      <c r="J8" s="2" t="str">
        <f t="shared" ca="1" si="2"/>
        <v>Run Current: 1.31A Hold Current: 1.31A</v>
      </c>
    </row>
    <row r="9" spans="1:10" x14ac:dyDescent="0.25">
      <c r="A9" s="1">
        <v>0.45981481481481484</v>
      </c>
      <c r="H9" s="2">
        <f t="shared" ca="1" si="0"/>
        <v>0.45962962962962961</v>
      </c>
      <c r="I9" s="6">
        <f t="shared" ca="1" si="1"/>
        <v>39712</v>
      </c>
      <c r="J9" s="2" t="str">
        <f t="shared" ca="1" si="2"/>
        <v>Speed=1200 current=1.30</v>
      </c>
    </row>
    <row r="10" spans="1:10" x14ac:dyDescent="0.25">
      <c r="A10" t="s">
        <v>2</v>
      </c>
      <c r="H10" s="2">
        <f t="shared" ca="1" si="0"/>
        <v>0.45951388888888894</v>
      </c>
      <c r="I10" s="6">
        <f t="shared" ca="1" si="1"/>
        <v>39702</v>
      </c>
      <c r="J10" s="2" t="str">
        <f t="shared" ca="1" si="2"/>
        <v>Run Current: 1.37A Hold Current: 1.37A</v>
      </c>
    </row>
    <row r="11" spans="1:10" x14ac:dyDescent="0.25">
      <c r="A11" s="1">
        <v>0.45978009259259256</v>
      </c>
      <c r="H11" s="2">
        <f t="shared" ca="1" si="0"/>
        <v>0.45947916666666666</v>
      </c>
      <c r="I11" s="6">
        <f t="shared" ca="1" si="1"/>
        <v>39699</v>
      </c>
      <c r="J11" s="2" t="str">
        <f t="shared" ca="1" si="2"/>
        <v>Speed=1200 current=1.40</v>
      </c>
    </row>
    <row r="12" spans="1:10" x14ac:dyDescent="0.25">
      <c r="A12" t="s">
        <v>81</v>
      </c>
      <c r="H12" s="2">
        <f t="shared" ca="1" si="0"/>
        <v>0.45937500000000003</v>
      </c>
      <c r="I12" s="6">
        <f t="shared" ca="1" si="1"/>
        <v>39690</v>
      </c>
      <c r="J12" s="2" t="str">
        <f t="shared" ca="1" si="2"/>
        <v>Run Current: 1.50A Hold Current: 1.50A</v>
      </c>
    </row>
    <row r="13" spans="1:10" x14ac:dyDescent="0.25">
      <c r="A13" s="1">
        <v>0.45966435185185189</v>
      </c>
      <c r="H13" s="2">
        <f t="shared" ca="1" si="0"/>
        <v>0.45934027777777775</v>
      </c>
      <c r="I13" s="6">
        <f t="shared" ca="1" si="1"/>
        <v>39687</v>
      </c>
      <c r="J13" s="2" t="str">
        <f t="shared" ca="1" si="2"/>
        <v>Speed=1200 current=1.50</v>
      </c>
    </row>
    <row r="14" spans="1:10" x14ac:dyDescent="0.25">
      <c r="A14" t="s">
        <v>3</v>
      </c>
      <c r="H14" s="2">
        <f t="shared" ca="1" si="0"/>
        <v>0.45922453703703708</v>
      </c>
      <c r="I14" s="6">
        <f t="shared" ca="1" si="1"/>
        <v>39677</v>
      </c>
      <c r="J14" s="2" t="str">
        <f t="shared" ca="1" si="2"/>
        <v>Run Current: 1.62A Hold Current: 1.62A</v>
      </c>
    </row>
    <row r="15" spans="1:10" x14ac:dyDescent="0.25">
      <c r="A15" s="1">
        <v>0.45962962962962961</v>
      </c>
      <c r="H15" s="2">
        <f t="shared" ca="1" si="0"/>
        <v>0.4591898148148148</v>
      </c>
      <c r="I15" s="6">
        <f t="shared" ca="1" si="1"/>
        <v>39674</v>
      </c>
      <c r="J15" s="2" t="str">
        <f t="shared" ca="1" si="2"/>
        <v>Speed=1200 current=1.60</v>
      </c>
    </row>
    <row r="16" spans="1:10" x14ac:dyDescent="0.25">
      <c r="A16" t="s">
        <v>82</v>
      </c>
      <c r="H16" s="2">
        <f t="shared" ca="1" si="0"/>
        <v>0.45907407407407402</v>
      </c>
      <c r="I16" s="6">
        <f t="shared" ca="1" si="1"/>
        <v>39664</v>
      </c>
      <c r="J16" s="2" t="str">
        <f t="shared" ca="1" si="2"/>
        <v>Run Current: 1.69A Hold Current: 1.69A</v>
      </c>
    </row>
    <row r="17" spans="1:10" x14ac:dyDescent="0.25">
      <c r="A17" s="1">
        <v>0.45951388888888894</v>
      </c>
      <c r="H17" s="2">
        <f t="shared" ca="1" si="0"/>
        <v>0.45903935185185185</v>
      </c>
      <c r="I17" s="6">
        <f t="shared" ca="1" si="1"/>
        <v>39661</v>
      </c>
      <c r="J17" s="2" t="str">
        <f t="shared" ca="1" si="2"/>
        <v>Speed=1200 current=1.70</v>
      </c>
    </row>
    <row r="18" spans="1:10" x14ac:dyDescent="0.25">
      <c r="A18" t="s">
        <v>4</v>
      </c>
      <c r="H18" s="2">
        <f t="shared" ca="1" si="0"/>
        <v>0.45892361111111107</v>
      </c>
      <c r="I18" s="6">
        <f t="shared" ca="1" si="1"/>
        <v>39651</v>
      </c>
      <c r="J18" s="2" t="str">
        <f t="shared" ca="1" si="2"/>
        <v>Run Current: 1.81A Hold Current: 1.81A</v>
      </c>
    </row>
    <row r="19" spans="1:10" x14ac:dyDescent="0.25">
      <c r="A19" s="1">
        <v>0.45947916666666666</v>
      </c>
      <c r="H19" s="2">
        <f t="shared" ca="1" si="0"/>
        <v>0.45890046296296294</v>
      </c>
      <c r="I19" s="6">
        <f t="shared" ca="1" si="1"/>
        <v>39649</v>
      </c>
      <c r="J19" s="2" t="str">
        <f t="shared" ca="1" si="2"/>
        <v>Speed=1200 current=1.80</v>
      </c>
    </row>
    <row r="20" spans="1:10" x14ac:dyDescent="0.25">
      <c r="A20" t="s">
        <v>83</v>
      </c>
      <c r="H20" s="2">
        <f t="shared" ca="1" si="0"/>
        <v>0.45878472222222227</v>
      </c>
      <c r="I20" s="6">
        <f t="shared" ca="1" si="1"/>
        <v>39639</v>
      </c>
      <c r="J20" s="2" t="str">
        <f t="shared" ca="1" si="2"/>
        <v>Run Current: 1.87A Hold Current: 1.87A</v>
      </c>
    </row>
    <row r="21" spans="1:10" x14ac:dyDescent="0.25">
      <c r="A21" s="1">
        <v>0.45937500000000003</v>
      </c>
      <c r="H21" s="2">
        <f t="shared" ca="1" si="0"/>
        <v>0.45874999999999999</v>
      </c>
      <c r="I21" s="6">
        <f t="shared" ca="1" si="1"/>
        <v>39636</v>
      </c>
      <c r="J21" s="2" t="str">
        <f t="shared" ca="1" si="2"/>
        <v>Speed=1200 current=1.90</v>
      </c>
    </row>
    <row r="22" spans="1:10" x14ac:dyDescent="0.25">
      <c r="A22" t="s">
        <v>5</v>
      </c>
      <c r="H22" s="2">
        <f t="shared" ca="1" si="0"/>
        <v>0.45863425925925921</v>
      </c>
      <c r="I22" s="6">
        <f t="shared" ca="1" si="1"/>
        <v>39626</v>
      </c>
      <c r="J22" s="2" t="str">
        <f t="shared" ca="1" si="2"/>
        <v>Run Current: 2.00A Hold Current: 2.00A</v>
      </c>
    </row>
    <row r="23" spans="1:10" x14ac:dyDescent="0.25">
      <c r="A23" s="1">
        <v>0.45934027777777775</v>
      </c>
      <c r="H23" s="2">
        <f t="shared" ca="1" si="0"/>
        <v>0.45859953703703704</v>
      </c>
      <c r="I23" s="6">
        <f t="shared" ca="1" si="1"/>
        <v>39623</v>
      </c>
      <c r="J23" s="2" t="str">
        <f t="shared" ca="1" si="2"/>
        <v>Speed=1200 current=2.00</v>
      </c>
    </row>
    <row r="24" spans="1:10" x14ac:dyDescent="0.25">
      <c r="A24" t="s">
        <v>84</v>
      </c>
      <c r="H24" s="2">
        <f t="shared" ca="1" si="0"/>
        <v>0.45848379629629626</v>
      </c>
      <c r="I24" s="6">
        <f t="shared" ca="1" si="1"/>
        <v>39613</v>
      </c>
      <c r="J24" s="2" t="str">
        <f t="shared" ca="1" si="2"/>
        <v>Run Current: 1.00A Hold Current: 1.00A</v>
      </c>
    </row>
    <row r="25" spans="1:10" x14ac:dyDescent="0.25">
      <c r="A25" s="1">
        <v>0.45922453703703708</v>
      </c>
      <c r="H25" s="2">
        <f t="shared" ca="1" si="0"/>
        <v>0.45844907407407409</v>
      </c>
      <c r="I25" s="6">
        <f t="shared" ca="1" si="1"/>
        <v>39610</v>
      </c>
      <c r="J25" s="2" t="str">
        <f t="shared" ca="1" si="2"/>
        <v>Speed=1100 current=1.00</v>
      </c>
    </row>
    <row r="26" spans="1:10" x14ac:dyDescent="0.25">
      <c r="A26" t="s">
        <v>6</v>
      </c>
      <c r="H26" s="2">
        <f t="shared" ca="1" si="0"/>
        <v>0.45833333333333331</v>
      </c>
      <c r="I26" s="6">
        <f t="shared" ca="1" si="1"/>
        <v>39600</v>
      </c>
      <c r="J26" s="2" t="str">
        <f t="shared" ca="1" si="2"/>
        <v>Run Current: 1.12A Hold Current: 1.12A</v>
      </c>
    </row>
    <row r="27" spans="1:10" x14ac:dyDescent="0.25">
      <c r="A27" s="1">
        <v>0.4591898148148148</v>
      </c>
      <c r="H27" s="2">
        <f t="shared" ca="1" si="0"/>
        <v>0.45831018518518518</v>
      </c>
      <c r="I27" s="6">
        <f t="shared" ca="1" si="1"/>
        <v>39598</v>
      </c>
      <c r="J27" s="2" t="str">
        <f t="shared" ca="1" si="2"/>
        <v>Speed=1100 current=1.10</v>
      </c>
    </row>
    <row r="28" spans="1:10" x14ac:dyDescent="0.25">
      <c r="A28" t="s">
        <v>85</v>
      </c>
      <c r="H28" s="2">
        <f t="shared" ca="1" si="0"/>
        <v>0.4581944444444444</v>
      </c>
      <c r="I28" s="6">
        <f t="shared" ca="1" si="1"/>
        <v>39588</v>
      </c>
      <c r="J28" s="2" t="str">
        <f t="shared" ca="1" si="2"/>
        <v>Run Current: 1.19A Hold Current: 1.19A</v>
      </c>
    </row>
    <row r="29" spans="1:10" x14ac:dyDescent="0.25">
      <c r="A29" s="1">
        <v>0.45907407407407402</v>
      </c>
      <c r="H29" s="2">
        <f t="shared" ca="1" si="0"/>
        <v>0.45815972222222223</v>
      </c>
      <c r="I29" s="6">
        <f t="shared" ca="1" si="1"/>
        <v>39585</v>
      </c>
      <c r="J29" s="2" t="str">
        <f t="shared" ca="1" si="2"/>
        <v>Speed=1100 current=1.20</v>
      </c>
    </row>
    <row r="30" spans="1:10" x14ac:dyDescent="0.25">
      <c r="A30" t="s">
        <v>7</v>
      </c>
      <c r="H30" s="2">
        <f t="shared" ca="1" si="0"/>
        <v>0.45804398148148145</v>
      </c>
      <c r="I30" s="6">
        <f t="shared" ca="1" si="1"/>
        <v>39575</v>
      </c>
      <c r="J30" s="2" t="str">
        <f t="shared" ca="1" si="2"/>
        <v>Run Current: 1.31A Hold Current: 1.31A</v>
      </c>
    </row>
    <row r="31" spans="1:10" x14ac:dyDescent="0.25">
      <c r="A31" s="1">
        <v>0.45903935185185185</v>
      </c>
      <c r="H31" s="2">
        <f t="shared" ca="1" si="0"/>
        <v>0.45800925925925928</v>
      </c>
      <c r="I31" s="6">
        <f t="shared" ca="1" si="1"/>
        <v>39572</v>
      </c>
      <c r="J31" s="2" t="str">
        <f t="shared" ca="1" si="2"/>
        <v>Speed=1100 current=1.30</v>
      </c>
    </row>
    <row r="32" spans="1:10" x14ac:dyDescent="0.25">
      <c r="A32" t="s">
        <v>86</v>
      </c>
      <c r="H32" s="2">
        <f t="shared" ca="1" si="0"/>
        <v>0.45789351851851851</v>
      </c>
      <c r="I32" s="6">
        <f t="shared" ca="1" si="1"/>
        <v>39562</v>
      </c>
      <c r="J32" s="2" t="str">
        <f t="shared" ca="1" si="2"/>
        <v>Run Current: 1.37A Hold Current: 1.37A</v>
      </c>
    </row>
    <row r="33" spans="1:10" x14ac:dyDescent="0.25">
      <c r="A33" s="1">
        <v>0.45892361111111107</v>
      </c>
      <c r="H33" s="2">
        <f t="shared" ca="1" si="0"/>
        <v>0.45785879629629633</v>
      </c>
      <c r="I33" s="6">
        <f t="shared" ca="1" si="1"/>
        <v>39559</v>
      </c>
      <c r="J33" s="2" t="str">
        <f t="shared" ca="1" si="2"/>
        <v>Speed=1100 current=1.40</v>
      </c>
    </row>
    <row r="34" spans="1:10" x14ac:dyDescent="0.25">
      <c r="A34" t="s">
        <v>8</v>
      </c>
      <c r="H34" s="2">
        <f t="shared" ca="1" si="0"/>
        <v>0.45775462962962959</v>
      </c>
      <c r="I34" s="6">
        <f t="shared" ca="1" si="1"/>
        <v>39550</v>
      </c>
      <c r="J34" s="2" t="str">
        <f t="shared" ca="1" si="2"/>
        <v>Run Current: 1.50A Hold Current: 1.50A</v>
      </c>
    </row>
    <row r="35" spans="1:10" x14ac:dyDescent="0.25">
      <c r="A35" s="1">
        <v>0.45890046296296294</v>
      </c>
      <c r="H35" s="2">
        <f t="shared" ca="1" si="0"/>
        <v>0.45771990740740742</v>
      </c>
      <c r="I35" s="6">
        <f t="shared" ca="1" si="1"/>
        <v>39547</v>
      </c>
      <c r="J35" s="2" t="str">
        <f t="shared" ca="1" si="2"/>
        <v>Speed=1100 current=1.50</v>
      </c>
    </row>
    <row r="36" spans="1:10" x14ac:dyDescent="0.25">
      <c r="A36" t="s">
        <v>87</v>
      </c>
      <c r="H36" s="2">
        <f t="shared" ca="1" si="0"/>
        <v>0.45760416666666665</v>
      </c>
      <c r="I36" s="6">
        <f t="shared" ca="1" si="1"/>
        <v>39537</v>
      </c>
      <c r="J36" s="2" t="str">
        <f t="shared" ca="1" si="2"/>
        <v>Run Current: 1.62A Hold Current: 1.62A</v>
      </c>
    </row>
    <row r="37" spans="1:10" x14ac:dyDescent="0.25">
      <c r="A37" s="1">
        <v>0.45878472222222227</v>
      </c>
      <c r="H37" s="2">
        <f t="shared" ca="1" si="0"/>
        <v>0.45756944444444447</v>
      </c>
      <c r="I37" s="6">
        <f t="shared" ca="1" si="1"/>
        <v>39534</v>
      </c>
      <c r="J37" s="2" t="str">
        <f t="shared" ca="1" si="2"/>
        <v>Speed=1100 current=1.60</v>
      </c>
    </row>
    <row r="38" spans="1:10" x14ac:dyDescent="0.25">
      <c r="A38" t="s">
        <v>9</v>
      </c>
      <c r="H38" s="2">
        <f t="shared" ca="1" si="0"/>
        <v>0.4574537037037037</v>
      </c>
      <c r="I38" s="6">
        <f t="shared" ca="1" si="1"/>
        <v>39524</v>
      </c>
      <c r="J38" s="2" t="str">
        <f t="shared" ca="1" si="2"/>
        <v>Run Current: 1.69A Hold Current: 1.69A</v>
      </c>
    </row>
    <row r="39" spans="1:10" x14ac:dyDescent="0.25">
      <c r="A39" s="1">
        <v>0.45874999999999999</v>
      </c>
      <c r="H39" s="2">
        <f t="shared" ca="1" si="0"/>
        <v>0.45741898148148147</v>
      </c>
      <c r="I39" s="6">
        <f t="shared" ca="1" si="1"/>
        <v>39521</v>
      </c>
      <c r="J39" s="2" t="str">
        <f t="shared" ca="1" si="2"/>
        <v>Speed=1100 current=1.70</v>
      </c>
    </row>
    <row r="40" spans="1:10" x14ac:dyDescent="0.25">
      <c r="A40" t="s">
        <v>88</v>
      </c>
      <c r="H40" s="2">
        <f t="shared" ca="1" si="0"/>
        <v>0.45731481481481479</v>
      </c>
      <c r="I40" s="6">
        <f t="shared" ca="1" si="1"/>
        <v>39512</v>
      </c>
      <c r="J40" s="2" t="str">
        <f t="shared" ca="1" si="2"/>
        <v>Run Current: 1.81A Hold Current: 1.81A</v>
      </c>
    </row>
    <row r="41" spans="1:10" x14ac:dyDescent="0.25">
      <c r="A41" s="1">
        <v>0.45863425925925921</v>
      </c>
      <c r="H41" s="2">
        <f t="shared" ca="1" si="0"/>
        <v>0.45728009259259261</v>
      </c>
      <c r="I41" s="6">
        <f t="shared" ca="1" si="1"/>
        <v>39509</v>
      </c>
      <c r="J41" s="2" t="str">
        <f t="shared" ca="1" si="2"/>
        <v>Speed=1100 current=1.80</v>
      </c>
    </row>
    <row r="42" spans="1:10" x14ac:dyDescent="0.25">
      <c r="A42" t="s">
        <v>10</v>
      </c>
      <c r="H42" s="2">
        <f t="shared" ca="1" si="0"/>
        <v>0.45716435185185184</v>
      </c>
      <c r="I42" s="6">
        <f t="shared" ca="1" si="1"/>
        <v>39499</v>
      </c>
      <c r="J42" s="2" t="str">
        <f t="shared" ca="1" si="2"/>
        <v>Run Current: 1.87A Hold Current: 1.87A</v>
      </c>
    </row>
    <row r="43" spans="1:10" x14ac:dyDescent="0.25">
      <c r="A43" s="1">
        <v>0.45859953703703704</v>
      </c>
      <c r="H43" s="2">
        <f t="shared" ca="1" si="0"/>
        <v>0.45712962962962966</v>
      </c>
      <c r="I43" s="6">
        <f t="shared" ca="1" si="1"/>
        <v>39496</v>
      </c>
      <c r="J43" s="2" t="str">
        <f t="shared" ca="1" si="2"/>
        <v>Speed=1100 current=1.90</v>
      </c>
    </row>
    <row r="44" spans="1:10" x14ac:dyDescent="0.25">
      <c r="A44" t="s">
        <v>89</v>
      </c>
      <c r="H44" s="2">
        <f t="shared" ca="1" si="0"/>
        <v>0.45701388888888889</v>
      </c>
      <c r="I44" s="6">
        <f t="shared" ca="1" si="1"/>
        <v>39486</v>
      </c>
      <c r="J44" s="2" t="str">
        <f t="shared" ca="1" si="2"/>
        <v>Run Current: 2.00A Hold Current: 2.00A</v>
      </c>
    </row>
    <row r="45" spans="1:10" x14ac:dyDescent="0.25">
      <c r="A45" s="1">
        <v>0.45848379629629626</v>
      </c>
      <c r="H45" s="2">
        <f t="shared" ca="1" si="0"/>
        <v>0.45697916666666666</v>
      </c>
      <c r="I45" s="6">
        <f t="shared" ca="1" si="1"/>
        <v>39483</v>
      </c>
      <c r="J45" s="2" t="str">
        <f t="shared" ca="1" si="2"/>
        <v>Speed=1100 current=2.00</v>
      </c>
    </row>
    <row r="46" spans="1:10" x14ac:dyDescent="0.25">
      <c r="A46" t="s">
        <v>0</v>
      </c>
      <c r="H46" s="2">
        <f t="shared" ca="1" si="0"/>
        <v>0.45686342592592594</v>
      </c>
      <c r="I46" s="6">
        <f t="shared" ca="1" si="1"/>
        <v>39473</v>
      </c>
      <c r="J46" s="2" t="str">
        <f t="shared" ca="1" si="2"/>
        <v>Run Current: 1.00A Hold Current: 1.00A</v>
      </c>
    </row>
    <row r="47" spans="1:10" x14ac:dyDescent="0.25">
      <c r="A47" s="1">
        <v>0.45844907407407409</v>
      </c>
      <c r="H47" s="2">
        <f t="shared" ca="1" si="0"/>
        <v>0.45682870370370371</v>
      </c>
      <c r="I47" s="6">
        <f t="shared" ca="1" si="1"/>
        <v>39470</v>
      </c>
      <c r="J47" s="2" t="str">
        <f t="shared" ca="1" si="2"/>
        <v>Speed=1000 current=1.00</v>
      </c>
    </row>
    <row r="48" spans="1:10" x14ac:dyDescent="0.25">
      <c r="A48" t="s">
        <v>90</v>
      </c>
      <c r="H48" s="2">
        <f t="shared" ca="1" si="0"/>
        <v>0.45672453703703703</v>
      </c>
      <c r="I48" s="6">
        <f t="shared" ca="1" si="1"/>
        <v>39461</v>
      </c>
      <c r="J48" s="2" t="str">
        <f t="shared" ca="1" si="2"/>
        <v>Run Current: 1.12A Hold Current: 1.12A</v>
      </c>
    </row>
    <row r="49" spans="1:10" x14ac:dyDescent="0.25">
      <c r="A49" s="1">
        <v>0.45833333333333331</v>
      </c>
      <c r="H49" s="2">
        <f t="shared" ca="1" si="0"/>
        <v>0.4566898148148148</v>
      </c>
      <c r="I49" s="6">
        <f t="shared" ca="1" si="1"/>
        <v>39458</v>
      </c>
      <c r="J49" s="2" t="str">
        <f t="shared" ca="1" si="2"/>
        <v>Speed=1000 current=1.10</v>
      </c>
    </row>
    <row r="50" spans="1:10" x14ac:dyDescent="0.25">
      <c r="A50" t="s">
        <v>1</v>
      </c>
      <c r="H50" s="2">
        <f t="shared" ca="1" si="0"/>
        <v>0.45657407407407408</v>
      </c>
      <c r="I50" s="6">
        <f t="shared" ca="1" si="1"/>
        <v>39448</v>
      </c>
      <c r="J50" s="2" t="str">
        <f t="shared" ca="1" si="2"/>
        <v>Run Current: 1.19A Hold Current: 1.19A</v>
      </c>
    </row>
    <row r="51" spans="1:10" x14ac:dyDescent="0.25">
      <c r="A51" s="1">
        <v>0.45831018518518518</v>
      </c>
      <c r="H51" s="2">
        <f t="shared" ca="1" si="0"/>
        <v>0.45653935185185185</v>
      </c>
      <c r="I51" s="6">
        <f t="shared" ca="1" si="1"/>
        <v>39445</v>
      </c>
      <c r="J51" s="2" t="str">
        <f t="shared" ca="1" si="2"/>
        <v>Speed=1000 current=1.20</v>
      </c>
    </row>
    <row r="52" spans="1:10" x14ac:dyDescent="0.25">
      <c r="A52" t="s">
        <v>91</v>
      </c>
      <c r="H52" s="2">
        <f t="shared" ca="1" si="0"/>
        <v>0.45642361111111113</v>
      </c>
      <c r="I52" s="6">
        <f t="shared" ca="1" si="1"/>
        <v>39435</v>
      </c>
      <c r="J52" s="2" t="str">
        <f t="shared" ca="1" si="2"/>
        <v>Run Current: 1.31A Hold Current: 1.31A</v>
      </c>
    </row>
    <row r="53" spans="1:10" x14ac:dyDescent="0.25">
      <c r="A53" s="1">
        <v>0.4581944444444444</v>
      </c>
      <c r="H53" s="2">
        <f t="shared" ca="1" si="0"/>
        <v>0.4563888888888889</v>
      </c>
      <c r="I53" s="6">
        <f t="shared" ca="1" si="1"/>
        <v>39432</v>
      </c>
      <c r="J53" s="2" t="str">
        <f t="shared" ca="1" si="2"/>
        <v>Speed=1000 current=1.30</v>
      </c>
    </row>
    <row r="54" spans="1:10" x14ac:dyDescent="0.25">
      <c r="A54" t="s">
        <v>2</v>
      </c>
      <c r="H54" s="2">
        <f t="shared" ca="1" si="0"/>
        <v>0.45627314814814812</v>
      </c>
      <c r="I54" s="6">
        <f t="shared" ca="1" si="1"/>
        <v>39422</v>
      </c>
      <c r="J54" s="2" t="str">
        <f t="shared" ca="1" si="2"/>
        <v>Run Current: 1.37A Hold Current: 1.37A</v>
      </c>
    </row>
    <row r="55" spans="1:10" x14ac:dyDescent="0.25">
      <c r="A55" s="1">
        <v>0.45815972222222223</v>
      </c>
      <c r="H55" s="2">
        <f t="shared" ca="1" si="0"/>
        <v>0.45623842592592595</v>
      </c>
      <c r="I55" s="6">
        <f t="shared" ca="1" si="1"/>
        <v>39419</v>
      </c>
      <c r="J55" s="2" t="str">
        <f t="shared" ca="1" si="2"/>
        <v>Speed=1000 current=1.40</v>
      </c>
    </row>
    <row r="56" spans="1:10" x14ac:dyDescent="0.25">
      <c r="A56" t="s">
        <v>92</v>
      </c>
      <c r="H56" s="2">
        <f t="shared" ca="1" si="0"/>
        <v>0.45613425925925927</v>
      </c>
      <c r="I56" s="6">
        <f t="shared" ca="1" si="1"/>
        <v>39410</v>
      </c>
      <c r="J56" s="2" t="str">
        <f t="shared" ca="1" si="2"/>
        <v>Run Current: 1.50A Hold Current: 1.50A</v>
      </c>
    </row>
    <row r="57" spans="1:10" x14ac:dyDescent="0.25">
      <c r="A57" s="1">
        <v>0.45804398148148145</v>
      </c>
      <c r="H57" s="2">
        <f t="shared" ca="1" si="0"/>
        <v>0.45609953703703704</v>
      </c>
      <c r="I57" s="6">
        <f t="shared" ca="1" si="1"/>
        <v>39407</v>
      </c>
      <c r="J57" s="2" t="str">
        <f t="shared" ca="1" si="2"/>
        <v>Speed=1000 current=1.50</v>
      </c>
    </row>
    <row r="58" spans="1:10" x14ac:dyDescent="0.25">
      <c r="A58" t="s">
        <v>3</v>
      </c>
      <c r="H58" s="2">
        <f t="shared" ca="1" si="0"/>
        <v>0.45598379629629626</v>
      </c>
      <c r="I58" s="6">
        <f t="shared" ca="1" si="1"/>
        <v>39397</v>
      </c>
      <c r="J58" s="2" t="str">
        <f t="shared" ca="1" si="2"/>
        <v>Run Current: 1.62A Hold Current: 1.62A</v>
      </c>
    </row>
    <row r="59" spans="1:10" x14ac:dyDescent="0.25">
      <c r="A59" s="1">
        <v>0.45800925925925928</v>
      </c>
      <c r="H59" s="2">
        <f t="shared" ca="1" si="0"/>
        <v>0.45594907407407409</v>
      </c>
      <c r="I59" s="6">
        <f t="shared" ca="1" si="1"/>
        <v>39394</v>
      </c>
      <c r="J59" s="2" t="str">
        <f t="shared" ca="1" si="2"/>
        <v>Speed=1000 current=1.60</v>
      </c>
    </row>
    <row r="60" spans="1:10" x14ac:dyDescent="0.25">
      <c r="A60" t="s">
        <v>93</v>
      </c>
      <c r="H60" s="2">
        <f t="shared" ca="1" si="0"/>
        <v>0.45583333333333331</v>
      </c>
      <c r="I60" s="6">
        <f t="shared" ca="1" si="1"/>
        <v>39384</v>
      </c>
      <c r="J60" s="2" t="str">
        <f t="shared" ca="1" si="2"/>
        <v>Run Current: 1.69A Hold Current: 1.69A</v>
      </c>
    </row>
    <row r="61" spans="1:10" x14ac:dyDescent="0.25">
      <c r="A61" s="1">
        <v>0.45789351851851851</v>
      </c>
      <c r="H61" s="2">
        <f t="shared" ca="1" si="0"/>
        <v>0.45579861111111114</v>
      </c>
      <c r="I61" s="6">
        <f t="shared" ca="1" si="1"/>
        <v>39381</v>
      </c>
      <c r="J61" s="2" t="str">
        <f t="shared" ca="1" si="2"/>
        <v>Speed=1000 current=1.70</v>
      </c>
    </row>
    <row r="62" spans="1:10" x14ac:dyDescent="0.25">
      <c r="A62" t="s">
        <v>4</v>
      </c>
      <c r="H62" s="2">
        <f t="shared" ca="1" si="0"/>
        <v>0.45568287037037036</v>
      </c>
      <c r="I62" s="6">
        <f t="shared" ca="1" si="1"/>
        <v>39371</v>
      </c>
      <c r="J62" s="2" t="str">
        <f t="shared" ca="1" si="2"/>
        <v>Run Current: 1.81A Hold Current: 1.81A</v>
      </c>
    </row>
    <row r="63" spans="1:10" x14ac:dyDescent="0.25">
      <c r="A63" s="1">
        <v>0.45785879629629633</v>
      </c>
      <c r="H63" s="2">
        <f t="shared" ca="1" si="0"/>
        <v>0.45565972222222223</v>
      </c>
      <c r="I63" s="6">
        <f t="shared" ca="1" si="1"/>
        <v>39369</v>
      </c>
      <c r="J63" s="2" t="str">
        <f t="shared" ca="1" si="2"/>
        <v>Speed=1000 current=1.80</v>
      </c>
    </row>
    <row r="64" spans="1:10" x14ac:dyDescent="0.25">
      <c r="A64" t="s">
        <v>94</v>
      </c>
      <c r="H64" s="2">
        <f t="shared" ca="1" si="0"/>
        <v>0.45554398148148145</v>
      </c>
      <c r="I64" s="6">
        <f t="shared" ca="1" si="1"/>
        <v>39359</v>
      </c>
      <c r="J64" s="2" t="str">
        <f t="shared" ca="1" si="2"/>
        <v>Run Current: 1.87A Hold Current: 1.87A</v>
      </c>
    </row>
    <row r="65" spans="1:10" x14ac:dyDescent="0.25">
      <c r="A65" s="1">
        <v>0.45775462962962959</v>
      </c>
      <c r="H65" s="2">
        <f t="shared" ca="1" si="0"/>
        <v>0.45550925925925928</v>
      </c>
      <c r="I65" s="6">
        <f t="shared" ca="1" si="1"/>
        <v>39356</v>
      </c>
      <c r="J65" s="2" t="str">
        <f t="shared" ca="1" si="2"/>
        <v>Speed=1000 current=1.90</v>
      </c>
    </row>
    <row r="66" spans="1:10" x14ac:dyDescent="0.25">
      <c r="A66" t="s">
        <v>5</v>
      </c>
      <c r="H66" s="2">
        <f t="shared" ca="1" si="0"/>
        <v>0.4553935185185185</v>
      </c>
      <c r="I66" s="6">
        <f t="shared" ca="1" si="1"/>
        <v>39346</v>
      </c>
      <c r="J66" s="2" t="str">
        <f t="shared" ca="1" si="2"/>
        <v>Run Current: 2.00A Hold Current: 2.00A</v>
      </c>
    </row>
    <row r="67" spans="1:10" x14ac:dyDescent="0.25">
      <c r="A67" s="1">
        <v>0.45771990740740742</v>
      </c>
      <c r="H67" s="2">
        <f t="shared" ref="H67:H130" ca="1" si="3">IF(OFFSET($A$1,ROW(H66)*2-2,0)&gt;0,OFFSET($A$1,ROW(H66)*2-2,0),"")</f>
        <v>0.45535879629629633</v>
      </c>
      <c r="I67" s="6">
        <f t="shared" ref="I67:I130" ca="1" si="4">ROUND(H67*24*60*60,0)</f>
        <v>39343</v>
      </c>
      <c r="J67" s="2" t="str">
        <f t="shared" ref="J67:J130" ca="1" si="5">OFFSET($A$1,ROW(J66)*2-1,0)</f>
        <v>Speed=1000 current=2.00</v>
      </c>
    </row>
    <row r="68" spans="1:10" x14ac:dyDescent="0.25">
      <c r="A68" t="s">
        <v>95</v>
      </c>
      <c r="H68" s="2">
        <f t="shared" ca="1" si="3"/>
        <v>0.45525462962962965</v>
      </c>
      <c r="I68" s="6">
        <f t="shared" ca="1" si="4"/>
        <v>39334</v>
      </c>
      <c r="J68" s="2" t="str">
        <f t="shared" ca="1" si="5"/>
        <v>Run Current: 1.00A Hold Current: 1.00A</v>
      </c>
    </row>
    <row r="69" spans="1:10" x14ac:dyDescent="0.25">
      <c r="A69" s="1">
        <v>0.45760416666666665</v>
      </c>
      <c r="H69" s="2">
        <f t="shared" ca="1" si="3"/>
        <v>0.45521990740740742</v>
      </c>
      <c r="I69" s="6">
        <f t="shared" ca="1" si="4"/>
        <v>39331</v>
      </c>
      <c r="J69" s="2" t="str">
        <f t="shared" ca="1" si="5"/>
        <v>Speed=900 current=1.00</v>
      </c>
    </row>
    <row r="70" spans="1:10" x14ac:dyDescent="0.25">
      <c r="A70" t="s">
        <v>6</v>
      </c>
      <c r="H70" s="2">
        <f t="shared" ca="1" si="3"/>
        <v>0.45511574074074074</v>
      </c>
      <c r="I70" s="6">
        <f t="shared" ca="1" si="4"/>
        <v>39322</v>
      </c>
      <c r="J70" s="2" t="str">
        <f t="shared" ca="1" si="5"/>
        <v>Run Current: 1.12A Hold Current: 1.12A</v>
      </c>
    </row>
    <row r="71" spans="1:10" x14ac:dyDescent="0.25">
      <c r="A71" s="1">
        <v>0.45756944444444447</v>
      </c>
      <c r="H71" s="2">
        <f t="shared" ca="1" si="3"/>
        <v>0.45508101851851851</v>
      </c>
      <c r="I71" s="6">
        <f t="shared" ca="1" si="4"/>
        <v>39319</v>
      </c>
      <c r="J71" s="2" t="str">
        <f t="shared" ca="1" si="5"/>
        <v>Speed=900 current=1.10</v>
      </c>
    </row>
    <row r="72" spans="1:10" x14ac:dyDescent="0.25">
      <c r="A72" t="s">
        <v>96</v>
      </c>
      <c r="H72" s="2">
        <f t="shared" ca="1" si="3"/>
        <v>0.45497685185185183</v>
      </c>
      <c r="I72" s="6">
        <f t="shared" ca="1" si="4"/>
        <v>39310</v>
      </c>
      <c r="J72" s="2" t="str">
        <f t="shared" ca="1" si="5"/>
        <v>Run Current: 1.19A Hold Current: 1.19A</v>
      </c>
    </row>
    <row r="73" spans="1:10" x14ac:dyDescent="0.25">
      <c r="A73" s="1">
        <v>0.4574537037037037</v>
      </c>
      <c r="H73" s="2">
        <f t="shared" ca="1" si="3"/>
        <v>0.45494212962962965</v>
      </c>
      <c r="I73" s="6">
        <f t="shared" ca="1" si="4"/>
        <v>39307</v>
      </c>
      <c r="J73" s="2" t="str">
        <f t="shared" ca="1" si="5"/>
        <v>Speed=900 current=1.20</v>
      </c>
    </row>
    <row r="74" spans="1:10" x14ac:dyDescent="0.25">
      <c r="A74" t="s">
        <v>7</v>
      </c>
      <c r="H74" s="2">
        <f t="shared" ca="1" si="3"/>
        <v>0.45483796296296292</v>
      </c>
      <c r="I74" s="6">
        <f t="shared" ca="1" si="4"/>
        <v>39298</v>
      </c>
      <c r="J74" s="2" t="str">
        <f t="shared" ca="1" si="5"/>
        <v>Run Current: 1.31A Hold Current: 1.31A</v>
      </c>
    </row>
    <row r="75" spans="1:10" x14ac:dyDescent="0.25">
      <c r="A75" s="1">
        <v>0.45741898148148147</v>
      </c>
      <c r="H75" s="2">
        <f t="shared" ca="1" si="3"/>
        <v>0.45480324074074074</v>
      </c>
      <c r="I75" s="6">
        <f t="shared" ca="1" si="4"/>
        <v>39295</v>
      </c>
      <c r="J75" s="2" t="str">
        <f t="shared" ca="1" si="5"/>
        <v>Speed=900 current=1.30</v>
      </c>
    </row>
    <row r="76" spans="1:10" x14ac:dyDescent="0.25">
      <c r="A76" t="s">
        <v>97</v>
      </c>
      <c r="H76" s="2">
        <f t="shared" ca="1" si="3"/>
        <v>0.45469907407407412</v>
      </c>
      <c r="I76" s="6">
        <f t="shared" ca="1" si="4"/>
        <v>39286</v>
      </c>
      <c r="J76" s="2" t="str">
        <f t="shared" ca="1" si="5"/>
        <v>Run Current: 1.37A Hold Current: 1.37A</v>
      </c>
    </row>
    <row r="77" spans="1:10" x14ac:dyDescent="0.25">
      <c r="A77" s="1">
        <v>0.45731481481481479</v>
      </c>
      <c r="H77" s="2">
        <f t="shared" ca="1" si="3"/>
        <v>0.45466435185185183</v>
      </c>
      <c r="I77" s="6">
        <f t="shared" ca="1" si="4"/>
        <v>39283</v>
      </c>
      <c r="J77" s="2" t="str">
        <f t="shared" ca="1" si="5"/>
        <v>Speed=900 current=1.40</v>
      </c>
    </row>
    <row r="78" spans="1:10" x14ac:dyDescent="0.25">
      <c r="A78" t="s">
        <v>8</v>
      </c>
      <c r="H78" s="2">
        <f t="shared" ca="1" si="3"/>
        <v>0.45457175925925924</v>
      </c>
      <c r="I78" s="6">
        <f t="shared" ca="1" si="4"/>
        <v>39275</v>
      </c>
      <c r="J78" s="2" t="str">
        <f t="shared" ca="1" si="5"/>
        <v>Run Current: 1.50A Hold Current: 1.50A</v>
      </c>
    </row>
    <row r="79" spans="1:10" x14ac:dyDescent="0.25">
      <c r="A79" s="1">
        <v>0.45728009259259261</v>
      </c>
      <c r="H79" s="2">
        <f t="shared" ca="1" si="3"/>
        <v>0.45453703703703702</v>
      </c>
      <c r="I79" s="6">
        <f t="shared" ca="1" si="4"/>
        <v>39272</v>
      </c>
      <c r="J79" s="2" t="str">
        <f t="shared" ca="1" si="5"/>
        <v>Speed=900 current=1.50</v>
      </c>
    </row>
    <row r="80" spans="1:10" x14ac:dyDescent="0.25">
      <c r="A80" t="s">
        <v>98</v>
      </c>
      <c r="H80" s="2">
        <f t="shared" ca="1" si="3"/>
        <v>0.45443287037037039</v>
      </c>
      <c r="I80" s="6">
        <f t="shared" ca="1" si="4"/>
        <v>39263</v>
      </c>
      <c r="J80" s="2" t="str">
        <f t="shared" ca="1" si="5"/>
        <v>Run Current: 1.62A Hold Current: 1.62A</v>
      </c>
    </row>
    <row r="81" spans="1:10" x14ac:dyDescent="0.25">
      <c r="A81" s="1">
        <v>0.45716435185185184</v>
      </c>
      <c r="H81" s="2">
        <f t="shared" ca="1" si="3"/>
        <v>0.45439814814814811</v>
      </c>
      <c r="I81" s="6">
        <f t="shared" ca="1" si="4"/>
        <v>39260</v>
      </c>
      <c r="J81" s="2" t="str">
        <f t="shared" ca="1" si="5"/>
        <v>Speed=900 current=1.60</v>
      </c>
    </row>
    <row r="82" spans="1:10" x14ac:dyDescent="0.25">
      <c r="A82" t="s">
        <v>9</v>
      </c>
      <c r="H82" s="2">
        <f t="shared" ca="1" si="3"/>
        <v>0.45429398148148148</v>
      </c>
      <c r="I82" s="6">
        <f t="shared" ca="1" si="4"/>
        <v>39251</v>
      </c>
      <c r="J82" s="2" t="str">
        <f t="shared" ca="1" si="5"/>
        <v>Run Current: 1.69A Hold Current: 1.69A</v>
      </c>
    </row>
    <row r="83" spans="1:10" x14ac:dyDescent="0.25">
      <c r="A83" s="1">
        <v>0.45712962962962966</v>
      </c>
      <c r="H83" s="2">
        <f t="shared" ca="1" si="3"/>
        <v>0.45425925925925931</v>
      </c>
      <c r="I83" s="6">
        <f t="shared" ca="1" si="4"/>
        <v>39248</v>
      </c>
      <c r="J83" s="2" t="str">
        <f t="shared" ca="1" si="5"/>
        <v>Speed=900 current=1.70</v>
      </c>
    </row>
    <row r="84" spans="1:10" x14ac:dyDescent="0.25">
      <c r="A84" t="s">
        <v>99</v>
      </c>
      <c r="H84" s="2">
        <f t="shared" ca="1" si="3"/>
        <v>0.45415509259259257</v>
      </c>
      <c r="I84" s="6">
        <f t="shared" ca="1" si="4"/>
        <v>39239</v>
      </c>
      <c r="J84" s="2" t="str">
        <f t="shared" ca="1" si="5"/>
        <v>Run Current: 1.81A Hold Current: 1.81A</v>
      </c>
    </row>
    <row r="85" spans="1:10" x14ac:dyDescent="0.25">
      <c r="A85" s="1">
        <v>0.45701388888888889</v>
      </c>
      <c r="H85" s="2">
        <f t="shared" ca="1" si="3"/>
        <v>0.4541203703703704</v>
      </c>
      <c r="I85" s="6">
        <f t="shared" ca="1" si="4"/>
        <v>39236</v>
      </c>
      <c r="J85" s="2" t="str">
        <f t="shared" ca="1" si="5"/>
        <v>Speed=900 current=1.80</v>
      </c>
    </row>
    <row r="86" spans="1:10" x14ac:dyDescent="0.25">
      <c r="A86" t="s">
        <v>10</v>
      </c>
      <c r="H86" s="2">
        <f t="shared" ca="1" si="3"/>
        <v>0.45401620370370371</v>
      </c>
      <c r="I86" s="6">
        <f t="shared" ca="1" si="4"/>
        <v>39227</v>
      </c>
      <c r="J86" s="2" t="str">
        <f t="shared" ca="1" si="5"/>
        <v>Run Current: 1.87A Hold Current: 1.87A</v>
      </c>
    </row>
    <row r="87" spans="1:10" x14ac:dyDescent="0.25">
      <c r="A87" s="1">
        <v>0.45697916666666666</v>
      </c>
      <c r="H87" s="2">
        <f t="shared" ca="1" si="3"/>
        <v>0.45398148148148149</v>
      </c>
      <c r="I87" s="6">
        <f t="shared" ca="1" si="4"/>
        <v>39224</v>
      </c>
      <c r="J87" s="2" t="str">
        <f t="shared" ca="1" si="5"/>
        <v>Speed=900 current=1.90</v>
      </c>
    </row>
    <row r="88" spans="1:10" x14ac:dyDescent="0.25">
      <c r="A88" t="s">
        <v>100</v>
      </c>
      <c r="H88" s="2">
        <f t="shared" ca="1" si="3"/>
        <v>0.4538773148148148</v>
      </c>
      <c r="I88" s="6">
        <f t="shared" ca="1" si="4"/>
        <v>39215</v>
      </c>
      <c r="J88" s="2" t="str">
        <f t="shared" ca="1" si="5"/>
        <v>Run Current: 2.00A Hold Current: 2.00A</v>
      </c>
    </row>
    <row r="89" spans="1:10" x14ac:dyDescent="0.25">
      <c r="A89" s="1">
        <v>0.45686342592592594</v>
      </c>
      <c r="H89" s="2">
        <f t="shared" ca="1" si="3"/>
        <v>0.45384259259259258</v>
      </c>
      <c r="I89" s="6">
        <f t="shared" ca="1" si="4"/>
        <v>39212</v>
      </c>
      <c r="J89" s="2" t="str">
        <f t="shared" ca="1" si="5"/>
        <v>Speed=900 current=2.00</v>
      </c>
    </row>
    <row r="90" spans="1:10" x14ac:dyDescent="0.25">
      <c r="A90" t="s">
        <v>0</v>
      </c>
      <c r="H90" s="2">
        <f t="shared" ca="1" si="3"/>
        <v>0.45373842592592589</v>
      </c>
      <c r="I90" s="6">
        <f t="shared" ca="1" si="4"/>
        <v>39203</v>
      </c>
      <c r="J90" s="2" t="str">
        <f t="shared" ca="1" si="5"/>
        <v>Run Current: 1.00A Hold Current: 1.00A</v>
      </c>
    </row>
    <row r="91" spans="1:10" x14ac:dyDescent="0.25">
      <c r="A91" s="1">
        <v>0.45682870370370371</v>
      </c>
      <c r="H91" s="2">
        <f t="shared" ca="1" si="3"/>
        <v>0.45370370370370372</v>
      </c>
      <c r="I91" s="6">
        <f t="shared" ca="1" si="4"/>
        <v>39200</v>
      </c>
      <c r="J91" s="2" t="str">
        <f t="shared" ca="1" si="5"/>
        <v>Speed=800 current=1.00</v>
      </c>
    </row>
    <row r="92" spans="1:10" x14ac:dyDescent="0.25">
      <c r="A92" t="s">
        <v>101</v>
      </c>
      <c r="H92" s="2">
        <f t="shared" ca="1" si="3"/>
        <v>0.45359953703703698</v>
      </c>
      <c r="I92" s="6">
        <f t="shared" ca="1" si="4"/>
        <v>39191</v>
      </c>
      <c r="J92" s="2" t="str">
        <f t="shared" ca="1" si="5"/>
        <v>Run Current: 1.12A Hold Current: 1.12A</v>
      </c>
    </row>
    <row r="93" spans="1:10" x14ac:dyDescent="0.25">
      <c r="A93" s="1">
        <v>0.45672453703703703</v>
      </c>
      <c r="H93" s="2">
        <f t="shared" ca="1" si="3"/>
        <v>0.45356481481481481</v>
      </c>
      <c r="I93" s="6">
        <f t="shared" ca="1" si="4"/>
        <v>39188</v>
      </c>
      <c r="J93" s="2" t="str">
        <f t="shared" ca="1" si="5"/>
        <v>Speed=800 current=1.10</v>
      </c>
    </row>
    <row r="94" spans="1:10" x14ac:dyDescent="0.25">
      <c r="A94" t="s">
        <v>1</v>
      </c>
      <c r="H94" s="2">
        <f t="shared" ca="1" si="3"/>
        <v>0.45346064814814818</v>
      </c>
      <c r="I94" s="6">
        <f t="shared" ca="1" si="4"/>
        <v>39179</v>
      </c>
      <c r="J94" s="2" t="str">
        <f t="shared" ca="1" si="5"/>
        <v>Run Current: 1.19A Hold Current: 1.19A</v>
      </c>
    </row>
    <row r="95" spans="1:10" x14ac:dyDescent="0.25">
      <c r="A95" s="1">
        <v>0.4566898148148148</v>
      </c>
      <c r="H95" s="2">
        <f t="shared" ca="1" si="3"/>
        <v>0.4534259259259259</v>
      </c>
      <c r="I95" s="6">
        <f t="shared" ca="1" si="4"/>
        <v>39176</v>
      </c>
      <c r="J95" s="2" t="str">
        <f t="shared" ca="1" si="5"/>
        <v>Speed=800 current=1.20</v>
      </c>
    </row>
    <row r="96" spans="1:10" x14ac:dyDescent="0.25">
      <c r="A96" t="s">
        <v>102</v>
      </c>
      <c r="H96" s="2">
        <f t="shared" ca="1" si="3"/>
        <v>0.45332175925925927</v>
      </c>
      <c r="I96" s="6">
        <f t="shared" ca="1" si="4"/>
        <v>39167</v>
      </c>
      <c r="J96" s="2" t="str">
        <f t="shared" ca="1" si="5"/>
        <v>Run Current: 1.31A Hold Current: 1.31A</v>
      </c>
    </row>
    <row r="97" spans="1:10" x14ac:dyDescent="0.25">
      <c r="A97" s="1">
        <v>0.45657407407407408</v>
      </c>
      <c r="H97" s="2">
        <f t="shared" ca="1" si="3"/>
        <v>0.45328703703703704</v>
      </c>
      <c r="I97" s="6">
        <f t="shared" ca="1" si="4"/>
        <v>39164</v>
      </c>
      <c r="J97" s="2" t="str">
        <f t="shared" ca="1" si="5"/>
        <v>Speed=800 current=1.30</v>
      </c>
    </row>
    <row r="98" spans="1:10" x14ac:dyDescent="0.25">
      <c r="A98" t="s">
        <v>2</v>
      </c>
      <c r="H98" s="2">
        <f t="shared" ca="1" si="3"/>
        <v>0.45318287037037036</v>
      </c>
      <c r="I98" s="6">
        <f t="shared" ca="1" si="4"/>
        <v>39155</v>
      </c>
      <c r="J98" s="2" t="str">
        <f t="shared" ca="1" si="5"/>
        <v>Run Current: 1.37A Hold Current: 1.37A</v>
      </c>
    </row>
    <row r="99" spans="1:10" x14ac:dyDescent="0.25">
      <c r="A99" s="1">
        <v>0.45653935185185185</v>
      </c>
      <c r="H99" s="2">
        <f t="shared" ca="1" si="3"/>
        <v>0.45314814814814813</v>
      </c>
      <c r="I99" s="6">
        <f t="shared" ca="1" si="4"/>
        <v>39152</v>
      </c>
      <c r="J99" s="2" t="str">
        <f t="shared" ca="1" si="5"/>
        <v>Speed=800 current=1.40</v>
      </c>
    </row>
    <row r="100" spans="1:10" x14ac:dyDescent="0.25">
      <c r="A100" t="s">
        <v>103</v>
      </c>
      <c r="H100" s="2">
        <f t="shared" ca="1" si="3"/>
        <v>0.45304398148148151</v>
      </c>
      <c r="I100" s="6">
        <f t="shared" ca="1" si="4"/>
        <v>39143</v>
      </c>
      <c r="J100" s="2" t="str">
        <f t="shared" ca="1" si="5"/>
        <v>Run Current: 1.50A Hold Current: 1.50A</v>
      </c>
    </row>
    <row r="101" spans="1:10" x14ac:dyDescent="0.25">
      <c r="A101" s="1">
        <v>0.45642361111111113</v>
      </c>
      <c r="H101" s="2">
        <f t="shared" ca="1" si="3"/>
        <v>0.45300925925925922</v>
      </c>
      <c r="I101" s="6">
        <f t="shared" ca="1" si="4"/>
        <v>39140</v>
      </c>
      <c r="J101" s="2" t="str">
        <f t="shared" ca="1" si="5"/>
        <v>Speed=800 current=1.50</v>
      </c>
    </row>
    <row r="102" spans="1:10" x14ac:dyDescent="0.25">
      <c r="A102" t="s">
        <v>3</v>
      </c>
      <c r="H102" s="2">
        <f t="shared" ca="1" si="3"/>
        <v>0.4529050925925926</v>
      </c>
      <c r="I102" s="6">
        <f t="shared" ca="1" si="4"/>
        <v>39131</v>
      </c>
      <c r="J102" s="2" t="str">
        <f t="shared" ca="1" si="5"/>
        <v>Run Current: 1.62A Hold Current: 1.62A</v>
      </c>
    </row>
    <row r="103" spans="1:10" x14ac:dyDescent="0.25">
      <c r="A103" s="1">
        <v>0.4563888888888889</v>
      </c>
      <c r="H103" s="2">
        <f t="shared" ca="1" si="3"/>
        <v>0.45287037037037042</v>
      </c>
      <c r="I103" s="6">
        <f t="shared" ca="1" si="4"/>
        <v>39128</v>
      </c>
      <c r="J103" s="2" t="str">
        <f t="shared" ca="1" si="5"/>
        <v>Speed=800 current=1.60</v>
      </c>
    </row>
    <row r="104" spans="1:10" x14ac:dyDescent="0.25">
      <c r="A104" t="s">
        <v>104</v>
      </c>
      <c r="H104" s="2">
        <f t="shared" ca="1" si="3"/>
        <v>0.45276620370370368</v>
      </c>
      <c r="I104" s="6">
        <f t="shared" ca="1" si="4"/>
        <v>39119</v>
      </c>
      <c r="J104" s="2" t="str">
        <f t="shared" ca="1" si="5"/>
        <v>Run Current: 1.69A Hold Current: 1.69A</v>
      </c>
    </row>
    <row r="105" spans="1:10" x14ac:dyDescent="0.25">
      <c r="A105" s="1">
        <v>0.45627314814814812</v>
      </c>
      <c r="H105" s="2">
        <f t="shared" ca="1" si="3"/>
        <v>0.45273148148148151</v>
      </c>
      <c r="I105" s="6">
        <f t="shared" ca="1" si="4"/>
        <v>39116</v>
      </c>
      <c r="J105" s="2" t="str">
        <f t="shared" ca="1" si="5"/>
        <v>Speed=800 current=1.70</v>
      </c>
    </row>
    <row r="106" spans="1:10" x14ac:dyDescent="0.25">
      <c r="A106" t="s">
        <v>4</v>
      </c>
      <c r="H106" s="2">
        <f t="shared" ca="1" si="3"/>
        <v>0.45262731481481483</v>
      </c>
      <c r="I106" s="6">
        <f t="shared" ca="1" si="4"/>
        <v>39107</v>
      </c>
      <c r="J106" s="2" t="str">
        <f t="shared" ca="1" si="5"/>
        <v>Run Current: 1.81A Hold Current: 1.81A</v>
      </c>
    </row>
    <row r="107" spans="1:10" x14ac:dyDescent="0.25">
      <c r="A107" s="1">
        <v>0.45623842592592595</v>
      </c>
      <c r="H107" s="2">
        <f t="shared" ca="1" si="3"/>
        <v>0.4525925925925926</v>
      </c>
      <c r="I107" s="6">
        <f t="shared" ca="1" si="4"/>
        <v>39104</v>
      </c>
      <c r="J107" s="2" t="str">
        <f t="shared" ca="1" si="5"/>
        <v>Speed=800 current=1.80</v>
      </c>
    </row>
    <row r="108" spans="1:10" x14ac:dyDescent="0.25">
      <c r="A108" t="s">
        <v>105</v>
      </c>
      <c r="H108" s="2">
        <f t="shared" ca="1" si="3"/>
        <v>0.45248842592592592</v>
      </c>
      <c r="I108" s="6">
        <f t="shared" ca="1" si="4"/>
        <v>39095</v>
      </c>
      <c r="J108" s="2" t="str">
        <f t="shared" ca="1" si="5"/>
        <v>Run Current: 1.87A Hold Current: 1.87A</v>
      </c>
    </row>
    <row r="109" spans="1:10" x14ac:dyDescent="0.25">
      <c r="A109" s="1">
        <v>0.45613425925925927</v>
      </c>
      <c r="H109" s="2">
        <f t="shared" ca="1" si="3"/>
        <v>0.45245370370370369</v>
      </c>
      <c r="I109" s="6">
        <f t="shared" ca="1" si="4"/>
        <v>39092</v>
      </c>
      <c r="J109" s="2" t="str">
        <f t="shared" ca="1" si="5"/>
        <v>Speed=800 current=1.90</v>
      </c>
    </row>
    <row r="110" spans="1:10" x14ac:dyDescent="0.25">
      <c r="A110" t="s">
        <v>5</v>
      </c>
      <c r="H110" s="2">
        <f t="shared" ca="1" si="3"/>
        <v>0.45234953703703701</v>
      </c>
      <c r="I110" s="6">
        <f t="shared" ca="1" si="4"/>
        <v>39083</v>
      </c>
      <c r="J110" s="2" t="str">
        <f t="shared" ca="1" si="5"/>
        <v>Run Current: 2.00A Hold Current: 2.00A</v>
      </c>
    </row>
    <row r="111" spans="1:10" x14ac:dyDescent="0.25">
      <c r="A111" s="1">
        <v>0.45609953703703704</v>
      </c>
      <c r="H111" s="2">
        <f t="shared" ca="1" si="3"/>
        <v>0.45231481481481484</v>
      </c>
      <c r="I111" s="6">
        <f t="shared" ca="1" si="4"/>
        <v>39080</v>
      </c>
      <c r="J111" s="2" t="str">
        <f t="shared" ca="1" si="5"/>
        <v>Speed=800 current=2.00</v>
      </c>
    </row>
    <row r="112" spans="1:10" x14ac:dyDescent="0.25">
      <c r="A112" t="s">
        <v>106</v>
      </c>
      <c r="H112" s="2">
        <f t="shared" ca="1" si="3"/>
        <v>0.4522106481481481</v>
      </c>
      <c r="I112" s="6">
        <f t="shared" ca="1" si="4"/>
        <v>39071</v>
      </c>
      <c r="J112" s="2" t="str">
        <f t="shared" ca="1" si="5"/>
        <v>Run Current: 1.00A Hold Current: 1.00A</v>
      </c>
    </row>
    <row r="113" spans="1:10" x14ac:dyDescent="0.25">
      <c r="A113" s="1">
        <v>0.45598379629629626</v>
      </c>
      <c r="H113" s="2">
        <f t="shared" ca="1" si="3"/>
        <v>0.45216435185185189</v>
      </c>
      <c r="I113" s="6">
        <f t="shared" ca="1" si="4"/>
        <v>39067</v>
      </c>
      <c r="J113" s="2" t="str">
        <f t="shared" ca="1" si="5"/>
        <v>Speed=700 current=1.00</v>
      </c>
    </row>
    <row r="114" spans="1:10" x14ac:dyDescent="0.25">
      <c r="A114" t="s">
        <v>6</v>
      </c>
      <c r="H114" s="2">
        <f t="shared" ca="1" si="3"/>
        <v>0.45206018518518515</v>
      </c>
      <c r="I114" s="6">
        <f t="shared" ca="1" si="4"/>
        <v>39058</v>
      </c>
      <c r="J114" s="2" t="str">
        <f t="shared" ca="1" si="5"/>
        <v>Run Current: 1.12A Hold Current: 1.12A</v>
      </c>
    </row>
    <row r="115" spans="1:10" x14ac:dyDescent="0.25">
      <c r="A115" s="1">
        <v>0.45594907407407409</v>
      </c>
      <c r="H115" s="2">
        <f t="shared" ca="1" si="3"/>
        <v>0.45202546296296298</v>
      </c>
      <c r="I115" s="6">
        <f t="shared" ca="1" si="4"/>
        <v>39055</v>
      </c>
      <c r="J115" s="2" t="str">
        <f t="shared" ca="1" si="5"/>
        <v>Speed=700 current=1.10</v>
      </c>
    </row>
    <row r="116" spans="1:10" x14ac:dyDescent="0.25">
      <c r="A116" t="s">
        <v>107</v>
      </c>
      <c r="H116" s="2">
        <f t="shared" ca="1" si="3"/>
        <v>0.45192129629629635</v>
      </c>
      <c r="I116" s="6">
        <f t="shared" ca="1" si="4"/>
        <v>39046</v>
      </c>
      <c r="J116" s="2" t="str">
        <f t="shared" ca="1" si="5"/>
        <v>Run Current: 1.19A Hold Current: 1.19A</v>
      </c>
    </row>
    <row r="117" spans="1:10" x14ac:dyDescent="0.25">
      <c r="A117" s="1">
        <v>0.45583333333333331</v>
      </c>
      <c r="H117" s="2">
        <f t="shared" ca="1" si="3"/>
        <v>0.45188657407407407</v>
      </c>
      <c r="I117" s="6">
        <f t="shared" ca="1" si="4"/>
        <v>39043</v>
      </c>
      <c r="J117" s="2" t="str">
        <f t="shared" ca="1" si="5"/>
        <v>Speed=700 current=1.20</v>
      </c>
    </row>
    <row r="118" spans="1:10" x14ac:dyDescent="0.25">
      <c r="A118" t="s">
        <v>7</v>
      </c>
      <c r="H118" s="2">
        <f t="shared" ca="1" si="3"/>
        <v>0.45178240740740744</v>
      </c>
      <c r="I118" s="6">
        <f t="shared" ca="1" si="4"/>
        <v>39034</v>
      </c>
      <c r="J118" s="2" t="str">
        <f t="shared" ca="1" si="5"/>
        <v>Run Current: 1.31A Hold Current: 1.31A</v>
      </c>
    </row>
    <row r="119" spans="1:10" x14ac:dyDescent="0.25">
      <c r="A119" s="1">
        <v>0.45579861111111114</v>
      </c>
      <c r="H119" s="2">
        <f t="shared" ca="1" si="3"/>
        <v>0.45174768518518515</v>
      </c>
      <c r="I119" s="6">
        <f t="shared" ca="1" si="4"/>
        <v>39031</v>
      </c>
      <c r="J119" s="2" t="str">
        <f t="shared" ca="1" si="5"/>
        <v>Speed=700 current=1.30</v>
      </c>
    </row>
    <row r="120" spans="1:10" x14ac:dyDescent="0.25">
      <c r="A120" t="s">
        <v>108</v>
      </c>
      <c r="H120" s="2">
        <f t="shared" ca="1" si="3"/>
        <v>0.45163194444444449</v>
      </c>
      <c r="I120" s="6">
        <f t="shared" ca="1" si="4"/>
        <v>39021</v>
      </c>
      <c r="J120" s="2" t="str">
        <f t="shared" ca="1" si="5"/>
        <v>Run Current: 1.37A Hold Current: 1.37A</v>
      </c>
    </row>
    <row r="121" spans="1:10" x14ac:dyDescent="0.25">
      <c r="A121" s="1">
        <v>0.45568287037037036</v>
      </c>
      <c r="H121" s="2">
        <f t="shared" ca="1" si="3"/>
        <v>0.45159722222222221</v>
      </c>
      <c r="I121" s="6">
        <f t="shared" ca="1" si="4"/>
        <v>39018</v>
      </c>
      <c r="J121" s="2" t="str">
        <f t="shared" ca="1" si="5"/>
        <v>Speed=700 current=1.40</v>
      </c>
    </row>
    <row r="122" spans="1:10" x14ac:dyDescent="0.25">
      <c r="A122" t="s">
        <v>8</v>
      </c>
      <c r="H122" s="2">
        <f t="shared" ca="1" si="3"/>
        <v>0.45149305555555558</v>
      </c>
      <c r="I122" s="6">
        <f t="shared" ca="1" si="4"/>
        <v>39009</v>
      </c>
      <c r="J122" s="2" t="str">
        <f t="shared" ca="1" si="5"/>
        <v>Run Current: 1.50A Hold Current: 1.50A</v>
      </c>
    </row>
    <row r="123" spans="1:10" x14ac:dyDescent="0.25">
      <c r="A123" s="1">
        <v>0.45565972222222223</v>
      </c>
      <c r="H123" s="2">
        <f t="shared" ca="1" si="3"/>
        <v>0.45145833333333335</v>
      </c>
      <c r="I123" s="6">
        <f t="shared" ca="1" si="4"/>
        <v>39006</v>
      </c>
      <c r="J123" s="2" t="str">
        <f t="shared" ca="1" si="5"/>
        <v>Speed=700 current=1.50</v>
      </c>
    </row>
    <row r="124" spans="1:10" x14ac:dyDescent="0.25">
      <c r="A124" t="s">
        <v>109</v>
      </c>
      <c r="H124" s="2">
        <f t="shared" ca="1" si="3"/>
        <v>0.45135416666666667</v>
      </c>
      <c r="I124" s="6">
        <f t="shared" ca="1" si="4"/>
        <v>38997</v>
      </c>
      <c r="J124" s="2" t="str">
        <f t="shared" ca="1" si="5"/>
        <v>Run Current: 1.62A Hold Current: 1.62A</v>
      </c>
    </row>
    <row r="125" spans="1:10" x14ac:dyDescent="0.25">
      <c r="A125" s="1">
        <v>0.45554398148148145</v>
      </c>
      <c r="H125" s="2">
        <f t="shared" ca="1" si="3"/>
        <v>0.45131944444444444</v>
      </c>
      <c r="I125" s="6">
        <f t="shared" ca="1" si="4"/>
        <v>38994</v>
      </c>
      <c r="J125" s="2" t="str">
        <f t="shared" ca="1" si="5"/>
        <v>Speed=700 current=1.60</v>
      </c>
    </row>
    <row r="126" spans="1:10" x14ac:dyDescent="0.25">
      <c r="A126" t="s">
        <v>9</v>
      </c>
      <c r="H126" s="2">
        <f t="shared" ca="1" si="3"/>
        <v>0.45121527777777781</v>
      </c>
      <c r="I126" s="6">
        <f t="shared" ca="1" si="4"/>
        <v>38985</v>
      </c>
      <c r="J126" s="2" t="str">
        <f t="shared" ca="1" si="5"/>
        <v>Run Current: 1.69A Hold Current: 1.69A</v>
      </c>
    </row>
    <row r="127" spans="1:10" x14ac:dyDescent="0.25">
      <c r="A127" s="1">
        <v>0.45550925925925928</v>
      </c>
      <c r="H127" s="2">
        <f t="shared" ca="1" si="3"/>
        <v>0.45116898148148149</v>
      </c>
      <c r="I127" s="6">
        <f t="shared" ca="1" si="4"/>
        <v>38981</v>
      </c>
      <c r="J127" s="2" t="str">
        <f t="shared" ca="1" si="5"/>
        <v>Speed=700 current=1.70</v>
      </c>
    </row>
    <row r="128" spans="1:10" x14ac:dyDescent="0.25">
      <c r="A128" t="s">
        <v>110</v>
      </c>
      <c r="H128" s="2">
        <f t="shared" ca="1" si="3"/>
        <v>0.45106481481481481</v>
      </c>
      <c r="I128" s="6">
        <f t="shared" ca="1" si="4"/>
        <v>38972</v>
      </c>
      <c r="J128" s="2" t="str">
        <f t="shared" ca="1" si="5"/>
        <v>Run Current: 1.81A Hold Current: 1.81A</v>
      </c>
    </row>
    <row r="129" spans="1:10" x14ac:dyDescent="0.25">
      <c r="A129" s="1">
        <v>0.4553935185185185</v>
      </c>
      <c r="H129" s="2">
        <f t="shared" ca="1" si="3"/>
        <v>0.45103009259259258</v>
      </c>
      <c r="I129" s="6">
        <f t="shared" ca="1" si="4"/>
        <v>38969</v>
      </c>
      <c r="J129" s="2" t="str">
        <f t="shared" ca="1" si="5"/>
        <v>Speed=700 current=1.80</v>
      </c>
    </row>
    <row r="130" spans="1:10" x14ac:dyDescent="0.25">
      <c r="A130" t="s">
        <v>10</v>
      </c>
      <c r="H130" s="2">
        <f t="shared" ca="1" si="3"/>
        <v>0.45092592592592595</v>
      </c>
      <c r="I130" s="6">
        <f t="shared" ca="1" si="4"/>
        <v>38960</v>
      </c>
      <c r="J130" s="2" t="str">
        <f t="shared" ca="1" si="5"/>
        <v>Run Current: 1.87A Hold Current: 1.87A</v>
      </c>
    </row>
    <row r="131" spans="1:10" x14ac:dyDescent="0.25">
      <c r="A131" s="1">
        <v>0.45535879629629633</v>
      </c>
      <c r="H131" s="2">
        <f t="shared" ref="H131:H194" ca="1" si="6">IF(OFFSET($A$1,ROW(H130)*2-2,0)&gt;0,OFFSET($A$1,ROW(H130)*2-2,0),"")</f>
        <v>0.45089120370370367</v>
      </c>
      <c r="I131" s="6">
        <f t="shared" ref="I131:I194" ca="1" si="7">ROUND(H131*24*60*60,0)</f>
        <v>38957</v>
      </c>
      <c r="J131" s="2" t="str">
        <f t="shared" ref="J131:J194" ca="1" si="8">OFFSET($A$1,ROW(J130)*2-1,0)</f>
        <v>Speed=700 current=1.90</v>
      </c>
    </row>
    <row r="132" spans="1:10" x14ac:dyDescent="0.25">
      <c r="A132" t="s">
        <v>111</v>
      </c>
      <c r="H132" s="2">
        <f t="shared" ca="1" si="6"/>
        <v>0.45078703703703704</v>
      </c>
      <c r="I132" s="6">
        <f t="shared" ca="1" si="7"/>
        <v>38948</v>
      </c>
      <c r="J132" s="2" t="str">
        <f t="shared" ca="1" si="8"/>
        <v>Run Current: 2.00A Hold Current: 2.00A</v>
      </c>
    </row>
    <row r="133" spans="1:10" x14ac:dyDescent="0.25">
      <c r="A133" s="1">
        <v>0.45525462962962965</v>
      </c>
      <c r="H133" s="2">
        <f t="shared" ca="1" si="6"/>
        <v>0.45074074074074072</v>
      </c>
      <c r="I133" s="6">
        <f t="shared" ca="1" si="7"/>
        <v>38944</v>
      </c>
      <c r="J133" s="2" t="str">
        <f t="shared" ca="1" si="8"/>
        <v>Speed=700 current=2.00</v>
      </c>
    </row>
    <row r="134" spans="1:10" x14ac:dyDescent="0.25">
      <c r="A134" t="s">
        <v>0</v>
      </c>
      <c r="H134" s="2">
        <f t="shared" ca="1" si="6"/>
        <v>0.45063657407407409</v>
      </c>
      <c r="I134" s="6">
        <f t="shared" ca="1" si="7"/>
        <v>38935</v>
      </c>
      <c r="J134" s="2" t="str">
        <f t="shared" ca="1" si="8"/>
        <v>Run Current: 1.00A Hold Current: 1.00A</v>
      </c>
    </row>
    <row r="135" spans="1:10" x14ac:dyDescent="0.25">
      <c r="A135" s="1">
        <v>0.45521990740740742</v>
      </c>
      <c r="H135" s="2">
        <f t="shared" ca="1" si="6"/>
        <v>0.45060185185185181</v>
      </c>
      <c r="I135" s="6">
        <f t="shared" ca="1" si="7"/>
        <v>38932</v>
      </c>
      <c r="J135" s="2" t="str">
        <f t="shared" ca="1" si="8"/>
        <v>Speed=600 current=1.00</v>
      </c>
    </row>
    <row r="136" spans="1:10" x14ac:dyDescent="0.25">
      <c r="A136" t="s">
        <v>112</v>
      </c>
      <c r="H136" s="2">
        <f t="shared" ca="1" si="6"/>
        <v>0.45049768518518518</v>
      </c>
      <c r="I136" s="6">
        <f t="shared" ca="1" si="7"/>
        <v>38923</v>
      </c>
      <c r="J136" s="2" t="str">
        <f t="shared" ca="1" si="8"/>
        <v>Run Current: 1.12A Hold Current: 1.12A</v>
      </c>
    </row>
    <row r="137" spans="1:10" x14ac:dyDescent="0.25">
      <c r="A137" s="1">
        <v>0.45511574074074074</v>
      </c>
      <c r="H137" s="2">
        <f t="shared" ca="1" si="6"/>
        <v>0.45045138888888886</v>
      </c>
      <c r="I137" s="6">
        <f t="shared" ca="1" si="7"/>
        <v>38919</v>
      </c>
      <c r="J137" s="2" t="str">
        <f t="shared" ca="1" si="8"/>
        <v>Speed=600 current=1.10</v>
      </c>
    </row>
    <row r="138" spans="1:10" x14ac:dyDescent="0.25">
      <c r="A138" t="s">
        <v>1</v>
      </c>
      <c r="H138" s="2">
        <f t="shared" ca="1" si="6"/>
        <v>0.45034722222222223</v>
      </c>
      <c r="I138" s="6">
        <f t="shared" ca="1" si="7"/>
        <v>38910</v>
      </c>
      <c r="J138" s="2" t="str">
        <f t="shared" ca="1" si="8"/>
        <v>Run Current: 1.19A Hold Current: 1.19A</v>
      </c>
    </row>
    <row r="139" spans="1:10" x14ac:dyDescent="0.25">
      <c r="A139" s="1">
        <v>0.45508101851851851</v>
      </c>
      <c r="H139" s="2">
        <f t="shared" ca="1" si="6"/>
        <v>0.45030092592592591</v>
      </c>
      <c r="I139" s="6">
        <f t="shared" ca="1" si="7"/>
        <v>38906</v>
      </c>
      <c r="J139" s="2" t="str">
        <f t="shared" ca="1" si="8"/>
        <v>Speed=600 current=1.20</v>
      </c>
    </row>
    <row r="140" spans="1:10" x14ac:dyDescent="0.25">
      <c r="A140" t="s">
        <v>113</v>
      </c>
      <c r="H140" s="2">
        <f t="shared" ca="1" si="6"/>
        <v>0.45019675925925928</v>
      </c>
      <c r="I140" s="6">
        <f t="shared" ca="1" si="7"/>
        <v>38897</v>
      </c>
      <c r="J140" s="2" t="str">
        <f t="shared" ca="1" si="8"/>
        <v>Run Current: 1.31A Hold Current: 1.31A</v>
      </c>
    </row>
    <row r="141" spans="1:10" x14ac:dyDescent="0.25">
      <c r="A141" s="1">
        <v>0.45497685185185183</v>
      </c>
      <c r="H141" s="2">
        <f t="shared" ca="1" si="6"/>
        <v>0.450162037037037</v>
      </c>
      <c r="I141" s="6">
        <f t="shared" ca="1" si="7"/>
        <v>38894</v>
      </c>
      <c r="J141" s="2" t="str">
        <f t="shared" ca="1" si="8"/>
        <v>Speed=600 current=1.30</v>
      </c>
    </row>
    <row r="142" spans="1:10" x14ac:dyDescent="0.25">
      <c r="A142" t="s">
        <v>2</v>
      </c>
      <c r="H142" s="2">
        <f t="shared" ca="1" si="6"/>
        <v>0.45005787037037037</v>
      </c>
      <c r="I142" s="6">
        <f t="shared" ca="1" si="7"/>
        <v>38885</v>
      </c>
      <c r="J142" s="2" t="str">
        <f t="shared" ca="1" si="8"/>
        <v>Run Current: 1.37A Hold Current: 1.37A</v>
      </c>
    </row>
    <row r="143" spans="1:10" x14ac:dyDescent="0.25">
      <c r="A143" s="1">
        <v>0.45494212962962965</v>
      </c>
      <c r="H143" s="2">
        <f t="shared" ca="1" si="6"/>
        <v>0.45001157407407405</v>
      </c>
      <c r="I143" s="6">
        <f t="shared" ca="1" si="7"/>
        <v>38881</v>
      </c>
      <c r="J143" s="2" t="str">
        <f t="shared" ca="1" si="8"/>
        <v>Speed=600 current=1.40</v>
      </c>
    </row>
    <row r="144" spans="1:10" x14ac:dyDescent="0.25">
      <c r="A144" t="s">
        <v>114</v>
      </c>
      <c r="H144" s="2">
        <f t="shared" ca="1" si="6"/>
        <v>0.44990740740740742</v>
      </c>
      <c r="I144" s="6">
        <f t="shared" ca="1" si="7"/>
        <v>38872</v>
      </c>
      <c r="J144" s="2" t="str">
        <f t="shared" ca="1" si="8"/>
        <v>Run Current: 1.50A Hold Current: 1.50A</v>
      </c>
    </row>
    <row r="145" spans="1:10" x14ac:dyDescent="0.25">
      <c r="A145" s="1">
        <v>0.45483796296296292</v>
      </c>
      <c r="H145" s="2">
        <f t="shared" ca="1" si="6"/>
        <v>0.4498611111111111</v>
      </c>
      <c r="I145" s="6">
        <f t="shared" ca="1" si="7"/>
        <v>38868</v>
      </c>
      <c r="J145" s="2" t="str">
        <f t="shared" ca="1" si="8"/>
        <v>Speed=600 current=1.50</v>
      </c>
    </row>
    <row r="146" spans="1:10" x14ac:dyDescent="0.25">
      <c r="A146" t="s">
        <v>3</v>
      </c>
      <c r="H146" s="2">
        <f t="shared" ca="1" si="6"/>
        <v>0.44975694444444447</v>
      </c>
      <c r="I146" s="6">
        <f t="shared" ca="1" si="7"/>
        <v>38859</v>
      </c>
      <c r="J146" s="2" t="str">
        <f t="shared" ca="1" si="8"/>
        <v>Run Current: 1.62A Hold Current: 1.62A</v>
      </c>
    </row>
    <row r="147" spans="1:10" x14ac:dyDescent="0.25">
      <c r="A147" s="1">
        <v>0.45480324074074074</v>
      </c>
      <c r="H147" s="2">
        <f t="shared" ca="1" si="6"/>
        <v>0.44972222222222219</v>
      </c>
      <c r="I147" s="6">
        <f t="shared" ca="1" si="7"/>
        <v>38856</v>
      </c>
      <c r="J147" s="2" t="str">
        <f t="shared" ca="1" si="8"/>
        <v>Speed=600 current=1.60</v>
      </c>
    </row>
    <row r="148" spans="1:10" x14ac:dyDescent="0.25">
      <c r="A148" t="s">
        <v>115</v>
      </c>
      <c r="H148" s="2">
        <f t="shared" ca="1" si="6"/>
        <v>0.44960648148148147</v>
      </c>
      <c r="I148" s="6">
        <f t="shared" ca="1" si="7"/>
        <v>38846</v>
      </c>
      <c r="J148" s="2" t="str">
        <f t="shared" ca="1" si="8"/>
        <v>Run Current: 1.69A Hold Current: 1.69A</v>
      </c>
    </row>
    <row r="149" spans="1:10" x14ac:dyDescent="0.25">
      <c r="A149" s="1">
        <v>0.45469907407407412</v>
      </c>
      <c r="H149" s="2">
        <f t="shared" ca="1" si="6"/>
        <v>0.44957175925925924</v>
      </c>
      <c r="I149" s="6">
        <f t="shared" ca="1" si="7"/>
        <v>38843</v>
      </c>
      <c r="J149" s="2" t="str">
        <f t="shared" ca="1" si="8"/>
        <v>Speed=600 current=1.70</v>
      </c>
    </row>
    <row r="150" spans="1:10" x14ac:dyDescent="0.25">
      <c r="A150" t="s">
        <v>4</v>
      </c>
      <c r="H150" s="2">
        <f t="shared" ca="1" si="6"/>
        <v>0.44946759259259261</v>
      </c>
      <c r="I150" s="6">
        <f t="shared" ca="1" si="7"/>
        <v>38834</v>
      </c>
      <c r="J150" s="2" t="str">
        <f t="shared" ca="1" si="8"/>
        <v>Run Current: 1.81A Hold Current: 1.81A</v>
      </c>
    </row>
    <row r="151" spans="1:10" x14ac:dyDescent="0.25">
      <c r="A151" s="1">
        <v>0.45466435185185183</v>
      </c>
      <c r="H151" s="2">
        <f t="shared" ca="1" si="6"/>
        <v>0.44942129629629629</v>
      </c>
      <c r="I151" s="6">
        <f t="shared" ca="1" si="7"/>
        <v>38830</v>
      </c>
      <c r="J151" s="2" t="str">
        <f t="shared" ca="1" si="8"/>
        <v>Speed=600 current=1.80</v>
      </c>
    </row>
    <row r="152" spans="1:10" x14ac:dyDescent="0.25">
      <c r="A152" t="s">
        <v>116</v>
      </c>
      <c r="H152" s="2">
        <f t="shared" ca="1" si="6"/>
        <v>0.44931712962962966</v>
      </c>
      <c r="I152" s="6">
        <f t="shared" ca="1" si="7"/>
        <v>38821</v>
      </c>
      <c r="J152" s="2" t="str">
        <f t="shared" ca="1" si="8"/>
        <v>Run Current: 1.87A Hold Current: 1.87A</v>
      </c>
    </row>
    <row r="153" spans="1:10" x14ac:dyDescent="0.25">
      <c r="A153" s="1">
        <v>0.45457175925925924</v>
      </c>
      <c r="H153" s="2">
        <f t="shared" ca="1" si="6"/>
        <v>0.44928240740740738</v>
      </c>
      <c r="I153" s="6">
        <f t="shared" ca="1" si="7"/>
        <v>38818</v>
      </c>
      <c r="J153" s="2" t="str">
        <f t="shared" ca="1" si="8"/>
        <v>Speed=600 current=1.90</v>
      </c>
    </row>
    <row r="154" spans="1:10" x14ac:dyDescent="0.25">
      <c r="A154" t="s">
        <v>5</v>
      </c>
      <c r="H154" s="2">
        <f t="shared" ca="1" si="6"/>
        <v>0.44916666666666666</v>
      </c>
      <c r="I154" s="6">
        <f t="shared" ca="1" si="7"/>
        <v>38808</v>
      </c>
      <c r="J154" s="2" t="str">
        <f t="shared" ca="1" si="8"/>
        <v>Run Current: 2.00A Hold Current: 2.00A</v>
      </c>
    </row>
    <row r="155" spans="1:10" x14ac:dyDescent="0.25">
      <c r="A155" s="1">
        <v>0.45453703703703702</v>
      </c>
      <c r="H155" s="2">
        <f t="shared" ca="1" si="6"/>
        <v>0.44913194444444443</v>
      </c>
      <c r="I155" s="6">
        <f t="shared" ca="1" si="7"/>
        <v>38805</v>
      </c>
      <c r="J155" s="2" t="str">
        <f t="shared" ca="1" si="8"/>
        <v>Speed=600 current=2.00</v>
      </c>
    </row>
    <row r="156" spans="1:10" x14ac:dyDescent="0.25">
      <c r="A156" t="s">
        <v>117</v>
      </c>
      <c r="H156" s="2">
        <f t="shared" ca="1" si="6"/>
        <v>0.44903935185185184</v>
      </c>
      <c r="I156" s="6">
        <f t="shared" ca="1" si="7"/>
        <v>38797</v>
      </c>
      <c r="J156" s="2" t="str">
        <f t="shared" ca="1" si="8"/>
        <v>Run Current: 1.00A Hold Current: 1.00A</v>
      </c>
    </row>
    <row r="157" spans="1:10" x14ac:dyDescent="0.25">
      <c r="A157" s="1">
        <v>0.45443287037037039</v>
      </c>
      <c r="H157" s="2">
        <f t="shared" ca="1" si="6"/>
        <v>0.44899305555555552</v>
      </c>
      <c r="I157" s="6">
        <f t="shared" ca="1" si="7"/>
        <v>38793</v>
      </c>
      <c r="J157" s="2" t="str">
        <f t="shared" ca="1" si="8"/>
        <v>Speed=500 current=1.00</v>
      </c>
    </row>
    <row r="158" spans="1:10" x14ac:dyDescent="0.25">
      <c r="A158" t="s">
        <v>6</v>
      </c>
      <c r="H158" s="2">
        <f t="shared" ca="1" si="6"/>
        <v>0.44890046296296293</v>
      </c>
      <c r="I158" s="6">
        <f t="shared" ca="1" si="7"/>
        <v>38785</v>
      </c>
      <c r="J158" s="2" t="str">
        <f t="shared" ca="1" si="8"/>
        <v>Run Current: 1.12A Hold Current: 1.12A</v>
      </c>
    </row>
    <row r="159" spans="1:10" x14ac:dyDescent="0.25">
      <c r="A159" s="1">
        <v>0.45439814814814811</v>
      </c>
      <c r="H159" s="2">
        <f t="shared" ca="1" si="6"/>
        <v>0.44885416666666672</v>
      </c>
      <c r="I159" s="6">
        <f t="shared" ca="1" si="7"/>
        <v>38781</v>
      </c>
      <c r="J159" s="2" t="str">
        <f t="shared" ca="1" si="8"/>
        <v>Speed=500 current=1.10</v>
      </c>
    </row>
    <row r="160" spans="1:10" x14ac:dyDescent="0.25">
      <c r="A160" t="s">
        <v>118</v>
      </c>
      <c r="H160" s="2">
        <f t="shared" ca="1" si="6"/>
        <v>0.44876157407407408</v>
      </c>
      <c r="I160" s="6">
        <f t="shared" ca="1" si="7"/>
        <v>38773</v>
      </c>
      <c r="J160" s="2" t="str">
        <f t="shared" ca="1" si="8"/>
        <v>Run Current: 1.19A Hold Current: 1.19A</v>
      </c>
    </row>
    <row r="161" spans="1:10" x14ac:dyDescent="0.25">
      <c r="A161" s="1">
        <v>0.45429398148148148</v>
      </c>
      <c r="H161" s="2">
        <f t="shared" ca="1" si="6"/>
        <v>0.44872685185185185</v>
      </c>
      <c r="I161" s="6">
        <f t="shared" ca="1" si="7"/>
        <v>38770</v>
      </c>
      <c r="J161" s="2" t="str">
        <f t="shared" ca="1" si="8"/>
        <v>Speed=500 current=1.20</v>
      </c>
    </row>
    <row r="162" spans="1:10" x14ac:dyDescent="0.25">
      <c r="A162" t="s">
        <v>7</v>
      </c>
      <c r="H162" s="2">
        <f t="shared" ca="1" si="6"/>
        <v>0.4486342592592592</v>
      </c>
      <c r="I162" s="6">
        <f t="shared" ca="1" si="7"/>
        <v>38762</v>
      </c>
      <c r="J162" s="2" t="str">
        <f t="shared" ca="1" si="8"/>
        <v>Run Current: 1.31A Hold Current: 1.31A</v>
      </c>
    </row>
    <row r="163" spans="1:10" x14ac:dyDescent="0.25">
      <c r="A163" s="1">
        <v>0.45425925925925931</v>
      </c>
      <c r="H163" s="2">
        <f t="shared" ca="1" si="6"/>
        <v>0.44858796296296299</v>
      </c>
      <c r="I163" s="6">
        <f t="shared" ca="1" si="7"/>
        <v>38758</v>
      </c>
      <c r="J163" s="2" t="str">
        <f t="shared" ca="1" si="8"/>
        <v>Speed=500 current=1.30</v>
      </c>
    </row>
    <row r="164" spans="1:10" x14ac:dyDescent="0.25">
      <c r="A164" t="s">
        <v>119</v>
      </c>
      <c r="H164" s="2">
        <f t="shared" ca="1" si="6"/>
        <v>0.44849537037037041</v>
      </c>
      <c r="I164" s="6">
        <f t="shared" ca="1" si="7"/>
        <v>38750</v>
      </c>
      <c r="J164" s="2" t="str">
        <f t="shared" ca="1" si="8"/>
        <v>Run Current: 1.37A Hold Current: 1.37A</v>
      </c>
    </row>
    <row r="165" spans="1:10" x14ac:dyDescent="0.25">
      <c r="A165" s="1">
        <v>0.45415509259259257</v>
      </c>
      <c r="H165" s="2">
        <f t="shared" ca="1" si="6"/>
        <v>0.44844907407407408</v>
      </c>
      <c r="I165" s="6">
        <f t="shared" ca="1" si="7"/>
        <v>38746</v>
      </c>
      <c r="J165" s="2" t="str">
        <f t="shared" ca="1" si="8"/>
        <v>Speed=500 current=1.40</v>
      </c>
    </row>
    <row r="166" spans="1:10" x14ac:dyDescent="0.25">
      <c r="A166" t="s">
        <v>8</v>
      </c>
      <c r="H166" s="2">
        <f t="shared" ca="1" si="6"/>
        <v>0.44835648148148149</v>
      </c>
      <c r="I166" s="6">
        <f t="shared" ca="1" si="7"/>
        <v>38738</v>
      </c>
      <c r="J166" s="2" t="str">
        <f t="shared" ca="1" si="8"/>
        <v>Run Current: 1.50A Hold Current: 1.50A</v>
      </c>
    </row>
    <row r="167" spans="1:10" x14ac:dyDescent="0.25">
      <c r="A167" s="1">
        <v>0.4541203703703704</v>
      </c>
      <c r="H167" s="2">
        <f t="shared" ca="1" si="6"/>
        <v>0.44832175925925927</v>
      </c>
      <c r="I167" s="6">
        <f t="shared" ca="1" si="7"/>
        <v>38735</v>
      </c>
      <c r="J167" s="2" t="str">
        <f t="shared" ca="1" si="8"/>
        <v>Speed=500 current=1.50</v>
      </c>
    </row>
    <row r="168" spans="1:10" x14ac:dyDescent="0.25">
      <c r="A168" t="s">
        <v>120</v>
      </c>
      <c r="H168" s="2">
        <f t="shared" ca="1" si="6"/>
        <v>0.44822916666666668</v>
      </c>
      <c r="I168" s="6">
        <f t="shared" ca="1" si="7"/>
        <v>38727</v>
      </c>
      <c r="J168" s="2" t="str">
        <f t="shared" ca="1" si="8"/>
        <v>Run Current: 1.62A Hold Current: 1.62A</v>
      </c>
    </row>
    <row r="169" spans="1:10" x14ac:dyDescent="0.25">
      <c r="A169" s="1">
        <v>0.45401620370370371</v>
      </c>
      <c r="H169" s="2">
        <f t="shared" ca="1" si="6"/>
        <v>0.44818287037037036</v>
      </c>
      <c r="I169" s="6">
        <f t="shared" ca="1" si="7"/>
        <v>38723</v>
      </c>
      <c r="J169" s="2" t="str">
        <f t="shared" ca="1" si="8"/>
        <v>Speed=500 current=1.60</v>
      </c>
    </row>
    <row r="170" spans="1:10" x14ac:dyDescent="0.25">
      <c r="A170" t="s">
        <v>9</v>
      </c>
      <c r="H170" s="2">
        <f t="shared" ca="1" si="6"/>
        <v>0.44809027777777777</v>
      </c>
      <c r="I170" s="6">
        <f t="shared" ca="1" si="7"/>
        <v>38715</v>
      </c>
      <c r="J170" s="2" t="str">
        <f t="shared" ca="1" si="8"/>
        <v>Run Current: 1.69A Hold Current: 1.69A</v>
      </c>
    </row>
    <row r="171" spans="1:10" x14ac:dyDescent="0.25">
      <c r="A171" s="1">
        <v>0.45398148148148149</v>
      </c>
      <c r="H171" s="2">
        <f t="shared" ca="1" si="6"/>
        <v>0.44804398148148145</v>
      </c>
      <c r="I171" s="6">
        <f t="shared" ca="1" si="7"/>
        <v>38711</v>
      </c>
      <c r="J171" s="2" t="str">
        <f t="shared" ca="1" si="8"/>
        <v>Speed=500 current=1.70</v>
      </c>
    </row>
    <row r="172" spans="1:10" x14ac:dyDescent="0.25">
      <c r="A172" t="s">
        <v>121</v>
      </c>
      <c r="H172" s="2">
        <f t="shared" ca="1" si="6"/>
        <v>0.44795138888888886</v>
      </c>
      <c r="I172" s="6">
        <f t="shared" ca="1" si="7"/>
        <v>38703</v>
      </c>
      <c r="J172" s="2" t="str">
        <f t="shared" ca="1" si="8"/>
        <v>Run Current: 1.81A Hold Current: 1.81A</v>
      </c>
    </row>
    <row r="173" spans="1:10" x14ac:dyDescent="0.25">
      <c r="A173" s="1">
        <v>0.4538773148148148</v>
      </c>
      <c r="H173" s="2">
        <f t="shared" ca="1" si="6"/>
        <v>0.44791666666666669</v>
      </c>
      <c r="I173" s="6">
        <f t="shared" ca="1" si="7"/>
        <v>38700</v>
      </c>
      <c r="J173" s="2" t="str">
        <f t="shared" ca="1" si="8"/>
        <v>Speed=500 current=1.80</v>
      </c>
    </row>
    <row r="174" spans="1:10" x14ac:dyDescent="0.25">
      <c r="A174" t="s">
        <v>10</v>
      </c>
      <c r="H174" s="2">
        <f t="shared" ca="1" si="6"/>
        <v>0.44782407407407404</v>
      </c>
      <c r="I174" s="6">
        <f t="shared" ca="1" si="7"/>
        <v>38692</v>
      </c>
      <c r="J174" s="2" t="str">
        <f t="shared" ca="1" si="8"/>
        <v>Run Current: 1.87A Hold Current: 1.87A</v>
      </c>
    </row>
    <row r="175" spans="1:10" x14ac:dyDescent="0.25">
      <c r="A175" s="1">
        <v>0.45384259259259258</v>
      </c>
      <c r="H175" s="2">
        <f t="shared" ca="1" si="6"/>
        <v>0.44777777777777777</v>
      </c>
      <c r="I175" s="6">
        <f t="shared" ca="1" si="7"/>
        <v>38688</v>
      </c>
      <c r="J175" s="2" t="str">
        <f t="shared" ca="1" si="8"/>
        <v>Speed=500 current=1.90</v>
      </c>
    </row>
    <row r="176" spans="1:10" x14ac:dyDescent="0.25">
      <c r="A176" t="s">
        <v>122</v>
      </c>
      <c r="H176" s="2">
        <f t="shared" ca="1" si="6"/>
        <v>0.44768518518518513</v>
      </c>
      <c r="I176" s="6">
        <f t="shared" ca="1" si="7"/>
        <v>38680</v>
      </c>
      <c r="J176" s="2" t="str">
        <f t="shared" ca="1" si="8"/>
        <v>Run Current: 2.00A Hold Current: 2.00A</v>
      </c>
    </row>
    <row r="177" spans="1:10" x14ac:dyDescent="0.25">
      <c r="A177" s="1">
        <v>0.45373842592592589</v>
      </c>
      <c r="H177" s="2">
        <f t="shared" ca="1" si="6"/>
        <v>0.44763888888888892</v>
      </c>
      <c r="I177" s="6">
        <f t="shared" ca="1" si="7"/>
        <v>38676</v>
      </c>
      <c r="J177" s="2" t="str">
        <f t="shared" ca="1" si="8"/>
        <v>Speed=500 current=2.00</v>
      </c>
    </row>
    <row r="178" spans="1:10" x14ac:dyDescent="0.25">
      <c r="A178" t="s">
        <v>0</v>
      </c>
      <c r="H178" s="2">
        <f t="shared" ca="1" si="6"/>
        <v>0.44753472222222218</v>
      </c>
      <c r="I178" s="6">
        <f t="shared" ca="1" si="7"/>
        <v>38667</v>
      </c>
      <c r="J178" s="2" t="str">
        <f t="shared" ca="1" si="8"/>
        <v>Run Current: 1.00A Hold Current: 1.00A</v>
      </c>
    </row>
    <row r="179" spans="1:10" x14ac:dyDescent="0.25">
      <c r="A179" s="1">
        <v>0.45370370370370372</v>
      </c>
      <c r="H179" s="2">
        <f t="shared" ca="1" si="6"/>
        <v>0.44748842592592591</v>
      </c>
      <c r="I179" s="6">
        <f t="shared" ca="1" si="7"/>
        <v>38663</v>
      </c>
      <c r="J179" s="2" t="str">
        <f t="shared" ca="1" si="8"/>
        <v>Speed=400 current=1.00</v>
      </c>
    </row>
    <row r="180" spans="1:10" x14ac:dyDescent="0.25">
      <c r="A180" t="s">
        <v>123</v>
      </c>
      <c r="H180" s="2">
        <f t="shared" ca="1" si="6"/>
        <v>0.44739583333333338</v>
      </c>
      <c r="I180" s="6">
        <f t="shared" ca="1" si="7"/>
        <v>38655</v>
      </c>
      <c r="J180" s="2" t="str">
        <f t="shared" ca="1" si="8"/>
        <v>Run Current: 1.12A Hold Current: 1.12A</v>
      </c>
    </row>
    <row r="181" spans="1:10" x14ac:dyDescent="0.25">
      <c r="A181" s="1">
        <v>0.45359953703703698</v>
      </c>
      <c r="H181" s="2">
        <f t="shared" ca="1" si="6"/>
        <v>0.44734953703703706</v>
      </c>
      <c r="I181" s="6">
        <f t="shared" ca="1" si="7"/>
        <v>38651</v>
      </c>
      <c r="J181" s="2" t="str">
        <f t="shared" ca="1" si="8"/>
        <v>Speed=400 current=1.10</v>
      </c>
    </row>
    <row r="182" spans="1:10" x14ac:dyDescent="0.25">
      <c r="A182" t="s">
        <v>1</v>
      </c>
      <c r="H182" s="2">
        <f t="shared" ca="1" si="6"/>
        <v>0.44725694444444447</v>
      </c>
      <c r="I182" s="6">
        <f t="shared" ca="1" si="7"/>
        <v>38643</v>
      </c>
      <c r="J182" s="2" t="str">
        <f t="shared" ca="1" si="8"/>
        <v>Run Current: 1.19A Hold Current: 1.19A</v>
      </c>
    </row>
    <row r="183" spans="1:10" x14ac:dyDescent="0.25">
      <c r="A183" s="1">
        <v>0.45356481481481481</v>
      </c>
      <c r="H183" s="2">
        <f t="shared" ca="1" si="6"/>
        <v>0.44721064814814815</v>
      </c>
      <c r="I183" s="6">
        <f t="shared" ca="1" si="7"/>
        <v>38639</v>
      </c>
      <c r="J183" s="2" t="str">
        <f t="shared" ca="1" si="8"/>
        <v>Speed=400 current=1.20</v>
      </c>
    </row>
    <row r="184" spans="1:10" x14ac:dyDescent="0.25">
      <c r="A184" t="s">
        <v>124</v>
      </c>
      <c r="H184" s="2">
        <f t="shared" ca="1" si="6"/>
        <v>0.44710648148148152</v>
      </c>
      <c r="I184" s="6">
        <f t="shared" ca="1" si="7"/>
        <v>38630</v>
      </c>
      <c r="J184" s="2" t="str">
        <f t="shared" ca="1" si="8"/>
        <v>Run Current: 1.31A Hold Current: 1.31A</v>
      </c>
    </row>
    <row r="185" spans="1:10" x14ac:dyDescent="0.25">
      <c r="A185" s="1">
        <v>0.45346064814814818</v>
      </c>
      <c r="H185" s="2">
        <f t="shared" ca="1" si="6"/>
        <v>0.4470601851851852</v>
      </c>
      <c r="I185" s="6">
        <f t="shared" ca="1" si="7"/>
        <v>38626</v>
      </c>
      <c r="J185" s="2" t="str">
        <f t="shared" ca="1" si="8"/>
        <v>Speed=400 current=1.30</v>
      </c>
    </row>
    <row r="186" spans="1:10" x14ac:dyDescent="0.25">
      <c r="A186" t="s">
        <v>2</v>
      </c>
      <c r="H186" s="2">
        <f t="shared" ca="1" si="6"/>
        <v>0.44696759259259261</v>
      </c>
      <c r="I186" s="6">
        <f t="shared" ca="1" si="7"/>
        <v>38618</v>
      </c>
      <c r="J186" s="2" t="str">
        <f t="shared" ca="1" si="8"/>
        <v>Run Current: 1.37A Hold Current: 1.37A</v>
      </c>
    </row>
    <row r="187" spans="1:10" x14ac:dyDescent="0.25">
      <c r="A187" s="1">
        <v>0.4534259259259259</v>
      </c>
      <c r="H187" s="2">
        <f t="shared" ca="1" si="6"/>
        <v>0.44692129629629629</v>
      </c>
      <c r="I187" s="6">
        <f t="shared" ca="1" si="7"/>
        <v>38614</v>
      </c>
      <c r="J187" s="2" t="str">
        <f t="shared" ca="1" si="8"/>
        <v>Speed=400 current=1.40</v>
      </c>
    </row>
    <row r="188" spans="1:10" x14ac:dyDescent="0.25">
      <c r="A188" t="s">
        <v>125</v>
      </c>
      <c r="H188" s="2">
        <f t="shared" ca="1" si="6"/>
        <v>0.4468287037037037</v>
      </c>
      <c r="I188" s="6">
        <f t="shared" ca="1" si="7"/>
        <v>38606</v>
      </c>
      <c r="J188" s="2" t="str">
        <f t="shared" ca="1" si="8"/>
        <v>Run Current: 1.50A Hold Current: 1.50A</v>
      </c>
    </row>
    <row r="189" spans="1:10" x14ac:dyDescent="0.25">
      <c r="A189" s="1">
        <v>0.45332175925925927</v>
      </c>
      <c r="H189" s="2">
        <f t="shared" ca="1" si="6"/>
        <v>0.44678240740740738</v>
      </c>
      <c r="I189" s="6">
        <f t="shared" ca="1" si="7"/>
        <v>38602</v>
      </c>
      <c r="J189" s="2" t="str">
        <f t="shared" ca="1" si="8"/>
        <v>Speed=400 current=1.50</v>
      </c>
    </row>
    <row r="190" spans="1:10" x14ac:dyDescent="0.25">
      <c r="A190" t="s">
        <v>3</v>
      </c>
      <c r="H190" s="2">
        <f t="shared" ca="1" si="6"/>
        <v>0.44667824074074075</v>
      </c>
      <c r="I190" s="6">
        <f t="shared" ca="1" si="7"/>
        <v>38593</v>
      </c>
      <c r="J190" s="2" t="str">
        <f t="shared" ca="1" si="8"/>
        <v>Run Current: 1.62A Hold Current: 1.62A</v>
      </c>
    </row>
    <row r="191" spans="1:10" x14ac:dyDescent="0.25">
      <c r="A191" s="1">
        <v>0.45328703703703704</v>
      </c>
      <c r="H191" s="2">
        <f t="shared" ca="1" si="6"/>
        <v>0.44663194444444443</v>
      </c>
      <c r="I191" s="6">
        <f t="shared" ca="1" si="7"/>
        <v>38589</v>
      </c>
      <c r="J191" s="2" t="str">
        <f t="shared" ca="1" si="8"/>
        <v>Speed=400 current=1.60</v>
      </c>
    </row>
    <row r="192" spans="1:10" x14ac:dyDescent="0.25">
      <c r="A192" t="s">
        <v>126</v>
      </c>
      <c r="H192" s="2">
        <f t="shared" ca="1" si="6"/>
        <v>0.44653935185185184</v>
      </c>
      <c r="I192" s="6">
        <f t="shared" ca="1" si="7"/>
        <v>38581</v>
      </c>
      <c r="J192" s="2" t="str">
        <f t="shared" ca="1" si="8"/>
        <v>Run Current: 1.69A Hold Current: 1.69A</v>
      </c>
    </row>
    <row r="193" spans="1:10" x14ac:dyDescent="0.25">
      <c r="A193" s="1">
        <v>0.45318287037037036</v>
      </c>
      <c r="H193" s="2">
        <f t="shared" ca="1" si="6"/>
        <v>0.44649305555555557</v>
      </c>
      <c r="I193" s="6">
        <f t="shared" ca="1" si="7"/>
        <v>38577</v>
      </c>
      <c r="J193" s="2" t="str">
        <f t="shared" ca="1" si="8"/>
        <v>Speed=400 current=1.70</v>
      </c>
    </row>
    <row r="194" spans="1:10" x14ac:dyDescent="0.25">
      <c r="A194" t="s">
        <v>4</v>
      </c>
      <c r="H194" s="2">
        <f t="shared" ca="1" si="6"/>
        <v>0.44638888888888889</v>
      </c>
      <c r="I194" s="6">
        <f t="shared" ca="1" si="7"/>
        <v>38568</v>
      </c>
      <c r="J194" s="2" t="str">
        <f t="shared" ca="1" si="8"/>
        <v>Run Current: 1.81A Hold Current: 1.81A</v>
      </c>
    </row>
    <row r="195" spans="1:10" x14ac:dyDescent="0.25">
      <c r="A195" s="1">
        <v>0.45314814814814813</v>
      </c>
      <c r="H195" s="2">
        <f t="shared" ref="H195:H245" ca="1" si="9">IF(OFFSET($A$1,ROW(H194)*2-2,0)&gt;0,OFFSET($A$1,ROW(H194)*2-2,0),"")</f>
        <v>0.44634259259259257</v>
      </c>
      <c r="I195" s="6">
        <f t="shared" ref="I195:I258" ca="1" si="10">ROUND(H195*24*60*60,0)</f>
        <v>38564</v>
      </c>
      <c r="J195" s="2" t="str">
        <f t="shared" ref="J195:J245" ca="1" si="11">OFFSET($A$1,ROW(J194)*2-1,0)</f>
        <v>Speed=400 current=1.80</v>
      </c>
    </row>
    <row r="196" spans="1:10" x14ac:dyDescent="0.25">
      <c r="A196" t="s">
        <v>127</v>
      </c>
      <c r="H196" s="2">
        <f t="shared" ca="1" si="9"/>
        <v>0.44625000000000004</v>
      </c>
      <c r="I196" s="6">
        <f t="shared" ca="1" si="10"/>
        <v>38556</v>
      </c>
      <c r="J196" s="2" t="str">
        <f t="shared" ca="1" si="11"/>
        <v>Run Current: 1.87A Hold Current: 1.87A</v>
      </c>
    </row>
    <row r="197" spans="1:10" x14ac:dyDescent="0.25">
      <c r="A197" s="1">
        <v>0.45304398148148151</v>
      </c>
      <c r="H197" s="2">
        <f t="shared" ca="1" si="9"/>
        <v>0.44620370370370371</v>
      </c>
      <c r="I197" s="6">
        <f t="shared" ca="1" si="10"/>
        <v>38552</v>
      </c>
      <c r="J197" s="2" t="str">
        <f t="shared" ca="1" si="11"/>
        <v>Speed=400 current=1.90</v>
      </c>
    </row>
    <row r="198" spans="1:10" x14ac:dyDescent="0.25">
      <c r="A198" t="s">
        <v>5</v>
      </c>
      <c r="H198" s="2">
        <f t="shared" ca="1" si="9"/>
        <v>0.44611111111111112</v>
      </c>
      <c r="I198" s="6">
        <f t="shared" ca="1" si="10"/>
        <v>38544</v>
      </c>
      <c r="J198" s="2" t="str">
        <f t="shared" ca="1" si="11"/>
        <v>Run Current: 2.00A Hold Current: 2.00A</v>
      </c>
    </row>
    <row r="199" spans="1:10" x14ac:dyDescent="0.25">
      <c r="A199" s="1">
        <v>0.45300925925925922</v>
      </c>
      <c r="H199" s="2">
        <f t="shared" ca="1" si="9"/>
        <v>0.44605324074074071</v>
      </c>
      <c r="I199" s="6">
        <f t="shared" ca="1" si="10"/>
        <v>38539</v>
      </c>
      <c r="J199" s="2" t="str">
        <f t="shared" ca="1" si="11"/>
        <v>Speed=400 current=2.00</v>
      </c>
    </row>
    <row r="200" spans="1:10" x14ac:dyDescent="0.25">
      <c r="A200" t="s">
        <v>128</v>
      </c>
      <c r="H200" s="2">
        <f t="shared" ca="1" si="9"/>
        <v>0.44594907407407408</v>
      </c>
      <c r="I200" s="6">
        <f t="shared" ca="1" si="10"/>
        <v>38530</v>
      </c>
      <c r="J200" s="2" t="str">
        <f t="shared" ca="1" si="11"/>
        <v>Run Current: 1.00A Hold Current: 1.00A</v>
      </c>
    </row>
    <row r="201" spans="1:10" x14ac:dyDescent="0.25">
      <c r="A201" s="1">
        <v>0.4529050925925926</v>
      </c>
      <c r="H201" s="2">
        <f t="shared" ca="1" si="9"/>
        <v>0.44589120370370372</v>
      </c>
      <c r="I201" s="6">
        <f t="shared" ca="1" si="10"/>
        <v>38525</v>
      </c>
      <c r="J201" s="2" t="str">
        <f t="shared" ca="1" si="11"/>
        <v>Speed=300 current=1.00</v>
      </c>
    </row>
    <row r="202" spans="1:10" x14ac:dyDescent="0.25">
      <c r="A202" t="s">
        <v>6</v>
      </c>
      <c r="H202" s="2">
        <f t="shared" ca="1" si="9"/>
        <v>0.44579861111111113</v>
      </c>
      <c r="I202" s="6">
        <f t="shared" ca="1" si="10"/>
        <v>38517</v>
      </c>
      <c r="J202" s="2" t="str">
        <f t="shared" ca="1" si="11"/>
        <v>Run Current: 1.12A Hold Current: 1.12A</v>
      </c>
    </row>
    <row r="203" spans="1:10" x14ac:dyDescent="0.25">
      <c r="A203" s="1">
        <v>0.45287037037037042</v>
      </c>
      <c r="H203" s="2">
        <f t="shared" ca="1" si="9"/>
        <v>0.44574074074074077</v>
      </c>
      <c r="I203" s="6">
        <f t="shared" ca="1" si="10"/>
        <v>38512</v>
      </c>
      <c r="J203" s="2" t="str">
        <f t="shared" ca="1" si="11"/>
        <v>Speed=300 current=1.10</v>
      </c>
    </row>
    <row r="204" spans="1:10" x14ac:dyDescent="0.25">
      <c r="A204" t="s">
        <v>129</v>
      </c>
      <c r="H204" s="2">
        <f t="shared" ca="1" si="9"/>
        <v>0.44563657407407403</v>
      </c>
      <c r="I204" s="6">
        <f t="shared" ca="1" si="10"/>
        <v>38503</v>
      </c>
      <c r="J204" s="2" t="str">
        <f t="shared" ca="1" si="11"/>
        <v>Run Current: 1.19A Hold Current: 1.19A</v>
      </c>
    </row>
    <row r="205" spans="1:10" x14ac:dyDescent="0.25">
      <c r="A205" s="1">
        <v>0.45276620370370368</v>
      </c>
      <c r="H205" s="2">
        <f t="shared" ca="1" si="9"/>
        <v>0.44557870370370373</v>
      </c>
      <c r="I205" s="6">
        <f t="shared" ca="1" si="10"/>
        <v>38498</v>
      </c>
      <c r="J205" s="2" t="str">
        <f t="shared" ca="1" si="11"/>
        <v>Speed=300 current=1.20</v>
      </c>
    </row>
    <row r="206" spans="1:10" x14ac:dyDescent="0.25">
      <c r="A206" t="s">
        <v>7</v>
      </c>
      <c r="H206" s="2">
        <f t="shared" ca="1" si="9"/>
        <v>0.44547453703703704</v>
      </c>
      <c r="I206" s="6">
        <f t="shared" ca="1" si="10"/>
        <v>38489</v>
      </c>
      <c r="J206" s="2" t="str">
        <f t="shared" ca="1" si="11"/>
        <v>Run Current: 1.31A Hold Current: 1.31A</v>
      </c>
    </row>
    <row r="207" spans="1:10" x14ac:dyDescent="0.25">
      <c r="A207" s="1">
        <v>0.45273148148148151</v>
      </c>
      <c r="H207" s="2">
        <f t="shared" ca="1" si="9"/>
        <v>0.44542824074074078</v>
      </c>
      <c r="I207" s="6">
        <f t="shared" ca="1" si="10"/>
        <v>38485</v>
      </c>
      <c r="J207" s="2" t="str">
        <f t="shared" ca="1" si="11"/>
        <v>Speed=300 current=1.30</v>
      </c>
    </row>
    <row r="208" spans="1:10" x14ac:dyDescent="0.25">
      <c r="A208" t="s">
        <v>130</v>
      </c>
      <c r="H208" s="2">
        <f t="shared" ca="1" si="9"/>
        <v>0.44532407407407404</v>
      </c>
      <c r="I208" s="6">
        <f t="shared" ca="1" si="10"/>
        <v>38476</v>
      </c>
      <c r="J208" s="2" t="str">
        <f t="shared" ca="1" si="11"/>
        <v>Run Current: 1.37A Hold Current: 1.37A</v>
      </c>
    </row>
    <row r="209" spans="1:10" x14ac:dyDescent="0.25">
      <c r="A209" s="1">
        <v>0.45262731481481483</v>
      </c>
      <c r="H209" s="2">
        <f t="shared" ca="1" si="9"/>
        <v>0.44526620370370368</v>
      </c>
      <c r="I209" s="6">
        <f t="shared" ca="1" si="10"/>
        <v>38471</v>
      </c>
      <c r="J209" s="2" t="str">
        <f t="shared" ca="1" si="11"/>
        <v>Speed=300 current=1.40</v>
      </c>
    </row>
    <row r="210" spans="1:10" x14ac:dyDescent="0.25">
      <c r="A210" t="s">
        <v>8</v>
      </c>
      <c r="H210" s="2">
        <f t="shared" ca="1" si="9"/>
        <v>0.44516203703703705</v>
      </c>
      <c r="I210" s="6">
        <f t="shared" ca="1" si="10"/>
        <v>38462</v>
      </c>
      <c r="J210" s="2" t="str">
        <f t="shared" ca="1" si="11"/>
        <v>Run Current: 1.50A Hold Current: 1.50A</v>
      </c>
    </row>
    <row r="211" spans="1:10" x14ac:dyDescent="0.25">
      <c r="A211" s="1">
        <v>0.4525925925925926</v>
      </c>
      <c r="H211" s="2">
        <f t="shared" ca="1" si="9"/>
        <v>0.44510416666666663</v>
      </c>
      <c r="I211" s="6">
        <f t="shared" ca="1" si="10"/>
        <v>38457</v>
      </c>
      <c r="J211" s="2" t="str">
        <f t="shared" ca="1" si="11"/>
        <v>Speed=300 current=1.50</v>
      </c>
    </row>
    <row r="212" spans="1:10" x14ac:dyDescent="0.25">
      <c r="A212" t="s">
        <v>131</v>
      </c>
      <c r="H212" s="2">
        <f t="shared" ca="1" si="9"/>
        <v>0.44500000000000001</v>
      </c>
      <c r="I212" s="6">
        <f t="shared" ca="1" si="10"/>
        <v>38448</v>
      </c>
      <c r="J212" s="2" t="str">
        <f t="shared" ca="1" si="11"/>
        <v>Run Current: 1.62A Hold Current: 1.62A</v>
      </c>
    </row>
    <row r="213" spans="1:10" x14ac:dyDescent="0.25">
      <c r="A213" s="1">
        <v>0.45248842592592592</v>
      </c>
      <c r="H213" s="2">
        <f t="shared" ca="1" si="9"/>
        <v>0.44495370370370368</v>
      </c>
      <c r="I213" s="6">
        <f t="shared" ca="1" si="10"/>
        <v>38444</v>
      </c>
      <c r="J213" s="2" t="str">
        <f t="shared" ca="1" si="11"/>
        <v>Speed=300 current=1.60</v>
      </c>
    </row>
    <row r="214" spans="1:10" x14ac:dyDescent="0.25">
      <c r="A214" t="s">
        <v>9</v>
      </c>
      <c r="H214" s="2">
        <f t="shared" ca="1" si="9"/>
        <v>0.44484953703703706</v>
      </c>
      <c r="I214" s="6">
        <f t="shared" ca="1" si="10"/>
        <v>38435</v>
      </c>
      <c r="J214" s="2" t="str">
        <f t="shared" ca="1" si="11"/>
        <v>Run Current: 1.69A Hold Current: 1.69A</v>
      </c>
    </row>
    <row r="215" spans="1:10" x14ac:dyDescent="0.25">
      <c r="A215" s="1">
        <v>0.45245370370370369</v>
      </c>
      <c r="H215" s="2">
        <f t="shared" ca="1" si="9"/>
        <v>0.4447916666666667</v>
      </c>
      <c r="I215" s="6">
        <f t="shared" ca="1" si="10"/>
        <v>38430</v>
      </c>
      <c r="J215" s="2" t="str">
        <f t="shared" ca="1" si="11"/>
        <v>Speed=300 current=1.70</v>
      </c>
    </row>
    <row r="216" spans="1:10" x14ac:dyDescent="0.25">
      <c r="A216" t="s">
        <v>132</v>
      </c>
      <c r="H216" s="2">
        <f t="shared" ca="1" si="9"/>
        <v>0.44468749999999996</v>
      </c>
      <c r="I216" s="6">
        <f t="shared" ca="1" si="10"/>
        <v>38421</v>
      </c>
      <c r="J216" s="2" t="str">
        <f t="shared" ca="1" si="11"/>
        <v>Run Current: 1.81A Hold Current: 1.81A</v>
      </c>
    </row>
    <row r="217" spans="1:10" x14ac:dyDescent="0.25">
      <c r="A217" s="1">
        <v>0.45234953703703701</v>
      </c>
      <c r="H217" s="2">
        <f t="shared" ca="1" si="9"/>
        <v>0.44464120370370369</v>
      </c>
      <c r="I217" s="6">
        <f t="shared" ca="1" si="10"/>
        <v>38417</v>
      </c>
      <c r="J217" s="2" t="str">
        <f t="shared" ca="1" si="11"/>
        <v>Speed=300 current=1.80</v>
      </c>
    </row>
    <row r="218" spans="1:10" x14ac:dyDescent="0.25">
      <c r="A218" t="s">
        <v>10</v>
      </c>
      <c r="H218" s="2">
        <f t="shared" ca="1" si="9"/>
        <v>0.44453703703703701</v>
      </c>
      <c r="I218" s="6">
        <f t="shared" ca="1" si="10"/>
        <v>38408</v>
      </c>
      <c r="J218" s="2" t="str">
        <f t="shared" ca="1" si="11"/>
        <v>Run Current: 1.87A Hold Current: 1.87A</v>
      </c>
    </row>
    <row r="219" spans="1:10" x14ac:dyDescent="0.25">
      <c r="A219" s="1">
        <v>0.45231481481481484</v>
      </c>
      <c r="H219" s="2">
        <f t="shared" ca="1" si="9"/>
        <v>0.4444791666666667</v>
      </c>
      <c r="I219" s="6">
        <f t="shared" ca="1" si="10"/>
        <v>38403</v>
      </c>
      <c r="J219" s="2" t="str">
        <f t="shared" ca="1" si="11"/>
        <v>Speed=300 current=1.90</v>
      </c>
    </row>
    <row r="220" spans="1:10" x14ac:dyDescent="0.25">
      <c r="A220" t="s">
        <v>133</v>
      </c>
      <c r="H220" s="2">
        <f t="shared" ca="1" si="9"/>
        <v>0.44437499999999996</v>
      </c>
      <c r="I220" s="6">
        <f t="shared" ca="1" si="10"/>
        <v>38394</v>
      </c>
      <c r="J220" s="2" t="str">
        <f t="shared" ca="1" si="11"/>
        <v>Run Current: 2.00A Hold Current: 2.00A</v>
      </c>
    </row>
    <row r="221" spans="1:10" x14ac:dyDescent="0.25">
      <c r="A221" s="1">
        <v>0.4522106481481481</v>
      </c>
      <c r="H221" s="2">
        <f t="shared" ca="1" si="9"/>
        <v>0.44430555555555556</v>
      </c>
      <c r="I221" s="6">
        <f t="shared" ca="1" si="10"/>
        <v>38388</v>
      </c>
      <c r="J221" s="2" t="str">
        <f t="shared" ca="1" si="11"/>
        <v>Speed=300 current=2.00</v>
      </c>
    </row>
    <row r="222" spans="1:10" x14ac:dyDescent="0.25">
      <c r="A222" t="s">
        <v>0</v>
      </c>
      <c r="H222" s="2">
        <f t="shared" ca="1" si="9"/>
        <v>0.44418981481481484</v>
      </c>
      <c r="I222" s="6">
        <f t="shared" ca="1" si="10"/>
        <v>38378</v>
      </c>
      <c r="J222" s="2" t="str">
        <f t="shared" ca="1" si="11"/>
        <v>Run Current: 1.00A Hold Current: 1.00A</v>
      </c>
    </row>
    <row r="223" spans="1:10" x14ac:dyDescent="0.25">
      <c r="A223" s="1">
        <v>0.45216435185185189</v>
      </c>
      <c r="H223" s="2">
        <f t="shared" ca="1" si="9"/>
        <v>0.44412037037037039</v>
      </c>
      <c r="I223" s="6">
        <f t="shared" ca="1" si="10"/>
        <v>38372</v>
      </c>
      <c r="J223" s="2" t="str">
        <f t="shared" ca="1" si="11"/>
        <v>Speed=200 current=1.00</v>
      </c>
    </row>
    <row r="224" spans="1:10" x14ac:dyDescent="0.25">
      <c r="A224" t="s">
        <v>134</v>
      </c>
      <c r="H224" s="2">
        <f t="shared" ca="1" si="9"/>
        <v>0.44400462962962961</v>
      </c>
      <c r="I224" s="6">
        <f t="shared" ca="1" si="10"/>
        <v>38362</v>
      </c>
      <c r="J224" s="2" t="str">
        <f t="shared" ca="1" si="11"/>
        <v>Run Current: 1.12A Hold Current: 1.12A</v>
      </c>
    </row>
    <row r="225" spans="1:10" x14ac:dyDescent="0.25">
      <c r="A225" s="1">
        <v>0.45206018518518515</v>
      </c>
      <c r="H225" s="2">
        <f t="shared" ca="1" si="9"/>
        <v>0.44393518518518515</v>
      </c>
      <c r="I225" s="6">
        <f t="shared" ca="1" si="10"/>
        <v>38356</v>
      </c>
      <c r="J225" s="2" t="str">
        <f t="shared" ca="1" si="11"/>
        <v>Speed=200 current=1.10</v>
      </c>
    </row>
    <row r="226" spans="1:10" x14ac:dyDescent="0.25">
      <c r="A226" t="s">
        <v>1</v>
      </c>
      <c r="H226" s="2">
        <f t="shared" ca="1" si="9"/>
        <v>0.44381944444444449</v>
      </c>
      <c r="I226" s="6">
        <f t="shared" ca="1" si="10"/>
        <v>38346</v>
      </c>
      <c r="J226" s="2" t="str">
        <f t="shared" ca="1" si="11"/>
        <v>Run Current: 1.19A Hold Current: 1.19A</v>
      </c>
    </row>
    <row r="227" spans="1:10" x14ac:dyDescent="0.25">
      <c r="A227" s="1">
        <v>0.45202546296296298</v>
      </c>
      <c r="H227" s="2">
        <f t="shared" ca="1" si="9"/>
        <v>0.44375000000000003</v>
      </c>
      <c r="I227" s="6">
        <f t="shared" ca="1" si="10"/>
        <v>38340</v>
      </c>
      <c r="J227" s="2" t="str">
        <f t="shared" ca="1" si="11"/>
        <v>Speed=200 current=1.20</v>
      </c>
    </row>
    <row r="228" spans="1:10" x14ac:dyDescent="0.25">
      <c r="A228" t="s">
        <v>135</v>
      </c>
      <c r="H228" s="2">
        <f t="shared" ca="1" si="9"/>
        <v>0.44362268518518522</v>
      </c>
      <c r="I228" s="6">
        <f t="shared" ca="1" si="10"/>
        <v>38329</v>
      </c>
      <c r="J228" s="2" t="str">
        <f t="shared" ca="1" si="11"/>
        <v>Run Current: 1.31A Hold Current: 1.31A</v>
      </c>
    </row>
    <row r="229" spans="1:10" x14ac:dyDescent="0.25">
      <c r="A229" s="1">
        <v>0.45192129629629635</v>
      </c>
      <c r="H229" s="2">
        <f t="shared" ca="1" si="9"/>
        <v>0.44355324074074076</v>
      </c>
      <c r="I229" s="6">
        <f t="shared" ca="1" si="10"/>
        <v>38323</v>
      </c>
      <c r="J229" s="2" t="str">
        <f t="shared" ca="1" si="11"/>
        <v>Speed=200 current=1.30</v>
      </c>
    </row>
    <row r="230" spans="1:10" x14ac:dyDescent="0.25">
      <c r="A230" t="s">
        <v>2</v>
      </c>
      <c r="H230" s="2">
        <f t="shared" ca="1" si="9"/>
        <v>0.44343749999999998</v>
      </c>
      <c r="I230" s="6">
        <f t="shared" ca="1" si="10"/>
        <v>38313</v>
      </c>
      <c r="J230" s="2" t="str">
        <f t="shared" ca="1" si="11"/>
        <v>Run Current: 1.37A Hold Current: 1.37A</v>
      </c>
    </row>
    <row r="231" spans="1:10" x14ac:dyDescent="0.25">
      <c r="A231" s="1">
        <v>0.45188657407407407</v>
      </c>
      <c r="H231" s="2">
        <f t="shared" ca="1" si="9"/>
        <v>0.44336805555555553</v>
      </c>
      <c r="I231" s="6">
        <f t="shared" ca="1" si="10"/>
        <v>38307</v>
      </c>
      <c r="J231" s="2" t="str">
        <f t="shared" ca="1" si="11"/>
        <v>Speed=200 current=1.40</v>
      </c>
    </row>
    <row r="232" spans="1:10" x14ac:dyDescent="0.25">
      <c r="A232" t="s">
        <v>136</v>
      </c>
      <c r="H232" s="2">
        <f t="shared" ca="1" si="9"/>
        <v>0.44325231481481481</v>
      </c>
      <c r="I232" s="6">
        <f t="shared" ca="1" si="10"/>
        <v>38297</v>
      </c>
      <c r="J232" s="2" t="str">
        <f t="shared" ca="1" si="11"/>
        <v>Run Current: 1.50A Hold Current: 1.50A</v>
      </c>
    </row>
    <row r="233" spans="1:10" x14ac:dyDescent="0.25">
      <c r="A233" s="1">
        <v>0.45178240740740744</v>
      </c>
      <c r="H233" s="2">
        <f t="shared" ca="1" si="9"/>
        <v>0.44318287037037035</v>
      </c>
      <c r="I233" s="6">
        <f t="shared" ca="1" si="10"/>
        <v>38291</v>
      </c>
      <c r="J233" s="2" t="str">
        <f t="shared" ca="1" si="11"/>
        <v>Speed=200 current=1.50</v>
      </c>
    </row>
    <row r="234" spans="1:10" x14ac:dyDescent="0.25">
      <c r="A234" t="s">
        <v>3</v>
      </c>
      <c r="H234" s="2">
        <f t="shared" ca="1" si="9"/>
        <v>0.44306712962962963</v>
      </c>
      <c r="I234" s="6">
        <f t="shared" ca="1" si="10"/>
        <v>38281</v>
      </c>
      <c r="J234" s="2" t="str">
        <f t="shared" ca="1" si="11"/>
        <v>Run Current: 1.62A Hold Current: 1.62A</v>
      </c>
    </row>
    <row r="235" spans="1:10" x14ac:dyDescent="0.25">
      <c r="A235" s="1">
        <v>0.45174768518518515</v>
      </c>
      <c r="H235" s="2">
        <f t="shared" ca="1" si="9"/>
        <v>0.44299768518518517</v>
      </c>
      <c r="I235" s="6">
        <f t="shared" ca="1" si="10"/>
        <v>38275</v>
      </c>
      <c r="J235" s="2" t="str">
        <f t="shared" ca="1" si="11"/>
        <v>Speed=200 current=1.60</v>
      </c>
    </row>
    <row r="236" spans="1:10" x14ac:dyDescent="0.25">
      <c r="A236" t="s">
        <v>137</v>
      </c>
      <c r="H236" s="2">
        <f t="shared" ca="1" si="9"/>
        <v>0.44288194444444445</v>
      </c>
      <c r="I236" s="6">
        <f t="shared" ca="1" si="10"/>
        <v>38265</v>
      </c>
      <c r="J236" s="2" t="str">
        <f t="shared" ca="1" si="11"/>
        <v>Run Current: 1.69A Hold Current: 1.69A</v>
      </c>
    </row>
    <row r="237" spans="1:10" x14ac:dyDescent="0.25">
      <c r="A237" s="1">
        <v>0.45163194444444449</v>
      </c>
      <c r="H237" s="2">
        <f t="shared" ca="1" si="9"/>
        <v>0.4428125</v>
      </c>
      <c r="I237" s="6">
        <f t="shared" ca="1" si="10"/>
        <v>38259</v>
      </c>
      <c r="J237" s="2" t="str">
        <f t="shared" ca="1" si="11"/>
        <v>Speed=200 current=1.70</v>
      </c>
    </row>
    <row r="238" spans="1:10" x14ac:dyDescent="0.25">
      <c r="A238" t="s">
        <v>4</v>
      </c>
      <c r="H238" s="2">
        <f t="shared" ca="1" si="9"/>
        <v>0.44269675925925928</v>
      </c>
      <c r="I238" s="6">
        <f t="shared" ca="1" si="10"/>
        <v>38249</v>
      </c>
      <c r="J238" s="2" t="str">
        <f t="shared" ca="1" si="11"/>
        <v>Run Current: 1.81A Hold Current: 1.81A</v>
      </c>
    </row>
    <row r="239" spans="1:10" x14ac:dyDescent="0.25">
      <c r="A239" s="1">
        <v>0.45159722222222221</v>
      </c>
      <c r="H239" s="2">
        <f t="shared" ca="1" si="9"/>
        <v>0.44262731481481482</v>
      </c>
      <c r="I239" s="6">
        <f t="shared" ca="1" si="10"/>
        <v>38243</v>
      </c>
      <c r="J239" s="2" t="str">
        <f t="shared" ca="1" si="11"/>
        <v>Speed=200 current=1.80</v>
      </c>
    </row>
    <row r="240" spans="1:10" x14ac:dyDescent="0.25">
      <c r="A240" t="s">
        <v>138</v>
      </c>
      <c r="H240" s="2">
        <f t="shared" ca="1" si="9"/>
        <v>0.44249999999999995</v>
      </c>
      <c r="I240" s="6">
        <f t="shared" ca="1" si="10"/>
        <v>38232</v>
      </c>
      <c r="J240" s="2" t="str">
        <f t="shared" ca="1" si="11"/>
        <v>Run Current: 1.87A Hold Current: 1.87A</v>
      </c>
    </row>
    <row r="241" spans="1:10" x14ac:dyDescent="0.25">
      <c r="A241" s="1">
        <v>0.45149305555555558</v>
      </c>
      <c r="H241" s="2">
        <f t="shared" ca="1" si="9"/>
        <v>0.4424305555555556</v>
      </c>
      <c r="I241" s="6">
        <f t="shared" ca="1" si="10"/>
        <v>38226</v>
      </c>
      <c r="J241" s="2" t="str">
        <f t="shared" ca="1" si="11"/>
        <v>Speed=200 current=1.90</v>
      </c>
    </row>
    <row r="242" spans="1:10" x14ac:dyDescent="0.25">
      <c r="A242" t="s">
        <v>5</v>
      </c>
      <c r="H242" s="2">
        <f t="shared" ca="1" si="9"/>
        <v>0.44231481481481483</v>
      </c>
      <c r="I242" s="6">
        <f t="shared" ca="1" si="10"/>
        <v>38216</v>
      </c>
      <c r="J242" s="2" t="str">
        <f t="shared" ca="1" si="11"/>
        <v>Run Current: 2.00A Hold Current: 2.00A</v>
      </c>
    </row>
    <row r="243" spans="1:10" x14ac:dyDescent="0.25">
      <c r="A243" s="1">
        <v>0.45145833333333335</v>
      </c>
      <c r="H243" s="2">
        <f t="shared" ca="1" si="9"/>
        <v>0.44219907407407405</v>
      </c>
      <c r="I243" s="6">
        <f t="shared" ca="1" si="10"/>
        <v>38206</v>
      </c>
      <c r="J243" s="2" t="str">
        <f t="shared" ca="1" si="11"/>
        <v>Speed=200 current=2.00</v>
      </c>
    </row>
    <row r="244" spans="1:10" x14ac:dyDescent="0.25">
      <c r="A244" t="s">
        <v>139</v>
      </c>
      <c r="H244" s="2">
        <f t="shared" ca="1" si="9"/>
        <v>0.44212962962962959</v>
      </c>
      <c r="I244" s="6">
        <f t="shared" ca="1" si="10"/>
        <v>38200</v>
      </c>
      <c r="J244" s="2" t="str">
        <f t="shared" ca="1" si="11"/>
        <v>Run Current: 1.00A Hold Current: 1.00A</v>
      </c>
    </row>
    <row r="245" spans="1:10" x14ac:dyDescent="0.25">
      <c r="A245" s="1">
        <v>0.45135416666666667</v>
      </c>
      <c r="H245" s="2">
        <f t="shared" ca="1" si="9"/>
        <v>0.44201388888888887</v>
      </c>
      <c r="I245" s="6">
        <f t="shared" ca="1" si="10"/>
        <v>38190</v>
      </c>
      <c r="J245" s="2" t="str">
        <f t="shared" ca="1" si="11"/>
        <v>Speed=100 current=1.00</v>
      </c>
    </row>
    <row r="246" spans="1:10" x14ac:dyDescent="0.25">
      <c r="A246" t="s">
        <v>6</v>
      </c>
      <c r="H246" s="2">
        <f t="shared" ref="H246:H266" ca="1" si="12">IF(OFFSET($A$1,ROW(H245)*2-2,0)&gt;0,OFFSET($A$1,ROW(H245)*2-2,0),"")</f>
        <v>0.44194444444444447</v>
      </c>
      <c r="I246" s="6">
        <f t="shared" ca="1" si="10"/>
        <v>38184</v>
      </c>
      <c r="J246" s="2" t="str">
        <f t="shared" ref="J246:J266" ca="1" si="13">OFFSET($A$1,ROW(J245)*2-1,0)</f>
        <v>Run Current: 1.12A Hold Current: 1.12A</v>
      </c>
    </row>
    <row r="247" spans="1:10" x14ac:dyDescent="0.25">
      <c r="A247" s="1">
        <v>0.45131944444444444</v>
      </c>
      <c r="H247" s="2">
        <f t="shared" ca="1" si="12"/>
        <v>0.4418287037037037</v>
      </c>
      <c r="I247" s="6">
        <f t="shared" ca="1" si="10"/>
        <v>38174</v>
      </c>
      <c r="J247" s="2" t="str">
        <f t="shared" ca="1" si="13"/>
        <v>Speed=100 current=1.10</v>
      </c>
    </row>
    <row r="248" spans="1:10" x14ac:dyDescent="0.25">
      <c r="A248" t="s">
        <v>140</v>
      </c>
      <c r="H248" s="2">
        <f t="shared" ca="1" si="12"/>
        <v>0.44175925925925924</v>
      </c>
      <c r="I248" s="6">
        <f t="shared" ca="1" si="10"/>
        <v>38168</v>
      </c>
      <c r="J248" s="2" t="str">
        <f t="shared" ca="1" si="13"/>
        <v>Run Current: 1.19A Hold Current: 1.19A</v>
      </c>
    </row>
    <row r="249" spans="1:10" x14ac:dyDescent="0.25">
      <c r="A249" s="1">
        <v>0.45121527777777781</v>
      </c>
      <c r="H249" s="2">
        <f t="shared" ca="1" si="12"/>
        <v>0.44164351851851852</v>
      </c>
      <c r="I249" s="6">
        <f t="shared" ca="1" si="10"/>
        <v>38158</v>
      </c>
      <c r="J249" s="2" t="str">
        <f t="shared" ca="1" si="13"/>
        <v>Speed=100 current=1.20</v>
      </c>
    </row>
    <row r="250" spans="1:10" x14ac:dyDescent="0.25">
      <c r="A250" t="s">
        <v>7</v>
      </c>
      <c r="H250" s="2">
        <f t="shared" ca="1" si="12"/>
        <v>0.44157407407407406</v>
      </c>
      <c r="I250" s="6">
        <f t="shared" ca="1" si="10"/>
        <v>38152</v>
      </c>
      <c r="J250" s="2" t="str">
        <f t="shared" ca="1" si="13"/>
        <v>Run Current: 1.31A Hold Current: 1.31A</v>
      </c>
    </row>
    <row r="251" spans="1:10" x14ac:dyDescent="0.25">
      <c r="A251" s="1">
        <v>0.45116898148148149</v>
      </c>
      <c r="H251" s="2">
        <f t="shared" ca="1" si="12"/>
        <v>0.44145833333333334</v>
      </c>
      <c r="I251" s="6">
        <f t="shared" ca="1" si="10"/>
        <v>38142</v>
      </c>
      <c r="J251" s="2" t="str">
        <f t="shared" ca="1" si="13"/>
        <v>Speed=100 current=1.30</v>
      </c>
    </row>
    <row r="252" spans="1:10" x14ac:dyDescent="0.25">
      <c r="A252" t="s">
        <v>141</v>
      </c>
      <c r="H252" s="2">
        <f t="shared" ca="1" si="12"/>
        <v>0.44138888888888889</v>
      </c>
      <c r="I252" s="6">
        <f t="shared" ca="1" si="10"/>
        <v>38136</v>
      </c>
      <c r="J252" s="2" t="str">
        <f t="shared" ca="1" si="13"/>
        <v>Run Current: 1.37A Hold Current: 1.37A</v>
      </c>
    </row>
    <row r="253" spans="1:10" x14ac:dyDescent="0.25">
      <c r="A253" s="1">
        <v>0.45106481481481481</v>
      </c>
      <c r="H253" s="2">
        <f t="shared" ca="1" si="12"/>
        <v>0.44127314814814816</v>
      </c>
      <c r="I253" s="6">
        <f t="shared" ca="1" si="10"/>
        <v>38126</v>
      </c>
      <c r="J253" s="2" t="str">
        <f t="shared" ca="1" si="13"/>
        <v>Speed=100 current=1.40</v>
      </c>
    </row>
    <row r="254" spans="1:10" x14ac:dyDescent="0.25">
      <c r="A254" t="s">
        <v>8</v>
      </c>
      <c r="H254" s="2">
        <f t="shared" ca="1" si="12"/>
        <v>0.44119212962962967</v>
      </c>
      <c r="I254" s="6">
        <f t="shared" ca="1" si="10"/>
        <v>38119</v>
      </c>
      <c r="J254" s="2" t="str">
        <f t="shared" ca="1" si="13"/>
        <v>Run Current: 1.50A Hold Current: 1.50A</v>
      </c>
    </row>
    <row r="255" spans="1:10" x14ac:dyDescent="0.25">
      <c r="A255" s="1">
        <v>0.45103009259259258</v>
      </c>
      <c r="H255" s="2">
        <f t="shared" ca="1" si="12"/>
        <v>0.44108796296296293</v>
      </c>
      <c r="I255" s="6">
        <f t="shared" ca="1" si="10"/>
        <v>38110</v>
      </c>
      <c r="J255" s="2" t="str">
        <f t="shared" ca="1" si="13"/>
        <v>Speed=100 current=1.50</v>
      </c>
    </row>
    <row r="256" spans="1:10" x14ac:dyDescent="0.25">
      <c r="A256" t="s">
        <v>142</v>
      </c>
      <c r="H256" s="2">
        <f t="shared" ca="1" si="12"/>
        <v>0.44100694444444444</v>
      </c>
      <c r="I256" s="6">
        <f t="shared" ca="1" si="10"/>
        <v>38103</v>
      </c>
      <c r="J256" s="2" t="str">
        <f t="shared" ca="1" si="13"/>
        <v>Run Current: 1.62A Hold Current: 1.62A</v>
      </c>
    </row>
    <row r="257" spans="1:10" x14ac:dyDescent="0.25">
      <c r="A257" s="1">
        <v>0.45092592592592595</v>
      </c>
      <c r="H257" s="2">
        <f t="shared" ca="1" si="12"/>
        <v>0.44089120370370366</v>
      </c>
      <c r="I257" s="6">
        <f t="shared" ca="1" si="10"/>
        <v>38093</v>
      </c>
      <c r="J257" s="2" t="str">
        <f t="shared" ca="1" si="13"/>
        <v>Speed=100 current=1.60</v>
      </c>
    </row>
    <row r="258" spans="1:10" x14ac:dyDescent="0.25">
      <c r="A258" t="s">
        <v>9</v>
      </c>
      <c r="H258" s="2">
        <f t="shared" ca="1" si="12"/>
        <v>0.4408217592592592</v>
      </c>
      <c r="I258" s="6">
        <f t="shared" ca="1" si="10"/>
        <v>38087</v>
      </c>
      <c r="J258" s="2" t="str">
        <f t="shared" ca="1" si="13"/>
        <v>Run Current: 1.69A Hold Current: 1.69A</v>
      </c>
    </row>
    <row r="259" spans="1:10" x14ac:dyDescent="0.25">
      <c r="A259" s="1">
        <v>0.45089120370370367</v>
      </c>
      <c r="H259" s="2">
        <f t="shared" ca="1" si="12"/>
        <v>0.44070601851851854</v>
      </c>
      <c r="I259" s="6">
        <f t="shared" ref="I259:I266" ca="1" si="14">ROUND(H259*24*60*60,0)</f>
        <v>38077</v>
      </c>
      <c r="J259" s="2" t="str">
        <f t="shared" ca="1" si="13"/>
        <v>Speed=100 current=1.70</v>
      </c>
    </row>
    <row r="260" spans="1:10" x14ac:dyDescent="0.25">
      <c r="A260" t="s">
        <v>143</v>
      </c>
      <c r="H260" s="2">
        <f t="shared" ca="1" si="12"/>
        <v>0.44063657407407408</v>
      </c>
      <c r="I260" s="6">
        <f t="shared" ca="1" si="14"/>
        <v>38071</v>
      </c>
      <c r="J260" s="2" t="str">
        <f t="shared" ca="1" si="13"/>
        <v>Run Current: 1.81A Hold Current: 1.81A</v>
      </c>
    </row>
    <row r="261" spans="1:10" x14ac:dyDescent="0.25">
      <c r="A261" s="1">
        <v>0.45078703703703704</v>
      </c>
      <c r="H261" s="2">
        <f t="shared" ca="1" si="12"/>
        <v>0.44052083333333331</v>
      </c>
      <c r="I261" s="6">
        <f t="shared" ca="1" si="14"/>
        <v>38061</v>
      </c>
      <c r="J261" s="2" t="str">
        <f t="shared" ca="1" si="13"/>
        <v>Speed=100 current=1.80</v>
      </c>
    </row>
    <row r="262" spans="1:10" x14ac:dyDescent="0.25">
      <c r="A262" t="s">
        <v>10</v>
      </c>
      <c r="H262" s="2">
        <f t="shared" ca="1" si="12"/>
        <v>0.44045138888888885</v>
      </c>
      <c r="I262" s="6">
        <f t="shared" ca="1" si="14"/>
        <v>38055</v>
      </c>
      <c r="J262" s="2" t="str">
        <f t="shared" ca="1" si="13"/>
        <v>Run Current: 1.87A Hold Current: 1.87A</v>
      </c>
    </row>
    <row r="263" spans="1:10" x14ac:dyDescent="0.25">
      <c r="A263" s="1">
        <v>0.45074074074074072</v>
      </c>
      <c r="H263" s="2">
        <f t="shared" ca="1" si="12"/>
        <v>0.44033564814814818</v>
      </c>
      <c r="I263" s="6">
        <f t="shared" ca="1" si="14"/>
        <v>38045</v>
      </c>
      <c r="J263" s="2" t="str">
        <f t="shared" ca="1" si="13"/>
        <v>Speed=100 current=1.90</v>
      </c>
    </row>
    <row r="264" spans="1:10" x14ac:dyDescent="0.25">
      <c r="A264" t="s">
        <v>144</v>
      </c>
      <c r="H264" s="2">
        <f t="shared" ca="1" si="12"/>
        <v>0.44028935185185186</v>
      </c>
      <c r="I264" s="6">
        <f t="shared" ca="1" si="14"/>
        <v>38041</v>
      </c>
      <c r="J264" s="2" t="str">
        <f t="shared" ca="1" si="13"/>
        <v>Run Current: 2.00A Hold Current: 2.00A</v>
      </c>
    </row>
    <row r="265" spans="1:10" x14ac:dyDescent="0.25">
      <c r="A265" s="1">
        <v>0.45063657407407409</v>
      </c>
      <c r="H265" s="2">
        <f t="shared" ca="1" si="12"/>
        <v>0.44028935185185186</v>
      </c>
      <c r="I265" s="6">
        <f t="shared" ca="1" si="14"/>
        <v>38041</v>
      </c>
      <c r="J265" s="2" t="str">
        <f t="shared" ca="1" si="13"/>
        <v>Speed=100 current=2.00</v>
      </c>
    </row>
    <row r="266" spans="1:10" x14ac:dyDescent="0.25">
      <c r="A266" t="s">
        <v>0</v>
      </c>
      <c r="H266" s="2">
        <f t="shared" ca="1" si="12"/>
        <v>0.44028935185185186</v>
      </c>
      <c r="I266" s="6">
        <f t="shared" ca="1" si="14"/>
        <v>38041</v>
      </c>
      <c r="J266" s="2" t="str">
        <f t="shared" ca="1" si="13"/>
        <v>TEST_STEPPERS START_SPEED=100 END_SPEED=1300 SPEED_STEP=100</v>
      </c>
    </row>
    <row r="267" spans="1:10" x14ac:dyDescent="0.25">
      <c r="A267" s="1">
        <v>0.45060185185185181</v>
      </c>
      <c r="H267" s="2"/>
      <c r="I267" s="6"/>
      <c r="J267" s="2"/>
    </row>
    <row r="268" spans="1:10" x14ac:dyDescent="0.25">
      <c r="A268" t="s">
        <v>145</v>
      </c>
    </row>
    <row r="269" spans="1:10" x14ac:dyDescent="0.25">
      <c r="A269" s="1">
        <v>0.45049768518518518</v>
      </c>
    </row>
    <row r="270" spans="1:10" x14ac:dyDescent="0.25">
      <c r="A270" t="s">
        <v>1</v>
      </c>
    </row>
    <row r="271" spans="1:10" x14ac:dyDescent="0.25">
      <c r="A271" s="1">
        <v>0.45045138888888886</v>
      </c>
    </row>
    <row r="272" spans="1:10" x14ac:dyDescent="0.25">
      <c r="A272" t="s">
        <v>146</v>
      </c>
    </row>
    <row r="273" spans="1:1" x14ac:dyDescent="0.25">
      <c r="A273" s="1">
        <v>0.45034722222222223</v>
      </c>
    </row>
    <row r="274" spans="1:1" x14ac:dyDescent="0.25">
      <c r="A274" t="s">
        <v>2</v>
      </c>
    </row>
    <row r="275" spans="1:1" x14ac:dyDescent="0.25">
      <c r="A275" s="1">
        <v>0.45030092592592591</v>
      </c>
    </row>
    <row r="276" spans="1:1" x14ac:dyDescent="0.25">
      <c r="A276" t="s">
        <v>147</v>
      </c>
    </row>
    <row r="277" spans="1:1" x14ac:dyDescent="0.25">
      <c r="A277" s="1">
        <v>0.45019675925925928</v>
      </c>
    </row>
    <row r="278" spans="1:1" x14ac:dyDescent="0.25">
      <c r="A278" t="s">
        <v>3</v>
      </c>
    </row>
    <row r="279" spans="1:1" x14ac:dyDescent="0.25">
      <c r="A279" s="1">
        <v>0.450162037037037</v>
      </c>
    </row>
    <row r="280" spans="1:1" x14ac:dyDescent="0.25">
      <c r="A280" t="s">
        <v>148</v>
      </c>
    </row>
    <row r="281" spans="1:1" x14ac:dyDescent="0.25">
      <c r="A281" s="1">
        <v>0.45005787037037037</v>
      </c>
    </row>
    <row r="282" spans="1:1" x14ac:dyDescent="0.25">
      <c r="A282" t="s">
        <v>4</v>
      </c>
    </row>
    <row r="283" spans="1:1" x14ac:dyDescent="0.25">
      <c r="A283" s="1">
        <v>0.45001157407407405</v>
      </c>
    </row>
    <row r="284" spans="1:1" x14ac:dyDescent="0.25">
      <c r="A284" t="s">
        <v>149</v>
      </c>
    </row>
    <row r="285" spans="1:1" x14ac:dyDescent="0.25">
      <c r="A285" s="1">
        <v>0.44990740740740742</v>
      </c>
    </row>
    <row r="286" spans="1:1" x14ac:dyDescent="0.25">
      <c r="A286" t="s">
        <v>5</v>
      </c>
    </row>
    <row r="287" spans="1:1" x14ac:dyDescent="0.25">
      <c r="A287" s="1">
        <v>0.4498611111111111</v>
      </c>
    </row>
    <row r="288" spans="1:1" x14ac:dyDescent="0.25">
      <c r="A288" t="s">
        <v>150</v>
      </c>
    </row>
    <row r="289" spans="1:1" x14ac:dyDescent="0.25">
      <c r="A289" s="1">
        <v>0.44975694444444447</v>
      </c>
    </row>
    <row r="290" spans="1:1" x14ac:dyDescent="0.25">
      <c r="A290" t="s">
        <v>6</v>
      </c>
    </row>
    <row r="291" spans="1:1" x14ac:dyDescent="0.25">
      <c r="A291" s="1">
        <v>0.44972222222222219</v>
      </c>
    </row>
    <row r="292" spans="1:1" x14ac:dyDescent="0.25">
      <c r="A292" t="s">
        <v>151</v>
      </c>
    </row>
    <row r="293" spans="1:1" x14ac:dyDescent="0.25">
      <c r="A293" s="1">
        <v>0.44960648148148147</v>
      </c>
    </row>
    <row r="294" spans="1:1" x14ac:dyDescent="0.25">
      <c r="A294" t="s">
        <v>7</v>
      </c>
    </row>
    <row r="295" spans="1:1" x14ac:dyDescent="0.25">
      <c r="A295" s="1">
        <v>0.44957175925925924</v>
      </c>
    </row>
    <row r="296" spans="1:1" x14ac:dyDescent="0.25">
      <c r="A296" t="s">
        <v>152</v>
      </c>
    </row>
    <row r="297" spans="1:1" x14ac:dyDescent="0.25">
      <c r="A297" s="1">
        <v>0.44946759259259261</v>
      </c>
    </row>
    <row r="298" spans="1:1" x14ac:dyDescent="0.25">
      <c r="A298" t="s">
        <v>8</v>
      </c>
    </row>
    <row r="299" spans="1:1" x14ac:dyDescent="0.25">
      <c r="A299" s="1">
        <v>0.44942129629629629</v>
      </c>
    </row>
    <row r="300" spans="1:1" x14ac:dyDescent="0.25">
      <c r="A300" t="s">
        <v>153</v>
      </c>
    </row>
    <row r="301" spans="1:1" x14ac:dyDescent="0.25">
      <c r="A301" s="1">
        <v>0.44931712962962966</v>
      </c>
    </row>
    <row r="302" spans="1:1" x14ac:dyDescent="0.25">
      <c r="A302" t="s">
        <v>9</v>
      </c>
    </row>
    <row r="303" spans="1:1" x14ac:dyDescent="0.25">
      <c r="A303" s="1">
        <v>0.44928240740740738</v>
      </c>
    </row>
    <row r="304" spans="1:1" x14ac:dyDescent="0.25">
      <c r="A304" t="s">
        <v>154</v>
      </c>
    </row>
    <row r="305" spans="1:1" x14ac:dyDescent="0.25">
      <c r="A305" s="1">
        <v>0.44916666666666666</v>
      </c>
    </row>
    <row r="306" spans="1:1" x14ac:dyDescent="0.25">
      <c r="A306" t="s">
        <v>10</v>
      </c>
    </row>
    <row r="307" spans="1:1" x14ac:dyDescent="0.25">
      <c r="A307" s="1">
        <v>0.44913194444444443</v>
      </c>
    </row>
    <row r="308" spans="1:1" x14ac:dyDescent="0.25">
      <c r="A308" t="s">
        <v>155</v>
      </c>
    </row>
    <row r="309" spans="1:1" x14ac:dyDescent="0.25">
      <c r="A309" s="1">
        <v>0.44903935185185184</v>
      </c>
    </row>
    <row r="310" spans="1:1" x14ac:dyDescent="0.25">
      <c r="A310" t="s">
        <v>0</v>
      </c>
    </row>
    <row r="311" spans="1:1" x14ac:dyDescent="0.25">
      <c r="A311" s="1">
        <v>0.44899305555555552</v>
      </c>
    </row>
    <row r="312" spans="1:1" x14ac:dyDescent="0.25">
      <c r="A312" t="s">
        <v>23</v>
      </c>
    </row>
    <row r="313" spans="1:1" x14ac:dyDescent="0.25">
      <c r="A313" s="1">
        <v>0.44890046296296293</v>
      </c>
    </row>
    <row r="314" spans="1:1" x14ac:dyDescent="0.25">
      <c r="A314" t="s">
        <v>1</v>
      </c>
    </row>
    <row r="315" spans="1:1" x14ac:dyDescent="0.25">
      <c r="A315" s="1">
        <v>0.44885416666666672</v>
      </c>
    </row>
    <row r="316" spans="1:1" x14ac:dyDescent="0.25">
      <c r="A316" t="s">
        <v>24</v>
      </c>
    </row>
    <row r="317" spans="1:1" x14ac:dyDescent="0.25">
      <c r="A317" s="1">
        <v>0.44876157407407408</v>
      </c>
    </row>
    <row r="318" spans="1:1" x14ac:dyDescent="0.25">
      <c r="A318" t="s">
        <v>2</v>
      </c>
    </row>
    <row r="319" spans="1:1" x14ac:dyDescent="0.25">
      <c r="A319" s="1">
        <v>0.44872685185185185</v>
      </c>
    </row>
    <row r="320" spans="1:1" x14ac:dyDescent="0.25">
      <c r="A320" t="s">
        <v>25</v>
      </c>
    </row>
    <row r="321" spans="1:1" x14ac:dyDescent="0.25">
      <c r="A321" s="1">
        <v>0.4486342592592592</v>
      </c>
    </row>
    <row r="322" spans="1:1" x14ac:dyDescent="0.25">
      <c r="A322" t="s">
        <v>3</v>
      </c>
    </row>
    <row r="323" spans="1:1" x14ac:dyDescent="0.25">
      <c r="A323" s="1">
        <v>0.44858796296296299</v>
      </c>
    </row>
    <row r="324" spans="1:1" x14ac:dyDescent="0.25">
      <c r="A324" t="s">
        <v>26</v>
      </c>
    </row>
    <row r="325" spans="1:1" x14ac:dyDescent="0.25">
      <c r="A325" s="1">
        <v>0.44849537037037041</v>
      </c>
    </row>
    <row r="326" spans="1:1" x14ac:dyDescent="0.25">
      <c r="A326" t="s">
        <v>4</v>
      </c>
    </row>
    <row r="327" spans="1:1" x14ac:dyDescent="0.25">
      <c r="A327" s="1">
        <v>0.44844907407407408</v>
      </c>
    </row>
    <row r="328" spans="1:1" x14ac:dyDescent="0.25">
      <c r="A328" t="s">
        <v>27</v>
      </c>
    </row>
    <row r="329" spans="1:1" x14ac:dyDescent="0.25">
      <c r="A329" s="1">
        <v>0.44835648148148149</v>
      </c>
    </row>
    <row r="330" spans="1:1" x14ac:dyDescent="0.25">
      <c r="A330" t="s">
        <v>5</v>
      </c>
    </row>
    <row r="331" spans="1:1" x14ac:dyDescent="0.25">
      <c r="A331" s="1">
        <v>0.44832175925925927</v>
      </c>
    </row>
    <row r="332" spans="1:1" x14ac:dyDescent="0.25">
      <c r="A332" t="s">
        <v>28</v>
      </c>
    </row>
    <row r="333" spans="1:1" x14ac:dyDescent="0.25">
      <c r="A333" s="1">
        <v>0.44822916666666668</v>
      </c>
    </row>
    <row r="334" spans="1:1" x14ac:dyDescent="0.25">
      <c r="A334" t="s">
        <v>6</v>
      </c>
    </row>
    <row r="335" spans="1:1" x14ac:dyDescent="0.25">
      <c r="A335" s="1">
        <v>0.44818287037037036</v>
      </c>
    </row>
    <row r="336" spans="1:1" x14ac:dyDescent="0.25">
      <c r="A336" t="s">
        <v>29</v>
      </c>
    </row>
    <row r="337" spans="1:1" x14ac:dyDescent="0.25">
      <c r="A337" s="1">
        <v>0.44809027777777777</v>
      </c>
    </row>
    <row r="338" spans="1:1" x14ac:dyDescent="0.25">
      <c r="A338" t="s">
        <v>7</v>
      </c>
    </row>
    <row r="339" spans="1:1" x14ac:dyDescent="0.25">
      <c r="A339" s="1">
        <v>0.44804398148148145</v>
      </c>
    </row>
    <row r="340" spans="1:1" x14ac:dyDescent="0.25">
      <c r="A340" t="s">
        <v>30</v>
      </c>
    </row>
    <row r="341" spans="1:1" x14ac:dyDescent="0.25">
      <c r="A341" s="1">
        <v>0.44795138888888886</v>
      </c>
    </row>
    <row r="342" spans="1:1" x14ac:dyDescent="0.25">
      <c r="A342" t="s">
        <v>8</v>
      </c>
    </row>
    <row r="343" spans="1:1" x14ac:dyDescent="0.25">
      <c r="A343" s="1">
        <v>0.44791666666666669</v>
      </c>
    </row>
    <row r="344" spans="1:1" x14ac:dyDescent="0.25">
      <c r="A344" t="s">
        <v>31</v>
      </c>
    </row>
    <row r="345" spans="1:1" x14ac:dyDescent="0.25">
      <c r="A345" s="1">
        <v>0.44782407407407404</v>
      </c>
    </row>
    <row r="346" spans="1:1" x14ac:dyDescent="0.25">
      <c r="A346" t="s">
        <v>9</v>
      </c>
    </row>
    <row r="347" spans="1:1" x14ac:dyDescent="0.25">
      <c r="A347" s="1">
        <v>0.44777777777777777</v>
      </c>
    </row>
    <row r="348" spans="1:1" x14ac:dyDescent="0.25">
      <c r="A348" t="s">
        <v>32</v>
      </c>
    </row>
    <row r="349" spans="1:1" x14ac:dyDescent="0.25">
      <c r="A349" s="1">
        <v>0.44768518518518513</v>
      </c>
    </row>
    <row r="350" spans="1:1" x14ac:dyDescent="0.25">
      <c r="A350" t="s">
        <v>10</v>
      </c>
    </row>
    <row r="351" spans="1:1" x14ac:dyDescent="0.25">
      <c r="A351" s="1">
        <v>0.44763888888888892</v>
      </c>
    </row>
    <row r="352" spans="1:1" x14ac:dyDescent="0.25">
      <c r="A352" t="s">
        <v>33</v>
      </c>
    </row>
    <row r="353" spans="1:1" x14ac:dyDescent="0.25">
      <c r="A353" s="1">
        <v>0.44753472222222218</v>
      </c>
    </row>
    <row r="354" spans="1:1" x14ac:dyDescent="0.25">
      <c r="A354" t="s">
        <v>0</v>
      </c>
    </row>
    <row r="355" spans="1:1" x14ac:dyDescent="0.25">
      <c r="A355" s="1">
        <v>0.44748842592592591</v>
      </c>
    </row>
    <row r="356" spans="1:1" x14ac:dyDescent="0.25">
      <c r="A356" t="s">
        <v>34</v>
      </c>
    </row>
    <row r="357" spans="1:1" x14ac:dyDescent="0.25">
      <c r="A357" s="1">
        <v>0.44739583333333338</v>
      </c>
    </row>
    <row r="358" spans="1:1" x14ac:dyDescent="0.25">
      <c r="A358" t="s">
        <v>1</v>
      </c>
    </row>
    <row r="359" spans="1:1" x14ac:dyDescent="0.25">
      <c r="A359" s="1">
        <v>0.44734953703703706</v>
      </c>
    </row>
    <row r="360" spans="1:1" x14ac:dyDescent="0.25">
      <c r="A360" t="s">
        <v>35</v>
      </c>
    </row>
    <row r="361" spans="1:1" x14ac:dyDescent="0.25">
      <c r="A361" s="1">
        <v>0.44725694444444447</v>
      </c>
    </row>
    <row r="362" spans="1:1" x14ac:dyDescent="0.25">
      <c r="A362" t="s">
        <v>2</v>
      </c>
    </row>
    <row r="363" spans="1:1" x14ac:dyDescent="0.25">
      <c r="A363" s="1">
        <v>0.44721064814814815</v>
      </c>
    </row>
    <row r="364" spans="1:1" x14ac:dyDescent="0.25">
      <c r="A364" t="s">
        <v>36</v>
      </c>
    </row>
    <row r="365" spans="1:1" x14ac:dyDescent="0.25">
      <c r="A365" s="1">
        <v>0.44710648148148152</v>
      </c>
    </row>
    <row r="366" spans="1:1" x14ac:dyDescent="0.25">
      <c r="A366" t="s">
        <v>3</v>
      </c>
    </row>
    <row r="367" spans="1:1" x14ac:dyDescent="0.25">
      <c r="A367" s="1">
        <v>0.4470601851851852</v>
      </c>
    </row>
    <row r="368" spans="1:1" x14ac:dyDescent="0.25">
      <c r="A368" t="s">
        <v>37</v>
      </c>
    </row>
    <row r="369" spans="1:1" x14ac:dyDescent="0.25">
      <c r="A369" s="1">
        <v>0.44696759259259261</v>
      </c>
    </row>
    <row r="370" spans="1:1" x14ac:dyDescent="0.25">
      <c r="A370" t="s">
        <v>4</v>
      </c>
    </row>
    <row r="371" spans="1:1" x14ac:dyDescent="0.25">
      <c r="A371" s="1">
        <v>0.44692129629629629</v>
      </c>
    </row>
    <row r="372" spans="1:1" x14ac:dyDescent="0.25">
      <c r="A372" t="s">
        <v>38</v>
      </c>
    </row>
    <row r="373" spans="1:1" x14ac:dyDescent="0.25">
      <c r="A373" s="1">
        <v>0.4468287037037037</v>
      </c>
    </row>
    <row r="374" spans="1:1" x14ac:dyDescent="0.25">
      <c r="A374" t="s">
        <v>5</v>
      </c>
    </row>
    <row r="375" spans="1:1" x14ac:dyDescent="0.25">
      <c r="A375" s="1">
        <v>0.44678240740740738</v>
      </c>
    </row>
    <row r="376" spans="1:1" x14ac:dyDescent="0.25">
      <c r="A376" t="s">
        <v>39</v>
      </c>
    </row>
    <row r="377" spans="1:1" x14ac:dyDescent="0.25">
      <c r="A377" s="1">
        <v>0.44667824074074075</v>
      </c>
    </row>
    <row r="378" spans="1:1" x14ac:dyDescent="0.25">
      <c r="A378" t="s">
        <v>6</v>
      </c>
    </row>
    <row r="379" spans="1:1" x14ac:dyDescent="0.25">
      <c r="A379" s="1">
        <v>0.44663194444444443</v>
      </c>
    </row>
    <row r="380" spans="1:1" x14ac:dyDescent="0.25">
      <c r="A380" t="s">
        <v>40</v>
      </c>
    </row>
    <row r="381" spans="1:1" x14ac:dyDescent="0.25">
      <c r="A381" s="1">
        <v>0.44653935185185184</v>
      </c>
    </row>
    <row r="382" spans="1:1" x14ac:dyDescent="0.25">
      <c r="A382" t="s">
        <v>7</v>
      </c>
    </row>
    <row r="383" spans="1:1" x14ac:dyDescent="0.25">
      <c r="A383" s="1">
        <v>0.44649305555555557</v>
      </c>
    </row>
    <row r="384" spans="1:1" x14ac:dyDescent="0.25">
      <c r="A384" t="s">
        <v>41</v>
      </c>
    </row>
    <row r="385" spans="1:1" x14ac:dyDescent="0.25">
      <c r="A385" s="1">
        <v>0.44638888888888889</v>
      </c>
    </row>
    <row r="386" spans="1:1" x14ac:dyDescent="0.25">
      <c r="A386" t="s">
        <v>8</v>
      </c>
    </row>
    <row r="387" spans="1:1" x14ac:dyDescent="0.25">
      <c r="A387" s="1">
        <v>0.44634259259259257</v>
      </c>
    </row>
    <row r="388" spans="1:1" x14ac:dyDescent="0.25">
      <c r="A388" t="s">
        <v>42</v>
      </c>
    </row>
    <row r="389" spans="1:1" x14ac:dyDescent="0.25">
      <c r="A389" s="1">
        <v>0.44625000000000004</v>
      </c>
    </row>
    <row r="390" spans="1:1" x14ac:dyDescent="0.25">
      <c r="A390" t="s">
        <v>9</v>
      </c>
    </row>
    <row r="391" spans="1:1" x14ac:dyDescent="0.25">
      <c r="A391" s="1">
        <v>0.44620370370370371</v>
      </c>
    </row>
    <row r="392" spans="1:1" x14ac:dyDescent="0.25">
      <c r="A392" t="s">
        <v>43</v>
      </c>
    </row>
    <row r="393" spans="1:1" x14ac:dyDescent="0.25">
      <c r="A393" s="1">
        <v>0.44611111111111112</v>
      </c>
    </row>
    <row r="394" spans="1:1" x14ac:dyDescent="0.25">
      <c r="A394" t="s">
        <v>10</v>
      </c>
    </row>
    <row r="395" spans="1:1" x14ac:dyDescent="0.25">
      <c r="A395" s="1">
        <v>0.44605324074074071</v>
      </c>
    </row>
    <row r="396" spans="1:1" x14ac:dyDescent="0.25">
      <c r="A396" t="s">
        <v>44</v>
      </c>
    </row>
    <row r="397" spans="1:1" x14ac:dyDescent="0.25">
      <c r="A397" s="1">
        <v>0.44594907407407408</v>
      </c>
    </row>
    <row r="398" spans="1:1" x14ac:dyDescent="0.25">
      <c r="A398" t="s">
        <v>0</v>
      </c>
    </row>
    <row r="399" spans="1:1" x14ac:dyDescent="0.25">
      <c r="A399" s="1">
        <v>0.44589120370370372</v>
      </c>
    </row>
    <row r="400" spans="1:1" x14ac:dyDescent="0.25">
      <c r="A400" t="s">
        <v>45</v>
      </c>
    </row>
    <row r="401" spans="1:1" x14ac:dyDescent="0.25">
      <c r="A401" s="1">
        <v>0.44579861111111113</v>
      </c>
    </row>
    <row r="402" spans="1:1" x14ac:dyDescent="0.25">
      <c r="A402" t="s">
        <v>1</v>
      </c>
    </row>
    <row r="403" spans="1:1" x14ac:dyDescent="0.25">
      <c r="A403" s="1">
        <v>0.44574074074074077</v>
      </c>
    </row>
    <row r="404" spans="1:1" x14ac:dyDescent="0.25">
      <c r="A404" t="s">
        <v>46</v>
      </c>
    </row>
    <row r="405" spans="1:1" x14ac:dyDescent="0.25">
      <c r="A405" s="1">
        <v>0.44563657407407403</v>
      </c>
    </row>
    <row r="406" spans="1:1" x14ac:dyDescent="0.25">
      <c r="A406" t="s">
        <v>2</v>
      </c>
    </row>
    <row r="407" spans="1:1" x14ac:dyDescent="0.25">
      <c r="A407" s="1">
        <v>0.44557870370370373</v>
      </c>
    </row>
    <row r="408" spans="1:1" x14ac:dyDescent="0.25">
      <c r="A408" t="s">
        <v>47</v>
      </c>
    </row>
    <row r="409" spans="1:1" x14ac:dyDescent="0.25">
      <c r="A409" s="1">
        <v>0.44547453703703704</v>
      </c>
    </row>
    <row r="410" spans="1:1" x14ac:dyDescent="0.25">
      <c r="A410" t="s">
        <v>3</v>
      </c>
    </row>
    <row r="411" spans="1:1" x14ac:dyDescent="0.25">
      <c r="A411" s="1">
        <v>0.44542824074074078</v>
      </c>
    </row>
    <row r="412" spans="1:1" x14ac:dyDescent="0.25">
      <c r="A412" t="s">
        <v>48</v>
      </c>
    </row>
    <row r="413" spans="1:1" x14ac:dyDescent="0.25">
      <c r="A413" s="1">
        <v>0.44532407407407404</v>
      </c>
    </row>
    <row r="414" spans="1:1" x14ac:dyDescent="0.25">
      <c r="A414" t="s">
        <v>4</v>
      </c>
    </row>
    <row r="415" spans="1:1" x14ac:dyDescent="0.25">
      <c r="A415" s="1">
        <v>0.44526620370370368</v>
      </c>
    </row>
    <row r="416" spans="1:1" x14ac:dyDescent="0.25">
      <c r="A416" t="s">
        <v>49</v>
      </c>
    </row>
    <row r="417" spans="1:1" x14ac:dyDescent="0.25">
      <c r="A417" s="1">
        <v>0.44516203703703705</v>
      </c>
    </row>
    <row r="418" spans="1:1" x14ac:dyDescent="0.25">
      <c r="A418" t="s">
        <v>5</v>
      </c>
    </row>
    <row r="419" spans="1:1" x14ac:dyDescent="0.25">
      <c r="A419" s="1">
        <v>0.44510416666666663</v>
      </c>
    </row>
    <row r="420" spans="1:1" x14ac:dyDescent="0.25">
      <c r="A420" t="s">
        <v>50</v>
      </c>
    </row>
    <row r="421" spans="1:1" x14ac:dyDescent="0.25">
      <c r="A421" s="1">
        <v>0.44500000000000001</v>
      </c>
    </row>
    <row r="422" spans="1:1" x14ac:dyDescent="0.25">
      <c r="A422" t="s">
        <v>6</v>
      </c>
    </row>
    <row r="423" spans="1:1" x14ac:dyDescent="0.25">
      <c r="A423" s="1">
        <v>0.44495370370370368</v>
      </c>
    </row>
    <row r="424" spans="1:1" x14ac:dyDescent="0.25">
      <c r="A424" t="s">
        <v>51</v>
      </c>
    </row>
    <row r="425" spans="1:1" x14ac:dyDescent="0.25">
      <c r="A425" s="1">
        <v>0.44484953703703706</v>
      </c>
    </row>
    <row r="426" spans="1:1" x14ac:dyDescent="0.25">
      <c r="A426" t="s">
        <v>7</v>
      </c>
    </row>
    <row r="427" spans="1:1" x14ac:dyDescent="0.25">
      <c r="A427" s="1">
        <v>0.4447916666666667</v>
      </c>
    </row>
    <row r="428" spans="1:1" x14ac:dyDescent="0.25">
      <c r="A428" t="s">
        <v>52</v>
      </c>
    </row>
    <row r="429" spans="1:1" x14ac:dyDescent="0.25">
      <c r="A429" s="1">
        <v>0.44468749999999996</v>
      </c>
    </row>
    <row r="430" spans="1:1" x14ac:dyDescent="0.25">
      <c r="A430" t="s">
        <v>8</v>
      </c>
    </row>
    <row r="431" spans="1:1" x14ac:dyDescent="0.25">
      <c r="A431" s="1">
        <v>0.44464120370370369</v>
      </c>
    </row>
    <row r="432" spans="1:1" x14ac:dyDescent="0.25">
      <c r="A432" t="s">
        <v>53</v>
      </c>
    </row>
    <row r="433" spans="1:1" x14ac:dyDescent="0.25">
      <c r="A433" s="1">
        <v>0.44453703703703701</v>
      </c>
    </row>
    <row r="434" spans="1:1" x14ac:dyDescent="0.25">
      <c r="A434" t="s">
        <v>9</v>
      </c>
    </row>
    <row r="435" spans="1:1" x14ac:dyDescent="0.25">
      <c r="A435" s="1">
        <v>0.4444791666666667</v>
      </c>
    </row>
    <row r="436" spans="1:1" x14ac:dyDescent="0.25">
      <c r="A436" t="s">
        <v>54</v>
      </c>
    </row>
    <row r="437" spans="1:1" x14ac:dyDescent="0.25">
      <c r="A437" s="1">
        <v>0.44437499999999996</v>
      </c>
    </row>
    <row r="438" spans="1:1" x14ac:dyDescent="0.25">
      <c r="A438" t="s">
        <v>10</v>
      </c>
    </row>
    <row r="439" spans="1:1" x14ac:dyDescent="0.25">
      <c r="A439" s="1">
        <v>0.44430555555555556</v>
      </c>
    </row>
    <row r="440" spans="1:1" x14ac:dyDescent="0.25">
      <c r="A440" t="s">
        <v>55</v>
      </c>
    </row>
    <row r="441" spans="1:1" x14ac:dyDescent="0.25">
      <c r="A441" s="1">
        <v>0.44418981481481484</v>
      </c>
    </row>
    <row r="442" spans="1:1" x14ac:dyDescent="0.25">
      <c r="A442" t="s">
        <v>0</v>
      </c>
    </row>
    <row r="443" spans="1:1" x14ac:dyDescent="0.25">
      <c r="A443" s="1">
        <v>0.44412037037037039</v>
      </c>
    </row>
    <row r="444" spans="1:1" x14ac:dyDescent="0.25">
      <c r="A444" t="s">
        <v>56</v>
      </c>
    </row>
    <row r="445" spans="1:1" x14ac:dyDescent="0.25">
      <c r="A445" s="1">
        <v>0.44400462962962961</v>
      </c>
    </row>
    <row r="446" spans="1:1" x14ac:dyDescent="0.25">
      <c r="A446" t="s">
        <v>1</v>
      </c>
    </row>
    <row r="447" spans="1:1" x14ac:dyDescent="0.25">
      <c r="A447" s="1">
        <v>0.44393518518518515</v>
      </c>
    </row>
    <row r="448" spans="1:1" x14ac:dyDescent="0.25">
      <c r="A448" t="s">
        <v>57</v>
      </c>
    </row>
    <row r="449" spans="1:1" x14ac:dyDescent="0.25">
      <c r="A449" s="1">
        <v>0.44381944444444449</v>
      </c>
    </row>
    <row r="450" spans="1:1" x14ac:dyDescent="0.25">
      <c r="A450" t="s">
        <v>2</v>
      </c>
    </row>
    <row r="451" spans="1:1" x14ac:dyDescent="0.25">
      <c r="A451" s="1">
        <v>0.44375000000000003</v>
      </c>
    </row>
    <row r="452" spans="1:1" x14ac:dyDescent="0.25">
      <c r="A452" t="s">
        <v>58</v>
      </c>
    </row>
    <row r="453" spans="1:1" x14ac:dyDescent="0.25">
      <c r="A453" s="1">
        <v>0.44362268518518522</v>
      </c>
    </row>
    <row r="454" spans="1:1" x14ac:dyDescent="0.25">
      <c r="A454" t="s">
        <v>3</v>
      </c>
    </row>
    <row r="455" spans="1:1" x14ac:dyDescent="0.25">
      <c r="A455" s="1">
        <v>0.44355324074074076</v>
      </c>
    </row>
    <row r="456" spans="1:1" x14ac:dyDescent="0.25">
      <c r="A456" t="s">
        <v>59</v>
      </c>
    </row>
    <row r="457" spans="1:1" x14ac:dyDescent="0.25">
      <c r="A457" s="1">
        <v>0.44343749999999998</v>
      </c>
    </row>
    <row r="458" spans="1:1" x14ac:dyDescent="0.25">
      <c r="A458" t="s">
        <v>4</v>
      </c>
    </row>
    <row r="459" spans="1:1" x14ac:dyDescent="0.25">
      <c r="A459" s="1">
        <v>0.44336805555555553</v>
      </c>
    </row>
    <row r="460" spans="1:1" x14ac:dyDescent="0.25">
      <c r="A460" t="s">
        <v>60</v>
      </c>
    </row>
    <row r="461" spans="1:1" x14ac:dyDescent="0.25">
      <c r="A461" s="1">
        <v>0.44325231481481481</v>
      </c>
    </row>
    <row r="462" spans="1:1" x14ac:dyDescent="0.25">
      <c r="A462" t="s">
        <v>5</v>
      </c>
    </row>
    <row r="463" spans="1:1" x14ac:dyDescent="0.25">
      <c r="A463" s="1">
        <v>0.44318287037037035</v>
      </c>
    </row>
    <row r="464" spans="1:1" x14ac:dyDescent="0.25">
      <c r="A464" t="s">
        <v>61</v>
      </c>
    </row>
    <row r="465" spans="1:1" x14ac:dyDescent="0.25">
      <c r="A465" s="1">
        <v>0.44306712962962963</v>
      </c>
    </row>
    <row r="466" spans="1:1" x14ac:dyDescent="0.25">
      <c r="A466" t="s">
        <v>6</v>
      </c>
    </row>
    <row r="467" spans="1:1" x14ac:dyDescent="0.25">
      <c r="A467" s="1">
        <v>0.44299768518518517</v>
      </c>
    </row>
    <row r="468" spans="1:1" x14ac:dyDescent="0.25">
      <c r="A468" t="s">
        <v>62</v>
      </c>
    </row>
    <row r="469" spans="1:1" x14ac:dyDescent="0.25">
      <c r="A469" s="1">
        <v>0.44288194444444445</v>
      </c>
    </row>
    <row r="470" spans="1:1" x14ac:dyDescent="0.25">
      <c r="A470" t="s">
        <v>7</v>
      </c>
    </row>
    <row r="471" spans="1:1" x14ac:dyDescent="0.25">
      <c r="A471" s="1">
        <v>0.4428125</v>
      </c>
    </row>
    <row r="472" spans="1:1" x14ac:dyDescent="0.25">
      <c r="A472" t="s">
        <v>63</v>
      </c>
    </row>
    <row r="473" spans="1:1" x14ac:dyDescent="0.25">
      <c r="A473" s="1">
        <v>0.44269675925925928</v>
      </c>
    </row>
    <row r="474" spans="1:1" x14ac:dyDescent="0.25">
      <c r="A474" t="s">
        <v>8</v>
      </c>
    </row>
    <row r="475" spans="1:1" x14ac:dyDescent="0.25">
      <c r="A475" s="1">
        <v>0.44262731481481482</v>
      </c>
    </row>
    <row r="476" spans="1:1" x14ac:dyDescent="0.25">
      <c r="A476" t="s">
        <v>64</v>
      </c>
    </row>
    <row r="477" spans="1:1" x14ac:dyDescent="0.25">
      <c r="A477" s="1">
        <v>0.44249999999999995</v>
      </c>
    </row>
    <row r="478" spans="1:1" x14ac:dyDescent="0.25">
      <c r="A478" t="s">
        <v>9</v>
      </c>
    </row>
    <row r="479" spans="1:1" x14ac:dyDescent="0.25">
      <c r="A479" s="1">
        <v>0.4424305555555556</v>
      </c>
    </row>
    <row r="480" spans="1:1" x14ac:dyDescent="0.25">
      <c r="A480" t="s">
        <v>65</v>
      </c>
    </row>
    <row r="481" spans="1:1" x14ac:dyDescent="0.25">
      <c r="A481" s="1">
        <v>0.44231481481481483</v>
      </c>
    </row>
    <row r="482" spans="1:1" x14ac:dyDescent="0.25">
      <c r="A482" t="s">
        <v>10</v>
      </c>
    </row>
    <row r="483" spans="1:1" x14ac:dyDescent="0.25">
      <c r="A483" s="1">
        <v>0.44219907407407405</v>
      </c>
    </row>
    <row r="484" spans="1:1" x14ac:dyDescent="0.25">
      <c r="A484" t="s">
        <v>66</v>
      </c>
    </row>
    <row r="485" spans="1:1" x14ac:dyDescent="0.25">
      <c r="A485" s="1">
        <v>0.44212962962962959</v>
      </c>
    </row>
    <row r="486" spans="1:1" x14ac:dyDescent="0.25">
      <c r="A486" t="s">
        <v>0</v>
      </c>
    </row>
    <row r="487" spans="1:1" x14ac:dyDescent="0.25">
      <c r="A487" s="1">
        <v>0.44201388888888887</v>
      </c>
    </row>
    <row r="488" spans="1:1" x14ac:dyDescent="0.25">
      <c r="A488" t="s">
        <v>67</v>
      </c>
    </row>
    <row r="489" spans="1:1" x14ac:dyDescent="0.25">
      <c r="A489" s="1">
        <v>0.44194444444444447</v>
      </c>
    </row>
    <row r="490" spans="1:1" x14ac:dyDescent="0.25">
      <c r="A490" t="s">
        <v>1</v>
      </c>
    </row>
    <row r="491" spans="1:1" x14ac:dyDescent="0.25">
      <c r="A491" s="1">
        <v>0.4418287037037037</v>
      </c>
    </row>
    <row r="492" spans="1:1" x14ac:dyDescent="0.25">
      <c r="A492" t="s">
        <v>68</v>
      </c>
    </row>
    <row r="493" spans="1:1" x14ac:dyDescent="0.25">
      <c r="A493" s="1">
        <v>0.44175925925925924</v>
      </c>
    </row>
    <row r="494" spans="1:1" x14ac:dyDescent="0.25">
      <c r="A494" t="s">
        <v>2</v>
      </c>
    </row>
    <row r="495" spans="1:1" x14ac:dyDescent="0.25">
      <c r="A495" s="1">
        <v>0.44164351851851852</v>
      </c>
    </row>
    <row r="496" spans="1:1" x14ac:dyDescent="0.25">
      <c r="A496" t="s">
        <v>69</v>
      </c>
    </row>
    <row r="497" spans="1:1" x14ac:dyDescent="0.25">
      <c r="A497" s="1">
        <v>0.44157407407407406</v>
      </c>
    </row>
    <row r="498" spans="1:1" x14ac:dyDescent="0.25">
      <c r="A498" t="s">
        <v>3</v>
      </c>
    </row>
    <row r="499" spans="1:1" x14ac:dyDescent="0.25">
      <c r="A499" s="1">
        <v>0.44145833333333334</v>
      </c>
    </row>
    <row r="500" spans="1:1" x14ac:dyDescent="0.25">
      <c r="A500" t="s">
        <v>70</v>
      </c>
    </row>
    <row r="501" spans="1:1" x14ac:dyDescent="0.25">
      <c r="A501" s="1">
        <v>0.44138888888888889</v>
      </c>
    </row>
    <row r="502" spans="1:1" x14ac:dyDescent="0.25">
      <c r="A502" t="s">
        <v>4</v>
      </c>
    </row>
    <row r="503" spans="1:1" x14ac:dyDescent="0.25">
      <c r="A503" s="1">
        <v>0.44127314814814816</v>
      </c>
    </row>
    <row r="504" spans="1:1" x14ac:dyDescent="0.25">
      <c r="A504" t="s">
        <v>71</v>
      </c>
    </row>
    <row r="505" spans="1:1" x14ac:dyDescent="0.25">
      <c r="A505" s="1">
        <v>0.44119212962962967</v>
      </c>
    </row>
    <row r="506" spans="1:1" x14ac:dyDescent="0.25">
      <c r="A506" t="s">
        <v>5</v>
      </c>
    </row>
    <row r="507" spans="1:1" x14ac:dyDescent="0.25">
      <c r="A507" s="1">
        <v>0.44108796296296293</v>
      </c>
    </row>
    <row r="508" spans="1:1" x14ac:dyDescent="0.25">
      <c r="A508" t="s">
        <v>72</v>
      </c>
    </row>
    <row r="509" spans="1:1" x14ac:dyDescent="0.25">
      <c r="A509" s="1">
        <v>0.44100694444444444</v>
      </c>
    </row>
    <row r="510" spans="1:1" x14ac:dyDescent="0.25">
      <c r="A510" t="s">
        <v>6</v>
      </c>
    </row>
    <row r="511" spans="1:1" x14ac:dyDescent="0.25">
      <c r="A511" s="1">
        <v>0.44089120370370366</v>
      </c>
    </row>
    <row r="512" spans="1:1" x14ac:dyDescent="0.25">
      <c r="A512" t="s">
        <v>73</v>
      </c>
    </row>
    <row r="513" spans="1:1" x14ac:dyDescent="0.25">
      <c r="A513" s="1">
        <v>0.4408217592592592</v>
      </c>
    </row>
    <row r="514" spans="1:1" x14ac:dyDescent="0.25">
      <c r="A514" t="s">
        <v>7</v>
      </c>
    </row>
    <row r="515" spans="1:1" x14ac:dyDescent="0.25">
      <c r="A515" s="1">
        <v>0.44070601851851854</v>
      </c>
    </row>
    <row r="516" spans="1:1" x14ac:dyDescent="0.25">
      <c r="A516" t="s">
        <v>74</v>
      </c>
    </row>
    <row r="517" spans="1:1" x14ac:dyDescent="0.25">
      <c r="A517" s="1">
        <v>0.44063657407407408</v>
      </c>
    </row>
    <row r="518" spans="1:1" x14ac:dyDescent="0.25">
      <c r="A518" t="s">
        <v>8</v>
      </c>
    </row>
    <row r="519" spans="1:1" x14ac:dyDescent="0.25">
      <c r="A519" s="1">
        <v>0.44052083333333331</v>
      </c>
    </row>
    <row r="520" spans="1:1" x14ac:dyDescent="0.25">
      <c r="A520" t="s">
        <v>75</v>
      </c>
    </row>
    <row r="521" spans="1:1" x14ac:dyDescent="0.25">
      <c r="A521" s="1">
        <v>0.44045138888888885</v>
      </c>
    </row>
    <row r="522" spans="1:1" x14ac:dyDescent="0.25">
      <c r="A522" t="s">
        <v>9</v>
      </c>
    </row>
    <row r="523" spans="1:1" x14ac:dyDescent="0.25">
      <c r="A523" s="1">
        <v>0.44033564814814818</v>
      </c>
    </row>
    <row r="524" spans="1:1" x14ac:dyDescent="0.25">
      <c r="A524" t="s">
        <v>76</v>
      </c>
    </row>
    <row r="525" spans="1:1" x14ac:dyDescent="0.25">
      <c r="A525" s="1">
        <v>0.44028935185185186</v>
      </c>
    </row>
    <row r="526" spans="1:1" x14ac:dyDescent="0.25">
      <c r="A526" t="s">
        <v>10</v>
      </c>
    </row>
    <row r="527" spans="1:1" x14ac:dyDescent="0.25">
      <c r="A527" s="1">
        <v>0.44028935185185186</v>
      </c>
    </row>
    <row r="528" spans="1:1" x14ac:dyDescent="0.25">
      <c r="A528" t="s">
        <v>77</v>
      </c>
    </row>
    <row r="529" spans="1:1" x14ac:dyDescent="0.25">
      <c r="A529" s="1">
        <v>0.44028935185185186</v>
      </c>
    </row>
    <row r="530" spans="1:1" x14ac:dyDescent="0.25">
      <c r="A530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049E-C70E-453D-A46B-07D658118A02}">
  <dimension ref="A1:J2300"/>
  <sheetViews>
    <sheetView workbookViewId="0">
      <selection activeCell="J2" sqref="J2:J18"/>
    </sheetView>
  </sheetViews>
  <sheetFormatPr defaultRowHeight="15" x14ac:dyDescent="0.25"/>
  <cols>
    <col min="6" max="6" width="13.85546875" bestFit="1" customWidth="1"/>
    <col min="7" max="7" width="10.42578125" customWidth="1"/>
    <col min="8" max="8" width="11.5703125" bestFit="1" customWidth="1"/>
    <col min="9" max="9" width="12.570312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2" t="s">
        <v>16</v>
      </c>
      <c r="G1" s="2"/>
      <c r="H1" s="2"/>
      <c r="I1" s="2" t="s">
        <v>22</v>
      </c>
      <c r="J1" t="s">
        <v>17</v>
      </c>
    </row>
    <row r="2" spans="1:10" x14ac:dyDescent="0.25">
      <c r="A2">
        <v>1</v>
      </c>
      <c r="B2">
        <v>48.02</v>
      </c>
      <c r="C2">
        <v>0.63300000000000001</v>
      </c>
      <c r="D2">
        <v>0.28499999999999998</v>
      </c>
      <c r="E2">
        <v>13.725</v>
      </c>
      <c r="F2" s="2">
        <v>44717.439791666664</v>
      </c>
      <c r="G2" s="2"/>
      <c r="H2" s="2">
        <f>F2-ROUNDDOWN(F2,0)</f>
        <v>0.43979166666395031</v>
      </c>
      <c r="I2" s="6">
        <f>ROUND(H2*24*60*60,0)</f>
        <v>37998</v>
      </c>
      <c r="J2">
        <f>C2*B2</f>
        <v>30.396660000000001</v>
      </c>
    </row>
    <row r="3" spans="1:10" x14ac:dyDescent="0.25">
      <c r="A3">
        <v>2</v>
      </c>
      <c r="B3">
        <v>48.01</v>
      </c>
      <c r="C3">
        <v>0.63300000000000001</v>
      </c>
      <c r="D3">
        <v>0.28599999999999998</v>
      </c>
      <c r="E3">
        <v>13.733000000000001</v>
      </c>
      <c r="F3" s="2">
        <v>44717.439803240741</v>
      </c>
      <c r="G3" s="2"/>
      <c r="H3" s="2">
        <f t="shared" ref="H3:H66" si="0">F3-ROUNDDOWN(F3,0)</f>
        <v>0.43980324074072996</v>
      </c>
      <c r="I3" s="6">
        <f t="shared" ref="I3:I66" si="1">ROUND(H3*24*60*60,0)</f>
        <v>37999</v>
      </c>
      <c r="J3">
        <f t="shared" ref="J3:J66" si="2">C3*B3</f>
        <v>30.390329999999999</v>
      </c>
    </row>
    <row r="4" spans="1:10" x14ac:dyDescent="0.25">
      <c r="A4">
        <v>3</v>
      </c>
      <c r="B4">
        <v>48.02</v>
      </c>
      <c r="C4">
        <v>0.63300000000000001</v>
      </c>
      <c r="D4">
        <v>0.28599999999999998</v>
      </c>
      <c r="E4">
        <v>13.741</v>
      </c>
      <c r="F4" s="2">
        <v>44717.439814814818</v>
      </c>
      <c r="G4" s="2"/>
      <c r="H4" s="2">
        <f t="shared" si="0"/>
        <v>0.43981481481750961</v>
      </c>
      <c r="I4" s="6">
        <f t="shared" si="1"/>
        <v>38000</v>
      </c>
      <c r="J4">
        <f t="shared" si="2"/>
        <v>30.396660000000001</v>
      </c>
    </row>
    <row r="5" spans="1:10" x14ac:dyDescent="0.25">
      <c r="A5">
        <v>4</v>
      </c>
      <c r="B5">
        <v>48.02</v>
      </c>
      <c r="C5">
        <v>0.63300000000000001</v>
      </c>
      <c r="D5">
        <v>0.28599999999999998</v>
      </c>
      <c r="E5">
        <v>13.75</v>
      </c>
      <c r="F5" s="2">
        <v>44717.439826388887</v>
      </c>
      <c r="G5" s="2"/>
      <c r="H5" s="2">
        <f t="shared" si="0"/>
        <v>0.43982638888701331</v>
      </c>
      <c r="I5" s="6">
        <f t="shared" si="1"/>
        <v>38001</v>
      </c>
      <c r="J5">
        <f t="shared" si="2"/>
        <v>30.396660000000001</v>
      </c>
    </row>
    <row r="6" spans="1:10" x14ac:dyDescent="0.25">
      <c r="A6">
        <v>5</v>
      </c>
      <c r="B6">
        <v>48.02</v>
      </c>
      <c r="C6">
        <v>0.63300000000000001</v>
      </c>
      <c r="D6">
        <v>0.28599999999999998</v>
      </c>
      <c r="E6">
        <v>13.757999999999999</v>
      </c>
      <c r="F6" s="2">
        <v>44717.439837962964</v>
      </c>
      <c r="G6" s="2"/>
      <c r="H6" s="2">
        <f t="shared" si="0"/>
        <v>0.43983796296379296</v>
      </c>
      <c r="I6" s="6">
        <f t="shared" si="1"/>
        <v>38002</v>
      </c>
      <c r="J6">
        <f t="shared" si="2"/>
        <v>30.396660000000001</v>
      </c>
    </row>
    <row r="7" spans="1:10" x14ac:dyDescent="0.25">
      <c r="A7">
        <v>6</v>
      </c>
      <c r="B7">
        <v>48.02</v>
      </c>
      <c r="C7">
        <v>0.63300000000000001</v>
      </c>
      <c r="D7">
        <v>0.28599999999999998</v>
      </c>
      <c r="E7">
        <v>13.766999999999999</v>
      </c>
      <c r="F7" s="2">
        <v>44717.439849537041</v>
      </c>
      <c r="G7" s="2"/>
      <c r="H7" s="2">
        <f t="shared" si="0"/>
        <v>0.43984953704057261</v>
      </c>
      <c r="I7" s="6">
        <f t="shared" si="1"/>
        <v>38003</v>
      </c>
      <c r="J7">
        <f t="shared" si="2"/>
        <v>30.396660000000001</v>
      </c>
    </row>
    <row r="8" spans="1:10" x14ac:dyDescent="0.25">
      <c r="A8">
        <v>7</v>
      </c>
      <c r="B8">
        <v>48.01</v>
      </c>
      <c r="C8">
        <v>0.63400000000000001</v>
      </c>
      <c r="D8">
        <v>0.28599999999999998</v>
      </c>
      <c r="E8">
        <v>13.775</v>
      </c>
      <c r="F8" s="2">
        <v>44717.43986111111</v>
      </c>
      <c r="G8" s="2"/>
      <c r="H8" s="2">
        <f t="shared" si="0"/>
        <v>0.43986111111007631</v>
      </c>
      <c r="I8" s="6">
        <f t="shared" si="1"/>
        <v>38004</v>
      </c>
      <c r="J8">
        <f t="shared" si="2"/>
        <v>30.43834</v>
      </c>
    </row>
    <row r="9" spans="1:10" x14ac:dyDescent="0.25">
      <c r="A9">
        <v>8</v>
      </c>
      <c r="B9">
        <v>48.02</v>
      </c>
      <c r="C9">
        <v>0.63300000000000001</v>
      </c>
      <c r="D9">
        <v>0.28699999999999998</v>
      </c>
      <c r="E9">
        <v>13.784000000000001</v>
      </c>
      <c r="F9" s="2">
        <v>44717.439872685187</v>
      </c>
      <c r="G9" s="2"/>
      <c r="H9" s="2">
        <f t="shared" si="0"/>
        <v>0.43987268518685596</v>
      </c>
      <c r="I9" s="6">
        <f t="shared" si="1"/>
        <v>38005</v>
      </c>
      <c r="J9">
        <f t="shared" si="2"/>
        <v>30.396660000000001</v>
      </c>
    </row>
    <row r="10" spans="1:10" x14ac:dyDescent="0.25">
      <c r="A10">
        <v>9</v>
      </c>
      <c r="B10">
        <v>48.02</v>
      </c>
      <c r="C10">
        <v>0.63300000000000001</v>
      </c>
      <c r="D10">
        <v>0.28699999999999998</v>
      </c>
      <c r="E10">
        <v>13.792</v>
      </c>
      <c r="F10" s="2">
        <v>44717.439884259256</v>
      </c>
      <c r="G10" s="2"/>
      <c r="H10" s="2">
        <f t="shared" si="0"/>
        <v>0.43988425925635966</v>
      </c>
      <c r="I10" s="6">
        <f t="shared" si="1"/>
        <v>38006</v>
      </c>
      <c r="J10">
        <f t="shared" si="2"/>
        <v>30.396660000000001</v>
      </c>
    </row>
    <row r="11" spans="1:10" x14ac:dyDescent="0.25">
      <c r="A11">
        <v>10</v>
      </c>
      <c r="B11">
        <v>48.01</v>
      </c>
      <c r="C11">
        <v>0.63400000000000001</v>
      </c>
      <c r="D11">
        <v>0.28699999999999998</v>
      </c>
      <c r="E11">
        <v>13.801</v>
      </c>
      <c r="F11" s="2">
        <v>44717.439895833333</v>
      </c>
      <c r="G11" s="2"/>
      <c r="H11" s="2">
        <f t="shared" si="0"/>
        <v>0.43989583333313931</v>
      </c>
      <c r="I11" s="6">
        <f t="shared" si="1"/>
        <v>38007</v>
      </c>
      <c r="J11">
        <f t="shared" si="2"/>
        <v>30.43834</v>
      </c>
    </row>
    <row r="12" spans="1:10" x14ac:dyDescent="0.25">
      <c r="A12">
        <v>11</v>
      </c>
      <c r="B12">
        <v>48.02</v>
      </c>
      <c r="C12">
        <v>0.63300000000000001</v>
      </c>
      <c r="D12">
        <v>0.28699999999999998</v>
      </c>
      <c r="E12">
        <v>13.808999999999999</v>
      </c>
      <c r="F12" s="2">
        <v>44717.43990740741</v>
      </c>
      <c r="G12" s="2"/>
      <c r="H12" s="2">
        <f t="shared" si="0"/>
        <v>0.43990740740991896</v>
      </c>
      <c r="I12" s="6">
        <f t="shared" si="1"/>
        <v>38008</v>
      </c>
      <c r="J12">
        <f t="shared" si="2"/>
        <v>30.396660000000001</v>
      </c>
    </row>
    <row r="13" spans="1:10" x14ac:dyDescent="0.25">
      <c r="A13">
        <v>12</v>
      </c>
      <c r="B13">
        <v>48.02</v>
      </c>
      <c r="C13">
        <v>0.63300000000000001</v>
      </c>
      <c r="D13">
        <v>0.28699999999999998</v>
      </c>
      <c r="E13">
        <v>13.817</v>
      </c>
      <c r="F13" s="2">
        <v>44717.439918981479</v>
      </c>
      <c r="G13" s="2"/>
      <c r="H13" s="2">
        <f t="shared" si="0"/>
        <v>0.43991898147942265</v>
      </c>
      <c r="I13" s="6">
        <f t="shared" si="1"/>
        <v>38009</v>
      </c>
      <c r="J13">
        <f t="shared" si="2"/>
        <v>30.396660000000001</v>
      </c>
    </row>
    <row r="14" spans="1:10" x14ac:dyDescent="0.25">
      <c r="A14">
        <v>13</v>
      </c>
      <c r="B14">
        <v>48.02</v>
      </c>
      <c r="C14">
        <v>0.63300000000000001</v>
      </c>
      <c r="D14">
        <v>0.28799999999999998</v>
      </c>
      <c r="E14">
        <v>13.834</v>
      </c>
      <c r="F14" s="2">
        <v>44717.439942129633</v>
      </c>
      <c r="G14" s="2"/>
      <c r="H14" s="2">
        <f t="shared" si="0"/>
        <v>0.43994212963298196</v>
      </c>
      <c r="I14" s="6">
        <f t="shared" si="1"/>
        <v>38011</v>
      </c>
      <c r="J14">
        <f t="shared" si="2"/>
        <v>30.396660000000001</v>
      </c>
    </row>
    <row r="15" spans="1:10" x14ac:dyDescent="0.25">
      <c r="A15">
        <v>14</v>
      </c>
      <c r="B15">
        <v>48.01</v>
      </c>
      <c r="C15">
        <v>0.63300000000000001</v>
      </c>
      <c r="D15">
        <v>0.28799999999999998</v>
      </c>
      <c r="E15">
        <v>13.843</v>
      </c>
      <c r="F15" s="2">
        <v>44717.439953703702</v>
      </c>
      <c r="G15" s="2"/>
      <c r="H15" s="2">
        <f t="shared" si="0"/>
        <v>0.43995370370248565</v>
      </c>
      <c r="I15" s="6">
        <f t="shared" si="1"/>
        <v>38012</v>
      </c>
      <c r="J15">
        <f t="shared" si="2"/>
        <v>30.390329999999999</v>
      </c>
    </row>
    <row r="16" spans="1:10" x14ac:dyDescent="0.25">
      <c r="A16">
        <v>15</v>
      </c>
      <c r="B16">
        <v>48.02</v>
      </c>
      <c r="C16">
        <v>0.63300000000000001</v>
      </c>
      <c r="D16">
        <v>0.28799999999999998</v>
      </c>
      <c r="E16">
        <v>13.851000000000001</v>
      </c>
      <c r="F16" s="2">
        <v>44717.439965277779</v>
      </c>
      <c r="G16" s="2"/>
      <c r="H16" s="2">
        <f t="shared" si="0"/>
        <v>0.43996527777926531</v>
      </c>
      <c r="I16" s="6">
        <f t="shared" si="1"/>
        <v>38013</v>
      </c>
      <c r="J16">
        <f t="shared" si="2"/>
        <v>30.396660000000001</v>
      </c>
    </row>
    <row r="17" spans="1:10" x14ac:dyDescent="0.25">
      <c r="A17">
        <v>16</v>
      </c>
      <c r="B17">
        <v>48.02</v>
      </c>
      <c r="C17">
        <v>0.63400000000000001</v>
      </c>
      <c r="D17">
        <v>0.28799999999999998</v>
      </c>
      <c r="E17">
        <v>13.86</v>
      </c>
      <c r="F17" s="2">
        <v>44717.439976851849</v>
      </c>
      <c r="G17" s="2"/>
      <c r="H17" s="2">
        <f t="shared" si="0"/>
        <v>0.439976851848769</v>
      </c>
      <c r="I17" s="6">
        <f t="shared" si="1"/>
        <v>38014</v>
      </c>
      <c r="J17">
        <f t="shared" si="2"/>
        <v>30.444680000000002</v>
      </c>
    </row>
    <row r="18" spans="1:10" x14ac:dyDescent="0.25">
      <c r="A18">
        <v>17</v>
      </c>
      <c r="B18">
        <v>48.02</v>
      </c>
      <c r="C18">
        <v>0.63400000000000001</v>
      </c>
      <c r="D18">
        <v>0.28799999999999998</v>
      </c>
      <c r="E18">
        <v>13.868</v>
      </c>
      <c r="F18" s="2">
        <v>44717.439988425926</v>
      </c>
      <c r="G18" s="2"/>
      <c r="H18" s="2">
        <f t="shared" si="0"/>
        <v>0.43998842592554865</v>
      </c>
      <c r="I18" s="6">
        <f t="shared" si="1"/>
        <v>38015</v>
      </c>
      <c r="J18">
        <f t="shared" si="2"/>
        <v>30.444680000000002</v>
      </c>
    </row>
    <row r="19" spans="1:10" x14ac:dyDescent="0.25">
      <c r="A19">
        <v>18</v>
      </c>
      <c r="B19">
        <v>48.01</v>
      </c>
      <c r="C19">
        <v>0.63300000000000001</v>
      </c>
      <c r="D19">
        <v>0.28899999999999998</v>
      </c>
      <c r="E19">
        <v>13.877000000000001</v>
      </c>
      <c r="F19" s="2">
        <v>44717.440000000002</v>
      </c>
      <c r="G19" s="2"/>
      <c r="H19" s="2">
        <f t="shared" si="0"/>
        <v>0.44000000000232831</v>
      </c>
      <c r="I19" s="6">
        <f t="shared" si="1"/>
        <v>38016</v>
      </c>
      <c r="J19">
        <f t="shared" si="2"/>
        <v>30.390329999999999</v>
      </c>
    </row>
    <row r="20" spans="1:10" x14ac:dyDescent="0.25">
      <c r="A20">
        <v>19</v>
      </c>
      <c r="B20">
        <v>48.02</v>
      </c>
      <c r="C20">
        <v>0.63300000000000001</v>
      </c>
      <c r="D20">
        <v>0.28899999999999998</v>
      </c>
      <c r="E20">
        <v>13.885</v>
      </c>
      <c r="F20" s="2">
        <v>44717.440011574072</v>
      </c>
      <c r="G20" s="2"/>
      <c r="H20" s="2">
        <f t="shared" si="0"/>
        <v>0.440011574071832</v>
      </c>
      <c r="I20" s="6">
        <f t="shared" si="1"/>
        <v>38017</v>
      </c>
      <c r="J20">
        <f t="shared" si="2"/>
        <v>30.396660000000001</v>
      </c>
    </row>
    <row r="21" spans="1:10" x14ac:dyDescent="0.25">
      <c r="A21">
        <v>20</v>
      </c>
      <c r="B21">
        <v>48.02</v>
      </c>
      <c r="C21">
        <v>0.63300000000000001</v>
      </c>
      <c r="D21">
        <v>0.28899999999999998</v>
      </c>
      <c r="E21">
        <v>13.893000000000001</v>
      </c>
      <c r="F21" s="2">
        <v>44717.440023148149</v>
      </c>
      <c r="G21" s="2"/>
      <c r="H21" s="2">
        <f t="shared" si="0"/>
        <v>0.44002314814861165</v>
      </c>
      <c r="I21" s="6">
        <f t="shared" si="1"/>
        <v>38018</v>
      </c>
      <c r="J21">
        <f t="shared" si="2"/>
        <v>30.396660000000001</v>
      </c>
    </row>
    <row r="22" spans="1:10" x14ac:dyDescent="0.25">
      <c r="A22">
        <v>21</v>
      </c>
      <c r="B22">
        <v>48.02</v>
      </c>
      <c r="C22">
        <v>0.63300000000000001</v>
      </c>
      <c r="D22">
        <v>0.28899999999999998</v>
      </c>
      <c r="E22">
        <v>13.901999999999999</v>
      </c>
      <c r="F22" s="2">
        <v>44717.440034722225</v>
      </c>
      <c r="G22" s="2"/>
      <c r="H22" s="2">
        <f t="shared" si="0"/>
        <v>0.44003472222539131</v>
      </c>
      <c r="I22" s="6">
        <f t="shared" si="1"/>
        <v>38019</v>
      </c>
      <c r="J22">
        <f t="shared" si="2"/>
        <v>30.396660000000001</v>
      </c>
    </row>
    <row r="23" spans="1:10" x14ac:dyDescent="0.25">
      <c r="A23">
        <v>22</v>
      </c>
      <c r="B23">
        <v>48.02</v>
      </c>
      <c r="C23">
        <v>0.63400000000000001</v>
      </c>
      <c r="D23">
        <v>0.28899999999999998</v>
      </c>
      <c r="E23">
        <v>13.91</v>
      </c>
      <c r="F23" s="2">
        <v>44717.440046296295</v>
      </c>
      <c r="G23" s="2"/>
      <c r="H23" s="2">
        <f t="shared" si="0"/>
        <v>0.440046296294895</v>
      </c>
      <c r="I23" s="6">
        <f t="shared" si="1"/>
        <v>38020</v>
      </c>
      <c r="J23">
        <f t="shared" si="2"/>
        <v>30.444680000000002</v>
      </c>
    </row>
    <row r="24" spans="1:10" x14ac:dyDescent="0.25">
      <c r="A24">
        <v>23</v>
      </c>
      <c r="B24">
        <v>48.02</v>
      </c>
      <c r="C24">
        <v>0.63300000000000001</v>
      </c>
      <c r="D24">
        <v>0.28899999999999998</v>
      </c>
      <c r="E24">
        <v>13.919</v>
      </c>
      <c r="F24" s="2">
        <v>44717.440057870372</v>
      </c>
      <c r="G24" s="2"/>
      <c r="H24" s="2">
        <f t="shared" si="0"/>
        <v>0.44005787037167465</v>
      </c>
      <c r="I24" s="6">
        <f t="shared" si="1"/>
        <v>38021</v>
      </c>
      <c r="J24">
        <f t="shared" si="2"/>
        <v>30.396660000000001</v>
      </c>
    </row>
    <row r="25" spans="1:10" x14ac:dyDescent="0.25">
      <c r="A25">
        <v>24</v>
      </c>
      <c r="B25">
        <v>48.02</v>
      </c>
      <c r="C25">
        <v>0.63400000000000001</v>
      </c>
      <c r="D25">
        <v>0.28999999999999998</v>
      </c>
      <c r="E25">
        <v>13.927</v>
      </c>
      <c r="F25" s="2">
        <v>44717.440069444441</v>
      </c>
      <c r="G25" s="2"/>
      <c r="H25" s="2">
        <f t="shared" si="0"/>
        <v>0.44006944444117835</v>
      </c>
      <c r="I25" s="6">
        <f t="shared" si="1"/>
        <v>38022</v>
      </c>
      <c r="J25">
        <f t="shared" si="2"/>
        <v>30.444680000000002</v>
      </c>
    </row>
    <row r="26" spans="1:10" x14ac:dyDescent="0.25">
      <c r="A26">
        <v>25</v>
      </c>
      <c r="B26">
        <v>48.01</v>
      </c>
      <c r="C26">
        <v>0.63400000000000001</v>
      </c>
      <c r="D26">
        <v>0.28999999999999998</v>
      </c>
      <c r="E26">
        <v>13.936</v>
      </c>
      <c r="F26" s="2">
        <v>44717.440081018518</v>
      </c>
      <c r="G26" s="2"/>
      <c r="H26" s="2">
        <f t="shared" si="0"/>
        <v>0.440081018517958</v>
      </c>
      <c r="I26" s="6">
        <f t="shared" si="1"/>
        <v>38023</v>
      </c>
      <c r="J26">
        <f t="shared" si="2"/>
        <v>30.43834</v>
      </c>
    </row>
    <row r="27" spans="1:10" x14ac:dyDescent="0.25">
      <c r="A27">
        <v>26</v>
      </c>
      <c r="B27">
        <v>48.02</v>
      </c>
      <c r="C27">
        <v>0.63400000000000001</v>
      </c>
      <c r="D27">
        <v>0.28999999999999998</v>
      </c>
      <c r="E27">
        <v>13.944000000000001</v>
      </c>
      <c r="F27" s="2">
        <v>44717.440092592595</v>
      </c>
      <c r="G27" s="2"/>
      <c r="H27" s="2">
        <f t="shared" si="0"/>
        <v>0.44009259259473765</v>
      </c>
      <c r="I27" s="6">
        <f t="shared" si="1"/>
        <v>38024</v>
      </c>
      <c r="J27">
        <f t="shared" si="2"/>
        <v>30.444680000000002</v>
      </c>
    </row>
    <row r="28" spans="1:10" x14ac:dyDescent="0.25">
      <c r="A28">
        <v>27</v>
      </c>
      <c r="B28">
        <v>48.02</v>
      </c>
      <c r="C28">
        <v>0.63400000000000001</v>
      </c>
      <c r="D28">
        <v>0.28999999999999998</v>
      </c>
      <c r="E28">
        <v>13.952999999999999</v>
      </c>
      <c r="F28" s="2">
        <v>44717.440104166664</v>
      </c>
      <c r="G28" s="2"/>
      <c r="H28" s="2">
        <f t="shared" si="0"/>
        <v>0.44010416666424135</v>
      </c>
      <c r="I28" s="6">
        <f t="shared" si="1"/>
        <v>38025</v>
      </c>
      <c r="J28">
        <f t="shared" si="2"/>
        <v>30.444680000000002</v>
      </c>
    </row>
    <row r="29" spans="1:10" x14ac:dyDescent="0.25">
      <c r="A29">
        <v>28</v>
      </c>
      <c r="B29">
        <v>48.02</v>
      </c>
      <c r="C29">
        <v>0.63300000000000001</v>
      </c>
      <c r="D29">
        <v>0.28999999999999998</v>
      </c>
      <c r="E29">
        <v>13.961</v>
      </c>
      <c r="F29" s="2">
        <v>44717.440115740741</v>
      </c>
      <c r="G29" s="2"/>
      <c r="H29" s="2">
        <f t="shared" si="0"/>
        <v>0.440115740741021</v>
      </c>
      <c r="I29" s="6">
        <f t="shared" si="1"/>
        <v>38026</v>
      </c>
      <c r="J29">
        <f t="shared" si="2"/>
        <v>30.396660000000001</v>
      </c>
    </row>
    <row r="30" spans="1:10" x14ac:dyDescent="0.25">
      <c r="A30">
        <v>29</v>
      </c>
      <c r="B30">
        <v>48.01</v>
      </c>
      <c r="C30">
        <v>0.63400000000000001</v>
      </c>
      <c r="D30">
        <v>0.28999999999999998</v>
      </c>
      <c r="E30">
        <v>13.97</v>
      </c>
      <c r="F30" s="2">
        <v>44717.440127314818</v>
      </c>
      <c r="G30" s="2"/>
      <c r="H30" s="2">
        <f t="shared" si="0"/>
        <v>0.44012731481780065</v>
      </c>
      <c r="I30" s="6">
        <f t="shared" si="1"/>
        <v>38027</v>
      </c>
      <c r="J30">
        <f t="shared" si="2"/>
        <v>30.43834</v>
      </c>
    </row>
    <row r="31" spans="1:10" x14ac:dyDescent="0.25">
      <c r="A31">
        <v>30</v>
      </c>
      <c r="B31">
        <v>48.02</v>
      </c>
      <c r="C31">
        <v>0.63400000000000001</v>
      </c>
      <c r="D31">
        <v>0.29099999999999998</v>
      </c>
      <c r="E31">
        <v>13.978</v>
      </c>
      <c r="F31" s="2">
        <v>44717.440138888887</v>
      </c>
      <c r="G31" s="2"/>
      <c r="H31" s="2">
        <f t="shared" si="0"/>
        <v>0.44013888888730435</v>
      </c>
      <c r="I31" s="6">
        <f t="shared" si="1"/>
        <v>38028</v>
      </c>
      <c r="J31">
        <f t="shared" si="2"/>
        <v>30.444680000000002</v>
      </c>
    </row>
    <row r="32" spans="1:10" x14ac:dyDescent="0.25">
      <c r="A32">
        <v>31</v>
      </c>
      <c r="B32">
        <v>48.02</v>
      </c>
      <c r="C32">
        <v>0.63400000000000001</v>
      </c>
      <c r="D32">
        <v>0.29099999999999998</v>
      </c>
      <c r="E32">
        <v>13.986000000000001</v>
      </c>
      <c r="F32" s="2">
        <v>44717.440150462964</v>
      </c>
      <c r="G32" s="2"/>
      <c r="H32" s="2">
        <f t="shared" si="0"/>
        <v>0.440150462964084</v>
      </c>
      <c r="I32" s="6">
        <f t="shared" si="1"/>
        <v>38029</v>
      </c>
      <c r="J32">
        <f t="shared" si="2"/>
        <v>30.444680000000002</v>
      </c>
    </row>
    <row r="33" spans="1:10" x14ac:dyDescent="0.25">
      <c r="A33">
        <v>32</v>
      </c>
      <c r="B33">
        <v>48.02</v>
      </c>
      <c r="C33">
        <v>0.63400000000000001</v>
      </c>
      <c r="D33">
        <v>0.29099999999999998</v>
      </c>
      <c r="E33">
        <v>13.994999999999999</v>
      </c>
      <c r="F33" s="2">
        <v>44717.440162037034</v>
      </c>
      <c r="G33" s="2"/>
      <c r="H33" s="2">
        <f t="shared" si="0"/>
        <v>0.44016203703358769</v>
      </c>
      <c r="I33" s="6">
        <f t="shared" si="1"/>
        <v>38030</v>
      </c>
      <c r="J33">
        <f t="shared" si="2"/>
        <v>30.444680000000002</v>
      </c>
    </row>
    <row r="34" spans="1:10" x14ac:dyDescent="0.25">
      <c r="A34">
        <v>33</v>
      </c>
      <c r="B34">
        <v>48.02</v>
      </c>
      <c r="C34">
        <v>0.63400000000000001</v>
      </c>
      <c r="D34">
        <v>0.29099999999999998</v>
      </c>
      <c r="E34">
        <v>14.003</v>
      </c>
      <c r="F34" s="2">
        <v>44717.44017361111</v>
      </c>
      <c r="G34" s="2"/>
      <c r="H34" s="2">
        <f t="shared" si="0"/>
        <v>0.44017361111036735</v>
      </c>
      <c r="I34" s="6">
        <f t="shared" si="1"/>
        <v>38031</v>
      </c>
      <c r="J34">
        <f t="shared" si="2"/>
        <v>30.444680000000002</v>
      </c>
    </row>
    <row r="35" spans="1:10" x14ac:dyDescent="0.25">
      <c r="A35">
        <v>34</v>
      </c>
      <c r="B35">
        <v>48.01</v>
      </c>
      <c r="C35">
        <v>0.63400000000000001</v>
      </c>
      <c r="D35">
        <v>0.29099999999999998</v>
      </c>
      <c r="E35">
        <v>14.012</v>
      </c>
      <c r="F35" s="2">
        <v>44717.440185185187</v>
      </c>
      <c r="G35" s="2"/>
      <c r="H35" s="2">
        <f t="shared" si="0"/>
        <v>0.440185185187147</v>
      </c>
      <c r="I35" s="6">
        <f t="shared" si="1"/>
        <v>38032</v>
      </c>
      <c r="J35">
        <f t="shared" si="2"/>
        <v>30.43834</v>
      </c>
    </row>
    <row r="36" spans="1:10" x14ac:dyDescent="0.25">
      <c r="A36">
        <v>35</v>
      </c>
      <c r="B36">
        <v>48.02</v>
      </c>
      <c r="C36">
        <v>0.63400000000000001</v>
      </c>
      <c r="D36">
        <v>0.29199999999999998</v>
      </c>
      <c r="E36">
        <v>14.02</v>
      </c>
      <c r="F36" s="2">
        <v>44717.440196759257</v>
      </c>
      <c r="G36" s="2"/>
      <c r="H36" s="2">
        <f t="shared" si="0"/>
        <v>0.44019675925665069</v>
      </c>
      <c r="I36" s="6">
        <f t="shared" si="1"/>
        <v>38033</v>
      </c>
      <c r="J36">
        <f t="shared" si="2"/>
        <v>30.444680000000002</v>
      </c>
    </row>
    <row r="37" spans="1:10" x14ac:dyDescent="0.25">
      <c r="A37">
        <v>36</v>
      </c>
      <c r="B37">
        <v>48.02</v>
      </c>
      <c r="C37">
        <v>0.63400000000000001</v>
      </c>
      <c r="D37">
        <v>0.29199999999999998</v>
      </c>
      <c r="E37">
        <v>14.029</v>
      </c>
      <c r="F37" s="2">
        <v>44717.440208333333</v>
      </c>
      <c r="G37" s="2"/>
      <c r="H37" s="2">
        <f t="shared" si="0"/>
        <v>0.44020833333343035</v>
      </c>
      <c r="I37" s="6">
        <f t="shared" si="1"/>
        <v>38034</v>
      </c>
      <c r="J37">
        <f t="shared" si="2"/>
        <v>30.444680000000002</v>
      </c>
    </row>
    <row r="38" spans="1:10" x14ac:dyDescent="0.25">
      <c r="A38">
        <v>37</v>
      </c>
      <c r="B38">
        <v>48.02</v>
      </c>
      <c r="C38">
        <v>0.63400000000000001</v>
      </c>
      <c r="D38">
        <v>0.29199999999999998</v>
      </c>
      <c r="E38">
        <v>14.037000000000001</v>
      </c>
      <c r="F38" s="2">
        <v>44717.44021990741</v>
      </c>
      <c r="G38" s="2"/>
      <c r="H38" s="2">
        <f t="shared" si="0"/>
        <v>0.44021990741021</v>
      </c>
      <c r="I38" s="6">
        <f t="shared" si="1"/>
        <v>38035</v>
      </c>
      <c r="J38">
        <f t="shared" si="2"/>
        <v>30.444680000000002</v>
      </c>
    </row>
    <row r="39" spans="1:10" x14ac:dyDescent="0.25">
      <c r="A39">
        <v>38</v>
      </c>
      <c r="B39">
        <v>48.02</v>
      </c>
      <c r="C39">
        <v>0.63400000000000001</v>
      </c>
      <c r="D39">
        <v>0.29199999999999998</v>
      </c>
      <c r="E39">
        <v>14.045999999999999</v>
      </c>
      <c r="F39" s="2">
        <v>44717.44023148148</v>
      </c>
      <c r="G39" s="2"/>
      <c r="H39" s="2">
        <f t="shared" si="0"/>
        <v>0.44023148147971369</v>
      </c>
      <c r="I39" s="6">
        <f t="shared" si="1"/>
        <v>38036</v>
      </c>
      <c r="J39">
        <f t="shared" si="2"/>
        <v>30.444680000000002</v>
      </c>
    </row>
    <row r="40" spans="1:10" x14ac:dyDescent="0.25">
      <c r="A40">
        <v>39</v>
      </c>
      <c r="B40">
        <v>48.02</v>
      </c>
      <c r="C40">
        <v>0.63500000000000001</v>
      </c>
      <c r="D40">
        <v>0.29199999999999998</v>
      </c>
      <c r="E40">
        <v>14.054</v>
      </c>
      <c r="F40" s="2">
        <v>44717.440243055556</v>
      </c>
      <c r="G40" s="2"/>
      <c r="H40" s="2">
        <f t="shared" si="0"/>
        <v>0.44024305555649335</v>
      </c>
      <c r="I40" s="6">
        <f t="shared" si="1"/>
        <v>38037</v>
      </c>
      <c r="J40">
        <f t="shared" si="2"/>
        <v>30.492700000000003</v>
      </c>
    </row>
    <row r="41" spans="1:10" x14ac:dyDescent="0.25">
      <c r="A41">
        <v>40</v>
      </c>
      <c r="B41">
        <v>48.02</v>
      </c>
      <c r="C41">
        <v>0.63400000000000001</v>
      </c>
      <c r="D41">
        <v>0.29199999999999998</v>
      </c>
      <c r="E41">
        <v>14.063000000000001</v>
      </c>
      <c r="F41" s="2">
        <v>44717.440254629626</v>
      </c>
      <c r="G41" s="2"/>
      <c r="H41" s="2">
        <f t="shared" si="0"/>
        <v>0.44025462962599704</v>
      </c>
      <c r="I41" s="6">
        <f t="shared" si="1"/>
        <v>38038</v>
      </c>
      <c r="J41">
        <f t="shared" si="2"/>
        <v>30.444680000000002</v>
      </c>
    </row>
    <row r="42" spans="1:10" x14ac:dyDescent="0.25">
      <c r="A42">
        <v>41</v>
      </c>
      <c r="B42">
        <v>48.01</v>
      </c>
      <c r="C42">
        <v>0.63500000000000001</v>
      </c>
      <c r="D42">
        <v>0.29299999999999998</v>
      </c>
      <c r="E42">
        <v>14.071</v>
      </c>
      <c r="F42" s="2">
        <v>44717.440266203703</v>
      </c>
      <c r="G42" s="2"/>
      <c r="H42" s="2">
        <f t="shared" si="0"/>
        <v>0.44026620370277669</v>
      </c>
      <c r="I42" s="6">
        <f t="shared" si="1"/>
        <v>38039</v>
      </c>
      <c r="J42">
        <f t="shared" si="2"/>
        <v>30.486349999999998</v>
      </c>
    </row>
    <row r="43" spans="1:10" x14ac:dyDescent="0.25">
      <c r="A43">
        <v>42</v>
      </c>
      <c r="B43">
        <v>48.02</v>
      </c>
      <c r="C43">
        <v>0.63400000000000001</v>
      </c>
      <c r="D43">
        <v>0.29299999999999998</v>
      </c>
      <c r="E43">
        <v>14.079000000000001</v>
      </c>
      <c r="F43" s="2">
        <v>44717.44027777778</v>
      </c>
      <c r="G43" s="2"/>
      <c r="H43" s="2">
        <f t="shared" si="0"/>
        <v>0.44027777777955635</v>
      </c>
      <c r="I43" s="6">
        <f t="shared" si="1"/>
        <v>38040</v>
      </c>
      <c r="J43">
        <f t="shared" si="2"/>
        <v>30.444680000000002</v>
      </c>
    </row>
    <row r="44" spans="1:10" x14ac:dyDescent="0.25">
      <c r="A44">
        <v>43</v>
      </c>
      <c r="B44">
        <v>48.02</v>
      </c>
      <c r="C44">
        <v>0.63400000000000001</v>
      </c>
      <c r="D44">
        <v>0.29299999999999998</v>
      </c>
      <c r="E44">
        <v>14.087999999999999</v>
      </c>
      <c r="F44" s="2">
        <v>44717.440289351849</v>
      </c>
      <c r="G44" s="2"/>
      <c r="H44" s="2">
        <f t="shared" si="0"/>
        <v>0.44028935184906004</v>
      </c>
      <c r="I44" s="6">
        <f t="shared" si="1"/>
        <v>38041</v>
      </c>
      <c r="J44">
        <f t="shared" si="2"/>
        <v>30.444680000000002</v>
      </c>
    </row>
    <row r="45" spans="1:10" x14ac:dyDescent="0.25">
      <c r="A45">
        <v>44</v>
      </c>
      <c r="B45">
        <v>48.02</v>
      </c>
      <c r="C45">
        <v>0.69699999999999995</v>
      </c>
      <c r="D45">
        <v>0.29299999999999998</v>
      </c>
      <c r="E45">
        <v>14.097</v>
      </c>
      <c r="F45" s="2">
        <v>44717.440300925926</v>
      </c>
      <c r="G45" s="2"/>
      <c r="H45" s="2">
        <f t="shared" si="0"/>
        <v>0.44030092592583969</v>
      </c>
      <c r="I45" s="6">
        <f t="shared" si="1"/>
        <v>38042</v>
      </c>
      <c r="J45">
        <f t="shared" si="2"/>
        <v>33.469940000000001</v>
      </c>
    </row>
    <row r="46" spans="1:10" x14ac:dyDescent="0.25">
      <c r="A46">
        <v>45</v>
      </c>
      <c r="B46">
        <v>48.02</v>
      </c>
      <c r="C46">
        <v>0.70099999999999996</v>
      </c>
      <c r="D46">
        <v>0.29299999999999998</v>
      </c>
      <c r="E46">
        <v>14.106999999999999</v>
      </c>
      <c r="F46" s="2">
        <v>44717.440312500003</v>
      </c>
      <c r="G46" s="2"/>
      <c r="H46" s="2">
        <f t="shared" si="0"/>
        <v>0.44031250000261934</v>
      </c>
      <c r="I46" s="6">
        <f t="shared" si="1"/>
        <v>38043</v>
      </c>
      <c r="J46">
        <f t="shared" si="2"/>
        <v>33.662019999999998</v>
      </c>
    </row>
    <row r="47" spans="1:10" x14ac:dyDescent="0.25">
      <c r="A47">
        <v>46</v>
      </c>
      <c r="B47">
        <v>48.02</v>
      </c>
      <c r="C47">
        <v>0.69899999999999995</v>
      </c>
      <c r="D47">
        <v>0.29299999999999998</v>
      </c>
      <c r="E47">
        <v>14.116</v>
      </c>
      <c r="F47" s="2">
        <v>44717.440324074072</v>
      </c>
      <c r="G47" s="2"/>
      <c r="H47" s="2">
        <f t="shared" si="0"/>
        <v>0.44032407407212304</v>
      </c>
      <c r="I47" s="6">
        <f t="shared" si="1"/>
        <v>38044</v>
      </c>
      <c r="J47">
        <f t="shared" si="2"/>
        <v>33.565980000000003</v>
      </c>
    </row>
    <row r="48" spans="1:10" x14ac:dyDescent="0.25">
      <c r="A48">
        <v>47</v>
      </c>
      <c r="B48">
        <v>48.02</v>
      </c>
      <c r="C48">
        <v>0.69699999999999995</v>
      </c>
      <c r="D48">
        <v>0.29399999999999998</v>
      </c>
      <c r="E48">
        <v>14.125</v>
      </c>
      <c r="F48" s="2">
        <v>44717.440335648149</v>
      </c>
      <c r="G48" s="2"/>
      <c r="H48" s="2">
        <f t="shared" si="0"/>
        <v>0.44033564814890269</v>
      </c>
      <c r="I48" s="6">
        <f t="shared" si="1"/>
        <v>38045</v>
      </c>
      <c r="J48">
        <f t="shared" si="2"/>
        <v>33.469940000000001</v>
      </c>
    </row>
    <row r="49" spans="1:10" x14ac:dyDescent="0.25">
      <c r="A49">
        <v>48</v>
      </c>
      <c r="B49">
        <v>48.02</v>
      </c>
      <c r="C49">
        <v>0.69499999999999995</v>
      </c>
      <c r="D49">
        <v>0.29399999999999998</v>
      </c>
      <c r="E49">
        <v>14.134</v>
      </c>
      <c r="F49" s="2">
        <v>44717.440347222226</v>
      </c>
      <c r="G49" s="2"/>
      <c r="H49" s="2">
        <f t="shared" si="0"/>
        <v>0.44034722222568234</v>
      </c>
      <c r="I49" s="6">
        <f t="shared" si="1"/>
        <v>38046</v>
      </c>
      <c r="J49">
        <f t="shared" si="2"/>
        <v>33.373899999999999</v>
      </c>
    </row>
    <row r="50" spans="1:10" x14ac:dyDescent="0.25">
      <c r="A50">
        <v>49</v>
      </c>
      <c r="B50">
        <v>48.02</v>
      </c>
      <c r="C50">
        <v>0.70099999999999996</v>
      </c>
      <c r="D50">
        <v>0.29399999999999998</v>
      </c>
      <c r="E50">
        <v>14.144</v>
      </c>
      <c r="F50" s="2">
        <v>44717.440358796295</v>
      </c>
      <c r="G50" s="2"/>
      <c r="H50" s="2">
        <f t="shared" si="0"/>
        <v>0.44035879629518604</v>
      </c>
      <c r="I50" s="6">
        <f t="shared" si="1"/>
        <v>38047</v>
      </c>
      <c r="J50">
        <f t="shared" si="2"/>
        <v>33.662019999999998</v>
      </c>
    </row>
    <row r="51" spans="1:10" x14ac:dyDescent="0.25">
      <c r="A51">
        <v>50</v>
      </c>
      <c r="B51">
        <v>48.01</v>
      </c>
      <c r="C51">
        <v>0.69899999999999995</v>
      </c>
      <c r="D51">
        <v>0.29399999999999998</v>
      </c>
      <c r="E51">
        <v>14.153</v>
      </c>
      <c r="F51" s="2">
        <v>44717.440370370372</v>
      </c>
      <c r="G51" s="2"/>
      <c r="H51" s="2">
        <f t="shared" si="0"/>
        <v>0.44037037037196569</v>
      </c>
      <c r="I51" s="6">
        <f t="shared" si="1"/>
        <v>38048</v>
      </c>
      <c r="J51">
        <f t="shared" si="2"/>
        <v>33.558989999999994</v>
      </c>
    </row>
    <row r="52" spans="1:10" x14ac:dyDescent="0.25">
      <c r="A52">
        <v>51</v>
      </c>
      <c r="B52">
        <v>48.01</v>
      </c>
      <c r="C52">
        <v>0.69699999999999995</v>
      </c>
      <c r="D52">
        <v>0.29399999999999998</v>
      </c>
      <c r="E52">
        <v>14.162000000000001</v>
      </c>
      <c r="F52" s="2">
        <v>44717.440381944441</v>
      </c>
      <c r="G52" s="2"/>
      <c r="H52" s="2">
        <f t="shared" si="0"/>
        <v>0.44038194444146939</v>
      </c>
      <c r="I52" s="6">
        <f t="shared" si="1"/>
        <v>38049</v>
      </c>
      <c r="J52">
        <f t="shared" si="2"/>
        <v>33.462969999999999</v>
      </c>
    </row>
    <row r="53" spans="1:10" x14ac:dyDescent="0.25">
      <c r="A53">
        <v>52</v>
      </c>
      <c r="B53">
        <v>48.02</v>
      </c>
      <c r="C53">
        <v>0.69699999999999995</v>
      </c>
      <c r="D53">
        <v>0.29499999999999998</v>
      </c>
      <c r="E53">
        <v>14.172000000000001</v>
      </c>
      <c r="F53" s="2">
        <v>44717.440393518518</v>
      </c>
      <c r="G53" s="2"/>
      <c r="H53" s="2">
        <f t="shared" si="0"/>
        <v>0.44039351851824904</v>
      </c>
      <c r="I53" s="6">
        <f t="shared" si="1"/>
        <v>38050</v>
      </c>
      <c r="J53">
        <f t="shared" si="2"/>
        <v>33.469940000000001</v>
      </c>
    </row>
    <row r="54" spans="1:10" x14ac:dyDescent="0.25">
      <c r="A54">
        <v>53</v>
      </c>
      <c r="B54">
        <v>48.01</v>
      </c>
      <c r="C54">
        <v>0.70099999999999996</v>
      </c>
      <c r="D54">
        <v>0.29499999999999998</v>
      </c>
      <c r="E54">
        <v>14.180999999999999</v>
      </c>
      <c r="F54" s="2">
        <v>44717.440405092595</v>
      </c>
      <c r="G54" s="2"/>
      <c r="H54" s="2">
        <f t="shared" si="0"/>
        <v>0.44040509259502869</v>
      </c>
      <c r="I54" s="6">
        <f t="shared" si="1"/>
        <v>38051</v>
      </c>
      <c r="J54">
        <f t="shared" si="2"/>
        <v>33.655009999999997</v>
      </c>
    </row>
    <row r="55" spans="1:10" x14ac:dyDescent="0.25">
      <c r="A55">
        <v>54</v>
      </c>
      <c r="B55">
        <v>48.02</v>
      </c>
      <c r="C55">
        <v>0.69799999999999995</v>
      </c>
      <c r="D55">
        <v>0.29499999999999998</v>
      </c>
      <c r="E55">
        <v>14.19</v>
      </c>
      <c r="F55" s="2">
        <v>44717.440416666665</v>
      </c>
      <c r="G55" s="2"/>
      <c r="H55" s="2">
        <f t="shared" si="0"/>
        <v>0.44041666666453239</v>
      </c>
      <c r="I55" s="6">
        <f t="shared" si="1"/>
        <v>38052</v>
      </c>
      <c r="J55">
        <f t="shared" si="2"/>
        <v>33.517960000000002</v>
      </c>
    </row>
    <row r="56" spans="1:10" x14ac:dyDescent="0.25">
      <c r="A56">
        <v>55</v>
      </c>
      <c r="B56">
        <v>48.01</v>
      </c>
      <c r="C56">
        <v>0.69699999999999995</v>
      </c>
      <c r="D56">
        <v>0.29499999999999998</v>
      </c>
      <c r="E56">
        <v>14.2</v>
      </c>
      <c r="F56" s="2">
        <v>44717.440428240741</v>
      </c>
      <c r="G56" s="2"/>
      <c r="H56" s="2">
        <f t="shared" si="0"/>
        <v>0.44042824074131204</v>
      </c>
      <c r="I56" s="6">
        <f t="shared" si="1"/>
        <v>38053</v>
      </c>
      <c r="J56">
        <f t="shared" si="2"/>
        <v>33.462969999999999</v>
      </c>
    </row>
    <row r="57" spans="1:10" x14ac:dyDescent="0.25">
      <c r="A57">
        <v>56</v>
      </c>
      <c r="B57">
        <v>48.02</v>
      </c>
      <c r="C57">
        <v>0.69599999999999995</v>
      </c>
      <c r="D57">
        <v>0.29499999999999998</v>
      </c>
      <c r="E57">
        <v>14.209</v>
      </c>
      <c r="F57" s="2">
        <v>44717.440439814818</v>
      </c>
      <c r="G57" s="2"/>
      <c r="H57" s="2">
        <f t="shared" si="0"/>
        <v>0.44043981481809169</v>
      </c>
      <c r="I57" s="6">
        <f t="shared" si="1"/>
        <v>38054</v>
      </c>
      <c r="J57">
        <f t="shared" si="2"/>
        <v>33.42192</v>
      </c>
    </row>
    <row r="58" spans="1:10" x14ac:dyDescent="0.25">
      <c r="A58">
        <v>57</v>
      </c>
      <c r="B58">
        <v>48.02</v>
      </c>
      <c r="C58">
        <v>0.70099999999999996</v>
      </c>
      <c r="D58">
        <v>0.29599999999999999</v>
      </c>
      <c r="E58">
        <v>14.218</v>
      </c>
      <c r="F58" s="2">
        <v>44717.440451388888</v>
      </c>
      <c r="G58" s="2"/>
      <c r="H58" s="2">
        <f t="shared" si="0"/>
        <v>0.44045138888759539</v>
      </c>
      <c r="I58" s="6">
        <f t="shared" si="1"/>
        <v>38055</v>
      </c>
      <c r="J58">
        <f t="shared" si="2"/>
        <v>33.662019999999998</v>
      </c>
    </row>
    <row r="59" spans="1:10" x14ac:dyDescent="0.25">
      <c r="A59">
        <v>58</v>
      </c>
      <c r="B59">
        <v>48.02</v>
      </c>
      <c r="C59">
        <v>0.66700000000000004</v>
      </c>
      <c r="D59">
        <v>0.29599999999999999</v>
      </c>
      <c r="E59">
        <v>14.227</v>
      </c>
      <c r="F59" s="2">
        <v>44717.440462962964</v>
      </c>
      <c r="G59" s="2"/>
      <c r="H59" s="2">
        <f t="shared" si="0"/>
        <v>0.44046296296437504</v>
      </c>
      <c r="I59" s="6">
        <f t="shared" si="1"/>
        <v>38056</v>
      </c>
      <c r="J59">
        <f t="shared" si="2"/>
        <v>32.029340000000005</v>
      </c>
    </row>
    <row r="60" spans="1:10" x14ac:dyDescent="0.25">
      <c r="A60">
        <v>59</v>
      </c>
      <c r="B60">
        <v>48.02</v>
      </c>
      <c r="C60">
        <v>0.66300000000000003</v>
      </c>
      <c r="D60">
        <v>0.29599999999999999</v>
      </c>
      <c r="E60">
        <v>14.236000000000001</v>
      </c>
      <c r="F60" s="2">
        <v>44717.440474537034</v>
      </c>
      <c r="G60" s="2"/>
      <c r="H60" s="2">
        <f t="shared" si="0"/>
        <v>0.44047453703387873</v>
      </c>
      <c r="I60" s="6">
        <f t="shared" si="1"/>
        <v>38057</v>
      </c>
      <c r="J60">
        <f t="shared" si="2"/>
        <v>31.837260000000004</v>
      </c>
    </row>
    <row r="61" spans="1:10" x14ac:dyDescent="0.25">
      <c r="A61">
        <v>60</v>
      </c>
      <c r="B61">
        <v>48.02</v>
      </c>
      <c r="C61">
        <v>0.66600000000000004</v>
      </c>
      <c r="D61">
        <v>0.29599999999999999</v>
      </c>
      <c r="E61">
        <v>14.244999999999999</v>
      </c>
      <c r="F61" s="2">
        <v>44717.440486111111</v>
      </c>
      <c r="G61" s="2"/>
      <c r="H61" s="2">
        <f t="shared" si="0"/>
        <v>0.44048611111065838</v>
      </c>
      <c r="I61" s="6">
        <f t="shared" si="1"/>
        <v>38058</v>
      </c>
      <c r="J61">
        <f t="shared" si="2"/>
        <v>31.981320000000004</v>
      </c>
    </row>
    <row r="62" spans="1:10" x14ac:dyDescent="0.25">
      <c r="A62">
        <v>61</v>
      </c>
      <c r="B62">
        <v>48.01</v>
      </c>
      <c r="C62">
        <v>0.66700000000000004</v>
      </c>
      <c r="D62">
        <v>0.29599999999999999</v>
      </c>
      <c r="E62">
        <v>14.254</v>
      </c>
      <c r="F62" s="2">
        <v>44717.440497685187</v>
      </c>
      <c r="G62" s="2"/>
      <c r="H62" s="2">
        <f t="shared" si="0"/>
        <v>0.44049768518743804</v>
      </c>
      <c r="I62" s="6">
        <f t="shared" si="1"/>
        <v>38059</v>
      </c>
      <c r="J62">
        <f t="shared" si="2"/>
        <v>32.022669999999998</v>
      </c>
    </row>
    <row r="63" spans="1:10" x14ac:dyDescent="0.25">
      <c r="A63">
        <v>62</v>
      </c>
      <c r="B63">
        <v>48.01</v>
      </c>
      <c r="C63">
        <v>0.66700000000000004</v>
      </c>
      <c r="D63">
        <v>0.29699999999999999</v>
      </c>
      <c r="E63">
        <v>14.263</v>
      </c>
      <c r="F63" s="2">
        <v>44717.440509259257</v>
      </c>
      <c r="G63" s="2"/>
      <c r="H63" s="2">
        <f t="shared" si="0"/>
        <v>0.44050925925694173</v>
      </c>
      <c r="I63" s="6">
        <f t="shared" si="1"/>
        <v>38060</v>
      </c>
      <c r="J63">
        <f t="shared" si="2"/>
        <v>32.022669999999998</v>
      </c>
    </row>
    <row r="64" spans="1:10" x14ac:dyDescent="0.25">
      <c r="A64">
        <v>63</v>
      </c>
      <c r="B64">
        <v>48.01</v>
      </c>
      <c r="C64">
        <v>0.66300000000000003</v>
      </c>
      <c r="D64">
        <v>0.29699999999999999</v>
      </c>
      <c r="E64">
        <v>14.272</v>
      </c>
      <c r="F64" s="2">
        <v>44717.440520833334</v>
      </c>
      <c r="G64" s="2"/>
      <c r="H64" s="2">
        <f t="shared" si="0"/>
        <v>0.44052083333372138</v>
      </c>
      <c r="I64" s="6">
        <f t="shared" si="1"/>
        <v>38061</v>
      </c>
      <c r="J64">
        <f t="shared" si="2"/>
        <v>31.830629999999999</v>
      </c>
    </row>
    <row r="65" spans="1:10" x14ac:dyDescent="0.25">
      <c r="A65">
        <v>64</v>
      </c>
      <c r="B65">
        <v>48.02</v>
      </c>
      <c r="C65">
        <v>0.66400000000000003</v>
      </c>
      <c r="D65">
        <v>0.29699999999999999</v>
      </c>
      <c r="E65">
        <v>14.28</v>
      </c>
      <c r="F65" s="2">
        <v>44717.440532407411</v>
      </c>
      <c r="G65" s="2"/>
      <c r="H65" s="2">
        <f t="shared" si="0"/>
        <v>0.44053240741050104</v>
      </c>
      <c r="I65" s="6">
        <f t="shared" si="1"/>
        <v>38062</v>
      </c>
      <c r="J65">
        <f t="shared" si="2"/>
        <v>31.885280000000005</v>
      </c>
    </row>
    <row r="66" spans="1:10" x14ac:dyDescent="0.25">
      <c r="A66">
        <v>65</v>
      </c>
      <c r="B66">
        <v>48.02</v>
      </c>
      <c r="C66">
        <v>0.66800000000000004</v>
      </c>
      <c r="D66">
        <v>0.29699999999999999</v>
      </c>
      <c r="E66">
        <v>14.289</v>
      </c>
      <c r="F66" s="2">
        <v>44717.44054398148</v>
      </c>
      <c r="G66" s="2"/>
      <c r="H66" s="2">
        <f t="shared" si="0"/>
        <v>0.44054398148000473</v>
      </c>
      <c r="I66" s="6">
        <f t="shared" si="1"/>
        <v>38063</v>
      </c>
      <c r="J66">
        <f t="shared" si="2"/>
        <v>32.077360000000006</v>
      </c>
    </row>
    <row r="67" spans="1:10" x14ac:dyDescent="0.25">
      <c r="A67">
        <v>66</v>
      </c>
      <c r="B67">
        <v>48.01</v>
      </c>
      <c r="C67">
        <v>0.66700000000000004</v>
      </c>
      <c r="D67">
        <v>0.29699999999999999</v>
      </c>
      <c r="E67">
        <v>14.298</v>
      </c>
      <c r="F67" s="2">
        <v>44717.440555555557</v>
      </c>
      <c r="G67" s="2"/>
      <c r="H67" s="2">
        <f t="shared" ref="H67:H130" si="3">F67-ROUNDDOWN(F67,0)</f>
        <v>0.44055555555678438</v>
      </c>
      <c r="I67" s="6">
        <f t="shared" ref="I67:I130" si="4">ROUND(H67*24*60*60,0)</f>
        <v>38064</v>
      </c>
      <c r="J67">
        <f t="shared" ref="J67:J130" si="5">C67*B67</f>
        <v>32.022669999999998</v>
      </c>
    </row>
    <row r="68" spans="1:10" x14ac:dyDescent="0.25">
      <c r="A68">
        <v>67</v>
      </c>
      <c r="B68">
        <v>48.01</v>
      </c>
      <c r="C68">
        <v>0.66300000000000003</v>
      </c>
      <c r="D68">
        <v>0.29699999999999999</v>
      </c>
      <c r="E68">
        <v>14.307</v>
      </c>
      <c r="F68" s="2">
        <v>44717.440567129626</v>
      </c>
      <c r="G68" s="2"/>
      <c r="H68" s="2">
        <f t="shared" si="3"/>
        <v>0.44056712962628808</v>
      </c>
      <c r="I68" s="6">
        <f t="shared" si="4"/>
        <v>38065</v>
      </c>
      <c r="J68">
        <f t="shared" si="5"/>
        <v>31.830629999999999</v>
      </c>
    </row>
    <row r="69" spans="1:10" x14ac:dyDescent="0.25">
      <c r="A69">
        <v>68</v>
      </c>
      <c r="B69">
        <v>48.02</v>
      </c>
      <c r="C69">
        <v>0.66500000000000004</v>
      </c>
      <c r="D69">
        <v>0.29799999999999999</v>
      </c>
      <c r="E69">
        <v>14.316000000000001</v>
      </c>
      <c r="F69" s="2">
        <v>44717.440578703703</v>
      </c>
      <c r="G69" s="2"/>
      <c r="H69" s="2">
        <f t="shared" si="3"/>
        <v>0.44057870370306773</v>
      </c>
      <c r="I69" s="6">
        <f t="shared" si="4"/>
        <v>38066</v>
      </c>
      <c r="J69">
        <f t="shared" si="5"/>
        <v>31.933300000000003</v>
      </c>
    </row>
    <row r="70" spans="1:10" x14ac:dyDescent="0.25">
      <c r="A70">
        <v>69</v>
      </c>
      <c r="B70">
        <v>48.02</v>
      </c>
      <c r="C70">
        <v>0.66700000000000004</v>
      </c>
      <c r="D70">
        <v>0.29799999999999999</v>
      </c>
      <c r="E70">
        <v>14.324999999999999</v>
      </c>
      <c r="F70" s="2">
        <v>44717.44059027778</v>
      </c>
      <c r="G70" s="2"/>
      <c r="H70" s="2">
        <f t="shared" si="3"/>
        <v>0.44059027777984738</v>
      </c>
      <c r="I70" s="6">
        <f t="shared" si="4"/>
        <v>38067</v>
      </c>
      <c r="J70">
        <f t="shared" si="5"/>
        <v>32.029340000000005</v>
      </c>
    </row>
    <row r="71" spans="1:10" x14ac:dyDescent="0.25">
      <c r="A71">
        <v>70</v>
      </c>
      <c r="B71">
        <v>48.02</v>
      </c>
      <c r="C71">
        <v>0.66600000000000004</v>
      </c>
      <c r="D71">
        <v>0.29799999999999999</v>
      </c>
      <c r="E71">
        <v>14.334</v>
      </c>
      <c r="F71" s="2">
        <v>44717.440601851849</v>
      </c>
      <c r="G71" s="2"/>
      <c r="H71" s="2">
        <f t="shared" si="3"/>
        <v>0.44060185184935108</v>
      </c>
      <c r="I71" s="6">
        <f t="shared" si="4"/>
        <v>38068</v>
      </c>
      <c r="J71">
        <f t="shared" si="5"/>
        <v>31.981320000000004</v>
      </c>
    </row>
    <row r="72" spans="1:10" x14ac:dyDescent="0.25">
      <c r="A72">
        <v>71</v>
      </c>
      <c r="B72">
        <v>48.01</v>
      </c>
      <c r="C72">
        <v>0.66300000000000003</v>
      </c>
      <c r="D72">
        <v>0.29799999999999999</v>
      </c>
      <c r="E72">
        <v>14.343</v>
      </c>
      <c r="F72" s="2">
        <v>44717.440613425926</v>
      </c>
      <c r="G72" s="2"/>
      <c r="H72" s="2">
        <f t="shared" si="3"/>
        <v>0.44061342592613073</v>
      </c>
      <c r="I72" s="6">
        <f t="shared" si="4"/>
        <v>38069</v>
      </c>
      <c r="J72">
        <f t="shared" si="5"/>
        <v>31.830629999999999</v>
      </c>
    </row>
    <row r="73" spans="1:10" x14ac:dyDescent="0.25">
      <c r="A73">
        <v>72</v>
      </c>
      <c r="B73">
        <v>48.02</v>
      </c>
      <c r="C73">
        <v>0.66400000000000003</v>
      </c>
      <c r="D73">
        <v>0.29799999999999999</v>
      </c>
      <c r="E73">
        <v>14.351000000000001</v>
      </c>
      <c r="F73" s="2">
        <v>44717.440625000003</v>
      </c>
      <c r="G73" s="2"/>
      <c r="H73" s="2">
        <f t="shared" si="3"/>
        <v>0.44062500000291038</v>
      </c>
      <c r="I73" s="6">
        <f t="shared" si="4"/>
        <v>38070</v>
      </c>
      <c r="J73">
        <f t="shared" si="5"/>
        <v>31.885280000000005</v>
      </c>
    </row>
    <row r="74" spans="1:10" x14ac:dyDescent="0.25">
      <c r="A74">
        <v>73</v>
      </c>
      <c r="B74">
        <v>48.02</v>
      </c>
      <c r="C74">
        <v>0.66800000000000004</v>
      </c>
      <c r="D74">
        <v>0.29899999999999999</v>
      </c>
      <c r="E74">
        <v>14.36</v>
      </c>
      <c r="F74" s="2">
        <v>44717.440636574072</v>
      </c>
      <c r="G74" s="2"/>
      <c r="H74" s="2">
        <f t="shared" si="3"/>
        <v>0.44063657407241408</v>
      </c>
      <c r="I74" s="6">
        <f t="shared" si="4"/>
        <v>38071</v>
      </c>
      <c r="J74">
        <f t="shared" si="5"/>
        <v>32.077360000000006</v>
      </c>
    </row>
    <row r="75" spans="1:10" x14ac:dyDescent="0.25">
      <c r="A75">
        <v>74</v>
      </c>
      <c r="B75">
        <v>48.02</v>
      </c>
      <c r="C75">
        <v>0.65</v>
      </c>
      <c r="D75">
        <v>0.29899999999999999</v>
      </c>
      <c r="E75">
        <v>14.369</v>
      </c>
      <c r="F75" s="2">
        <v>44717.440648148149</v>
      </c>
      <c r="G75" s="2"/>
      <c r="H75" s="2">
        <f t="shared" si="3"/>
        <v>0.44064814814919373</v>
      </c>
      <c r="I75" s="6">
        <f t="shared" si="4"/>
        <v>38072</v>
      </c>
      <c r="J75">
        <f t="shared" si="5"/>
        <v>31.213000000000005</v>
      </c>
    </row>
    <row r="76" spans="1:10" x14ac:dyDescent="0.25">
      <c r="A76">
        <v>75</v>
      </c>
      <c r="B76">
        <v>48.02</v>
      </c>
      <c r="C76">
        <v>0.64900000000000002</v>
      </c>
      <c r="D76">
        <v>0.29899999999999999</v>
      </c>
      <c r="E76">
        <v>14.378</v>
      </c>
      <c r="F76" s="2">
        <v>44717.440659722219</v>
      </c>
      <c r="G76" s="2"/>
      <c r="H76" s="2">
        <f t="shared" si="3"/>
        <v>0.44065972221869742</v>
      </c>
      <c r="I76" s="6">
        <f t="shared" si="4"/>
        <v>38073</v>
      </c>
      <c r="J76">
        <f t="shared" si="5"/>
        <v>31.164980000000003</v>
      </c>
    </row>
    <row r="77" spans="1:10" x14ac:dyDescent="0.25">
      <c r="A77">
        <v>76</v>
      </c>
      <c r="B77">
        <v>48.02</v>
      </c>
      <c r="C77">
        <v>0.65</v>
      </c>
      <c r="D77">
        <v>0.29899999999999999</v>
      </c>
      <c r="E77">
        <v>14.385999999999999</v>
      </c>
      <c r="F77" s="2">
        <v>44717.440671296295</v>
      </c>
      <c r="G77" s="2"/>
      <c r="H77" s="2">
        <f t="shared" si="3"/>
        <v>0.44067129629547708</v>
      </c>
      <c r="I77" s="6">
        <f t="shared" si="4"/>
        <v>38074</v>
      </c>
      <c r="J77">
        <f t="shared" si="5"/>
        <v>31.213000000000005</v>
      </c>
    </row>
    <row r="78" spans="1:10" x14ac:dyDescent="0.25">
      <c r="A78">
        <v>77</v>
      </c>
      <c r="B78">
        <v>48.01</v>
      </c>
      <c r="C78">
        <v>0.65300000000000002</v>
      </c>
      <c r="D78">
        <v>0.29899999999999999</v>
      </c>
      <c r="E78">
        <v>14.395</v>
      </c>
      <c r="F78" s="2">
        <v>44717.440682870372</v>
      </c>
      <c r="G78" s="2"/>
      <c r="H78" s="2">
        <f t="shared" si="3"/>
        <v>0.44068287037225673</v>
      </c>
      <c r="I78" s="6">
        <f t="shared" si="4"/>
        <v>38075</v>
      </c>
      <c r="J78">
        <f t="shared" si="5"/>
        <v>31.350529999999999</v>
      </c>
    </row>
    <row r="79" spans="1:10" x14ac:dyDescent="0.25">
      <c r="A79">
        <v>78</v>
      </c>
      <c r="B79">
        <v>48.02</v>
      </c>
      <c r="C79">
        <v>0.65200000000000002</v>
      </c>
      <c r="D79">
        <v>0.29899999999999999</v>
      </c>
      <c r="E79">
        <v>14.404</v>
      </c>
      <c r="F79" s="2">
        <v>44717.440694444442</v>
      </c>
      <c r="G79" s="2"/>
      <c r="H79" s="2">
        <f t="shared" si="3"/>
        <v>0.44069444444176042</v>
      </c>
      <c r="I79" s="6">
        <f t="shared" si="4"/>
        <v>38076</v>
      </c>
      <c r="J79">
        <f t="shared" si="5"/>
        <v>31.309040000000003</v>
      </c>
    </row>
    <row r="80" spans="1:10" x14ac:dyDescent="0.25">
      <c r="A80">
        <v>79</v>
      </c>
      <c r="B80">
        <v>48.02</v>
      </c>
      <c r="C80">
        <v>0.64800000000000002</v>
      </c>
      <c r="D80">
        <v>0.3</v>
      </c>
      <c r="E80">
        <v>14.412000000000001</v>
      </c>
      <c r="F80" s="2">
        <v>44717.440706018519</v>
      </c>
      <c r="G80" s="2"/>
      <c r="H80" s="2">
        <f t="shared" si="3"/>
        <v>0.44070601851854008</v>
      </c>
      <c r="I80" s="6">
        <f t="shared" si="4"/>
        <v>38077</v>
      </c>
      <c r="J80">
        <f t="shared" si="5"/>
        <v>31.116960000000002</v>
      </c>
    </row>
    <row r="81" spans="1:10" x14ac:dyDescent="0.25">
      <c r="A81">
        <v>80</v>
      </c>
      <c r="B81">
        <v>48.02</v>
      </c>
      <c r="C81">
        <v>0.64800000000000002</v>
      </c>
      <c r="D81">
        <v>0.3</v>
      </c>
      <c r="E81">
        <v>14.420999999999999</v>
      </c>
      <c r="F81" s="2">
        <v>44717.440717592595</v>
      </c>
      <c r="G81" s="2"/>
      <c r="H81" s="2">
        <f t="shared" si="3"/>
        <v>0.44071759259531973</v>
      </c>
      <c r="I81" s="6">
        <f t="shared" si="4"/>
        <v>38078</v>
      </c>
      <c r="J81">
        <f t="shared" si="5"/>
        <v>31.116960000000002</v>
      </c>
    </row>
    <row r="82" spans="1:10" x14ac:dyDescent="0.25">
      <c r="A82">
        <v>81</v>
      </c>
      <c r="B82">
        <v>48.02</v>
      </c>
      <c r="C82">
        <v>0.65100000000000002</v>
      </c>
      <c r="D82">
        <v>0.3</v>
      </c>
      <c r="E82">
        <v>14.43</v>
      </c>
      <c r="F82" s="2">
        <v>44717.440729166665</v>
      </c>
      <c r="G82" s="2"/>
      <c r="H82" s="2">
        <f t="shared" si="3"/>
        <v>0.44072916666482342</v>
      </c>
      <c r="I82" s="6">
        <f t="shared" si="4"/>
        <v>38079</v>
      </c>
      <c r="J82">
        <f t="shared" si="5"/>
        <v>31.261020000000002</v>
      </c>
    </row>
    <row r="83" spans="1:10" x14ac:dyDescent="0.25">
      <c r="A83">
        <v>82</v>
      </c>
      <c r="B83">
        <v>48.02</v>
      </c>
      <c r="C83">
        <v>0.65100000000000002</v>
      </c>
      <c r="D83">
        <v>0.3</v>
      </c>
      <c r="E83">
        <v>14.438000000000001</v>
      </c>
      <c r="F83" s="2">
        <v>44717.440740740742</v>
      </c>
      <c r="G83" s="2"/>
      <c r="H83" s="2">
        <f t="shared" si="3"/>
        <v>0.44074074074160308</v>
      </c>
      <c r="I83" s="6">
        <f t="shared" si="4"/>
        <v>38080</v>
      </c>
      <c r="J83">
        <f t="shared" si="5"/>
        <v>31.261020000000002</v>
      </c>
    </row>
    <row r="84" spans="1:10" x14ac:dyDescent="0.25">
      <c r="A84">
        <v>83</v>
      </c>
      <c r="B84">
        <v>48.02</v>
      </c>
      <c r="C84">
        <v>0.64800000000000002</v>
      </c>
      <c r="D84">
        <v>0.3</v>
      </c>
      <c r="E84">
        <v>14.446999999999999</v>
      </c>
      <c r="F84" s="2">
        <v>44717.440752314818</v>
      </c>
      <c r="G84" s="2"/>
      <c r="H84" s="2">
        <f t="shared" si="3"/>
        <v>0.44075231481838273</v>
      </c>
      <c r="I84" s="6">
        <f t="shared" si="4"/>
        <v>38081</v>
      </c>
      <c r="J84">
        <f t="shared" si="5"/>
        <v>31.116960000000002</v>
      </c>
    </row>
    <row r="85" spans="1:10" x14ac:dyDescent="0.25">
      <c r="A85">
        <v>84</v>
      </c>
      <c r="B85">
        <v>48.02</v>
      </c>
      <c r="C85">
        <v>0.65100000000000002</v>
      </c>
      <c r="D85">
        <v>0.30099999999999999</v>
      </c>
      <c r="E85">
        <v>14.456</v>
      </c>
      <c r="F85" s="2">
        <v>44717.440763888888</v>
      </c>
      <c r="G85" s="2"/>
      <c r="H85" s="2">
        <f t="shared" si="3"/>
        <v>0.44076388888788642</v>
      </c>
      <c r="I85" s="6">
        <f t="shared" si="4"/>
        <v>38082</v>
      </c>
      <c r="J85">
        <f t="shared" si="5"/>
        <v>31.261020000000002</v>
      </c>
    </row>
    <row r="86" spans="1:10" x14ac:dyDescent="0.25">
      <c r="A86">
        <v>85</v>
      </c>
      <c r="B86">
        <v>48.02</v>
      </c>
      <c r="C86">
        <v>0.65200000000000002</v>
      </c>
      <c r="D86">
        <v>0.30099999999999999</v>
      </c>
      <c r="E86">
        <v>14.464</v>
      </c>
      <c r="F86" s="2">
        <v>44717.440775462965</v>
      </c>
      <c r="G86" s="2"/>
      <c r="H86" s="2">
        <f t="shared" si="3"/>
        <v>0.44077546296466608</v>
      </c>
      <c r="I86" s="6">
        <f t="shared" si="4"/>
        <v>38083</v>
      </c>
      <c r="J86">
        <f t="shared" si="5"/>
        <v>31.309040000000003</v>
      </c>
    </row>
    <row r="87" spans="1:10" x14ac:dyDescent="0.25">
      <c r="A87">
        <v>86</v>
      </c>
      <c r="B87">
        <v>48.02</v>
      </c>
      <c r="C87">
        <v>0.65100000000000002</v>
      </c>
      <c r="D87">
        <v>0.30099999999999999</v>
      </c>
      <c r="E87">
        <v>14.473000000000001</v>
      </c>
      <c r="F87" s="2">
        <v>44717.440787037034</v>
      </c>
      <c r="G87" s="2"/>
      <c r="H87" s="2">
        <f t="shared" si="3"/>
        <v>0.44078703703416977</v>
      </c>
      <c r="I87" s="6">
        <f t="shared" si="4"/>
        <v>38084</v>
      </c>
      <c r="J87">
        <f t="shared" si="5"/>
        <v>31.261020000000002</v>
      </c>
    </row>
    <row r="88" spans="1:10" x14ac:dyDescent="0.25">
      <c r="A88">
        <v>87</v>
      </c>
      <c r="B88">
        <v>48.01</v>
      </c>
      <c r="C88">
        <v>0.64800000000000002</v>
      </c>
      <c r="D88">
        <v>0.30099999999999999</v>
      </c>
      <c r="E88">
        <v>14.481999999999999</v>
      </c>
      <c r="F88" s="2">
        <v>44717.440798611111</v>
      </c>
      <c r="G88" s="2"/>
      <c r="H88" s="2">
        <f t="shared" si="3"/>
        <v>0.44079861111094942</v>
      </c>
      <c r="I88" s="6">
        <f t="shared" si="4"/>
        <v>38085</v>
      </c>
      <c r="J88">
        <f t="shared" si="5"/>
        <v>31.110479999999999</v>
      </c>
    </row>
    <row r="89" spans="1:10" x14ac:dyDescent="0.25">
      <c r="A89">
        <v>88</v>
      </c>
      <c r="B89">
        <v>48.02</v>
      </c>
      <c r="C89">
        <v>0.64900000000000002</v>
      </c>
      <c r="D89">
        <v>0.30099999999999999</v>
      </c>
      <c r="E89">
        <v>14.49</v>
      </c>
      <c r="F89" s="2">
        <v>44717.440810185188</v>
      </c>
      <c r="G89" s="2"/>
      <c r="H89" s="2">
        <f t="shared" si="3"/>
        <v>0.44081018518772908</v>
      </c>
      <c r="I89" s="6">
        <f t="shared" si="4"/>
        <v>38086</v>
      </c>
      <c r="J89">
        <f t="shared" si="5"/>
        <v>31.164980000000003</v>
      </c>
    </row>
    <row r="90" spans="1:10" x14ac:dyDescent="0.25">
      <c r="A90">
        <v>89</v>
      </c>
      <c r="B90">
        <v>48.02</v>
      </c>
      <c r="C90">
        <v>0.65200000000000002</v>
      </c>
      <c r="D90">
        <v>0.30099999999999999</v>
      </c>
      <c r="E90">
        <v>14.499000000000001</v>
      </c>
      <c r="F90" s="2">
        <v>44717.440821759257</v>
      </c>
      <c r="G90" s="2"/>
      <c r="H90" s="2">
        <f t="shared" si="3"/>
        <v>0.44082175925723277</v>
      </c>
      <c r="I90" s="6">
        <f t="shared" si="4"/>
        <v>38087</v>
      </c>
      <c r="J90">
        <f t="shared" si="5"/>
        <v>31.309040000000003</v>
      </c>
    </row>
    <row r="91" spans="1:10" x14ac:dyDescent="0.25">
      <c r="A91">
        <v>90</v>
      </c>
      <c r="B91">
        <v>48.02</v>
      </c>
      <c r="C91">
        <v>0.624</v>
      </c>
      <c r="D91">
        <v>0.30199999999999999</v>
      </c>
      <c r="E91">
        <v>14.506</v>
      </c>
      <c r="F91" s="2">
        <v>44717.440833333334</v>
      </c>
      <c r="G91" s="2"/>
      <c r="H91" s="2">
        <f t="shared" si="3"/>
        <v>0.44083333333401242</v>
      </c>
      <c r="I91" s="6">
        <f t="shared" si="4"/>
        <v>38088</v>
      </c>
      <c r="J91">
        <f t="shared" si="5"/>
        <v>29.964480000000002</v>
      </c>
    </row>
    <row r="92" spans="1:10" x14ac:dyDescent="0.25">
      <c r="A92">
        <v>91</v>
      </c>
      <c r="B92">
        <v>48.02</v>
      </c>
      <c r="C92">
        <v>0.62</v>
      </c>
      <c r="D92">
        <v>0.30199999999999999</v>
      </c>
      <c r="E92">
        <v>14.515000000000001</v>
      </c>
      <c r="F92" s="2">
        <v>44717.440844907411</v>
      </c>
      <c r="G92" s="2"/>
      <c r="H92" s="2">
        <f t="shared" si="3"/>
        <v>0.44084490741079208</v>
      </c>
      <c r="I92" s="6">
        <f t="shared" si="4"/>
        <v>38089</v>
      </c>
      <c r="J92">
        <f t="shared" si="5"/>
        <v>29.772400000000001</v>
      </c>
    </row>
    <row r="93" spans="1:10" x14ac:dyDescent="0.25">
      <c r="A93">
        <v>92</v>
      </c>
      <c r="B93">
        <v>48.02</v>
      </c>
      <c r="C93">
        <v>0.623</v>
      </c>
      <c r="D93">
        <v>0.30199999999999999</v>
      </c>
      <c r="E93">
        <v>14.523</v>
      </c>
      <c r="F93" s="2">
        <v>44717.44085648148</v>
      </c>
      <c r="G93" s="2"/>
      <c r="H93" s="2">
        <f t="shared" si="3"/>
        <v>0.44085648148029577</v>
      </c>
      <c r="I93" s="6">
        <f t="shared" si="4"/>
        <v>38090</v>
      </c>
      <c r="J93">
        <f t="shared" si="5"/>
        <v>29.916460000000001</v>
      </c>
    </row>
    <row r="94" spans="1:10" x14ac:dyDescent="0.25">
      <c r="A94">
        <v>93</v>
      </c>
      <c r="B94">
        <v>48.02</v>
      </c>
      <c r="C94">
        <v>0.625</v>
      </c>
      <c r="D94">
        <v>0.30199999999999999</v>
      </c>
      <c r="E94">
        <v>14.531000000000001</v>
      </c>
      <c r="F94" s="2">
        <v>44717.440868055557</v>
      </c>
      <c r="G94" s="2"/>
      <c r="H94" s="2">
        <f t="shared" si="3"/>
        <v>0.44086805555707542</v>
      </c>
      <c r="I94" s="6">
        <f t="shared" si="4"/>
        <v>38091</v>
      </c>
      <c r="J94">
        <f t="shared" si="5"/>
        <v>30.012500000000003</v>
      </c>
    </row>
    <row r="95" spans="1:10" x14ac:dyDescent="0.25">
      <c r="A95">
        <v>94</v>
      </c>
      <c r="B95">
        <v>48.02</v>
      </c>
      <c r="C95">
        <v>0.625</v>
      </c>
      <c r="D95">
        <v>0.30199999999999999</v>
      </c>
      <c r="E95">
        <v>14.54</v>
      </c>
      <c r="F95" s="2">
        <v>44717.440879629627</v>
      </c>
      <c r="G95" s="2"/>
      <c r="H95" s="2">
        <f t="shared" si="3"/>
        <v>0.44087962962657912</v>
      </c>
      <c r="I95" s="6">
        <f t="shared" si="4"/>
        <v>38092</v>
      </c>
      <c r="J95">
        <f t="shared" si="5"/>
        <v>30.012500000000003</v>
      </c>
    </row>
    <row r="96" spans="1:10" x14ac:dyDescent="0.25">
      <c r="A96">
        <v>95</v>
      </c>
      <c r="B96">
        <v>48.02</v>
      </c>
      <c r="C96">
        <v>0.62</v>
      </c>
      <c r="D96">
        <v>0.30199999999999999</v>
      </c>
      <c r="E96">
        <v>14.548</v>
      </c>
      <c r="F96" s="2">
        <v>44717.440891203703</v>
      </c>
      <c r="G96" s="2"/>
      <c r="H96" s="2">
        <f t="shared" si="3"/>
        <v>0.44089120370335877</v>
      </c>
      <c r="I96" s="6">
        <f t="shared" si="4"/>
        <v>38093</v>
      </c>
      <c r="J96">
        <f t="shared" si="5"/>
        <v>29.772400000000001</v>
      </c>
    </row>
    <row r="97" spans="1:10" x14ac:dyDescent="0.25">
      <c r="A97">
        <v>96</v>
      </c>
      <c r="B97">
        <v>48.02</v>
      </c>
      <c r="C97">
        <v>0.62</v>
      </c>
      <c r="D97">
        <v>0.30299999999999999</v>
      </c>
      <c r="E97">
        <v>14.555999999999999</v>
      </c>
      <c r="F97" s="2">
        <v>44717.44090277778</v>
      </c>
      <c r="G97" s="2"/>
      <c r="H97" s="2">
        <f t="shared" si="3"/>
        <v>0.44090277778013842</v>
      </c>
      <c r="I97" s="6">
        <f t="shared" si="4"/>
        <v>38094</v>
      </c>
      <c r="J97">
        <f t="shared" si="5"/>
        <v>29.772400000000001</v>
      </c>
    </row>
    <row r="98" spans="1:10" x14ac:dyDescent="0.25">
      <c r="A98">
        <v>97</v>
      </c>
      <c r="B98">
        <v>48.02</v>
      </c>
      <c r="C98">
        <v>0.623</v>
      </c>
      <c r="D98">
        <v>0.30299999999999999</v>
      </c>
      <c r="E98">
        <v>14.564</v>
      </c>
      <c r="F98" s="2">
        <v>44717.44091435185</v>
      </c>
      <c r="G98" s="2"/>
      <c r="H98" s="2">
        <f t="shared" si="3"/>
        <v>0.44091435184964212</v>
      </c>
      <c r="I98" s="6">
        <f t="shared" si="4"/>
        <v>38095</v>
      </c>
      <c r="J98">
        <f t="shared" si="5"/>
        <v>29.916460000000001</v>
      </c>
    </row>
    <row r="99" spans="1:10" x14ac:dyDescent="0.25">
      <c r="A99">
        <v>98</v>
      </c>
      <c r="B99">
        <v>48.01</v>
      </c>
      <c r="C99">
        <v>0.624</v>
      </c>
      <c r="D99">
        <v>0.30299999999999999</v>
      </c>
      <c r="E99">
        <v>14.573</v>
      </c>
      <c r="F99" s="2">
        <v>44717.440925925926</v>
      </c>
      <c r="G99" s="2"/>
      <c r="H99" s="2">
        <f t="shared" si="3"/>
        <v>0.44092592592642177</v>
      </c>
      <c r="I99" s="6">
        <f t="shared" si="4"/>
        <v>38096</v>
      </c>
      <c r="J99">
        <f t="shared" si="5"/>
        <v>29.95824</v>
      </c>
    </row>
    <row r="100" spans="1:10" x14ac:dyDescent="0.25">
      <c r="A100">
        <v>99</v>
      </c>
      <c r="B100">
        <v>48.02</v>
      </c>
      <c r="C100">
        <v>0.621</v>
      </c>
      <c r="D100">
        <v>0.30299999999999999</v>
      </c>
      <c r="E100">
        <v>14.581</v>
      </c>
      <c r="F100" s="2">
        <v>44717.440937500003</v>
      </c>
      <c r="G100" s="2"/>
      <c r="H100" s="2">
        <f t="shared" si="3"/>
        <v>0.44093750000320142</v>
      </c>
      <c r="I100" s="6">
        <f t="shared" si="4"/>
        <v>38097</v>
      </c>
      <c r="J100">
        <f t="shared" si="5"/>
        <v>29.820420000000002</v>
      </c>
    </row>
    <row r="101" spans="1:10" x14ac:dyDescent="0.25">
      <c r="A101">
        <v>100</v>
      </c>
      <c r="B101">
        <v>48.01</v>
      </c>
      <c r="C101">
        <v>0.623</v>
      </c>
      <c r="D101">
        <v>0.30299999999999999</v>
      </c>
      <c r="E101">
        <v>14.589</v>
      </c>
      <c r="F101" s="2">
        <v>44717.440949074073</v>
      </c>
      <c r="G101" s="2"/>
      <c r="H101" s="2">
        <f t="shared" si="3"/>
        <v>0.44094907407270512</v>
      </c>
      <c r="I101" s="6">
        <f t="shared" si="4"/>
        <v>38098</v>
      </c>
      <c r="J101">
        <f t="shared" si="5"/>
        <v>29.910229999999999</v>
      </c>
    </row>
    <row r="102" spans="1:10" x14ac:dyDescent="0.25">
      <c r="A102">
        <v>101</v>
      </c>
      <c r="B102">
        <v>48.02</v>
      </c>
      <c r="C102">
        <v>0.625</v>
      </c>
      <c r="D102">
        <v>0.30399999999999999</v>
      </c>
      <c r="E102">
        <v>14.597</v>
      </c>
      <c r="F102" s="2">
        <v>44717.440960648149</v>
      </c>
      <c r="G102" s="2"/>
      <c r="H102" s="2">
        <f t="shared" si="3"/>
        <v>0.44096064814948477</v>
      </c>
      <c r="I102" s="6">
        <f t="shared" si="4"/>
        <v>38099</v>
      </c>
      <c r="J102">
        <f t="shared" si="5"/>
        <v>30.012500000000003</v>
      </c>
    </row>
    <row r="103" spans="1:10" x14ac:dyDescent="0.25">
      <c r="A103">
        <v>102</v>
      </c>
      <c r="B103">
        <v>48.02</v>
      </c>
      <c r="C103">
        <v>0.624</v>
      </c>
      <c r="D103">
        <v>0.30399999999999999</v>
      </c>
      <c r="E103">
        <v>14.606</v>
      </c>
      <c r="F103" s="2">
        <v>44717.440972222219</v>
      </c>
      <c r="G103" s="2"/>
      <c r="H103" s="2">
        <f t="shared" si="3"/>
        <v>0.44097222221898846</v>
      </c>
      <c r="I103" s="6">
        <f t="shared" si="4"/>
        <v>38100</v>
      </c>
      <c r="J103">
        <f t="shared" si="5"/>
        <v>29.964480000000002</v>
      </c>
    </row>
    <row r="104" spans="1:10" x14ac:dyDescent="0.25">
      <c r="A104">
        <v>103</v>
      </c>
      <c r="B104">
        <v>48.02</v>
      </c>
      <c r="C104">
        <v>0.621</v>
      </c>
      <c r="D104">
        <v>0.30399999999999999</v>
      </c>
      <c r="E104">
        <v>14.614000000000001</v>
      </c>
      <c r="F104" s="2">
        <v>44717.440983796296</v>
      </c>
      <c r="G104" s="2"/>
      <c r="H104" s="2">
        <f t="shared" si="3"/>
        <v>0.44098379629576812</v>
      </c>
      <c r="I104" s="6">
        <f t="shared" si="4"/>
        <v>38101</v>
      </c>
      <c r="J104">
        <f t="shared" si="5"/>
        <v>29.820420000000002</v>
      </c>
    </row>
    <row r="105" spans="1:10" x14ac:dyDescent="0.25">
      <c r="A105">
        <v>104</v>
      </c>
      <c r="B105">
        <v>48.01</v>
      </c>
      <c r="C105">
        <v>0.622</v>
      </c>
      <c r="D105">
        <v>0.30399999999999999</v>
      </c>
      <c r="E105">
        <v>14.622</v>
      </c>
      <c r="F105" s="2">
        <v>44717.440995370373</v>
      </c>
      <c r="G105" s="2"/>
      <c r="H105" s="2">
        <f t="shared" si="3"/>
        <v>0.44099537037254777</v>
      </c>
      <c r="I105" s="6">
        <f t="shared" si="4"/>
        <v>38102</v>
      </c>
      <c r="J105">
        <f t="shared" si="5"/>
        <v>29.862219999999997</v>
      </c>
    </row>
    <row r="106" spans="1:10" x14ac:dyDescent="0.25">
      <c r="A106">
        <v>105</v>
      </c>
      <c r="B106">
        <v>48.02</v>
      </c>
      <c r="C106">
        <v>0.624</v>
      </c>
      <c r="D106">
        <v>0.30399999999999999</v>
      </c>
      <c r="E106">
        <v>14.631</v>
      </c>
      <c r="F106" s="2">
        <v>44717.441006944442</v>
      </c>
      <c r="G106" s="2"/>
      <c r="H106" s="2">
        <f t="shared" si="3"/>
        <v>0.44100694444205146</v>
      </c>
      <c r="I106" s="6">
        <f t="shared" si="4"/>
        <v>38103</v>
      </c>
      <c r="J106">
        <f t="shared" si="5"/>
        <v>29.964480000000002</v>
      </c>
    </row>
    <row r="107" spans="1:10" x14ac:dyDescent="0.25">
      <c r="A107">
        <v>106</v>
      </c>
      <c r="B107">
        <v>48.01</v>
      </c>
      <c r="C107">
        <v>0.55800000000000005</v>
      </c>
      <c r="D107">
        <v>0.30399999999999999</v>
      </c>
      <c r="E107">
        <v>14.638</v>
      </c>
      <c r="F107" s="2">
        <v>44717.441018518519</v>
      </c>
      <c r="G107" s="2"/>
      <c r="H107" s="2">
        <f t="shared" si="3"/>
        <v>0.44101851851883112</v>
      </c>
      <c r="I107" s="6">
        <f t="shared" si="4"/>
        <v>38104</v>
      </c>
      <c r="J107">
        <f t="shared" si="5"/>
        <v>26.789580000000001</v>
      </c>
    </row>
    <row r="108" spans="1:10" x14ac:dyDescent="0.25">
      <c r="A108">
        <v>107</v>
      </c>
      <c r="B108">
        <v>48.01</v>
      </c>
      <c r="C108">
        <v>0.621</v>
      </c>
      <c r="D108">
        <v>0.30499999999999999</v>
      </c>
      <c r="E108">
        <v>14.646000000000001</v>
      </c>
      <c r="F108" s="2">
        <v>44717.441030092596</v>
      </c>
      <c r="G108" s="2"/>
      <c r="H108" s="2">
        <f t="shared" si="3"/>
        <v>0.44103009259561077</v>
      </c>
      <c r="I108" s="6">
        <f t="shared" si="4"/>
        <v>38105</v>
      </c>
      <c r="J108">
        <f t="shared" si="5"/>
        <v>29.814209999999999</v>
      </c>
    </row>
    <row r="109" spans="1:10" x14ac:dyDescent="0.25">
      <c r="A109">
        <v>108</v>
      </c>
      <c r="B109">
        <v>48.02</v>
      </c>
      <c r="C109">
        <v>0.62</v>
      </c>
      <c r="D109">
        <v>0.30499999999999999</v>
      </c>
      <c r="E109">
        <v>14.654999999999999</v>
      </c>
      <c r="F109" s="2">
        <v>44717.441041666665</v>
      </c>
      <c r="G109" s="2"/>
      <c r="H109" s="2">
        <f t="shared" si="3"/>
        <v>0.44104166666511446</v>
      </c>
      <c r="I109" s="6">
        <f t="shared" si="4"/>
        <v>38106</v>
      </c>
      <c r="J109">
        <f t="shared" si="5"/>
        <v>29.772400000000001</v>
      </c>
    </row>
    <row r="110" spans="1:10" x14ac:dyDescent="0.25">
      <c r="A110">
        <v>109</v>
      </c>
      <c r="B110">
        <v>48.02</v>
      </c>
      <c r="C110">
        <v>0.622</v>
      </c>
      <c r="D110">
        <v>0.30499999999999999</v>
      </c>
      <c r="E110">
        <v>14.663</v>
      </c>
      <c r="F110" s="2">
        <v>44717.441053240742</v>
      </c>
      <c r="G110" s="2"/>
      <c r="H110" s="2">
        <f t="shared" si="3"/>
        <v>0.44105324074189411</v>
      </c>
      <c r="I110" s="6">
        <f t="shared" si="4"/>
        <v>38107</v>
      </c>
      <c r="J110">
        <f t="shared" si="5"/>
        <v>29.868440000000003</v>
      </c>
    </row>
    <row r="111" spans="1:10" x14ac:dyDescent="0.25">
      <c r="A111">
        <v>110</v>
      </c>
      <c r="B111">
        <v>48.02</v>
      </c>
      <c r="C111">
        <v>0.623</v>
      </c>
      <c r="D111">
        <v>0.30499999999999999</v>
      </c>
      <c r="E111">
        <v>14.670999999999999</v>
      </c>
      <c r="F111" s="2">
        <v>44717.441064814811</v>
      </c>
      <c r="G111" s="2"/>
      <c r="H111" s="2">
        <f t="shared" si="3"/>
        <v>0.44106481481139781</v>
      </c>
      <c r="I111" s="6">
        <f t="shared" si="4"/>
        <v>38108</v>
      </c>
      <c r="J111">
        <f t="shared" si="5"/>
        <v>29.916460000000001</v>
      </c>
    </row>
    <row r="112" spans="1:10" x14ac:dyDescent="0.25">
      <c r="A112">
        <v>111</v>
      </c>
      <c r="B112">
        <v>48.02</v>
      </c>
      <c r="C112">
        <v>0.621</v>
      </c>
      <c r="D112">
        <v>0.30499999999999999</v>
      </c>
      <c r="E112">
        <v>14.68</v>
      </c>
      <c r="F112" s="2">
        <v>44717.441076388888</v>
      </c>
      <c r="G112" s="2"/>
      <c r="H112" s="2">
        <f t="shared" si="3"/>
        <v>0.44107638888817746</v>
      </c>
      <c r="I112" s="6">
        <f t="shared" si="4"/>
        <v>38109</v>
      </c>
      <c r="J112">
        <f t="shared" si="5"/>
        <v>29.820420000000002</v>
      </c>
    </row>
    <row r="113" spans="1:10" x14ac:dyDescent="0.25">
      <c r="A113">
        <v>112</v>
      </c>
      <c r="B113">
        <v>48.01</v>
      </c>
      <c r="C113">
        <v>0.61899999999999999</v>
      </c>
      <c r="D113">
        <v>0.30499999999999999</v>
      </c>
      <c r="E113">
        <v>14.688000000000001</v>
      </c>
      <c r="F113" s="2">
        <v>44717.441087962965</v>
      </c>
      <c r="G113" s="2"/>
      <c r="H113" s="2">
        <f t="shared" si="3"/>
        <v>0.44108796296495711</v>
      </c>
      <c r="I113" s="6">
        <f t="shared" si="4"/>
        <v>38110</v>
      </c>
      <c r="J113">
        <f t="shared" si="5"/>
        <v>29.71819</v>
      </c>
    </row>
    <row r="114" spans="1:10" x14ac:dyDescent="0.25">
      <c r="A114">
        <v>113</v>
      </c>
      <c r="B114">
        <v>48.02</v>
      </c>
      <c r="C114">
        <v>0.622</v>
      </c>
      <c r="D114">
        <v>0.30599999999999999</v>
      </c>
      <c r="E114">
        <v>14.696</v>
      </c>
      <c r="F114" s="2">
        <v>44717.441099537034</v>
      </c>
      <c r="G114" s="2"/>
      <c r="H114" s="2">
        <f t="shared" si="3"/>
        <v>0.44109953703446081</v>
      </c>
      <c r="I114" s="6">
        <f t="shared" si="4"/>
        <v>38111</v>
      </c>
      <c r="J114">
        <f t="shared" si="5"/>
        <v>29.868440000000003</v>
      </c>
    </row>
    <row r="115" spans="1:10" x14ac:dyDescent="0.25">
      <c r="A115">
        <v>114</v>
      </c>
      <c r="B115">
        <v>48.01</v>
      </c>
      <c r="C115">
        <v>0.61599999999999999</v>
      </c>
      <c r="D115">
        <v>0.30599999999999999</v>
      </c>
      <c r="E115">
        <v>14.705</v>
      </c>
      <c r="F115" s="2">
        <v>44717.441111111111</v>
      </c>
      <c r="G115" s="2"/>
      <c r="H115" s="2">
        <f t="shared" si="3"/>
        <v>0.44111111111124046</v>
      </c>
      <c r="I115" s="6">
        <f t="shared" si="4"/>
        <v>38112</v>
      </c>
      <c r="J115">
        <f t="shared" si="5"/>
        <v>29.574159999999999</v>
      </c>
    </row>
    <row r="116" spans="1:10" x14ac:dyDescent="0.25">
      <c r="A116">
        <v>115</v>
      </c>
      <c r="B116">
        <v>48.02</v>
      </c>
      <c r="C116">
        <v>0.621</v>
      </c>
      <c r="D116">
        <v>0.30599999999999999</v>
      </c>
      <c r="E116">
        <v>14.712999999999999</v>
      </c>
      <c r="F116" s="2">
        <v>44717.441122685188</v>
      </c>
      <c r="G116" s="2"/>
      <c r="H116" s="2">
        <f t="shared" si="3"/>
        <v>0.44112268518802011</v>
      </c>
      <c r="I116" s="6">
        <f t="shared" si="4"/>
        <v>38113</v>
      </c>
      <c r="J116">
        <f t="shared" si="5"/>
        <v>29.820420000000002</v>
      </c>
    </row>
    <row r="117" spans="1:10" x14ac:dyDescent="0.25">
      <c r="A117">
        <v>116</v>
      </c>
      <c r="B117">
        <v>48.02</v>
      </c>
      <c r="C117">
        <v>0.623</v>
      </c>
      <c r="D117">
        <v>0.30599999999999999</v>
      </c>
      <c r="E117">
        <v>14.721</v>
      </c>
      <c r="F117" s="2">
        <v>44717.441134259258</v>
      </c>
      <c r="G117" s="2"/>
      <c r="H117" s="2">
        <f t="shared" si="3"/>
        <v>0.44113425925752381</v>
      </c>
      <c r="I117" s="6">
        <f t="shared" si="4"/>
        <v>38114</v>
      </c>
      <c r="J117">
        <f t="shared" si="5"/>
        <v>29.916460000000001</v>
      </c>
    </row>
    <row r="118" spans="1:10" x14ac:dyDescent="0.25">
      <c r="A118">
        <v>117</v>
      </c>
      <c r="B118">
        <v>48.02</v>
      </c>
      <c r="C118">
        <v>0.623</v>
      </c>
      <c r="D118">
        <v>0.30599999999999999</v>
      </c>
      <c r="E118">
        <v>14.728999999999999</v>
      </c>
      <c r="F118" s="2">
        <v>44717.441145833334</v>
      </c>
      <c r="G118" s="2"/>
      <c r="H118" s="2">
        <f t="shared" si="3"/>
        <v>0.44114583333430346</v>
      </c>
      <c r="I118" s="6">
        <f t="shared" si="4"/>
        <v>38115</v>
      </c>
      <c r="J118">
        <f t="shared" si="5"/>
        <v>29.916460000000001</v>
      </c>
    </row>
    <row r="119" spans="1:10" x14ac:dyDescent="0.25">
      <c r="A119">
        <v>118</v>
      </c>
      <c r="B119">
        <v>48.02</v>
      </c>
      <c r="C119">
        <v>0.61499999999999999</v>
      </c>
      <c r="D119">
        <v>0.30599999999999999</v>
      </c>
      <c r="E119">
        <v>14.738</v>
      </c>
      <c r="F119" s="2">
        <v>44717.441157407404</v>
      </c>
      <c r="G119" s="2"/>
      <c r="H119" s="2">
        <f t="shared" si="3"/>
        <v>0.44115740740380716</v>
      </c>
      <c r="I119" s="6">
        <f t="shared" si="4"/>
        <v>38116</v>
      </c>
      <c r="J119">
        <f t="shared" si="5"/>
        <v>29.532300000000003</v>
      </c>
    </row>
    <row r="120" spans="1:10" x14ac:dyDescent="0.25">
      <c r="A120">
        <v>119</v>
      </c>
      <c r="B120">
        <v>48.02</v>
      </c>
      <c r="C120">
        <v>0.62</v>
      </c>
      <c r="D120">
        <v>0.307</v>
      </c>
      <c r="E120">
        <v>14.746</v>
      </c>
      <c r="F120" s="2">
        <v>44717.441168981481</v>
      </c>
      <c r="G120" s="2"/>
      <c r="H120" s="2">
        <f t="shared" si="3"/>
        <v>0.44116898148058681</v>
      </c>
      <c r="I120" s="6">
        <f t="shared" si="4"/>
        <v>38117</v>
      </c>
      <c r="J120">
        <f t="shared" si="5"/>
        <v>29.772400000000001</v>
      </c>
    </row>
    <row r="121" spans="1:10" x14ac:dyDescent="0.25">
      <c r="A121">
        <v>120</v>
      </c>
      <c r="B121">
        <v>48.01</v>
      </c>
      <c r="C121">
        <v>0.621</v>
      </c>
      <c r="D121">
        <v>0.307</v>
      </c>
      <c r="E121">
        <v>14.754</v>
      </c>
      <c r="F121" s="2">
        <v>44717.441180555557</v>
      </c>
      <c r="G121" s="2"/>
      <c r="H121" s="2">
        <f t="shared" si="3"/>
        <v>0.44118055555736646</v>
      </c>
      <c r="I121" s="6">
        <f t="shared" si="4"/>
        <v>38118</v>
      </c>
      <c r="J121">
        <f t="shared" si="5"/>
        <v>29.814209999999999</v>
      </c>
    </row>
    <row r="122" spans="1:10" x14ac:dyDescent="0.25">
      <c r="A122">
        <v>121</v>
      </c>
      <c r="B122">
        <v>48.01</v>
      </c>
      <c r="C122">
        <v>0.622</v>
      </c>
      <c r="D122">
        <v>0.307</v>
      </c>
      <c r="E122">
        <v>14.763</v>
      </c>
      <c r="F122" s="2">
        <v>44717.441192129627</v>
      </c>
      <c r="G122" s="2"/>
      <c r="H122" s="2">
        <f t="shared" si="3"/>
        <v>0.44119212962687016</v>
      </c>
      <c r="I122" s="6">
        <f t="shared" si="4"/>
        <v>38119</v>
      </c>
      <c r="J122">
        <f t="shared" si="5"/>
        <v>29.862219999999997</v>
      </c>
    </row>
    <row r="123" spans="1:10" x14ac:dyDescent="0.25">
      <c r="A123">
        <v>122</v>
      </c>
      <c r="B123">
        <v>48.02</v>
      </c>
      <c r="C123">
        <v>0.51800000000000002</v>
      </c>
      <c r="D123">
        <v>0.307</v>
      </c>
      <c r="E123">
        <v>14.77</v>
      </c>
      <c r="F123" s="2">
        <v>44717.441203703704</v>
      </c>
      <c r="G123" s="2"/>
      <c r="H123" s="2">
        <f t="shared" si="3"/>
        <v>0.44120370370364981</v>
      </c>
      <c r="I123" s="6">
        <f t="shared" si="4"/>
        <v>38120</v>
      </c>
      <c r="J123">
        <f t="shared" si="5"/>
        <v>24.874360000000003</v>
      </c>
    </row>
    <row r="124" spans="1:10" x14ac:dyDescent="0.25">
      <c r="A124">
        <v>123</v>
      </c>
      <c r="B124">
        <v>48.02</v>
      </c>
      <c r="C124">
        <v>0.58199999999999996</v>
      </c>
      <c r="D124">
        <v>0.307</v>
      </c>
      <c r="E124">
        <v>14.776999999999999</v>
      </c>
      <c r="F124" s="2">
        <v>44717.44121527778</v>
      </c>
      <c r="G124" s="2"/>
      <c r="H124" s="2">
        <f t="shared" si="3"/>
        <v>0.44121527778042946</v>
      </c>
      <c r="I124" s="6">
        <f t="shared" si="4"/>
        <v>38121</v>
      </c>
      <c r="J124">
        <f t="shared" si="5"/>
        <v>27.94764</v>
      </c>
    </row>
    <row r="125" spans="1:10" x14ac:dyDescent="0.25">
      <c r="A125">
        <v>124</v>
      </c>
      <c r="B125">
        <v>48.02</v>
      </c>
      <c r="C125">
        <v>0.57899999999999996</v>
      </c>
      <c r="D125">
        <v>0.307</v>
      </c>
      <c r="E125">
        <v>14.785</v>
      </c>
      <c r="F125" s="2">
        <v>44717.44122685185</v>
      </c>
      <c r="G125" s="2"/>
      <c r="H125" s="2">
        <f t="shared" si="3"/>
        <v>0.44122685184993315</v>
      </c>
      <c r="I125" s="6">
        <f t="shared" si="4"/>
        <v>38122</v>
      </c>
      <c r="J125">
        <f t="shared" si="5"/>
        <v>27.80358</v>
      </c>
    </row>
    <row r="126" spans="1:10" x14ac:dyDescent="0.25">
      <c r="A126">
        <v>125</v>
      </c>
      <c r="B126">
        <v>48.02</v>
      </c>
      <c r="C126">
        <v>0.58199999999999996</v>
      </c>
      <c r="D126">
        <v>0.308</v>
      </c>
      <c r="E126">
        <v>14.792999999999999</v>
      </c>
      <c r="F126" s="2">
        <v>44717.441238425927</v>
      </c>
      <c r="G126" s="2"/>
      <c r="H126" s="2">
        <f t="shared" si="3"/>
        <v>0.44123842592671281</v>
      </c>
      <c r="I126" s="6">
        <f t="shared" si="4"/>
        <v>38123</v>
      </c>
      <c r="J126">
        <f t="shared" si="5"/>
        <v>27.94764</v>
      </c>
    </row>
    <row r="127" spans="1:10" x14ac:dyDescent="0.25">
      <c r="A127">
        <v>126</v>
      </c>
      <c r="B127">
        <v>48.01</v>
      </c>
      <c r="C127">
        <v>0.58799999999999997</v>
      </c>
      <c r="D127">
        <v>0.308</v>
      </c>
      <c r="E127">
        <v>14.801</v>
      </c>
      <c r="F127" s="2">
        <v>44717.441250000003</v>
      </c>
      <c r="G127" s="2"/>
      <c r="H127" s="2">
        <f t="shared" si="3"/>
        <v>0.44125000000349246</v>
      </c>
      <c r="I127" s="6">
        <f t="shared" si="4"/>
        <v>38124</v>
      </c>
      <c r="J127">
        <f t="shared" si="5"/>
        <v>28.229879999999998</v>
      </c>
    </row>
    <row r="128" spans="1:10" x14ac:dyDescent="0.25">
      <c r="A128">
        <v>127</v>
      </c>
      <c r="B128">
        <v>48.02</v>
      </c>
      <c r="C128">
        <v>0.58199999999999996</v>
      </c>
      <c r="D128">
        <v>0.308</v>
      </c>
      <c r="E128">
        <v>14.808999999999999</v>
      </c>
      <c r="F128" s="2">
        <v>44717.441261574073</v>
      </c>
      <c r="G128" s="2"/>
      <c r="H128" s="2">
        <f t="shared" si="3"/>
        <v>0.44126157407299615</v>
      </c>
      <c r="I128" s="6">
        <f t="shared" si="4"/>
        <v>38125</v>
      </c>
      <c r="J128">
        <f t="shared" si="5"/>
        <v>27.94764</v>
      </c>
    </row>
    <row r="129" spans="1:10" x14ac:dyDescent="0.25">
      <c r="A129">
        <v>128</v>
      </c>
      <c r="B129">
        <v>48.01</v>
      </c>
      <c r="C129">
        <v>0.57899999999999996</v>
      </c>
      <c r="D129">
        <v>0.308</v>
      </c>
      <c r="E129">
        <v>14.816000000000001</v>
      </c>
      <c r="F129" s="2">
        <v>44717.44127314815</v>
      </c>
      <c r="G129" s="2"/>
      <c r="H129" s="2">
        <f t="shared" si="3"/>
        <v>0.44127314814977581</v>
      </c>
      <c r="I129" s="6">
        <f t="shared" si="4"/>
        <v>38126</v>
      </c>
      <c r="J129">
        <f t="shared" si="5"/>
        <v>27.797789999999996</v>
      </c>
    </row>
    <row r="130" spans="1:10" x14ac:dyDescent="0.25">
      <c r="A130">
        <v>129</v>
      </c>
      <c r="B130">
        <v>48.01</v>
      </c>
      <c r="C130">
        <v>0.58099999999999996</v>
      </c>
      <c r="D130">
        <v>0.308</v>
      </c>
      <c r="E130">
        <v>14.824</v>
      </c>
      <c r="F130" s="2">
        <v>44717.441284722219</v>
      </c>
      <c r="G130" s="2"/>
      <c r="H130" s="2">
        <f t="shared" si="3"/>
        <v>0.4412847222192795</v>
      </c>
      <c r="I130" s="6">
        <f t="shared" si="4"/>
        <v>38127</v>
      </c>
      <c r="J130">
        <f t="shared" si="5"/>
        <v>27.893809999999998</v>
      </c>
    </row>
    <row r="131" spans="1:10" x14ac:dyDescent="0.25">
      <c r="A131">
        <v>130</v>
      </c>
      <c r="B131">
        <v>48.02</v>
      </c>
      <c r="C131">
        <v>0.57499999999999996</v>
      </c>
      <c r="D131">
        <v>0.308</v>
      </c>
      <c r="E131">
        <v>14.832000000000001</v>
      </c>
      <c r="F131" s="2">
        <v>44717.441296296296</v>
      </c>
      <c r="G131" s="2"/>
      <c r="H131" s="2">
        <f t="shared" ref="H131:H194" si="6">F131-ROUNDDOWN(F131,0)</f>
        <v>0.44129629629605915</v>
      </c>
      <c r="I131" s="6">
        <f t="shared" ref="I131:I194" si="7">ROUND(H131*24*60*60,0)</f>
        <v>38128</v>
      </c>
      <c r="J131">
        <f t="shared" ref="J131:J194" si="8">C131*B131</f>
        <v>27.611499999999999</v>
      </c>
    </row>
    <row r="132" spans="1:10" x14ac:dyDescent="0.25">
      <c r="A132">
        <v>131</v>
      </c>
      <c r="B132">
        <v>48.01</v>
      </c>
      <c r="C132">
        <v>0.58199999999999996</v>
      </c>
      <c r="D132">
        <v>0.309</v>
      </c>
      <c r="E132">
        <v>14.84</v>
      </c>
      <c r="F132" s="2">
        <v>44717.441307870373</v>
      </c>
      <c r="G132" s="2"/>
      <c r="H132" s="2">
        <f t="shared" si="6"/>
        <v>0.44130787037283881</v>
      </c>
      <c r="I132" s="6">
        <f t="shared" si="7"/>
        <v>38129</v>
      </c>
      <c r="J132">
        <f t="shared" si="8"/>
        <v>27.941819999999996</v>
      </c>
    </row>
    <row r="133" spans="1:10" x14ac:dyDescent="0.25">
      <c r="A133">
        <v>132</v>
      </c>
      <c r="B133">
        <v>48.01</v>
      </c>
      <c r="C133">
        <v>0.57999999999999996</v>
      </c>
      <c r="D133">
        <v>0.309</v>
      </c>
      <c r="E133">
        <v>14.847</v>
      </c>
      <c r="F133" s="2">
        <v>44717.441319444442</v>
      </c>
      <c r="G133" s="2"/>
      <c r="H133" s="2">
        <f t="shared" si="6"/>
        <v>0.4413194444423425</v>
      </c>
      <c r="I133" s="6">
        <f t="shared" si="7"/>
        <v>38130</v>
      </c>
      <c r="J133">
        <f t="shared" si="8"/>
        <v>27.845799999999997</v>
      </c>
    </row>
    <row r="134" spans="1:10" x14ac:dyDescent="0.25">
      <c r="A134">
        <v>133</v>
      </c>
      <c r="B134">
        <v>48.01</v>
      </c>
      <c r="C134">
        <v>0.58199999999999996</v>
      </c>
      <c r="D134">
        <v>0.309</v>
      </c>
      <c r="E134">
        <v>14.855</v>
      </c>
      <c r="F134" s="2">
        <v>44717.441331018519</v>
      </c>
      <c r="G134" s="2"/>
      <c r="H134" s="2">
        <f t="shared" si="6"/>
        <v>0.44133101851912215</v>
      </c>
      <c r="I134" s="6">
        <f t="shared" si="7"/>
        <v>38131</v>
      </c>
      <c r="J134">
        <f t="shared" si="8"/>
        <v>27.941819999999996</v>
      </c>
    </row>
    <row r="135" spans="1:10" x14ac:dyDescent="0.25">
      <c r="A135">
        <v>134</v>
      </c>
      <c r="B135">
        <v>48.01</v>
      </c>
      <c r="C135">
        <v>0.57899999999999996</v>
      </c>
      <c r="D135">
        <v>0.309</v>
      </c>
      <c r="E135">
        <v>14.863</v>
      </c>
      <c r="F135" s="2">
        <v>44717.441342592596</v>
      </c>
      <c r="G135" s="2"/>
      <c r="H135" s="2">
        <f t="shared" si="6"/>
        <v>0.44134259259590181</v>
      </c>
      <c r="I135" s="6">
        <f t="shared" si="7"/>
        <v>38132</v>
      </c>
      <c r="J135">
        <f t="shared" si="8"/>
        <v>27.797789999999996</v>
      </c>
    </row>
    <row r="136" spans="1:10" x14ac:dyDescent="0.25">
      <c r="A136">
        <v>135</v>
      </c>
      <c r="B136">
        <v>48.02</v>
      </c>
      <c r="C136">
        <v>0.58199999999999996</v>
      </c>
      <c r="D136">
        <v>0.309</v>
      </c>
      <c r="E136">
        <v>14.871</v>
      </c>
      <c r="F136" s="2">
        <v>44717.441354166665</v>
      </c>
      <c r="G136" s="2"/>
      <c r="H136" s="2">
        <f t="shared" si="6"/>
        <v>0.4413541666654055</v>
      </c>
      <c r="I136" s="6">
        <f t="shared" si="7"/>
        <v>38133</v>
      </c>
      <c r="J136">
        <f t="shared" si="8"/>
        <v>27.94764</v>
      </c>
    </row>
    <row r="137" spans="1:10" x14ac:dyDescent="0.25">
      <c r="A137">
        <v>136</v>
      </c>
      <c r="B137">
        <v>48.02</v>
      </c>
      <c r="C137">
        <v>0.57999999999999996</v>
      </c>
      <c r="D137">
        <v>0.309</v>
      </c>
      <c r="E137">
        <v>14.879</v>
      </c>
      <c r="F137" s="2">
        <v>44717.441365740742</v>
      </c>
      <c r="G137" s="2"/>
      <c r="H137" s="2">
        <f t="shared" si="6"/>
        <v>0.44136574074218515</v>
      </c>
      <c r="I137" s="6">
        <f t="shared" si="7"/>
        <v>38134</v>
      </c>
      <c r="J137">
        <f t="shared" si="8"/>
        <v>27.851600000000001</v>
      </c>
    </row>
    <row r="138" spans="1:10" x14ac:dyDescent="0.25">
      <c r="A138">
        <v>137</v>
      </c>
      <c r="B138">
        <v>48.02</v>
      </c>
      <c r="C138">
        <v>0.58199999999999996</v>
      </c>
      <c r="D138">
        <v>0.31</v>
      </c>
      <c r="E138">
        <v>14.885999999999999</v>
      </c>
      <c r="F138" s="2">
        <v>44717.441377314812</v>
      </c>
      <c r="G138" s="2"/>
      <c r="H138" s="2">
        <f t="shared" si="6"/>
        <v>0.44137731481168885</v>
      </c>
      <c r="I138" s="6">
        <f t="shared" si="7"/>
        <v>38135</v>
      </c>
      <c r="J138">
        <f t="shared" si="8"/>
        <v>27.94764</v>
      </c>
    </row>
    <row r="139" spans="1:10" x14ac:dyDescent="0.25">
      <c r="A139">
        <v>138</v>
      </c>
      <c r="B139">
        <v>48.02</v>
      </c>
      <c r="C139">
        <v>0.58399999999999996</v>
      </c>
      <c r="D139">
        <v>0.31</v>
      </c>
      <c r="E139">
        <v>14.894</v>
      </c>
      <c r="F139" s="2">
        <v>44717.441388888888</v>
      </c>
      <c r="G139" s="2"/>
      <c r="H139" s="2">
        <f t="shared" si="6"/>
        <v>0.4413888888884685</v>
      </c>
      <c r="I139" s="6">
        <f t="shared" si="7"/>
        <v>38136</v>
      </c>
      <c r="J139">
        <f t="shared" si="8"/>
        <v>28.043679999999998</v>
      </c>
    </row>
    <row r="140" spans="1:10" x14ac:dyDescent="0.25">
      <c r="A140">
        <v>139</v>
      </c>
      <c r="B140">
        <v>48.02</v>
      </c>
      <c r="C140">
        <v>0.55900000000000005</v>
      </c>
      <c r="D140">
        <v>0.31</v>
      </c>
      <c r="E140">
        <v>14.901999999999999</v>
      </c>
      <c r="F140" s="2">
        <v>44717.441400462965</v>
      </c>
      <c r="G140" s="2"/>
      <c r="H140" s="2">
        <f t="shared" si="6"/>
        <v>0.44140046296524815</v>
      </c>
      <c r="I140" s="6">
        <f t="shared" si="7"/>
        <v>38137</v>
      </c>
      <c r="J140">
        <f t="shared" si="8"/>
        <v>26.843180000000004</v>
      </c>
    </row>
    <row r="141" spans="1:10" x14ac:dyDescent="0.25">
      <c r="A141">
        <v>140</v>
      </c>
      <c r="B141">
        <v>48.01</v>
      </c>
      <c r="C141">
        <v>0.55800000000000005</v>
      </c>
      <c r="D141">
        <v>0.31</v>
      </c>
      <c r="E141">
        <v>14.909000000000001</v>
      </c>
      <c r="F141" s="2">
        <v>44717.441412037035</v>
      </c>
      <c r="G141" s="2"/>
      <c r="H141" s="2">
        <f t="shared" si="6"/>
        <v>0.44141203703475185</v>
      </c>
      <c r="I141" s="6">
        <f t="shared" si="7"/>
        <v>38138</v>
      </c>
      <c r="J141">
        <f t="shared" si="8"/>
        <v>26.789580000000001</v>
      </c>
    </row>
    <row r="142" spans="1:10" x14ac:dyDescent="0.25">
      <c r="A142">
        <v>141</v>
      </c>
      <c r="B142">
        <v>48.02</v>
      </c>
      <c r="C142">
        <v>0.55700000000000005</v>
      </c>
      <c r="D142">
        <v>0.31</v>
      </c>
      <c r="E142">
        <v>14.916</v>
      </c>
      <c r="F142" s="2">
        <v>44717.441423611112</v>
      </c>
      <c r="G142" s="2"/>
      <c r="H142" s="2">
        <f t="shared" si="6"/>
        <v>0.4414236111115315</v>
      </c>
      <c r="I142" s="6">
        <f t="shared" si="7"/>
        <v>38139</v>
      </c>
      <c r="J142">
        <f t="shared" si="8"/>
        <v>26.747140000000005</v>
      </c>
    </row>
    <row r="143" spans="1:10" x14ac:dyDescent="0.25">
      <c r="A143">
        <v>142</v>
      </c>
      <c r="B143">
        <v>48.01</v>
      </c>
      <c r="C143">
        <v>0.56399999999999995</v>
      </c>
      <c r="D143">
        <v>0.31</v>
      </c>
      <c r="E143">
        <v>14.923999999999999</v>
      </c>
      <c r="F143" s="2">
        <v>44717.441435185188</v>
      </c>
      <c r="G143" s="2"/>
      <c r="H143" s="2">
        <f t="shared" si="6"/>
        <v>0.44143518518831115</v>
      </c>
      <c r="I143" s="6">
        <f t="shared" si="7"/>
        <v>38140</v>
      </c>
      <c r="J143">
        <f t="shared" si="8"/>
        <v>27.077639999999995</v>
      </c>
    </row>
    <row r="144" spans="1:10" x14ac:dyDescent="0.25">
      <c r="A144">
        <v>143</v>
      </c>
      <c r="B144">
        <v>48.01</v>
      </c>
      <c r="C144">
        <v>0.55900000000000005</v>
      </c>
      <c r="D144">
        <v>0.31</v>
      </c>
      <c r="E144">
        <v>14.930999999999999</v>
      </c>
      <c r="F144" s="2">
        <v>44717.441446759258</v>
      </c>
      <c r="G144" s="2"/>
      <c r="H144" s="2">
        <f t="shared" si="6"/>
        <v>0.44144675925781485</v>
      </c>
      <c r="I144" s="6">
        <f t="shared" si="7"/>
        <v>38141</v>
      </c>
      <c r="J144">
        <f t="shared" si="8"/>
        <v>26.837590000000002</v>
      </c>
    </row>
    <row r="145" spans="1:10" x14ac:dyDescent="0.25">
      <c r="A145">
        <v>144</v>
      </c>
      <c r="B145">
        <v>48.02</v>
      </c>
      <c r="C145">
        <v>0.55700000000000005</v>
      </c>
      <c r="D145">
        <v>0.311</v>
      </c>
      <c r="E145">
        <v>14.939</v>
      </c>
      <c r="F145" s="2">
        <v>44717.441458333335</v>
      </c>
      <c r="G145" s="2"/>
      <c r="H145" s="2">
        <f t="shared" si="6"/>
        <v>0.4414583333345945</v>
      </c>
      <c r="I145" s="6">
        <f t="shared" si="7"/>
        <v>38142</v>
      </c>
      <c r="J145">
        <f t="shared" si="8"/>
        <v>26.747140000000005</v>
      </c>
    </row>
    <row r="146" spans="1:10" x14ac:dyDescent="0.25">
      <c r="A146">
        <v>145</v>
      </c>
      <c r="B146">
        <v>48.01</v>
      </c>
      <c r="C146">
        <v>0.55600000000000005</v>
      </c>
      <c r="D146">
        <v>0.311</v>
      </c>
      <c r="E146">
        <v>14.946</v>
      </c>
      <c r="F146" s="2">
        <v>44717.441469907404</v>
      </c>
      <c r="G146" s="2"/>
      <c r="H146" s="2">
        <f t="shared" si="6"/>
        <v>0.44146990740409819</v>
      </c>
      <c r="I146" s="6">
        <f t="shared" si="7"/>
        <v>38143</v>
      </c>
      <c r="J146">
        <f t="shared" si="8"/>
        <v>26.693560000000002</v>
      </c>
    </row>
    <row r="147" spans="1:10" x14ac:dyDescent="0.25">
      <c r="A147">
        <v>146</v>
      </c>
      <c r="B147">
        <v>48.02</v>
      </c>
      <c r="C147">
        <v>0.56200000000000006</v>
      </c>
      <c r="D147">
        <v>0.311</v>
      </c>
      <c r="E147">
        <v>14.954000000000001</v>
      </c>
      <c r="F147" s="2">
        <v>44717.441481481481</v>
      </c>
      <c r="G147" s="2"/>
      <c r="H147" s="2">
        <f t="shared" si="6"/>
        <v>0.44148148148087785</v>
      </c>
      <c r="I147" s="6">
        <f t="shared" si="7"/>
        <v>38144</v>
      </c>
      <c r="J147">
        <f t="shared" si="8"/>
        <v>26.987240000000003</v>
      </c>
    </row>
    <row r="148" spans="1:10" x14ac:dyDescent="0.25">
      <c r="A148">
        <v>147</v>
      </c>
      <c r="B148">
        <v>48.02</v>
      </c>
      <c r="C148">
        <v>0.55800000000000005</v>
      </c>
      <c r="D148">
        <v>0.311</v>
      </c>
      <c r="E148">
        <v>14.961</v>
      </c>
      <c r="F148" s="2">
        <v>44717.441493055558</v>
      </c>
      <c r="G148" s="2"/>
      <c r="H148" s="2">
        <f t="shared" si="6"/>
        <v>0.4414930555576575</v>
      </c>
      <c r="I148" s="6">
        <f t="shared" si="7"/>
        <v>38145</v>
      </c>
      <c r="J148">
        <f t="shared" si="8"/>
        <v>26.795160000000003</v>
      </c>
    </row>
    <row r="149" spans="1:10" x14ac:dyDescent="0.25">
      <c r="A149">
        <v>148</v>
      </c>
      <c r="B149">
        <v>48.01</v>
      </c>
      <c r="C149">
        <v>0.55600000000000005</v>
      </c>
      <c r="D149">
        <v>0.311</v>
      </c>
      <c r="E149">
        <v>14.968999999999999</v>
      </c>
      <c r="F149" s="2">
        <v>44717.441504629627</v>
      </c>
      <c r="G149" s="2"/>
      <c r="H149" s="2">
        <f t="shared" si="6"/>
        <v>0.44150462962716119</v>
      </c>
      <c r="I149" s="6">
        <f t="shared" si="7"/>
        <v>38146</v>
      </c>
      <c r="J149">
        <f t="shared" si="8"/>
        <v>26.693560000000002</v>
      </c>
    </row>
    <row r="150" spans="1:10" x14ac:dyDescent="0.25">
      <c r="A150">
        <v>149</v>
      </c>
      <c r="B150">
        <v>48.01</v>
      </c>
      <c r="C150">
        <v>0.55600000000000005</v>
      </c>
      <c r="D150">
        <v>0.311</v>
      </c>
      <c r="E150">
        <v>14.976000000000001</v>
      </c>
      <c r="F150" s="2">
        <v>44717.441516203704</v>
      </c>
      <c r="G150" s="2"/>
      <c r="H150" s="2">
        <f t="shared" si="6"/>
        <v>0.44151620370394085</v>
      </c>
      <c r="I150" s="6">
        <f t="shared" si="7"/>
        <v>38147</v>
      </c>
      <c r="J150">
        <f t="shared" si="8"/>
        <v>26.693560000000002</v>
      </c>
    </row>
    <row r="151" spans="1:10" x14ac:dyDescent="0.25">
      <c r="A151">
        <v>150</v>
      </c>
      <c r="B151">
        <v>48.02</v>
      </c>
      <c r="C151">
        <v>0.56200000000000006</v>
      </c>
      <c r="D151">
        <v>0.312</v>
      </c>
      <c r="E151">
        <v>14.984</v>
      </c>
      <c r="F151" s="2">
        <v>44717.441527777781</v>
      </c>
      <c r="G151" s="2"/>
      <c r="H151" s="2">
        <f t="shared" si="6"/>
        <v>0.4415277777807205</v>
      </c>
      <c r="I151" s="6">
        <f t="shared" si="7"/>
        <v>38148</v>
      </c>
      <c r="J151">
        <f t="shared" si="8"/>
        <v>26.987240000000003</v>
      </c>
    </row>
    <row r="152" spans="1:10" x14ac:dyDescent="0.25">
      <c r="A152">
        <v>151</v>
      </c>
      <c r="B152">
        <v>48.02</v>
      </c>
      <c r="C152">
        <v>0.55900000000000005</v>
      </c>
      <c r="D152">
        <v>0.312</v>
      </c>
      <c r="E152">
        <v>14.991</v>
      </c>
      <c r="F152" s="2">
        <v>44717.44153935185</v>
      </c>
      <c r="G152" s="2"/>
      <c r="H152" s="2">
        <f t="shared" si="6"/>
        <v>0.44153935185022419</v>
      </c>
      <c r="I152" s="6">
        <f t="shared" si="7"/>
        <v>38149</v>
      </c>
      <c r="J152">
        <f t="shared" si="8"/>
        <v>26.843180000000004</v>
      </c>
    </row>
    <row r="153" spans="1:10" x14ac:dyDescent="0.25">
      <c r="A153">
        <v>152</v>
      </c>
      <c r="B153">
        <v>48.02</v>
      </c>
      <c r="C153">
        <v>0.55700000000000005</v>
      </c>
      <c r="D153">
        <v>0.312</v>
      </c>
      <c r="E153">
        <v>14.997999999999999</v>
      </c>
      <c r="F153" s="2">
        <v>44717.441550925927</v>
      </c>
      <c r="G153" s="2"/>
      <c r="H153" s="2">
        <f t="shared" si="6"/>
        <v>0.44155092592700385</v>
      </c>
      <c r="I153" s="6">
        <f t="shared" si="7"/>
        <v>38150</v>
      </c>
      <c r="J153">
        <f t="shared" si="8"/>
        <v>26.747140000000005</v>
      </c>
    </row>
    <row r="154" spans="1:10" x14ac:dyDescent="0.25">
      <c r="A154">
        <v>153</v>
      </c>
      <c r="B154">
        <v>48.02</v>
      </c>
      <c r="C154">
        <v>0.55700000000000005</v>
      </c>
      <c r="D154">
        <v>0.312</v>
      </c>
      <c r="E154">
        <v>15.006</v>
      </c>
      <c r="F154" s="2">
        <v>44717.441562499997</v>
      </c>
      <c r="G154" s="2"/>
      <c r="H154" s="2">
        <f t="shared" si="6"/>
        <v>0.44156249999650754</v>
      </c>
      <c r="I154" s="6">
        <f t="shared" si="7"/>
        <v>38151</v>
      </c>
      <c r="J154">
        <f t="shared" si="8"/>
        <v>26.747140000000005</v>
      </c>
    </row>
    <row r="155" spans="1:10" x14ac:dyDescent="0.25">
      <c r="A155">
        <v>154</v>
      </c>
      <c r="B155">
        <v>48.02</v>
      </c>
      <c r="C155">
        <v>0.56200000000000006</v>
      </c>
      <c r="D155">
        <v>0.312</v>
      </c>
      <c r="E155">
        <v>15.013</v>
      </c>
      <c r="F155" s="2">
        <v>44717.441574074073</v>
      </c>
      <c r="G155" s="2"/>
      <c r="H155" s="2">
        <f t="shared" si="6"/>
        <v>0.44157407407328719</v>
      </c>
      <c r="I155" s="6">
        <f t="shared" si="7"/>
        <v>38152</v>
      </c>
      <c r="J155">
        <f t="shared" si="8"/>
        <v>26.987240000000003</v>
      </c>
    </row>
    <row r="156" spans="1:10" x14ac:dyDescent="0.25">
      <c r="A156">
        <v>155</v>
      </c>
      <c r="B156">
        <v>48.02</v>
      </c>
      <c r="C156">
        <v>0.54900000000000004</v>
      </c>
      <c r="D156">
        <v>0.312</v>
      </c>
      <c r="E156">
        <v>15.021000000000001</v>
      </c>
      <c r="F156" s="2">
        <v>44717.44158564815</v>
      </c>
      <c r="G156" s="2"/>
      <c r="H156" s="2">
        <f t="shared" si="6"/>
        <v>0.44158564815006685</v>
      </c>
      <c r="I156" s="6">
        <f t="shared" si="7"/>
        <v>38153</v>
      </c>
      <c r="J156">
        <f t="shared" si="8"/>
        <v>26.362980000000004</v>
      </c>
    </row>
    <row r="157" spans="1:10" x14ac:dyDescent="0.25">
      <c r="A157">
        <v>156</v>
      </c>
      <c r="B157">
        <v>48.02</v>
      </c>
      <c r="C157">
        <v>0.54800000000000004</v>
      </c>
      <c r="D157">
        <v>0.312</v>
      </c>
      <c r="E157">
        <v>15.028</v>
      </c>
      <c r="F157" s="2">
        <v>44717.44159722222</v>
      </c>
      <c r="G157" s="2"/>
      <c r="H157" s="2">
        <f t="shared" si="6"/>
        <v>0.44159722221957054</v>
      </c>
      <c r="I157" s="6">
        <f t="shared" si="7"/>
        <v>38154</v>
      </c>
      <c r="J157">
        <f t="shared" si="8"/>
        <v>26.314960000000003</v>
      </c>
    </row>
    <row r="158" spans="1:10" x14ac:dyDescent="0.25">
      <c r="A158">
        <v>157</v>
      </c>
      <c r="B158">
        <v>48.02</v>
      </c>
      <c r="C158">
        <v>0.54700000000000004</v>
      </c>
      <c r="D158">
        <v>0.313</v>
      </c>
      <c r="E158">
        <v>15.035</v>
      </c>
      <c r="F158" s="2">
        <v>44717.441608796296</v>
      </c>
      <c r="G158" s="2"/>
      <c r="H158" s="2">
        <f t="shared" si="6"/>
        <v>0.44160879629635019</v>
      </c>
      <c r="I158" s="6">
        <f t="shared" si="7"/>
        <v>38155</v>
      </c>
      <c r="J158">
        <f t="shared" si="8"/>
        <v>26.266940000000005</v>
      </c>
    </row>
    <row r="159" spans="1:10" x14ac:dyDescent="0.25">
      <c r="A159">
        <v>158</v>
      </c>
      <c r="B159">
        <v>48.01</v>
      </c>
      <c r="C159">
        <v>0.54900000000000004</v>
      </c>
      <c r="D159">
        <v>0.313</v>
      </c>
      <c r="E159">
        <v>15.042999999999999</v>
      </c>
      <c r="F159" s="2">
        <v>44717.441620370373</v>
      </c>
      <c r="G159" s="2"/>
      <c r="H159" s="2">
        <f t="shared" si="6"/>
        <v>0.44162037037312984</v>
      </c>
      <c r="I159" s="6">
        <f t="shared" si="7"/>
        <v>38156</v>
      </c>
      <c r="J159">
        <f t="shared" si="8"/>
        <v>26.357490000000002</v>
      </c>
    </row>
    <row r="160" spans="1:10" x14ac:dyDescent="0.25">
      <c r="A160">
        <v>159</v>
      </c>
      <c r="B160">
        <v>48.02</v>
      </c>
      <c r="C160">
        <v>0.55000000000000004</v>
      </c>
      <c r="D160">
        <v>0.313</v>
      </c>
      <c r="E160">
        <v>15.05</v>
      </c>
      <c r="F160" s="2">
        <v>44717.441631944443</v>
      </c>
      <c r="G160" s="2"/>
      <c r="H160" s="2">
        <f t="shared" si="6"/>
        <v>0.44163194444263354</v>
      </c>
      <c r="I160" s="6">
        <f t="shared" si="7"/>
        <v>38157</v>
      </c>
      <c r="J160">
        <f t="shared" si="8"/>
        <v>26.411000000000005</v>
      </c>
    </row>
    <row r="161" spans="1:10" x14ac:dyDescent="0.25">
      <c r="A161">
        <v>160</v>
      </c>
      <c r="B161">
        <v>48.01</v>
      </c>
      <c r="C161">
        <v>0.54700000000000004</v>
      </c>
      <c r="D161">
        <v>0.313</v>
      </c>
      <c r="E161">
        <v>15.057</v>
      </c>
      <c r="F161" s="2">
        <v>44717.441643518519</v>
      </c>
      <c r="G161" s="2"/>
      <c r="H161" s="2">
        <f t="shared" si="6"/>
        <v>0.44164351851941319</v>
      </c>
      <c r="I161" s="6">
        <f t="shared" si="7"/>
        <v>38158</v>
      </c>
      <c r="J161">
        <f t="shared" si="8"/>
        <v>26.261469999999999</v>
      </c>
    </row>
    <row r="162" spans="1:10" x14ac:dyDescent="0.25">
      <c r="A162">
        <v>161</v>
      </c>
      <c r="B162">
        <v>48.02</v>
      </c>
      <c r="C162">
        <v>0.54600000000000004</v>
      </c>
      <c r="D162">
        <v>0.313</v>
      </c>
      <c r="E162">
        <v>15.065</v>
      </c>
      <c r="F162" s="2">
        <v>44717.441655092596</v>
      </c>
      <c r="G162" s="2"/>
      <c r="H162" s="2">
        <f t="shared" si="6"/>
        <v>0.44165509259619284</v>
      </c>
      <c r="I162" s="6">
        <f t="shared" si="7"/>
        <v>38159</v>
      </c>
      <c r="J162">
        <f t="shared" si="8"/>
        <v>26.218920000000004</v>
      </c>
    </row>
    <row r="163" spans="1:10" x14ac:dyDescent="0.25">
      <c r="A163">
        <v>162</v>
      </c>
      <c r="B163">
        <v>48.02</v>
      </c>
      <c r="C163">
        <v>0.55100000000000005</v>
      </c>
      <c r="D163">
        <v>0.313</v>
      </c>
      <c r="E163">
        <v>15.071999999999999</v>
      </c>
      <c r="F163" s="2">
        <v>44717.441666666666</v>
      </c>
      <c r="G163" s="2"/>
      <c r="H163" s="2">
        <f t="shared" si="6"/>
        <v>0.44166666666569654</v>
      </c>
      <c r="I163" s="6">
        <f t="shared" si="7"/>
        <v>38160</v>
      </c>
      <c r="J163">
        <f t="shared" si="8"/>
        <v>26.459020000000002</v>
      </c>
    </row>
    <row r="164" spans="1:10" x14ac:dyDescent="0.25">
      <c r="A164">
        <v>163</v>
      </c>
      <c r="B164">
        <v>48.02</v>
      </c>
      <c r="C164">
        <v>0.54900000000000004</v>
      </c>
      <c r="D164">
        <v>0.314</v>
      </c>
      <c r="E164">
        <v>15.079000000000001</v>
      </c>
      <c r="F164" s="2">
        <v>44717.441678240742</v>
      </c>
      <c r="G164" s="2"/>
      <c r="H164" s="2">
        <f t="shared" si="6"/>
        <v>0.44167824074247619</v>
      </c>
      <c r="I164" s="6">
        <f t="shared" si="7"/>
        <v>38161</v>
      </c>
      <c r="J164">
        <f t="shared" si="8"/>
        <v>26.362980000000004</v>
      </c>
    </row>
    <row r="165" spans="1:10" x14ac:dyDescent="0.25">
      <c r="A165">
        <v>164</v>
      </c>
      <c r="B165">
        <v>48.02</v>
      </c>
      <c r="C165">
        <v>0.54700000000000004</v>
      </c>
      <c r="D165">
        <v>0.314</v>
      </c>
      <c r="E165">
        <v>15.086</v>
      </c>
      <c r="F165" s="2">
        <v>44717.441689814812</v>
      </c>
      <c r="G165" s="2"/>
      <c r="H165" s="2">
        <f t="shared" si="6"/>
        <v>0.44168981481197989</v>
      </c>
      <c r="I165" s="6">
        <f t="shared" si="7"/>
        <v>38162</v>
      </c>
      <c r="J165">
        <f t="shared" si="8"/>
        <v>26.266940000000005</v>
      </c>
    </row>
    <row r="166" spans="1:10" x14ac:dyDescent="0.25">
      <c r="A166">
        <v>165</v>
      </c>
      <c r="B166">
        <v>48.01</v>
      </c>
      <c r="C166">
        <v>0.54600000000000004</v>
      </c>
      <c r="D166">
        <v>0.314</v>
      </c>
      <c r="E166">
        <v>15.093999999999999</v>
      </c>
      <c r="F166" s="2">
        <v>44717.441701388889</v>
      </c>
      <c r="G166" s="2"/>
      <c r="H166" s="2">
        <f t="shared" si="6"/>
        <v>0.44170138888875954</v>
      </c>
      <c r="I166" s="6">
        <f t="shared" si="7"/>
        <v>38163</v>
      </c>
      <c r="J166">
        <f t="shared" si="8"/>
        <v>26.213460000000001</v>
      </c>
    </row>
    <row r="167" spans="1:10" x14ac:dyDescent="0.25">
      <c r="A167">
        <v>166</v>
      </c>
      <c r="B167">
        <v>48.02</v>
      </c>
      <c r="C167">
        <v>0.55100000000000005</v>
      </c>
      <c r="D167">
        <v>0.314</v>
      </c>
      <c r="E167">
        <v>15.101000000000001</v>
      </c>
      <c r="F167" s="2">
        <v>44717.441712962966</v>
      </c>
      <c r="G167" s="2"/>
      <c r="H167" s="2">
        <f t="shared" si="6"/>
        <v>0.44171296296553919</v>
      </c>
      <c r="I167" s="6">
        <f t="shared" si="7"/>
        <v>38164</v>
      </c>
      <c r="J167">
        <f t="shared" si="8"/>
        <v>26.459020000000002</v>
      </c>
    </row>
    <row r="168" spans="1:10" x14ac:dyDescent="0.25">
      <c r="A168">
        <v>167</v>
      </c>
      <c r="B168">
        <v>48.02</v>
      </c>
      <c r="C168">
        <v>0.54900000000000004</v>
      </c>
      <c r="D168">
        <v>0.314</v>
      </c>
      <c r="E168">
        <v>15.108000000000001</v>
      </c>
      <c r="F168" s="2">
        <v>44717.441724537035</v>
      </c>
      <c r="G168" s="2"/>
      <c r="H168" s="2">
        <f t="shared" si="6"/>
        <v>0.44172453703504289</v>
      </c>
      <c r="I168" s="6">
        <f t="shared" si="7"/>
        <v>38165</v>
      </c>
      <c r="J168">
        <f t="shared" si="8"/>
        <v>26.362980000000004</v>
      </c>
    </row>
    <row r="169" spans="1:10" x14ac:dyDescent="0.25">
      <c r="A169">
        <v>168</v>
      </c>
      <c r="B169">
        <v>48.02</v>
      </c>
      <c r="C169">
        <v>0.54800000000000004</v>
      </c>
      <c r="D169">
        <v>0.314</v>
      </c>
      <c r="E169">
        <v>15.116</v>
      </c>
      <c r="F169" s="2">
        <v>44717.441736111112</v>
      </c>
      <c r="G169" s="2"/>
      <c r="H169" s="2">
        <f t="shared" si="6"/>
        <v>0.44173611111182254</v>
      </c>
      <c r="I169" s="6">
        <f t="shared" si="7"/>
        <v>38166</v>
      </c>
      <c r="J169">
        <f t="shared" si="8"/>
        <v>26.314960000000003</v>
      </c>
    </row>
    <row r="170" spans="1:10" x14ac:dyDescent="0.25">
      <c r="A170">
        <v>169</v>
      </c>
      <c r="B170">
        <v>48.02</v>
      </c>
      <c r="C170">
        <v>0.54600000000000004</v>
      </c>
      <c r="D170">
        <v>0.314</v>
      </c>
      <c r="E170">
        <v>15.122999999999999</v>
      </c>
      <c r="F170" s="2">
        <v>44717.441747685189</v>
      </c>
      <c r="G170" s="2"/>
      <c r="H170" s="2">
        <f t="shared" si="6"/>
        <v>0.44174768518860219</v>
      </c>
      <c r="I170" s="6">
        <f t="shared" si="7"/>
        <v>38167</v>
      </c>
      <c r="J170">
        <f t="shared" si="8"/>
        <v>26.218920000000004</v>
      </c>
    </row>
    <row r="171" spans="1:10" x14ac:dyDescent="0.25">
      <c r="A171">
        <v>170</v>
      </c>
      <c r="B171">
        <v>48.02</v>
      </c>
      <c r="C171">
        <v>0.55100000000000005</v>
      </c>
      <c r="D171">
        <v>0.315</v>
      </c>
      <c r="E171">
        <v>15.13</v>
      </c>
      <c r="F171" s="2">
        <v>44717.441759259258</v>
      </c>
      <c r="G171" s="2"/>
      <c r="H171" s="2">
        <f t="shared" si="6"/>
        <v>0.44175925925810589</v>
      </c>
      <c r="I171" s="6">
        <f t="shared" si="7"/>
        <v>38168</v>
      </c>
      <c r="J171">
        <f t="shared" si="8"/>
        <v>26.459020000000002</v>
      </c>
    </row>
    <row r="172" spans="1:10" x14ac:dyDescent="0.25">
      <c r="A172">
        <v>171</v>
      </c>
      <c r="B172">
        <v>48.01</v>
      </c>
      <c r="C172">
        <v>0.52800000000000002</v>
      </c>
      <c r="D172">
        <v>0.315</v>
      </c>
      <c r="E172">
        <v>15.137</v>
      </c>
      <c r="F172" s="2">
        <v>44717.441770833335</v>
      </c>
      <c r="G172" s="2"/>
      <c r="H172" s="2">
        <f t="shared" si="6"/>
        <v>0.44177083333488554</v>
      </c>
      <c r="I172" s="6">
        <f t="shared" si="7"/>
        <v>38169</v>
      </c>
      <c r="J172">
        <f t="shared" si="8"/>
        <v>25.34928</v>
      </c>
    </row>
    <row r="173" spans="1:10" x14ac:dyDescent="0.25">
      <c r="A173">
        <v>172</v>
      </c>
      <c r="B173">
        <v>48.02</v>
      </c>
      <c r="C173">
        <v>0.52600000000000002</v>
      </c>
      <c r="D173">
        <v>0.315</v>
      </c>
      <c r="E173">
        <v>15.144</v>
      </c>
      <c r="F173" s="2">
        <v>44717.441782407404</v>
      </c>
      <c r="G173" s="2"/>
      <c r="H173" s="2">
        <f t="shared" si="6"/>
        <v>0.44178240740438923</v>
      </c>
      <c r="I173" s="6">
        <f t="shared" si="7"/>
        <v>38170</v>
      </c>
      <c r="J173">
        <f t="shared" si="8"/>
        <v>25.258520000000004</v>
      </c>
    </row>
    <row r="174" spans="1:10" x14ac:dyDescent="0.25">
      <c r="A174">
        <v>173</v>
      </c>
      <c r="B174">
        <v>48.02</v>
      </c>
      <c r="C174">
        <v>0.52600000000000002</v>
      </c>
      <c r="D174">
        <v>0.315</v>
      </c>
      <c r="E174">
        <v>15.151</v>
      </c>
      <c r="F174" s="2">
        <v>44717.441793981481</v>
      </c>
      <c r="G174" s="2"/>
      <c r="H174" s="2">
        <f t="shared" si="6"/>
        <v>0.44179398148116888</v>
      </c>
      <c r="I174" s="6">
        <f t="shared" si="7"/>
        <v>38171</v>
      </c>
      <c r="J174">
        <f t="shared" si="8"/>
        <v>25.258520000000004</v>
      </c>
    </row>
    <row r="175" spans="1:10" x14ac:dyDescent="0.25">
      <c r="A175">
        <v>174</v>
      </c>
      <c r="B175">
        <v>48.02</v>
      </c>
      <c r="C175">
        <v>0.53</v>
      </c>
      <c r="D175">
        <v>0.315</v>
      </c>
      <c r="E175">
        <v>15.157999999999999</v>
      </c>
      <c r="F175" s="2">
        <v>44717.441805555558</v>
      </c>
      <c r="G175" s="2"/>
      <c r="H175" s="2">
        <f t="shared" si="6"/>
        <v>0.44180555555794854</v>
      </c>
      <c r="I175" s="6">
        <f t="shared" si="7"/>
        <v>38172</v>
      </c>
      <c r="J175">
        <f t="shared" si="8"/>
        <v>25.450600000000001</v>
      </c>
    </row>
    <row r="176" spans="1:10" x14ac:dyDescent="0.25">
      <c r="A176">
        <v>175</v>
      </c>
      <c r="B176">
        <v>48.02</v>
      </c>
      <c r="C176">
        <v>0.52700000000000002</v>
      </c>
      <c r="D176">
        <v>0.315</v>
      </c>
      <c r="E176">
        <v>15.166</v>
      </c>
      <c r="F176" s="2">
        <v>44717.441817129627</v>
      </c>
      <c r="G176" s="2"/>
      <c r="H176" s="2">
        <f t="shared" si="6"/>
        <v>0.44181712962745223</v>
      </c>
      <c r="I176" s="6">
        <f t="shared" si="7"/>
        <v>38173</v>
      </c>
      <c r="J176">
        <f t="shared" si="8"/>
        <v>25.306540000000002</v>
      </c>
    </row>
    <row r="177" spans="1:10" x14ac:dyDescent="0.25">
      <c r="A177">
        <v>176</v>
      </c>
      <c r="B177">
        <v>48.02</v>
      </c>
      <c r="C177">
        <v>0.52600000000000002</v>
      </c>
      <c r="D177">
        <v>0.315</v>
      </c>
      <c r="E177">
        <v>15.173</v>
      </c>
      <c r="F177" s="2">
        <v>44717.441828703704</v>
      </c>
      <c r="G177" s="2"/>
      <c r="H177" s="2">
        <f t="shared" si="6"/>
        <v>0.44182870370423188</v>
      </c>
      <c r="I177" s="6">
        <f t="shared" si="7"/>
        <v>38174</v>
      </c>
      <c r="J177">
        <f t="shared" si="8"/>
        <v>25.258520000000004</v>
      </c>
    </row>
    <row r="178" spans="1:10" x14ac:dyDescent="0.25">
      <c r="A178">
        <v>177</v>
      </c>
      <c r="B178">
        <v>48.01</v>
      </c>
      <c r="C178">
        <v>0.52500000000000002</v>
      </c>
      <c r="D178">
        <v>0.316</v>
      </c>
      <c r="E178">
        <v>15.18</v>
      </c>
      <c r="F178" s="2">
        <v>44717.441840277781</v>
      </c>
      <c r="G178" s="2"/>
      <c r="H178" s="2">
        <f t="shared" si="6"/>
        <v>0.44184027778101154</v>
      </c>
      <c r="I178" s="6">
        <f t="shared" si="7"/>
        <v>38175</v>
      </c>
      <c r="J178">
        <f t="shared" si="8"/>
        <v>25.205249999999999</v>
      </c>
    </row>
    <row r="179" spans="1:10" x14ac:dyDescent="0.25">
      <c r="A179">
        <v>178</v>
      </c>
      <c r="B179">
        <v>48.02</v>
      </c>
      <c r="C179">
        <v>0.53</v>
      </c>
      <c r="D179">
        <v>0.316</v>
      </c>
      <c r="E179">
        <v>15.186999999999999</v>
      </c>
      <c r="F179" s="2">
        <v>44717.441851851851</v>
      </c>
      <c r="G179" s="2"/>
      <c r="H179" s="2">
        <f t="shared" si="6"/>
        <v>0.44185185185051523</v>
      </c>
      <c r="I179" s="6">
        <f t="shared" si="7"/>
        <v>38176</v>
      </c>
      <c r="J179">
        <f t="shared" si="8"/>
        <v>25.450600000000001</v>
      </c>
    </row>
    <row r="180" spans="1:10" x14ac:dyDescent="0.25">
      <c r="A180">
        <v>179</v>
      </c>
      <c r="B180">
        <v>48.02</v>
      </c>
      <c r="C180">
        <v>0.52900000000000003</v>
      </c>
      <c r="D180">
        <v>0.316</v>
      </c>
      <c r="E180">
        <v>15.194000000000001</v>
      </c>
      <c r="F180" s="2">
        <v>44717.441863425927</v>
      </c>
      <c r="G180" s="2"/>
      <c r="H180" s="2">
        <f t="shared" si="6"/>
        <v>0.44186342592729488</v>
      </c>
      <c r="I180" s="6">
        <f t="shared" si="7"/>
        <v>38177</v>
      </c>
      <c r="J180">
        <f t="shared" si="8"/>
        <v>25.402580000000004</v>
      </c>
    </row>
    <row r="181" spans="1:10" x14ac:dyDescent="0.25">
      <c r="A181">
        <v>180</v>
      </c>
      <c r="B181">
        <v>48.02</v>
      </c>
      <c r="C181">
        <v>0.52600000000000002</v>
      </c>
      <c r="D181">
        <v>0.316</v>
      </c>
      <c r="E181">
        <v>15.201000000000001</v>
      </c>
      <c r="F181" s="2">
        <v>44717.441874999997</v>
      </c>
      <c r="G181" s="2"/>
      <c r="H181" s="2">
        <f t="shared" si="6"/>
        <v>0.44187499999679858</v>
      </c>
      <c r="I181" s="6">
        <f t="shared" si="7"/>
        <v>38178</v>
      </c>
      <c r="J181">
        <f t="shared" si="8"/>
        <v>25.258520000000004</v>
      </c>
    </row>
    <row r="182" spans="1:10" x14ac:dyDescent="0.25">
      <c r="A182">
        <v>181</v>
      </c>
      <c r="B182">
        <v>48.02</v>
      </c>
      <c r="C182">
        <v>0.52600000000000002</v>
      </c>
      <c r="D182">
        <v>0.316</v>
      </c>
      <c r="E182">
        <v>15.208</v>
      </c>
      <c r="F182" s="2">
        <v>44717.441886574074</v>
      </c>
      <c r="G182" s="2"/>
      <c r="H182" s="2">
        <f t="shared" si="6"/>
        <v>0.44188657407357823</v>
      </c>
      <c r="I182" s="6">
        <f t="shared" si="7"/>
        <v>38179</v>
      </c>
      <c r="J182">
        <f t="shared" si="8"/>
        <v>25.258520000000004</v>
      </c>
    </row>
    <row r="183" spans="1:10" x14ac:dyDescent="0.25">
      <c r="A183">
        <v>182</v>
      </c>
      <c r="B183">
        <v>48.01</v>
      </c>
      <c r="C183">
        <v>0.52900000000000003</v>
      </c>
      <c r="D183">
        <v>0.316</v>
      </c>
      <c r="E183">
        <v>15.215</v>
      </c>
      <c r="F183" s="2">
        <v>44717.44189814815</v>
      </c>
      <c r="G183" s="2"/>
      <c r="H183" s="2">
        <f t="shared" si="6"/>
        <v>0.44189814815035788</v>
      </c>
      <c r="I183" s="6">
        <f t="shared" si="7"/>
        <v>38180</v>
      </c>
      <c r="J183">
        <f t="shared" si="8"/>
        <v>25.397290000000002</v>
      </c>
    </row>
    <row r="184" spans="1:10" x14ac:dyDescent="0.25">
      <c r="A184">
        <v>183</v>
      </c>
      <c r="B184">
        <v>48.02</v>
      </c>
      <c r="C184">
        <v>0.52900000000000003</v>
      </c>
      <c r="D184">
        <v>0.317</v>
      </c>
      <c r="E184">
        <v>15.222</v>
      </c>
      <c r="F184" s="2">
        <v>44717.44190972222</v>
      </c>
      <c r="G184" s="2"/>
      <c r="H184" s="2">
        <f t="shared" si="6"/>
        <v>0.44190972221986158</v>
      </c>
      <c r="I184" s="6">
        <f t="shared" si="7"/>
        <v>38181</v>
      </c>
      <c r="J184">
        <f t="shared" si="8"/>
        <v>25.402580000000004</v>
      </c>
    </row>
    <row r="185" spans="1:10" x14ac:dyDescent="0.25">
      <c r="A185">
        <v>184</v>
      </c>
      <c r="B185">
        <v>48.02</v>
      </c>
      <c r="C185">
        <v>0.52600000000000002</v>
      </c>
      <c r="D185">
        <v>0.317</v>
      </c>
      <c r="E185">
        <v>15.228999999999999</v>
      </c>
      <c r="F185" s="2">
        <v>44717.441921296297</v>
      </c>
      <c r="G185" s="2"/>
      <c r="H185" s="2">
        <f t="shared" si="6"/>
        <v>0.44192129629664123</v>
      </c>
      <c r="I185" s="6">
        <f t="shared" si="7"/>
        <v>38182</v>
      </c>
      <c r="J185">
        <f t="shared" si="8"/>
        <v>25.258520000000004</v>
      </c>
    </row>
    <row r="186" spans="1:10" x14ac:dyDescent="0.25">
      <c r="A186">
        <v>185</v>
      </c>
      <c r="B186">
        <v>48.02</v>
      </c>
      <c r="C186">
        <v>0.52600000000000002</v>
      </c>
      <c r="D186">
        <v>0.317</v>
      </c>
      <c r="E186">
        <v>15.236000000000001</v>
      </c>
      <c r="F186" s="2">
        <v>44717.441932870373</v>
      </c>
      <c r="G186" s="2"/>
      <c r="H186" s="2">
        <f t="shared" si="6"/>
        <v>0.44193287037342088</v>
      </c>
      <c r="I186" s="6">
        <f t="shared" si="7"/>
        <v>38183</v>
      </c>
      <c r="J186">
        <f t="shared" si="8"/>
        <v>25.258520000000004</v>
      </c>
    </row>
    <row r="187" spans="1:10" x14ac:dyDescent="0.25">
      <c r="A187">
        <v>186</v>
      </c>
      <c r="B187">
        <v>48.02</v>
      </c>
      <c r="C187">
        <v>0.53</v>
      </c>
      <c r="D187">
        <v>0.317</v>
      </c>
      <c r="E187">
        <v>15.243</v>
      </c>
      <c r="F187" s="2">
        <v>44717.441944444443</v>
      </c>
      <c r="G187" s="2"/>
      <c r="H187" s="2">
        <f t="shared" si="6"/>
        <v>0.44194444444292458</v>
      </c>
      <c r="I187" s="6">
        <f t="shared" si="7"/>
        <v>38184</v>
      </c>
      <c r="J187">
        <f t="shared" si="8"/>
        <v>25.450600000000001</v>
      </c>
    </row>
    <row r="188" spans="1:10" x14ac:dyDescent="0.25">
      <c r="A188">
        <v>187</v>
      </c>
      <c r="B188">
        <v>48.01</v>
      </c>
      <c r="C188">
        <v>0.51900000000000002</v>
      </c>
      <c r="D188">
        <v>0.317</v>
      </c>
      <c r="E188">
        <v>15.25</v>
      </c>
      <c r="F188" s="2">
        <v>44717.44195601852</v>
      </c>
      <c r="G188" s="2"/>
      <c r="H188" s="2">
        <f t="shared" si="6"/>
        <v>0.44195601851970423</v>
      </c>
      <c r="I188" s="6">
        <f t="shared" si="7"/>
        <v>38185</v>
      </c>
      <c r="J188">
        <f t="shared" si="8"/>
        <v>24.917190000000002</v>
      </c>
    </row>
    <row r="189" spans="1:10" x14ac:dyDescent="0.25">
      <c r="A189">
        <v>188</v>
      </c>
      <c r="B189">
        <v>48.01</v>
      </c>
      <c r="C189">
        <v>0.51600000000000001</v>
      </c>
      <c r="D189">
        <v>0.317</v>
      </c>
      <c r="E189">
        <v>15.257</v>
      </c>
      <c r="F189" s="2">
        <v>44717.441967592589</v>
      </c>
      <c r="G189" s="2"/>
      <c r="H189" s="2">
        <f t="shared" si="6"/>
        <v>0.44196759258920792</v>
      </c>
      <c r="I189" s="6">
        <f t="shared" si="7"/>
        <v>38186</v>
      </c>
      <c r="J189">
        <f t="shared" si="8"/>
        <v>24.773160000000001</v>
      </c>
    </row>
    <row r="190" spans="1:10" x14ac:dyDescent="0.25">
      <c r="A190">
        <v>189</v>
      </c>
      <c r="B190">
        <v>48.02</v>
      </c>
      <c r="C190">
        <v>0.51800000000000002</v>
      </c>
      <c r="D190">
        <v>0.317</v>
      </c>
      <c r="E190">
        <v>15.263999999999999</v>
      </c>
      <c r="F190" s="2">
        <v>44717.441979166666</v>
      </c>
      <c r="G190" s="2"/>
      <c r="H190" s="2">
        <f t="shared" si="6"/>
        <v>0.44197916666598758</v>
      </c>
      <c r="I190" s="6">
        <f t="shared" si="7"/>
        <v>38187</v>
      </c>
      <c r="J190">
        <f t="shared" si="8"/>
        <v>24.874360000000003</v>
      </c>
    </row>
    <row r="191" spans="1:10" x14ac:dyDescent="0.25">
      <c r="A191">
        <v>190</v>
      </c>
      <c r="B191">
        <v>48.01</v>
      </c>
      <c r="C191">
        <v>0.52100000000000002</v>
      </c>
      <c r="D191">
        <v>0.318</v>
      </c>
      <c r="E191">
        <v>15.271000000000001</v>
      </c>
      <c r="F191" s="2">
        <v>44717.441990740743</v>
      </c>
      <c r="G191" s="2"/>
      <c r="H191" s="2">
        <f t="shared" si="6"/>
        <v>0.44199074074276723</v>
      </c>
      <c r="I191" s="6">
        <f t="shared" si="7"/>
        <v>38188</v>
      </c>
      <c r="J191">
        <f t="shared" si="8"/>
        <v>25.013210000000001</v>
      </c>
    </row>
    <row r="192" spans="1:10" x14ac:dyDescent="0.25">
      <c r="A192">
        <v>191</v>
      </c>
      <c r="B192">
        <v>48.01</v>
      </c>
      <c r="C192">
        <v>0.51900000000000002</v>
      </c>
      <c r="D192">
        <v>0.318</v>
      </c>
      <c r="E192">
        <v>15.276999999999999</v>
      </c>
      <c r="F192" s="2">
        <v>44717.442002314812</v>
      </c>
      <c r="G192" s="2"/>
      <c r="H192" s="2">
        <f t="shared" si="6"/>
        <v>0.44200231481227092</v>
      </c>
      <c r="I192" s="6">
        <f t="shared" si="7"/>
        <v>38189</v>
      </c>
      <c r="J192">
        <f t="shared" si="8"/>
        <v>24.917190000000002</v>
      </c>
    </row>
    <row r="193" spans="1:10" x14ac:dyDescent="0.25">
      <c r="A193">
        <v>192</v>
      </c>
      <c r="B193">
        <v>48.02</v>
      </c>
      <c r="C193">
        <v>0.51600000000000001</v>
      </c>
      <c r="D193">
        <v>0.318</v>
      </c>
      <c r="E193">
        <v>15.284000000000001</v>
      </c>
      <c r="F193" s="2">
        <v>44717.442013888889</v>
      </c>
      <c r="G193" s="2"/>
      <c r="H193" s="2">
        <f t="shared" si="6"/>
        <v>0.44201388888905058</v>
      </c>
      <c r="I193" s="6">
        <f t="shared" si="7"/>
        <v>38190</v>
      </c>
      <c r="J193">
        <f t="shared" si="8"/>
        <v>24.778320000000001</v>
      </c>
    </row>
    <row r="194" spans="1:10" x14ac:dyDescent="0.25">
      <c r="A194">
        <v>193</v>
      </c>
      <c r="B194">
        <v>48.01</v>
      </c>
      <c r="C194">
        <v>0.51600000000000001</v>
      </c>
      <c r="D194">
        <v>0.318</v>
      </c>
      <c r="E194">
        <v>15.291</v>
      </c>
      <c r="F194" s="2">
        <v>44717.442025462966</v>
      </c>
      <c r="G194" s="2"/>
      <c r="H194" s="2">
        <f t="shared" si="6"/>
        <v>0.44202546296583023</v>
      </c>
      <c r="I194" s="6">
        <f t="shared" si="7"/>
        <v>38191</v>
      </c>
      <c r="J194">
        <f t="shared" si="8"/>
        <v>24.773160000000001</v>
      </c>
    </row>
    <row r="195" spans="1:10" x14ac:dyDescent="0.25">
      <c r="A195">
        <v>194</v>
      </c>
      <c r="B195">
        <v>48.02</v>
      </c>
      <c r="C195">
        <v>0.52200000000000002</v>
      </c>
      <c r="D195">
        <v>0.318</v>
      </c>
      <c r="E195">
        <v>15.298</v>
      </c>
      <c r="F195" s="2">
        <v>44717.442037037035</v>
      </c>
      <c r="G195" s="2"/>
      <c r="H195" s="2">
        <f t="shared" ref="H195:H258" si="9">F195-ROUNDDOWN(F195,0)</f>
        <v>0.44203703703533392</v>
      </c>
      <c r="I195" s="6">
        <f t="shared" ref="I195:I258" si="10">ROUND(H195*24*60*60,0)</f>
        <v>38192</v>
      </c>
      <c r="J195">
        <f t="shared" ref="J195:J258" si="11">C195*B195</f>
        <v>25.066440000000004</v>
      </c>
    </row>
    <row r="196" spans="1:10" x14ac:dyDescent="0.25">
      <c r="A196">
        <v>195</v>
      </c>
      <c r="B196">
        <v>48.02</v>
      </c>
      <c r="C196">
        <v>0.51900000000000002</v>
      </c>
      <c r="D196">
        <v>0.318</v>
      </c>
      <c r="E196">
        <v>15.305</v>
      </c>
      <c r="F196" s="2">
        <v>44717.442048611112</v>
      </c>
      <c r="G196" s="2"/>
      <c r="H196" s="2">
        <f t="shared" si="9"/>
        <v>0.44204861111211358</v>
      </c>
      <c r="I196" s="6">
        <f t="shared" si="10"/>
        <v>38193</v>
      </c>
      <c r="J196">
        <f t="shared" si="11"/>
        <v>24.922380000000004</v>
      </c>
    </row>
    <row r="197" spans="1:10" x14ac:dyDescent="0.25">
      <c r="A197">
        <v>196</v>
      </c>
      <c r="B197">
        <v>48.02</v>
      </c>
      <c r="C197">
        <v>0.51700000000000002</v>
      </c>
      <c r="D197">
        <v>0.318</v>
      </c>
      <c r="E197">
        <v>15.311999999999999</v>
      </c>
      <c r="F197" s="2">
        <v>44717.442060185182</v>
      </c>
      <c r="G197" s="2"/>
      <c r="H197" s="2">
        <f t="shared" si="9"/>
        <v>0.44206018518161727</v>
      </c>
      <c r="I197" s="6">
        <f t="shared" si="10"/>
        <v>38194</v>
      </c>
      <c r="J197">
        <f t="shared" si="11"/>
        <v>24.826340000000002</v>
      </c>
    </row>
    <row r="198" spans="1:10" x14ac:dyDescent="0.25">
      <c r="A198">
        <v>197</v>
      </c>
      <c r="B198">
        <v>48.01</v>
      </c>
      <c r="C198">
        <v>0.51600000000000001</v>
      </c>
      <c r="D198">
        <v>0.31900000000000001</v>
      </c>
      <c r="E198">
        <v>15.319000000000001</v>
      </c>
      <c r="F198" s="2">
        <v>44717.442071759258</v>
      </c>
      <c r="G198" s="2"/>
      <c r="H198" s="2">
        <f t="shared" si="9"/>
        <v>0.44207175925839692</v>
      </c>
      <c r="I198" s="6">
        <f t="shared" si="10"/>
        <v>38195</v>
      </c>
      <c r="J198">
        <f t="shared" si="11"/>
        <v>24.773160000000001</v>
      </c>
    </row>
    <row r="199" spans="1:10" x14ac:dyDescent="0.25">
      <c r="A199">
        <v>198</v>
      </c>
      <c r="B199">
        <v>48.02</v>
      </c>
      <c r="C199">
        <v>0.52100000000000002</v>
      </c>
      <c r="D199">
        <v>0.31900000000000001</v>
      </c>
      <c r="E199">
        <v>15.326000000000001</v>
      </c>
      <c r="F199" s="2">
        <v>44717.442083333335</v>
      </c>
      <c r="G199" s="2"/>
      <c r="H199" s="2">
        <f t="shared" si="9"/>
        <v>0.44208333333517658</v>
      </c>
      <c r="I199" s="6">
        <f t="shared" si="10"/>
        <v>38196</v>
      </c>
      <c r="J199">
        <f t="shared" si="11"/>
        <v>25.018420000000003</v>
      </c>
    </row>
    <row r="200" spans="1:10" x14ac:dyDescent="0.25">
      <c r="A200">
        <v>199</v>
      </c>
      <c r="B200">
        <v>48.02</v>
      </c>
      <c r="C200">
        <v>0.51800000000000002</v>
      </c>
      <c r="D200">
        <v>0.31900000000000001</v>
      </c>
      <c r="E200">
        <v>15.333</v>
      </c>
      <c r="F200" s="2">
        <v>44717.442094907405</v>
      </c>
      <c r="G200" s="2"/>
      <c r="H200" s="2">
        <f t="shared" si="9"/>
        <v>0.44209490740468027</v>
      </c>
      <c r="I200" s="6">
        <f t="shared" si="10"/>
        <v>38197</v>
      </c>
      <c r="J200">
        <f t="shared" si="11"/>
        <v>24.874360000000003</v>
      </c>
    </row>
    <row r="201" spans="1:10" x14ac:dyDescent="0.25">
      <c r="A201">
        <v>200</v>
      </c>
      <c r="B201">
        <v>48.01</v>
      </c>
      <c r="C201">
        <v>0.51700000000000002</v>
      </c>
      <c r="D201">
        <v>0.31900000000000001</v>
      </c>
      <c r="E201">
        <v>15.34</v>
      </c>
      <c r="F201" s="2">
        <v>44717.442106481481</v>
      </c>
      <c r="G201" s="2"/>
      <c r="H201" s="2">
        <f t="shared" si="9"/>
        <v>0.44210648148145992</v>
      </c>
      <c r="I201" s="6">
        <f t="shared" si="10"/>
        <v>38198</v>
      </c>
      <c r="J201">
        <f t="shared" si="11"/>
        <v>24.821169999999999</v>
      </c>
    </row>
    <row r="202" spans="1:10" x14ac:dyDescent="0.25">
      <c r="A202">
        <v>201</v>
      </c>
      <c r="B202">
        <v>48.02</v>
      </c>
      <c r="C202">
        <v>0.51500000000000001</v>
      </c>
      <c r="D202">
        <v>0.31900000000000001</v>
      </c>
      <c r="E202">
        <v>15.347</v>
      </c>
      <c r="F202" s="2">
        <v>44717.442118055558</v>
      </c>
      <c r="G202" s="2"/>
      <c r="H202" s="2">
        <f t="shared" si="9"/>
        <v>0.44211805555823958</v>
      </c>
      <c r="I202" s="6">
        <f t="shared" si="10"/>
        <v>38199</v>
      </c>
      <c r="J202">
        <f t="shared" si="11"/>
        <v>24.730300000000003</v>
      </c>
    </row>
    <row r="203" spans="1:10" x14ac:dyDescent="0.25">
      <c r="A203">
        <v>202</v>
      </c>
      <c r="B203">
        <v>48.02</v>
      </c>
      <c r="C203">
        <v>0.52</v>
      </c>
      <c r="D203">
        <v>0.31900000000000001</v>
      </c>
      <c r="E203">
        <v>15.353</v>
      </c>
      <c r="F203" s="2">
        <v>44717.442129629628</v>
      </c>
      <c r="G203" s="2"/>
      <c r="H203" s="2">
        <f t="shared" si="9"/>
        <v>0.44212962962774327</v>
      </c>
      <c r="I203" s="6">
        <f t="shared" si="10"/>
        <v>38200</v>
      </c>
      <c r="J203">
        <f t="shared" si="11"/>
        <v>24.970400000000001</v>
      </c>
    </row>
    <row r="204" spans="1:10" x14ac:dyDescent="0.25">
      <c r="A204">
        <v>203</v>
      </c>
      <c r="B204">
        <v>48.02</v>
      </c>
      <c r="C204">
        <v>0.503</v>
      </c>
      <c r="D204">
        <v>0.31900000000000001</v>
      </c>
      <c r="E204">
        <v>15.36</v>
      </c>
      <c r="F204" s="2">
        <v>44717.442141203705</v>
      </c>
      <c r="G204" s="2"/>
      <c r="H204" s="2">
        <f t="shared" si="9"/>
        <v>0.44214120370452292</v>
      </c>
      <c r="I204" s="6">
        <f t="shared" si="10"/>
        <v>38201</v>
      </c>
      <c r="J204">
        <f t="shared" si="11"/>
        <v>24.154060000000001</v>
      </c>
    </row>
    <row r="205" spans="1:10" x14ac:dyDescent="0.25">
      <c r="A205">
        <v>204</v>
      </c>
      <c r="B205">
        <v>48.02</v>
      </c>
      <c r="C205">
        <v>0.5</v>
      </c>
      <c r="D205">
        <v>0.32</v>
      </c>
      <c r="E205">
        <v>15.367000000000001</v>
      </c>
      <c r="F205" s="2">
        <v>44717.442152777781</v>
      </c>
      <c r="G205" s="2"/>
      <c r="H205" s="2">
        <f t="shared" si="9"/>
        <v>0.44215277778130258</v>
      </c>
      <c r="I205" s="6">
        <f t="shared" si="10"/>
        <v>38202</v>
      </c>
      <c r="J205">
        <f t="shared" si="11"/>
        <v>24.01</v>
      </c>
    </row>
    <row r="206" spans="1:10" x14ac:dyDescent="0.25">
      <c r="A206">
        <v>205</v>
      </c>
      <c r="B206">
        <v>48.02</v>
      </c>
      <c r="C206">
        <v>0.503</v>
      </c>
      <c r="D206">
        <v>0.32</v>
      </c>
      <c r="E206">
        <v>15.374000000000001</v>
      </c>
      <c r="F206" s="2">
        <v>44717.442164351851</v>
      </c>
      <c r="G206" s="2"/>
      <c r="H206" s="2">
        <f t="shared" si="9"/>
        <v>0.44216435185080627</v>
      </c>
      <c r="I206" s="6">
        <f t="shared" si="10"/>
        <v>38203</v>
      </c>
      <c r="J206">
        <f t="shared" si="11"/>
        <v>24.154060000000001</v>
      </c>
    </row>
    <row r="207" spans="1:10" x14ac:dyDescent="0.25">
      <c r="A207">
        <v>206</v>
      </c>
      <c r="B207">
        <v>48.02</v>
      </c>
      <c r="C207">
        <v>0.504</v>
      </c>
      <c r="D207">
        <v>0.32</v>
      </c>
      <c r="E207">
        <v>15.38</v>
      </c>
      <c r="F207" s="2">
        <v>44717.442175925928</v>
      </c>
      <c r="G207" s="2"/>
      <c r="H207" s="2">
        <f t="shared" si="9"/>
        <v>0.44217592592758592</v>
      </c>
      <c r="I207" s="6">
        <f t="shared" si="10"/>
        <v>38204</v>
      </c>
      <c r="J207">
        <f t="shared" si="11"/>
        <v>24.202080000000002</v>
      </c>
    </row>
    <row r="208" spans="1:10" x14ac:dyDescent="0.25">
      <c r="A208">
        <v>207</v>
      </c>
      <c r="B208">
        <v>48.01</v>
      </c>
      <c r="C208">
        <v>0.503</v>
      </c>
      <c r="D208">
        <v>0.32</v>
      </c>
      <c r="E208">
        <v>15.387</v>
      </c>
      <c r="F208" s="2">
        <v>44717.442187499997</v>
      </c>
      <c r="G208" s="2"/>
      <c r="H208" s="2">
        <f t="shared" si="9"/>
        <v>0.44218749999708962</v>
      </c>
      <c r="I208" s="6">
        <f t="shared" si="10"/>
        <v>38205</v>
      </c>
      <c r="J208">
        <f t="shared" si="11"/>
        <v>24.14903</v>
      </c>
    </row>
    <row r="209" spans="1:10" x14ac:dyDescent="0.25">
      <c r="A209">
        <v>208</v>
      </c>
      <c r="B209">
        <v>48.02</v>
      </c>
      <c r="C209">
        <v>0.499</v>
      </c>
      <c r="D209">
        <v>0.32</v>
      </c>
      <c r="E209">
        <v>15.394</v>
      </c>
      <c r="F209" s="2">
        <v>44717.442199074074</v>
      </c>
      <c r="G209" s="2"/>
      <c r="H209" s="2">
        <f t="shared" si="9"/>
        <v>0.44219907407386927</v>
      </c>
      <c r="I209" s="6">
        <f t="shared" si="10"/>
        <v>38206</v>
      </c>
      <c r="J209">
        <f t="shared" si="11"/>
        <v>23.961980000000001</v>
      </c>
    </row>
    <row r="210" spans="1:10" x14ac:dyDescent="0.25">
      <c r="A210">
        <v>209</v>
      </c>
      <c r="B210">
        <v>48.02</v>
      </c>
      <c r="C210">
        <v>0.501</v>
      </c>
      <c r="D210">
        <v>0.32</v>
      </c>
      <c r="E210">
        <v>15.4</v>
      </c>
      <c r="F210" s="2">
        <v>44717.442210648151</v>
      </c>
      <c r="G210" s="2"/>
      <c r="H210" s="2">
        <f t="shared" si="9"/>
        <v>0.44221064815064892</v>
      </c>
      <c r="I210" s="6">
        <f t="shared" si="10"/>
        <v>38207</v>
      </c>
      <c r="J210">
        <f t="shared" si="11"/>
        <v>24.058020000000003</v>
      </c>
    </row>
    <row r="211" spans="1:10" x14ac:dyDescent="0.25">
      <c r="A211">
        <v>210</v>
      </c>
      <c r="B211">
        <v>48.01</v>
      </c>
      <c r="C211">
        <v>0.505</v>
      </c>
      <c r="D211">
        <v>0.32</v>
      </c>
      <c r="E211">
        <v>15.407</v>
      </c>
      <c r="F211" s="2">
        <v>44717.44222222222</v>
      </c>
      <c r="G211" s="2"/>
      <c r="H211" s="2">
        <f t="shared" si="9"/>
        <v>0.44222222222015262</v>
      </c>
      <c r="I211" s="6">
        <f t="shared" si="10"/>
        <v>38208</v>
      </c>
      <c r="J211">
        <f t="shared" si="11"/>
        <v>24.245049999999999</v>
      </c>
    </row>
    <row r="212" spans="1:10" x14ac:dyDescent="0.25">
      <c r="A212">
        <v>211</v>
      </c>
      <c r="B212">
        <v>48.02</v>
      </c>
      <c r="C212">
        <v>0.503</v>
      </c>
      <c r="D212">
        <v>0.32100000000000001</v>
      </c>
      <c r="E212">
        <v>15.414</v>
      </c>
      <c r="F212" s="2">
        <v>44717.442233796297</v>
      </c>
      <c r="G212" s="2"/>
      <c r="H212" s="2">
        <f t="shared" si="9"/>
        <v>0.44223379629693227</v>
      </c>
      <c r="I212" s="6">
        <f t="shared" si="10"/>
        <v>38209</v>
      </c>
      <c r="J212">
        <f t="shared" si="11"/>
        <v>24.154060000000001</v>
      </c>
    </row>
    <row r="213" spans="1:10" x14ac:dyDescent="0.25">
      <c r="A213">
        <v>212</v>
      </c>
      <c r="B213">
        <v>48.01</v>
      </c>
      <c r="C213">
        <v>0.499</v>
      </c>
      <c r="D213">
        <v>0.32100000000000001</v>
      </c>
      <c r="E213">
        <v>15.42</v>
      </c>
      <c r="F213" s="2">
        <v>44717.442245370374</v>
      </c>
      <c r="G213" s="2"/>
      <c r="H213" s="2">
        <f t="shared" si="9"/>
        <v>0.44224537037371192</v>
      </c>
      <c r="I213" s="6">
        <f t="shared" si="10"/>
        <v>38210</v>
      </c>
      <c r="J213">
        <f t="shared" si="11"/>
        <v>23.956989999999998</v>
      </c>
    </row>
    <row r="214" spans="1:10" x14ac:dyDescent="0.25">
      <c r="A214">
        <v>213</v>
      </c>
      <c r="B214">
        <v>48.02</v>
      </c>
      <c r="C214">
        <v>0.501</v>
      </c>
      <c r="D214">
        <v>0.32100000000000001</v>
      </c>
      <c r="E214">
        <v>15.427</v>
      </c>
      <c r="F214" s="2">
        <v>44717.442256944443</v>
      </c>
      <c r="G214" s="2"/>
      <c r="H214" s="2">
        <f t="shared" si="9"/>
        <v>0.44225694444321562</v>
      </c>
      <c r="I214" s="6">
        <f t="shared" si="10"/>
        <v>38211</v>
      </c>
      <c r="J214">
        <f t="shared" si="11"/>
        <v>24.058020000000003</v>
      </c>
    </row>
    <row r="215" spans="1:10" x14ac:dyDescent="0.25">
      <c r="A215">
        <v>214</v>
      </c>
      <c r="B215">
        <v>48.02</v>
      </c>
      <c r="C215">
        <v>0.503</v>
      </c>
      <c r="D215">
        <v>0.32100000000000001</v>
      </c>
      <c r="E215">
        <v>15.433999999999999</v>
      </c>
      <c r="F215" s="2">
        <v>44717.44226851852</v>
      </c>
      <c r="G215" s="2"/>
      <c r="H215" s="2">
        <f t="shared" si="9"/>
        <v>0.44226851851999527</v>
      </c>
      <c r="I215" s="6">
        <f t="shared" si="10"/>
        <v>38212</v>
      </c>
      <c r="J215">
        <f t="shared" si="11"/>
        <v>24.154060000000001</v>
      </c>
    </row>
    <row r="216" spans="1:10" x14ac:dyDescent="0.25">
      <c r="A216">
        <v>215</v>
      </c>
      <c r="B216">
        <v>48.02</v>
      </c>
      <c r="C216">
        <v>0.503</v>
      </c>
      <c r="D216">
        <v>0.32100000000000001</v>
      </c>
      <c r="E216">
        <v>15.441000000000001</v>
      </c>
      <c r="F216" s="2">
        <v>44717.442280092589</v>
      </c>
      <c r="G216" s="2"/>
      <c r="H216" s="2">
        <f t="shared" si="9"/>
        <v>0.44228009258949896</v>
      </c>
      <c r="I216" s="6">
        <f t="shared" si="10"/>
        <v>38213</v>
      </c>
      <c r="J216">
        <f t="shared" si="11"/>
        <v>24.154060000000001</v>
      </c>
    </row>
    <row r="217" spans="1:10" x14ac:dyDescent="0.25">
      <c r="A217">
        <v>216</v>
      </c>
      <c r="B217">
        <v>48.02</v>
      </c>
      <c r="C217">
        <v>0.5</v>
      </c>
      <c r="D217">
        <v>0.32100000000000001</v>
      </c>
      <c r="E217">
        <v>15.446999999999999</v>
      </c>
      <c r="F217" s="2">
        <v>44717.442291666666</v>
      </c>
      <c r="G217" s="2"/>
      <c r="H217" s="2">
        <f t="shared" si="9"/>
        <v>0.44229166666627862</v>
      </c>
      <c r="I217" s="6">
        <f t="shared" si="10"/>
        <v>38214</v>
      </c>
      <c r="J217">
        <f t="shared" si="11"/>
        <v>24.01</v>
      </c>
    </row>
    <row r="218" spans="1:10" x14ac:dyDescent="0.25">
      <c r="A218">
        <v>217</v>
      </c>
      <c r="B218">
        <v>48.01</v>
      </c>
      <c r="C218">
        <v>0.501</v>
      </c>
      <c r="D218">
        <v>0.32100000000000001</v>
      </c>
      <c r="E218">
        <v>15.454000000000001</v>
      </c>
      <c r="F218" s="2">
        <v>44717.442303240743</v>
      </c>
      <c r="G218" s="2"/>
      <c r="H218" s="2">
        <f t="shared" si="9"/>
        <v>0.44230324074305827</v>
      </c>
      <c r="I218" s="6">
        <f t="shared" si="10"/>
        <v>38215</v>
      </c>
      <c r="J218">
        <f t="shared" si="11"/>
        <v>24.05301</v>
      </c>
    </row>
    <row r="219" spans="1:10" x14ac:dyDescent="0.25">
      <c r="A219">
        <v>218</v>
      </c>
      <c r="B219">
        <v>48.01</v>
      </c>
      <c r="C219">
        <v>0.505</v>
      </c>
      <c r="D219">
        <v>0.32100000000000001</v>
      </c>
      <c r="E219">
        <v>15.461</v>
      </c>
      <c r="F219" s="2">
        <v>44717.442314814813</v>
      </c>
      <c r="G219" s="2"/>
      <c r="H219" s="2">
        <f t="shared" si="9"/>
        <v>0.44231481481256196</v>
      </c>
      <c r="I219" s="6">
        <f t="shared" si="10"/>
        <v>38216</v>
      </c>
      <c r="J219">
        <f t="shared" si="11"/>
        <v>24.245049999999999</v>
      </c>
    </row>
    <row r="220" spans="1:10" x14ac:dyDescent="0.25">
      <c r="A220">
        <v>219</v>
      </c>
      <c r="B220">
        <v>48.01</v>
      </c>
      <c r="C220">
        <v>0.77700000000000002</v>
      </c>
      <c r="D220">
        <v>0.32200000000000001</v>
      </c>
      <c r="E220">
        <v>15.47</v>
      </c>
      <c r="F220" s="2">
        <v>44717.442326388889</v>
      </c>
      <c r="G220" s="2"/>
      <c r="H220" s="2">
        <f t="shared" si="9"/>
        <v>0.44232638888934162</v>
      </c>
      <c r="I220" s="6">
        <f t="shared" si="10"/>
        <v>38217</v>
      </c>
      <c r="J220">
        <f t="shared" si="11"/>
        <v>37.30377</v>
      </c>
    </row>
    <row r="221" spans="1:10" x14ac:dyDescent="0.25">
      <c r="A221">
        <v>220</v>
      </c>
      <c r="B221">
        <v>48.02</v>
      </c>
      <c r="C221">
        <v>0.77500000000000002</v>
      </c>
      <c r="D221">
        <v>0.32200000000000001</v>
      </c>
      <c r="E221">
        <v>15.48</v>
      </c>
      <c r="F221" s="2">
        <v>44717.442337962966</v>
      </c>
      <c r="G221" s="2"/>
      <c r="H221" s="2">
        <f t="shared" si="9"/>
        <v>0.44233796296612127</v>
      </c>
      <c r="I221" s="6">
        <f t="shared" si="10"/>
        <v>38218</v>
      </c>
      <c r="J221">
        <f t="shared" si="11"/>
        <v>37.215500000000006</v>
      </c>
    </row>
    <row r="222" spans="1:10" x14ac:dyDescent="0.25">
      <c r="A222">
        <v>221</v>
      </c>
      <c r="B222">
        <v>48.02</v>
      </c>
      <c r="C222">
        <v>0.77800000000000002</v>
      </c>
      <c r="D222">
        <v>0.32200000000000001</v>
      </c>
      <c r="E222">
        <v>15.491</v>
      </c>
      <c r="F222" s="2">
        <v>44717.442349537036</v>
      </c>
      <c r="G222" s="2"/>
      <c r="H222" s="2">
        <f t="shared" si="9"/>
        <v>0.44234953703562496</v>
      </c>
      <c r="I222" s="6">
        <f t="shared" si="10"/>
        <v>38219</v>
      </c>
      <c r="J222">
        <f t="shared" si="11"/>
        <v>37.359560000000002</v>
      </c>
    </row>
    <row r="223" spans="1:10" x14ac:dyDescent="0.25">
      <c r="A223">
        <v>222</v>
      </c>
      <c r="B223">
        <v>48.02</v>
      </c>
      <c r="C223">
        <v>0.77100000000000002</v>
      </c>
      <c r="D223">
        <v>0.32200000000000001</v>
      </c>
      <c r="E223">
        <v>15.500999999999999</v>
      </c>
      <c r="F223" s="2">
        <v>44717.442361111112</v>
      </c>
      <c r="G223" s="2"/>
      <c r="H223" s="2">
        <f t="shared" si="9"/>
        <v>0.44236111111240461</v>
      </c>
      <c r="I223" s="6">
        <f t="shared" si="10"/>
        <v>38220</v>
      </c>
      <c r="J223">
        <f t="shared" si="11"/>
        <v>37.023420000000002</v>
      </c>
    </row>
    <row r="224" spans="1:10" x14ac:dyDescent="0.25">
      <c r="A224">
        <v>223</v>
      </c>
      <c r="B224">
        <v>48.02</v>
      </c>
      <c r="C224">
        <v>0.77800000000000002</v>
      </c>
      <c r="D224">
        <v>0.32300000000000001</v>
      </c>
      <c r="E224">
        <v>15.510999999999999</v>
      </c>
      <c r="F224" s="2">
        <v>44717.442372685182</v>
      </c>
      <c r="G224" s="2"/>
      <c r="H224" s="2">
        <f t="shared" si="9"/>
        <v>0.44237268518190831</v>
      </c>
      <c r="I224" s="6">
        <f t="shared" si="10"/>
        <v>38221</v>
      </c>
      <c r="J224">
        <f t="shared" si="11"/>
        <v>37.359560000000002</v>
      </c>
    </row>
    <row r="225" spans="1:10" x14ac:dyDescent="0.25">
      <c r="A225">
        <v>224</v>
      </c>
      <c r="B225">
        <v>48.02</v>
      </c>
      <c r="C225">
        <v>0.77100000000000002</v>
      </c>
      <c r="D225">
        <v>0.32300000000000001</v>
      </c>
      <c r="E225">
        <v>15.522</v>
      </c>
      <c r="F225" s="2">
        <v>44717.442384259259</v>
      </c>
      <c r="G225" s="2"/>
      <c r="H225" s="2">
        <f t="shared" si="9"/>
        <v>0.44238425925868796</v>
      </c>
      <c r="I225" s="6">
        <f t="shared" si="10"/>
        <v>38222</v>
      </c>
      <c r="J225">
        <f t="shared" si="11"/>
        <v>37.023420000000002</v>
      </c>
    </row>
    <row r="226" spans="1:10" x14ac:dyDescent="0.25">
      <c r="A226">
        <v>225</v>
      </c>
      <c r="B226">
        <v>48.01</v>
      </c>
      <c r="C226">
        <v>0.77900000000000003</v>
      </c>
      <c r="D226">
        <v>0.32300000000000001</v>
      </c>
      <c r="E226">
        <v>15.532</v>
      </c>
      <c r="F226" s="2">
        <v>44717.442395833335</v>
      </c>
      <c r="G226" s="2"/>
      <c r="H226" s="2">
        <f t="shared" si="9"/>
        <v>0.44239583333546761</v>
      </c>
      <c r="I226" s="6">
        <f t="shared" si="10"/>
        <v>38223</v>
      </c>
      <c r="J226">
        <f t="shared" si="11"/>
        <v>37.399790000000003</v>
      </c>
    </row>
    <row r="227" spans="1:10" x14ac:dyDescent="0.25">
      <c r="A227">
        <v>226</v>
      </c>
      <c r="B227">
        <v>48.02</v>
      </c>
      <c r="C227">
        <v>0.77400000000000002</v>
      </c>
      <c r="D227">
        <v>0.32300000000000001</v>
      </c>
      <c r="E227">
        <v>15.542</v>
      </c>
      <c r="F227" s="2">
        <v>44717.442407407405</v>
      </c>
      <c r="G227" s="2"/>
      <c r="H227" s="2">
        <f t="shared" si="9"/>
        <v>0.44240740740497131</v>
      </c>
      <c r="I227" s="6">
        <f t="shared" si="10"/>
        <v>38224</v>
      </c>
      <c r="J227">
        <f t="shared" si="11"/>
        <v>37.167480000000005</v>
      </c>
    </row>
    <row r="228" spans="1:10" x14ac:dyDescent="0.25">
      <c r="A228">
        <v>227</v>
      </c>
      <c r="B228">
        <v>48.02</v>
      </c>
      <c r="C228">
        <v>0.77900000000000003</v>
      </c>
      <c r="D228">
        <v>0.32300000000000001</v>
      </c>
      <c r="E228">
        <v>15.553000000000001</v>
      </c>
      <c r="F228" s="2">
        <v>44717.442418981482</v>
      </c>
      <c r="G228" s="2"/>
      <c r="H228" s="2">
        <f t="shared" si="9"/>
        <v>0.44241898148175096</v>
      </c>
      <c r="I228" s="6">
        <f t="shared" si="10"/>
        <v>38225</v>
      </c>
      <c r="J228">
        <f t="shared" si="11"/>
        <v>37.407580000000003</v>
      </c>
    </row>
    <row r="229" spans="1:10" x14ac:dyDescent="0.25">
      <c r="A229">
        <v>228</v>
      </c>
      <c r="B229">
        <v>48.01</v>
      </c>
      <c r="C229">
        <v>0.77300000000000002</v>
      </c>
      <c r="D229">
        <v>0.32400000000000001</v>
      </c>
      <c r="E229">
        <v>15.563000000000001</v>
      </c>
      <c r="F229" s="2">
        <v>44717.442430555559</v>
      </c>
      <c r="G229" s="2"/>
      <c r="H229" s="2">
        <f t="shared" si="9"/>
        <v>0.44243055555853061</v>
      </c>
      <c r="I229" s="6">
        <f t="shared" si="10"/>
        <v>38226</v>
      </c>
      <c r="J229">
        <f t="shared" si="11"/>
        <v>37.111730000000001</v>
      </c>
    </row>
    <row r="230" spans="1:10" x14ac:dyDescent="0.25">
      <c r="A230">
        <v>229</v>
      </c>
      <c r="B230">
        <v>48.02</v>
      </c>
      <c r="C230">
        <v>0.78</v>
      </c>
      <c r="D230">
        <v>0.32400000000000001</v>
      </c>
      <c r="E230">
        <v>15.574</v>
      </c>
      <c r="F230" s="2">
        <v>44717.442442129628</v>
      </c>
      <c r="G230" s="2"/>
      <c r="H230" s="2">
        <f t="shared" si="9"/>
        <v>0.44244212962803431</v>
      </c>
      <c r="I230" s="6">
        <f t="shared" si="10"/>
        <v>38227</v>
      </c>
      <c r="J230">
        <f t="shared" si="11"/>
        <v>37.455600000000004</v>
      </c>
    </row>
    <row r="231" spans="1:10" x14ac:dyDescent="0.25">
      <c r="A231">
        <v>230</v>
      </c>
      <c r="B231">
        <v>48.02</v>
      </c>
      <c r="C231">
        <v>0.77200000000000002</v>
      </c>
      <c r="D231">
        <v>0.32400000000000001</v>
      </c>
      <c r="E231">
        <v>15.584</v>
      </c>
      <c r="F231" s="2">
        <v>44717.442453703705</v>
      </c>
      <c r="G231" s="2"/>
      <c r="H231" s="2">
        <f t="shared" si="9"/>
        <v>0.44245370370481396</v>
      </c>
      <c r="I231" s="6">
        <f t="shared" si="10"/>
        <v>38228</v>
      </c>
      <c r="J231">
        <f t="shared" si="11"/>
        <v>37.071440000000003</v>
      </c>
    </row>
    <row r="232" spans="1:10" x14ac:dyDescent="0.25">
      <c r="A232">
        <v>231</v>
      </c>
      <c r="B232">
        <v>48.02</v>
      </c>
      <c r="C232">
        <v>0.78</v>
      </c>
      <c r="D232">
        <v>0.32400000000000001</v>
      </c>
      <c r="E232">
        <v>15.593999999999999</v>
      </c>
      <c r="F232" s="2">
        <v>44717.442465277774</v>
      </c>
      <c r="G232" s="2"/>
      <c r="H232" s="2">
        <f t="shared" si="9"/>
        <v>0.44246527777431766</v>
      </c>
      <c r="I232" s="6">
        <f t="shared" si="10"/>
        <v>38229</v>
      </c>
      <c r="J232">
        <f t="shared" si="11"/>
        <v>37.455600000000004</v>
      </c>
    </row>
    <row r="233" spans="1:10" x14ac:dyDescent="0.25">
      <c r="A233">
        <v>232</v>
      </c>
      <c r="B233">
        <v>48.02</v>
      </c>
      <c r="C233">
        <v>0.77400000000000002</v>
      </c>
      <c r="D233">
        <v>0.32400000000000001</v>
      </c>
      <c r="E233">
        <v>15.605</v>
      </c>
      <c r="F233" s="2">
        <v>44717.442476851851</v>
      </c>
      <c r="G233" s="2"/>
      <c r="H233" s="2">
        <f t="shared" si="9"/>
        <v>0.44247685185109731</v>
      </c>
      <c r="I233" s="6">
        <f t="shared" si="10"/>
        <v>38230</v>
      </c>
      <c r="J233">
        <f t="shared" si="11"/>
        <v>37.167480000000005</v>
      </c>
    </row>
    <row r="234" spans="1:10" x14ac:dyDescent="0.25">
      <c r="A234">
        <v>233</v>
      </c>
      <c r="B234">
        <v>48.01</v>
      </c>
      <c r="C234">
        <v>0.78</v>
      </c>
      <c r="D234">
        <v>0.32500000000000001</v>
      </c>
      <c r="E234">
        <v>15.615</v>
      </c>
      <c r="F234" s="2">
        <v>44717.442488425928</v>
      </c>
      <c r="G234" s="2"/>
      <c r="H234" s="2">
        <f t="shared" si="9"/>
        <v>0.44248842592787696</v>
      </c>
      <c r="I234" s="6">
        <f t="shared" si="10"/>
        <v>38231</v>
      </c>
      <c r="J234">
        <f t="shared" si="11"/>
        <v>37.447800000000001</v>
      </c>
    </row>
    <row r="235" spans="1:10" x14ac:dyDescent="0.25">
      <c r="A235">
        <v>234</v>
      </c>
      <c r="B235">
        <v>48.02</v>
      </c>
      <c r="C235">
        <v>0.77300000000000002</v>
      </c>
      <c r="D235">
        <v>0.32500000000000001</v>
      </c>
      <c r="E235">
        <v>15.625999999999999</v>
      </c>
      <c r="F235" s="2">
        <v>44717.442499999997</v>
      </c>
      <c r="G235" s="2"/>
      <c r="H235" s="2">
        <f t="shared" si="9"/>
        <v>0.44249999999738066</v>
      </c>
      <c r="I235" s="6">
        <f t="shared" si="10"/>
        <v>38232</v>
      </c>
      <c r="J235">
        <f t="shared" si="11"/>
        <v>37.119460000000004</v>
      </c>
    </row>
    <row r="236" spans="1:10" x14ac:dyDescent="0.25">
      <c r="A236">
        <v>235</v>
      </c>
      <c r="B236">
        <v>48.02</v>
      </c>
      <c r="C236">
        <v>0.63500000000000001</v>
      </c>
      <c r="D236">
        <v>0.32500000000000001</v>
      </c>
      <c r="E236">
        <v>15.634</v>
      </c>
      <c r="F236" s="2">
        <v>44717.442511574074</v>
      </c>
      <c r="G236" s="2"/>
      <c r="H236" s="2">
        <f t="shared" si="9"/>
        <v>0.44251157407416031</v>
      </c>
      <c r="I236" s="6">
        <f t="shared" si="10"/>
        <v>38233</v>
      </c>
      <c r="J236">
        <f t="shared" si="11"/>
        <v>30.492700000000003</v>
      </c>
    </row>
    <row r="237" spans="1:10" x14ac:dyDescent="0.25">
      <c r="A237">
        <v>236</v>
      </c>
      <c r="B237">
        <v>48.02</v>
      </c>
      <c r="C237">
        <v>0.746</v>
      </c>
      <c r="D237">
        <v>0.32500000000000001</v>
      </c>
      <c r="E237">
        <v>15.643000000000001</v>
      </c>
      <c r="F237" s="2">
        <v>44717.442523148151</v>
      </c>
      <c r="G237" s="2"/>
      <c r="H237" s="2">
        <f t="shared" si="9"/>
        <v>0.44252314815093996</v>
      </c>
      <c r="I237" s="6">
        <f t="shared" si="10"/>
        <v>38234</v>
      </c>
      <c r="J237">
        <f t="shared" si="11"/>
        <v>35.822920000000003</v>
      </c>
    </row>
    <row r="238" spans="1:10" x14ac:dyDescent="0.25">
      <c r="A238">
        <v>237</v>
      </c>
      <c r="B238">
        <v>48.02</v>
      </c>
      <c r="C238">
        <v>0.72899999999999998</v>
      </c>
      <c r="D238">
        <v>0.32600000000000001</v>
      </c>
      <c r="E238">
        <v>15.654</v>
      </c>
      <c r="F238" s="2">
        <v>44717.44253472222</v>
      </c>
      <c r="G238" s="2"/>
      <c r="H238" s="2">
        <f t="shared" si="9"/>
        <v>0.44253472222044365</v>
      </c>
      <c r="I238" s="6">
        <f t="shared" si="10"/>
        <v>38235</v>
      </c>
      <c r="J238">
        <f t="shared" si="11"/>
        <v>35.00658</v>
      </c>
    </row>
    <row r="239" spans="1:10" x14ac:dyDescent="0.25">
      <c r="A239">
        <v>238</v>
      </c>
      <c r="B239">
        <v>48.02</v>
      </c>
      <c r="C239">
        <v>0.74299999999999999</v>
      </c>
      <c r="D239">
        <v>0.32600000000000001</v>
      </c>
      <c r="E239">
        <v>15.664</v>
      </c>
      <c r="F239" s="2">
        <v>44717.442546296297</v>
      </c>
      <c r="G239" s="2"/>
      <c r="H239" s="2">
        <f t="shared" si="9"/>
        <v>0.44254629629722331</v>
      </c>
      <c r="I239" s="6">
        <f t="shared" si="10"/>
        <v>38236</v>
      </c>
      <c r="J239">
        <f t="shared" si="11"/>
        <v>35.67886</v>
      </c>
    </row>
    <row r="240" spans="1:10" x14ac:dyDescent="0.25">
      <c r="A240">
        <v>239</v>
      </c>
      <c r="B240">
        <v>48.02</v>
      </c>
      <c r="C240">
        <v>0.748</v>
      </c>
      <c r="D240">
        <v>0.32600000000000001</v>
      </c>
      <c r="E240">
        <v>15.673999999999999</v>
      </c>
      <c r="F240" s="2">
        <v>44717.442557870374</v>
      </c>
      <c r="G240" s="2"/>
      <c r="H240" s="2">
        <f t="shared" si="9"/>
        <v>0.44255787037400296</v>
      </c>
      <c r="I240" s="6">
        <f t="shared" si="10"/>
        <v>38237</v>
      </c>
      <c r="J240">
        <f t="shared" si="11"/>
        <v>35.918960000000006</v>
      </c>
    </row>
    <row r="241" spans="1:10" x14ac:dyDescent="0.25">
      <c r="A241">
        <v>240</v>
      </c>
      <c r="B241">
        <v>48.02</v>
      </c>
      <c r="C241">
        <v>0.745</v>
      </c>
      <c r="D241">
        <v>0.32600000000000001</v>
      </c>
      <c r="E241">
        <v>15.683</v>
      </c>
      <c r="F241" s="2">
        <v>44717.442569444444</v>
      </c>
      <c r="G241" s="2"/>
      <c r="H241" s="2">
        <f t="shared" si="9"/>
        <v>0.44256944444350665</v>
      </c>
      <c r="I241" s="6">
        <f t="shared" si="10"/>
        <v>38238</v>
      </c>
      <c r="J241">
        <f t="shared" si="11"/>
        <v>35.774900000000002</v>
      </c>
    </row>
    <row r="242" spans="1:10" x14ac:dyDescent="0.25">
      <c r="A242">
        <v>241</v>
      </c>
      <c r="B242">
        <v>48.01</v>
      </c>
      <c r="C242">
        <v>0.73</v>
      </c>
      <c r="D242">
        <v>0.32600000000000001</v>
      </c>
      <c r="E242">
        <v>15.694000000000001</v>
      </c>
      <c r="F242" s="2">
        <v>44717.44258101852</v>
      </c>
      <c r="G242" s="2"/>
      <c r="H242" s="2">
        <f t="shared" si="9"/>
        <v>0.44258101852028631</v>
      </c>
      <c r="I242" s="6">
        <f t="shared" si="10"/>
        <v>38239</v>
      </c>
      <c r="J242">
        <f t="shared" si="11"/>
        <v>35.0473</v>
      </c>
    </row>
    <row r="243" spans="1:10" x14ac:dyDescent="0.25">
      <c r="A243">
        <v>242</v>
      </c>
      <c r="B243">
        <v>48.01</v>
      </c>
      <c r="C243">
        <v>0.74299999999999999</v>
      </c>
      <c r="D243">
        <v>0.32700000000000001</v>
      </c>
      <c r="E243">
        <v>15.704000000000001</v>
      </c>
      <c r="F243" s="2">
        <v>44717.44259259259</v>
      </c>
      <c r="G243" s="2"/>
      <c r="H243" s="2">
        <f t="shared" si="9"/>
        <v>0.44259259258979</v>
      </c>
      <c r="I243" s="6">
        <f t="shared" si="10"/>
        <v>38240</v>
      </c>
      <c r="J243">
        <f t="shared" si="11"/>
        <v>35.671430000000001</v>
      </c>
    </row>
    <row r="244" spans="1:10" x14ac:dyDescent="0.25">
      <c r="A244">
        <v>243</v>
      </c>
      <c r="B244">
        <v>48.01</v>
      </c>
      <c r="C244">
        <v>0.73099999999999998</v>
      </c>
      <c r="D244">
        <v>0.32700000000000001</v>
      </c>
      <c r="E244">
        <v>15.714</v>
      </c>
      <c r="F244" s="2">
        <v>44717.442604166667</v>
      </c>
      <c r="G244" s="2"/>
      <c r="H244" s="2">
        <f t="shared" si="9"/>
        <v>0.44260416666656965</v>
      </c>
      <c r="I244" s="6">
        <f t="shared" si="10"/>
        <v>38241</v>
      </c>
      <c r="J244">
        <f t="shared" si="11"/>
        <v>35.095309999999998</v>
      </c>
    </row>
    <row r="245" spans="1:10" x14ac:dyDescent="0.25">
      <c r="A245">
        <v>244</v>
      </c>
      <c r="B245">
        <v>48.02</v>
      </c>
      <c r="C245">
        <v>0.747</v>
      </c>
      <c r="D245">
        <v>0.32700000000000001</v>
      </c>
      <c r="E245">
        <v>15.723000000000001</v>
      </c>
      <c r="F245" s="2">
        <v>44717.442615740743</v>
      </c>
      <c r="G245" s="2"/>
      <c r="H245" s="2">
        <f t="shared" si="9"/>
        <v>0.44261574074334931</v>
      </c>
      <c r="I245" s="6">
        <f t="shared" si="10"/>
        <v>38242</v>
      </c>
      <c r="J245">
        <f t="shared" si="11"/>
        <v>35.870940000000004</v>
      </c>
    </row>
    <row r="246" spans="1:10" x14ac:dyDescent="0.25">
      <c r="A246">
        <v>245</v>
      </c>
      <c r="B246">
        <v>48.01</v>
      </c>
      <c r="C246">
        <v>0.753</v>
      </c>
      <c r="D246">
        <v>0.32700000000000001</v>
      </c>
      <c r="E246">
        <v>15.733000000000001</v>
      </c>
      <c r="F246" s="2">
        <v>44717.442627314813</v>
      </c>
      <c r="G246" s="2"/>
      <c r="H246" s="2">
        <f t="shared" si="9"/>
        <v>0.442627314812853</v>
      </c>
      <c r="I246" s="6">
        <f t="shared" si="10"/>
        <v>38243</v>
      </c>
      <c r="J246">
        <f t="shared" si="11"/>
        <v>36.151530000000001</v>
      </c>
    </row>
    <row r="247" spans="1:10" x14ac:dyDescent="0.25">
      <c r="A247">
        <v>246</v>
      </c>
      <c r="B247">
        <v>48.01</v>
      </c>
      <c r="C247">
        <v>0.74399999999999999</v>
      </c>
      <c r="D247">
        <v>0.32700000000000001</v>
      </c>
      <c r="E247">
        <v>15.743</v>
      </c>
      <c r="F247" s="2">
        <v>44717.44263888889</v>
      </c>
      <c r="G247" s="2"/>
      <c r="H247" s="2">
        <f t="shared" si="9"/>
        <v>0.44263888888963265</v>
      </c>
      <c r="I247" s="6">
        <f t="shared" si="10"/>
        <v>38244</v>
      </c>
      <c r="J247">
        <f t="shared" si="11"/>
        <v>35.719439999999999</v>
      </c>
    </row>
    <row r="248" spans="1:10" x14ac:dyDescent="0.25">
      <c r="A248">
        <v>247</v>
      </c>
      <c r="B248">
        <v>48.02</v>
      </c>
      <c r="C248">
        <v>0.749</v>
      </c>
      <c r="D248">
        <v>0.32800000000000001</v>
      </c>
      <c r="E248">
        <v>15.753</v>
      </c>
      <c r="F248" s="2">
        <v>44717.442650462966</v>
      </c>
      <c r="G248" s="2"/>
      <c r="H248" s="2">
        <f t="shared" si="9"/>
        <v>0.44265046296641231</v>
      </c>
      <c r="I248" s="6">
        <f t="shared" si="10"/>
        <v>38245</v>
      </c>
      <c r="J248">
        <f t="shared" si="11"/>
        <v>35.96698</v>
      </c>
    </row>
    <row r="249" spans="1:10" x14ac:dyDescent="0.25">
      <c r="A249">
        <v>248</v>
      </c>
      <c r="B249">
        <v>48.01</v>
      </c>
      <c r="C249">
        <v>0.747</v>
      </c>
      <c r="D249">
        <v>0.32800000000000001</v>
      </c>
      <c r="E249">
        <v>15.763</v>
      </c>
      <c r="F249" s="2">
        <v>44717.442662037036</v>
      </c>
      <c r="G249" s="2"/>
      <c r="H249" s="2">
        <f t="shared" si="9"/>
        <v>0.442662037035916</v>
      </c>
      <c r="I249" s="6">
        <f t="shared" si="10"/>
        <v>38246</v>
      </c>
      <c r="J249">
        <f t="shared" si="11"/>
        <v>35.86347</v>
      </c>
    </row>
    <row r="250" spans="1:10" x14ac:dyDescent="0.25">
      <c r="A250">
        <v>249</v>
      </c>
      <c r="B250">
        <v>48.02</v>
      </c>
      <c r="C250">
        <v>0.752</v>
      </c>
      <c r="D250">
        <v>0.32800000000000001</v>
      </c>
      <c r="E250">
        <v>15.773</v>
      </c>
      <c r="F250" s="2">
        <v>44717.442673611113</v>
      </c>
      <c r="G250" s="2"/>
      <c r="H250" s="2">
        <f t="shared" si="9"/>
        <v>0.44267361111269565</v>
      </c>
      <c r="I250" s="6">
        <f t="shared" si="10"/>
        <v>38247</v>
      </c>
      <c r="J250">
        <f t="shared" si="11"/>
        <v>36.111040000000003</v>
      </c>
    </row>
    <row r="251" spans="1:10" x14ac:dyDescent="0.25">
      <c r="A251">
        <v>250</v>
      </c>
      <c r="B251">
        <v>48.02</v>
      </c>
      <c r="C251">
        <v>0.745</v>
      </c>
      <c r="D251">
        <v>0.32800000000000001</v>
      </c>
      <c r="E251">
        <v>15.782999999999999</v>
      </c>
      <c r="F251" s="2">
        <v>44717.442685185182</v>
      </c>
      <c r="G251" s="2"/>
      <c r="H251" s="2">
        <f t="shared" si="9"/>
        <v>0.44268518518219935</v>
      </c>
      <c r="I251" s="6">
        <f t="shared" si="10"/>
        <v>38248</v>
      </c>
      <c r="J251">
        <f t="shared" si="11"/>
        <v>35.774900000000002</v>
      </c>
    </row>
    <row r="252" spans="1:10" x14ac:dyDescent="0.25">
      <c r="A252">
        <v>251</v>
      </c>
      <c r="B252">
        <v>48.02</v>
      </c>
      <c r="C252">
        <v>0.58799999999999997</v>
      </c>
      <c r="D252">
        <v>0.32800000000000001</v>
      </c>
      <c r="E252">
        <v>15.792</v>
      </c>
      <c r="F252" s="2">
        <v>44717.442696759259</v>
      </c>
      <c r="G252" s="2"/>
      <c r="H252" s="2">
        <f t="shared" si="9"/>
        <v>0.442696759258979</v>
      </c>
      <c r="I252" s="6">
        <f t="shared" si="10"/>
        <v>38249</v>
      </c>
      <c r="J252">
        <f t="shared" si="11"/>
        <v>28.235759999999999</v>
      </c>
    </row>
    <row r="253" spans="1:10" x14ac:dyDescent="0.25">
      <c r="A253">
        <v>252</v>
      </c>
      <c r="B253">
        <v>48.02</v>
      </c>
      <c r="C253">
        <v>0.73</v>
      </c>
      <c r="D253">
        <v>0.32900000000000001</v>
      </c>
      <c r="E253">
        <v>15.801</v>
      </c>
      <c r="F253" s="2">
        <v>44717.442708333336</v>
      </c>
      <c r="G253" s="2"/>
      <c r="H253" s="2">
        <f t="shared" si="9"/>
        <v>0.44270833333575865</v>
      </c>
      <c r="I253" s="6">
        <f t="shared" si="10"/>
        <v>38250</v>
      </c>
      <c r="J253">
        <f t="shared" si="11"/>
        <v>35.054600000000001</v>
      </c>
    </row>
    <row r="254" spans="1:10" x14ac:dyDescent="0.25">
      <c r="A254">
        <v>253</v>
      </c>
      <c r="B254">
        <v>48.02</v>
      </c>
      <c r="C254">
        <v>0.74099999999999999</v>
      </c>
      <c r="D254">
        <v>0.32900000000000001</v>
      </c>
      <c r="E254">
        <v>15.811</v>
      </c>
      <c r="F254" s="2">
        <v>44717.442719907405</v>
      </c>
      <c r="G254" s="2"/>
      <c r="H254" s="2">
        <f t="shared" si="9"/>
        <v>0.44271990740526235</v>
      </c>
      <c r="I254" s="6">
        <f t="shared" si="10"/>
        <v>38251</v>
      </c>
      <c r="J254">
        <f t="shared" si="11"/>
        <v>35.582820000000005</v>
      </c>
    </row>
    <row r="255" spans="1:10" x14ac:dyDescent="0.25">
      <c r="A255">
        <v>254</v>
      </c>
      <c r="B255">
        <v>48.02</v>
      </c>
      <c r="C255">
        <v>0.73099999999999998</v>
      </c>
      <c r="D255">
        <v>0.32900000000000001</v>
      </c>
      <c r="E255">
        <v>15.821</v>
      </c>
      <c r="F255" s="2">
        <v>44717.442731481482</v>
      </c>
      <c r="G255" s="2"/>
      <c r="H255" s="2">
        <f t="shared" si="9"/>
        <v>0.442731481482042</v>
      </c>
      <c r="I255" s="6">
        <f t="shared" si="10"/>
        <v>38252</v>
      </c>
      <c r="J255">
        <f t="shared" si="11"/>
        <v>35.102620000000002</v>
      </c>
    </row>
    <row r="256" spans="1:10" x14ac:dyDescent="0.25">
      <c r="A256">
        <v>255</v>
      </c>
      <c r="B256">
        <v>48.01</v>
      </c>
      <c r="C256">
        <v>0.73799999999999999</v>
      </c>
      <c r="D256">
        <v>0.32900000000000001</v>
      </c>
      <c r="E256">
        <v>15.831</v>
      </c>
      <c r="F256" s="2">
        <v>44717.442743055559</v>
      </c>
      <c r="G256" s="2"/>
      <c r="H256" s="2">
        <f t="shared" si="9"/>
        <v>0.44274305555882165</v>
      </c>
      <c r="I256" s="6">
        <f t="shared" si="10"/>
        <v>38253</v>
      </c>
      <c r="J256">
        <f t="shared" si="11"/>
        <v>35.431379999999997</v>
      </c>
    </row>
    <row r="257" spans="1:10" x14ac:dyDescent="0.25">
      <c r="A257">
        <v>256</v>
      </c>
      <c r="B257">
        <v>48.02</v>
      </c>
      <c r="C257">
        <v>0.72899999999999998</v>
      </c>
      <c r="D257">
        <v>0.32900000000000001</v>
      </c>
      <c r="E257">
        <v>15.840999999999999</v>
      </c>
      <c r="F257" s="2">
        <v>44717.442754629628</v>
      </c>
      <c r="G257" s="2"/>
      <c r="H257" s="2">
        <f t="shared" si="9"/>
        <v>0.44275462962832535</v>
      </c>
      <c r="I257" s="6">
        <f t="shared" si="10"/>
        <v>38254</v>
      </c>
      <c r="J257">
        <f t="shared" si="11"/>
        <v>35.00658</v>
      </c>
    </row>
    <row r="258" spans="1:10" x14ac:dyDescent="0.25">
      <c r="A258">
        <v>257</v>
      </c>
      <c r="B258">
        <v>48.02</v>
      </c>
      <c r="C258">
        <v>0.73899999999999999</v>
      </c>
      <c r="D258">
        <v>0.33</v>
      </c>
      <c r="E258">
        <v>15.85</v>
      </c>
      <c r="F258" s="2">
        <v>44717.442766203705</v>
      </c>
      <c r="G258" s="2"/>
      <c r="H258" s="2">
        <f t="shared" si="9"/>
        <v>0.442766203705105</v>
      </c>
      <c r="I258" s="6">
        <f t="shared" si="10"/>
        <v>38255</v>
      </c>
      <c r="J258">
        <f t="shared" si="11"/>
        <v>35.486780000000003</v>
      </c>
    </row>
    <row r="259" spans="1:10" x14ac:dyDescent="0.25">
      <c r="A259">
        <v>258</v>
      </c>
      <c r="B259">
        <v>48.02</v>
      </c>
      <c r="C259">
        <v>0.72799999999999998</v>
      </c>
      <c r="D259">
        <v>0.33</v>
      </c>
      <c r="E259">
        <v>15.86</v>
      </c>
      <c r="F259" s="2">
        <v>44717.442777777775</v>
      </c>
      <c r="G259" s="2"/>
      <c r="H259" s="2">
        <f t="shared" ref="H259:H322" si="12">F259-ROUNDDOWN(F259,0)</f>
        <v>0.44277777777460869</v>
      </c>
      <c r="I259" s="6">
        <f t="shared" ref="I259:I322" si="13">ROUND(H259*24*60*60,0)</f>
        <v>38256</v>
      </c>
      <c r="J259">
        <f t="shared" ref="J259:J322" si="14">C259*B259</f>
        <v>34.958559999999999</v>
      </c>
    </row>
    <row r="260" spans="1:10" x14ac:dyDescent="0.25">
      <c r="A260">
        <v>259</v>
      </c>
      <c r="B260">
        <v>48.01</v>
      </c>
      <c r="C260">
        <v>0.74</v>
      </c>
      <c r="D260">
        <v>0.33</v>
      </c>
      <c r="E260">
        <v>15.87</v>
      </c>
      <c r="F260" s="2">
        <v>44717.442789351851</v>
      </c>
      <c r="G260" s="2"/>
      <c r="H260" s="2">
        <f t="shared" si="12"/>
        <v>0.44278935185138835</v>
      </c>
      <c r="I260" s="6">
        <f t="shared" si="13"/>
        <v>38257</v>
      </c>
      <c r="J260">
        <f t="shared" si="14"/>
        <v>35.5274</v>
      </c>
    </row>
    <row r="261" spans="1:10" x14ac:dyDescent="0.25">
      <c r="A261">
        <v>260</v>
      </c>
      <c r="B261">
        <v>48.02</v>
      </c>
      <c r="C261">
        <v>0.73099999999999998</v>
      </c>
      <c r="D261">
        <v>0.33</v>
      </c>
      <c r="E261">
        <v>15.88</v>
      </c>
      <c r="F261" s="2">
        <v>44717.442800925928</v>
      </c>
      <c r="G261" s="2"/>
      <c r="H261" s="2">
        <f t="shared" si="12"/>
        <v>0.442800925928168</v>
      </c>
      <c r="I261" s="6">
        <f t="shared" si="13"/>
        <v>38258</v>
      </c>
      <c r="J261">
        <f t="shared" si="14"/>
        <v>35.102620000000002</v>
      </c>
    </row>
    <row r="262" spans="1:10" x14ac:dyDescent="0.25">
      <c r="A262">
        <v>261</v>
      </c>
      <c r="B262">
        <v>48.02</v>
      </c>
      <c r="C262">
        <v>0.73799999999999999</v>
      </c>
      <c r="D262">
        <v>0.33</v>
      </c>
      <c r="E262">
        <v>15.888999999999999</v>
      </c>
      <c r="F262" s="2">
        <v>44717.442812499998</v>
      </c>
      <c r="G262" s="2"/>
      <c r="H262" s="2">
        <f t="shared" si="12"/>
        <v>0.44281249999767169</v>
      </c>
      <c r="I262" s="6">
        <f t="shared" si="13"/>
        <v>38259</v>
      </c>
      <c r="J262">
        <f t="shared" si="14"/>
        <v>35.438760000000002</v>
      </c>
    </row>
    <row r="263" spans="1:10" x14ac:dyDescent="0.25">
      <c r="A263">
        <v>262</v>
      </c>
      <c r="B263">
        <v>48.02</v>
      </c>
      <c r="C263">
        <v>0.73</v>
      </c>
      <c r="D263">
        <v>0.33100000000000002</v>
      </c>
      <c r="E263">
        <v>15.898999999999999</v>
      </c>
      <c r="F263" s="2">
        <v>44717.442824074074</v>
      </c>
      <c r="G263" s="2"/>
      <c r="H263" s="2">
        <f t="shared" si="12"/>
        <v>0.44282407407445135</v>
      </c>
      <c r="I263" s="6">
        <f t="shared" si="13"/>
        <v>38260</v>
      </c>
      <c r="J263">
        <f t="shared" si="14"/>
        <v>35.054600000000001</v>
      </c>
    </row>
    <row r="264" spans="1:10" x14ac:dyDescent="0.25">
      <c r="A264">
        <v>263</v>
      </c>
      <c r="B264">
        <v>48.02</v>
      </c>
      <c r="C264">
        <v>0.74</v>
      </c>
      <c r="D264">
        <v>0.33100000000000002</v>
      </c>
      <c r="E264">
        <v>15.909000000000001</v>
      </c>
      <c r="F264" s="2">
        <v>44717.442835648151</v>
      </c>
      <c r="G264" s="2"/>
      <c r="H264" s="2">
        <f t="shared" si="12"/>
        <v>0.442835648151231</v>
      </c>
      <c r="I264" s="6">
        <f t="shared" si="13"/>
        <v>38261</v>
      </c>
      <c r="J264">
        <f t="shared" si="14"/>
        <v>35.534800000000004</v>
      </c>
    </row>
    <row r="265" spans="1:10" x14ac:dyDescent="0.25">
      <c r="A265">
        <v>264</v>
      </c>
      <c r="B265">
        <v>48.01</v>
      </c>
      <c r="C265">
        <v>0.72499999999999998</v>
      </c>
      <c r="D265">
        <v>0.33100000000000002</v>
      </c>
      <c r="E265">
        <v>15.919</v>
      </c>
      <c r="F265" s="2">
        <v>44717.442847222221</v>
      </c>
      <c r="G265" s="2"/>
      <c r="H265" s="2">
        <f t="shared" si="12"/>
        <v>0.44284722222073469</v>
      </c>
      <c r="I265" s="6">
        <f t="shared" si="13"/>
        <v>38262</v>
      </c>
      <c r="J265">
        <f t="shared" si="14"/>
        <v>34.807249999999996</v>
      </c>
    </row>
    <row r="266" spans="1:10" x14ac:dyDescent="0.25">
      <c r="A266">
        <v>265</v>
      </c>
      <c r="B266">
        <v>48.02</v>
      </c>
      <c r="C266">
        <v>0.74199999999999999</v>
      </c>
      <c r="D266">
        <v>0.33100000000000002</v>
      </c>
      <c r="E266">
        <v>15.929</v>
      </c>
      <c r="F266" s="2">
        <v>44717.442858796298</v>
      </c>
      <c r="G266" s="2"/>
      <c r="H266" s="2">
        <f t="shared" si="12"/>
        <v>0.44285879629751435</v>
      </c>
      <c r="I266" s="6">
        <f t="shared" si="13"/>
        <v>38263</v>
      </c>
      <c r="J266">
        <f t="shared" si="14"/>
        <v>35.630839999999999</v>
      </c>
    </row>
    <row r="267" spans="1:10" x14ac:dyDescent="0.25">
      <c r="A267">
        <v>266</v>
      </c>
      <c r="B267">
        <v>48.02</v>
      </c>
      <c r="C267">
        <v>0.73099999999999998</v>
      </c>
      <c r="D267">
        <v>0.33100000000000002</v>
      </c>
      <c r="E267">
        <v>15.938000000000001</v>
      </c>
      <c r="F267" s="2">
        <v>44717.442870370367</v>
      </c>
      <c r="G267" s="2"/>
      <c r="H267" s="2">
        <f t="shared" si="12"/>
        <v>0.44287037036701804</v>
      </c>
      <c r="I267" s="6">
        <f t="shared" si="13"/>
        <v>38264</v>
      </c>
      <c r="J267">
        <f t="shared" si="14"/>
        <v>35.102620000000002</v>
      </c>
    </row>
    <row r="268" spans="1:10" x14ac:dyDescent="0.25">
      <c r="A268">
        <v>267</v>
      </c>
      <c r="B268">
        <v>48.02</v>
      </c>
      <c r="C268">
        <v>0.68799999999999994</v>
      </c>
      <c r="D268">
        <v>0.33200000000000002</v>
      </c>
      <c r="E268">
        <v>15.948</v>
      </c>
      <c r="F268" s="2">
        <v>44717.442881944444</v>
      </c>
      <c r="G268" s="2"/>
      <c r="H268" s="2">
        <f t="shared" si="12"/>
        <v>0.44288194444379769</v>
      </c>
      <c r="I268" s="6">
        <f t="shared" si="13"/>
        <v>38265</v>
      </c>
      <c r="J268">
        <f t="shared" si="14"/>
        <v>33.037759999999999</v>
      </c>
    </row>
    <row r="269" spans="1:10" x14ac:dyDescent="0.25">
      <c r="A269">
        <v>268</v>
      </c>
      <c r="B269">
        <v>48.02</v>
      </c>
      <c r="C269">
        <v>0.69899999999999995</v>
      </c>
      <c r="D269">
        <v>0.33200000000000002</v>
      </c>
      <c r="E269">
        <v>15.957000000000001</v>
      </c>
      <c r="F269" s="2">
        <v>44717.442893518521</v>
      </c>
      <c r="G269" s="2"/>
      <c r="H269" s="2">
        <f t="shared" si="12"/>
        <v>0.44289351852057735</v>
      </c>
      <c r="I269" s="6">
        <f t="shared" si="13"/>
        <v>38266</v>
      </c>
      <c r="J269">
        <f t="shared" si="14"/>
        <v>33.565980000000003</v>
      </c>
    </row>
    <row r="270" spans="1:10" x14ac:dyDescent="0.25">
      <c r="A270">
        <v>269</v>
      </c>
      <c r="B270">
        <v>48.01</v>
      </c>
      <c r="C270">
        <v>0.70899999999999996</v>
      </c>
      <c r="D270">
        <v>0.33200000000000002</v>
      </c>
      <c r="E270">
        <v>15.967000000000001</v>
      </c>
      <c r="F270" s="2">
        <v>44717.44290509259</v>
      </c>
      <c r="G270" s="2"/>
      <c r="H270" s="2">
        <f t="shared" si="12"/>
        <v>0.44290509259008104</v>
      </c>
      <c r="I270" s="6">
        <f t="shared" si="13"/>
        <v>38267</v>
      </c>
      <c r="J270">
        <f t="shared" si="14"/>
        <v>34.039089999999995</v>
      </c>
    </row>
    <row r="271" spans="1:10" x14ac:dyDescent="0.25">
      <c r="A271">
        <v>270</v>
      </c>
      <c r="B271">
        <v>48.02</v>
      </c>
      <c r="C271">
        <v>0.7</v>
      </c>
      <c r="D271">
        <v>0.33200000000000002</v>
      </c>
      <c r="E271">
        <v>15.976000000000001</v>
      </c>
      <c r="F271" s="2">
        <v>44717.442916666667</v>
      </c>
      <c r="G271" s="2"/>
      <c r="H271" s="2">
        <f t="shared" si="12"/>
        <v>0.44291666666686069</v>
      </c>
      <c r="I271" s="6">
        <f t="shared" si="13"/>
        <v>38268</v>
      </c>
      <c r="J271">
        <f t="shared" si="14"/>
        <v>33.613999999999997</v>
      </c>
    </row>
    <row r="272" spans="1:10" x14ac:dyDescent="0.25">
      <c r="A272">
        <v>271</v>
      </c>
      <c r="B272">
        <v>48.01</v>
      </c>
      <c r="C272">
        <v>0.70799999999999996</v>
      </c>
      <c r="D272">
        <v>0.33200000000000002</v>
      </c>
      <c r="E272">
        <v>15.986000000000001</v>
      </c>
      <c r="F272" s="2">
        <v>44717.442928240744</v>
      </c>
      <c r="G272" s="2"/>
      <c r="H272" s="2">
        <f t="shared" si="12"/>
        <v>0.44292824074364034</v>
      </c>
      <c r="I272" s="6">
        <f t="shared" si="13"/>
        <v>38269</v>
      </c>
      <c r="J272">
        <f t="shared" si="14"/>
        <v>33.991079999999997</v>
      </c>
    </row>
    <row r="273" spans="1:10" x14ac:dyDescent="0.25">
      <c r="A273">
        <v>272</v>
      </c>
      <c r="B273">
        <v>48.02</v>
      </c>
      <c r="C273">
        <v>0.69799999999999995</v>
      </c>
      <c r="D273">
        <v>0.33300000000000002</v>
      </c>
      <c r="E273">
        <v>15.994999999999999</v>
      </c>
      <c r="F273" s="2">
        <v>44717.442939814813</v>
      </c>
      <c r="G273" s="2"/>
      <c r="H273" s="2">
        <f t="shared" si="12"/>
        <v>0.44293981481314404</v>
      </c>
      <c r="I273" s="6">
        <f t="shared" si="13"/>
        <v>38270</v>
      </c>
      <c r="J273">
        <f t="shared" si="14"/>
        <v>33.517960000000002</v>
      </c>
    </row>
    <row r="274" spans="1:10" x14ac:dyDescent="0.25">
      <c r="A274">
        <v>273</v>
      </c>
      <c r="B274">
        <v>48.01</v>
      </c>
      <c r="C274">
        <v>0.70799999999999996</v>
      </c>
      <c r="D274">
        <v>0.33300000000000002</v>
      </c>
      <c r="E274">
        <v>16.004000000000001</v>
      </c>
      <c r="F274" s="2">
        <v>44717.44295138889</v>
      </c>
      <c r="G274" s="2"/>
      <c r="H274" s="2">
        <f t="shared" si="12"/>
        <v>0.44295138888992369</v>
      </c>
      <c r="I274" s="6">
        <f t="shared" si="13"/>
        <v>38271</v>
      </c>
      <c r="J274">
        <f t="shared" si="14"/>
        <v>33.991079999999997</v>
      </c>
    </row>
    <row r="275" spans="1:10" x14ac:dyDescent="0.25">
      <c r="A275">
        <v>274</v>
      </c>
      <c r="B275">
        <v>48.02</v>
      </c>
      <c r="C275">
        <v>0.69899999999999995</v>
      </c>
      <c r="D275">
        <v>0.33300000000000002</v>
      </c>
      <c r="E275">
        <v>16.013999999999999</v>
      </c>
      <c r="F275" s="2">
        <v>44717.442962962959</v>
      </c>
      <c r="G275" s="2"/>
      <c r="H275" s="2">
        <f t="shared" si="12"/>
        <v>0.44296296295942739</v>
      </c>
      <c r="I275" s="6">
        <f t="shared" si="13"/>
        <v>38272</v>
      </c>
      <c r="J275">
        <f t="shared" si="14"/>
        <v>33.565980000000003</v>
      </c>
    </row>
    <row r="276" spans="1:10" x14ac:dyDescent="0.25">
      <c r="A276">
        <v>275</v>
      </c>
      <c r="B276">
        <v>48.02</v>
      </c>
      <c r="C276">
        <v>0.70899999999999996</v>
      </c>
      <c r="D276">
        <v>0.33300000000000002</v>
      </c>
      <c r="E276">
        <v>16.023</v>
      </c>
      <c r="F276" s="2">
        <v>44717.442974537036</v>
      </c>
      <c r="G276" s="2"/>
      <c r="H276" s="2">
        <f t="shared" si="12"/>
        <v>0.44297453703620704</v>
      </c>
      <c r="I276" s="6">
        <f t="shared" si="13"/>
        <v>38273</v>
      </c>
      <c r="J276">
        <f t="shared" si="14"/>
        <v>34.04618</v>
      </c>
    </row>
    <row r="277" spans="1:10" x14ac:dyDescent="0.25">
      <c r="A277">
        <v>276</v>
      </c>
      <c r="B277">
        <v>48.01</v>
      </c>
      <c r="C277">
        <v>0.7</v>
      </c>
      <c r="D277">
        <v>0.33300000000000002</v>
      </c>
      <c r="E277">
        <v>16.032</v>
      </c>
      <c r="F277" s="2">
        <v>44717.442986111113</v>
      </c>
      <c r="G277" s="2"/>
      <c r="H277" s="2">
        <f t="shared" si="12"/>
        <v>0.44298611111298669</v>
      </c>
      <c r="I277" s="6">
        <f t="shared" si="13"/>
        <v>38274</v>
      </c>
      <c r="J277">
        <f t="shared" si="14"/>
        <v>33.606999999999999</v>
      </c>
    </row>
    <row r="278" spans="1:10" x14ac:dyDescent="0.25">
      <c r="A278">
        <v>277</v>
      </c>
      <c r="B278">
        <v>48.01</v>
      </c>
      <c r="C278">
        <v>0.70799999999999996</v>
      </c>
      <c r="D278">
        <v>0.33400000000000002</v>
      </c>
      <c r="E278">
        <v>16.042000000000002</v>
      </c>
      <c r="F278" s="2">
        <v>44717.442997685182</v>
      </c>
      <c r="G278" s="2"/>
      <c r="H278" s="2">
        <f t="shared" si="12"/>
        <v>0.44299768518249039</v>
      </c>
      <c r="I278" s="6">
        <f t="shared" si="13"/>
        <v>38275</v>
      </c>
      <c r="J278">
        <f t="shared" si="14"/>
        <v>33.991079999999997</v>
      </c>
    </row>
    <row r="279" spans="1:10" x14ac:dyDescent="0.25">
      <c r="A279">
        <v>278</v>
      </c>
      <c r="B279">
        <v>48.02</v>
      </c>
      <c r="C279">
        <v>0.70199999999999996</v>
      </c>
      <c r="D279">
        <v>0.33400000000000002</v>
      </c>
      <c r="E279">
        <v>16.050999999999998</v>
      </c>
      <c r="F279" s="2">
        <v>44717.443009259259</v>
      </c>
      <c r="G279" s="2"/>
      <c r="H279" s="2">
        <f t="shared" si="12"/>
        <v>0.44300925925927004</v>
      </c>
      <c r="I279" s="6">
        <f t="shared" si="13"/>
        <v>38276</v>
      </c>
      <c r="J279">
        <f t="shared" si="14"/>
        <v>33.710039999999999</v>
      </c>
    </row>
    <row r="280" spans="1:10" x14ac:dyDescent="0.25">
      <c r="A280">
        <v>279</v>
      </c>
      <c r="B280">
        <v>48.02</v>
      </c>
      <c r="C280">
        <v>0.71</v>
      </c>
      <c r="D280">
        <v>0.33400000000000002</v>
      </c>
      <c r="E280">
        <v>16.061</v>
      </c>
      <c r="F280" s="2">
        <v>44717.443020833336</v>
      </c>
      <c r="G280" s="2"/>
      <c r="H280" s="2">
        <f t="shared" si="12"/>
        <v>0.44302083333604969</v>
      </c>
      <c r="I280" s="6">
        <f t="shared" si="13"/>
        <v>38277</v>
      </c>
      <c r="J280">
        <f t="shared" si="14"/>
        <v>34.094200000000001</v>
      </c>
    </row>
    <row r="281" spans="1:10" x14ac:dyDescent="0.25">
      <c r="A281">
        <v>280</v>
      </c>
      <c r="B281">
        <v>48.02</v>
      </c>
      <c r="C281">
        <v>0.69899999999999995</v>
      </c>
      <c r="D281">
        <v>0.33400000000000002</v>
      </c>
      <c r="E281">
        <v>16.07</v>
      </c>
      <c r="F281" s="2">
        <v>44717.443032407406</v>
      </c>
      <c r="G281" s="2"/>
      <c r="H281" s="2">
        <f t="shared" si="12"/>
        <v>0.44303240740555339</v>
      </c>
      <c r="I281" s="6">
        <f t="shared" si="13"/>
        <v>38278</v>
      </c>
      <c r="J281">
        <f t="shared" si="14"/>
        <v>33.565980000000003</v>
      </c>
    </row>
    <row r="282" spans="1:10" x14ac:dyDescent="0.25">
      <c r="A282">
        <v>281</v>
      </c>
      <c r="B282">
        <v>48.01</v>
      </c>
      <c r="C282">
        <v>0.70699999999999996</v>
      </c>
      <c r="D282">
        <v>0.33400000000000002</v>
      </c>
      <c r="E282">
        <v>16.079000000000001</v>
      </c>
      <c r="F282" s="2">
        <v>44717.443043981482</v>
      </c>
      <c r="G282" s="2"/>
      <c r="H282" s="2">
        <f t="shared" si="12"/>
        <v>0.44304398148233304</v>
      </c>
      <c r="I282" s="6">
        <f t="shared" si="13"/>
        <v>38279</v>
      </c>
      <c r="J282">
        <f t="shared" si="14"/>
        <v>33.943069999999999</v>
      </c>
    </row>
    <row r="283" spans="1:10" x14ac:dyDescent="0.25">
      <c r="A283">
        <v>282</v>
      </c>
      <c r="B283">
        <v>48.02</v>
      </c>
      <c r="C283">
        <v>0.70199999999999996</v>
      </c>
      <c r="D283">
        <v>0.33500000000000002</v>
      </c>
      <c r="E283">
        <v>16.088999999999999</v>
      </c>
      <c r="F283" s="2">
        <v>44717.443055555559</v>
      </c>
      <c r="G283" s="2"/>
      <c r="H283" s="2">
        <f t="shared" si="12"/>
        <v>0.44305555555911269</v>
      </c>
      <c r="I283" s="6">
        <f t="shared" si="13"/>
        <v>38280</v>
      </c>
      <c r="J283">
        <f t="shared" si="14"/>
        <v>33.710039999999999</v>
      </c>
    </row>
    <row r="284" spans="1:10" x14ac:dyDescent="0.25">
      <c r="A284">
        <v>283</v>
      </c>
      <c r="B284">
        <v>48.02</v>
      </c>
      <c r="C284">
        <v>0.71</v>
      </c>
      <c r="D284">
        <v>0.33500000000000002</v>
      </c>
      <c r="E284">
        <v>16.097999999999999</v>
      </c>
      <c r="F284" s="2">
        <v>44717.443067129629</v>
      </c>
      <c r="G284" s="2"/>
      <c r="H284" s="2">
        <f t="shared" si="12"/>
        <v>0.44306712962861639</v>
      </c>
      <c r="I284" s="6">
        <f t="shared" si="13"/>
        <v>38281</v>
      </c>
      <c r="J284">
        <f t="shared" si="14"/>
        <v>34.094200000000001</v>
      </c>
    </row>
    <row r="285" spans="1:10" x14ac:dyDescent="0.25">
      <c r="A285">
        <v>284</v>
      </c>
      <c r="B285">
        <v>48.01</v>
      </c>
      <c r="C285">
        <v>0.68700000000000006</v>
      </c>
      <c r="D285">
        <v>0.33500000000000002</v>
      </c>
      <c r="E285">
        <v>16.106999999999999</v>
      </c>
      <c r="F285" s="2">
        <v>44717.443078703705</v>
      </c>
      <c r="G285" s="2"/>
      <c r="H285" s="2">
        <f t="shared" si="12"/>
        <v>0.44307870370539604</v>
      </c>
      <c r="I285" s="6">
        <f t="shared" si="13"/>
        <v>38282</v>
      </c>
      <c r="J285">
        <f t="shared" si="14"/>
        <v>32.982869999999998</v>
      </c>
    </row>
    <row r="286" spans="1:10" x14ac:dyDescent="0.25">
      <c r="A286">
        <v>285</v>
      </c>
      <c r="B286">
        <v>48.02</v>
      </c>
      <c r="C286">
        <v>0.69</v>
      </c>
      <c r="D286">
        <v>0.33500000000000002</v>
      </c>
      <c r="E286">
        <v>16.117000000000001</v>
      </c>
      <c r="F286" s="2">
        <v>44717.443090277775</v>
      </c>
      <c r="G286" s="2"/>
      <c r="H286" s="2">
        <f t="shared" si="12"/>
        <v>0.44309027777489973</v>
      </c>
      <c r="I286" s="6">
        <f t="shared" si="13"/>
        <v>38283</v>
      </c>
      <c r="J286">
        <f t="shared" si="14"/>
        <v>33.133800000000001</v>
      </c>
    </row>
    <row r="287" spans="1:10" x14ac:dyDescent="0.25">
      <c r="A287">
        <v>286</v>
      </c>
      <c r="B287">
        <v>48.02</v>
      </c>
      <c r="C287">
        <v>0.68799999999999994</v>
      </c>
      <c r="D287">
        <v>0.33500000000000002</v>
      </c>
      <c r="E287">
        <v>16.126000000000001</v>
      </c>
      <c r="F287" s="2">
        <v>44717.443101851852</v>
      </c>
      <c r="G287" s="2"/>
      <c r="H287" s="2">
        <f t="shared" si="12"/>
        <v>0.44310185185167938</v>
      </c>
      <c r="I287" s="6">
        <f t="shared" si="13"/>
        <v>38284</v>
      </c>
      <c r="J287">
        <f t="shared" si="14"/>
        <v>33.037759999999999</v>
      </c>
    </row>
    <row r="288" spans="1:10" x14ac:dyDescent="0.25">
      <c r="A288">
        <v>287</v>
      </c>
      <c r="B288">
        <v>48.01</v>
      </c>
      <c r="C288">
        <v>0.69199999999999995</v>
      </c>
      <c r="D288">
        <v>0.33600000000000002</v>
      </c>
      <c r="E288">
        <v>16.135000000000002</v>
      </c>
      <c r="F288" s="2">
        <v>44717.443113425928</v>
      </c>
      <c r="G288" s="2"/>
      <c r="H288" s="2">
        <f t="shared" si="12"/>
        <v>0.44311342592845904</v>
      </c>
      <c r="I288" s="6">
        <f t="shared" si="13"/>
        <v>38285</v>
      </c>
      <c r="J288">
        <f t="shared" si="14"/>
        <v>33.222919999999995</v>
      </c>
    </row>
    <row r="289" spans="1:10" x14ac:dyDescent="0.25">
      <c r="A289">
        <v>288</v>
      </c>
      <c r="B289">
        <v>48.01</v>
      </c>
      <c r="C289">
        <v>0.68600000000000005</v>
      </c>
      <c r="D289">
        <v>0.33600000000000002</v>
      </c>
      <c r="E289">
        <v>16.143999999999998</v>
      </c>
      <c r="F289" s="2">
        <v>44717.443124999998</v>
      </c>
      <c r="G289" s="2"/>
      <c r="H289" s="2">
        <f t="shared" si="12"/>
        <v>0.44312499999796273</v>
      </c>
      <c r="I289" s="6">
        <f t="shared" si="13"/>
        <v>38286</v>
      </c>
      <c r="J289">
        <f t="shared" si="14"/>
        <v>32.93486</v>
      </c>
    </row>
    <row r="290" spans="1:10" x14ac:dyDescent="0.25">
      <c r="A290">
        <v>289</v>
      </c>
      <c r="B290">
        <v>48.02</v>
      </c>
      <c r="C290">
        <v>0.68899999999999995</v>
      </c>
      <c r="D290">
        <v>0.33600000000000002</v>
      </c>
      <c r="E290">
        <v>16.152999999999999</v>
      </c>
      <c r="F290" s="2">
        <v>44717.443136574075</v>
      </c>
      <c r="G290" s="2"/>
      <c r="H290" s="2">
        <f t="shared" si="12"/>
        <v>0.44313657407474238</v>
      </c>
      <c r="I290" s="6">
        <f t="shared" si="13"/>
        <v>38287</v>
      </c>
      <c r="J290">
        <f t="shared" si="14"/>
        <v>33.08578</v>
      </c>
    </row>
    <row r="291" spans="1:10" x14ac:dyDescent="0.25">
      <c r="A291">
        <v>290</v>
      </c>
      <c r="B291">
        <v>48.02</v>
      </c>
      <c r="C291">
        <v>0.68600000000000005</v>
      </c>
      <c r="D291">
        <v>0.33600000000000002</v>
      </c>
      <c r="E291">
        <v>16.163</v>
      </c>
      <c r="F291" s="2">
        <v>44717.443148148152</v>
      </c>
      <c r="G291" s="2"/>
      <c r="H291" s="2">
        <f t="shared" si="12"/>
        <v>0.44314814815152204</v>
      </c>
      <c r="I291" s="6">
        <f t="shared" si="13"/>
        <v>38288</v>
      </c>
      <c r="J291">
        <f t="shared" si="14"/>
        <v>32.941720000000004</v>
      </c>
    </row>
    <row r="292" spans="1:10" x14ac:dyDescent="0.25">
      <c r="A292">
        <v>291</v>
      </c>
      <c r="B292">
        <v>48.01</v>
      </c>
      <c r="C292">
        <v>0.69099999999999995</v>
      </c>
      <c r="D292">
        <v>0.33600000000000002</v>
      </c>
      <c r="E292">
        <v>16.172000000000001</v>
      </c>
      <c r="F292" s="2">
        <v>44717.443159722221</v>
      </c>
      <c r="G292" s="2"/>
      <c r="H292" s="2">
        <f t="shared" si="12"/>
        <v>0.44315972222102573</v>
      </c>
      <c r="I292" s="6">
        <f t="shared" si="13"/>
        <v>38289</v>
      </c>
      <c r="J292">
        <f t="shared" si="14"/>
        <v>33.174909999999997</v>
      </c>
    </row>
    <row r="293" spans="1:10" x14ac:dyDescent="0.25">
      <c r="A293">
        <v>292</v>
      </c>
      <c r="B293">
        <v>48.01</v>
      </c>
      <c r="C293">
        <v>0.68700000000000006</v>
      </c>
      <c r="D293">
        <v>0.33600000000000002</v>
      </c>
      <c r="E293">
        <v>16.181000000000001</v>
      </c>
      <c r="F293" s="2">
        <v>44717.443171296298</v>
      </c>
      <c r="G293" s="2"/>
      <c r="H293" s="2">
        <f t="shared" si="12"/>
        <v>0.44317129629780538</v>
      </c>
      <c r="I293" s="6">
        <f t="shared" si="13"/>
        <v>38290</v>
      </c>
      <c r="J293">
        <f t="shared" si="14"/>
        <v>32.982869999999998</v>
      </c>
    </row>
    <row r="294" spans="1:10" x14ac:dyDescent="0.25">
      <c r="A294">
        <v>293</v>
      </c>
      <c r="B294">
        <v>48.02</v>
      </c>
      <c r="C294">
        <v>0.69599999999999995</v>
      </c>
      <c r="D294">
        <v>0.33700000000000002</v>
      </c>
      <c r="E294">
        <v>16.190000000000001</v>
      </c>
      <c r="F294" s="2">
        <v>44717.443182870367</v>
      </c>
      <c r="G294" s="2"/>
      <c r="H294" s="2">
        <f t="shared" si="12"/>
        <v>0.44318287036730908</v>
      </c>
      <c r="I294" s="6">
        <f t="shared" si="13"/>
        <v>38291</v>
      </c>
      <c r="J294">
        <f t="shared" si="14"/>
        <v>33.42192</v>
      </c>
    </row>
    <row r="295" spans="1:10" x14ac:dyDescent="0.25">
      <c r="A295">
        <v>294</v>
      </c>
      <c r="B295">
        <v>48.01</v>
      </c>
      <c r="C295">
        <v>0.68700000000000006</v>
      </c>
      <c r="D295">
        <v>0.33700000000000002</v>
      </c>
      <c r="E295">
        <v>16.199000000000002</v>
      </c>
      <c r="F295" s="2">
        <v>44717.443194444444</v>
      </c>
      <c r="G295" s="2"/>
      <c r="H295" s="2">
        <f t="shared" si="12"/>
        <v>0.44319444444408873</v>
      </c>
      <c r="I295" s="6">
        <f t="shared" si="13"/>
        <v>38292</v>
      </c>
      <c r="J295">
        <f t="shared" si="14"/>
        <v>32.982869999999998</v>
      </c>
    </row>
    <row r="296" spans="1:10" x14ac:dyDescent="0.25">
      <c r="A296">
        <v>295</v>
      </c>
      <c r="B296">
        <v>48.02</v>
      </c>
      <c r="C296">
        <v>0.69</v>
      </c>
      <c r="D296">
        <v>0.33700000000000002</v>
      </c>
      <c r="E296">
        <v>16.207999999999998</v>
      </c>
      <c r="F296" s="2">
        <v>44717.443206018521</v>
      </c>
      <c r="G296" s="2"/>
      <c r="H296" s="2">
        <f t="shared" si="12"/>
        <v>0.44320601852086838</v>
      </c>
      <c r="I296" s="6">
        <f t="shared" si="13"/>
        <v>38293</v>
      </c>
      <c r="J296">
        <f t="shared" si="14"/>
        <v>33.133800000000001</v>
      </c>
    </row>
    <row r="297" spans="1:10" x14ac:dyDescent="0.25">
      <c r="A297">
        <v>296</v>
      </c>
      <c r="B297">
        <v>48.02</v>
      </c>
      <c r="C297">
        <v>0.68600000000000005</v>
      </c>
      <c r="D297">
        <v>0.33700000000000002</v>
      </c>
      <c r="E297">
        <v>16.218</v>
      </c>
      <c r="F297" s="2">
        <v>44717.44321759259</v>
      </c>
      <c r="G297" s="2"/>
      <c r="H297" s="2">
        <f t="shared" si="12"/>
        <v>0.44321759259037208</v>
      </c>
      <c r="I297" s="6">
        <f t="shared" si="13"/>
        <v>38294</v>
      </c>
      <c r="J297">
        <f t="shared" si="14"/>
        <v>32.941720000000004</v>
      </c>
    </row>
    <row r="298" spans="1:10" x14ac:dyDescent="0.25">
      <c r="A298">
        <v>297</v>
      </c>
      <c r="B298">
        <v>48.02</v>
      </c>
      <c r="C298">
        <v>0.69499999999999995</v>
      </c>
      <c r="D298">
        <v>0.33700000000000002</v>
      </c>
      <c r="E298">
        <v>16.227</v>
      </c>
      <c r="F298" s="2">
        <v>44717.443229166667</v>
      </c>
      <c r="G298" s="2"/>
      <c r="H298" s="2">
        <f t="shared" si="12"/>
        <v>0.44322916666715173</v>
      </c>
      <c r="I298" s="6">
        <f t="shared" si="13"/>
        <v>38295</v>
      </c>
      <c r="J298">
        <f t="shared" si="14"/>
        <v>33.373899999999999</v>
      </c>
    </row>
    <row r="299" spans="1:10" x14ac:dyDescent="0.25">
      <c r="A299">
        <v>298</v>
      </c>
      <c r="B299">
        <v>48.02</v>
      </c>
      <c r="C299">
        <v>0.68600000000000005</v>
      </c>
      <c r="D299">
        <v>0.33800000000000002</v>
      </c>
      <c r="E299">
        <v>16.236000000000001</v>
      </c>
      <c r="F299" s="2">
        <v>44717.443240740744</v>
      </c>
      <c r="G299" s="2"/>
      <c r="H299" s="2">
        <f t="shared" si="12"/>
        <v>0.44324074074393138</v>
      </c>
      <c r="I299" s="6">
        <f t="shared" si="13"/>
        <v>38296</v>
      </c>
      <c r="J299">
        <f t="shared" si="14"/>
        <v>32.941720000000004</v>
      </c>
    </row>
    <row r="300" spans="1:10" x14ac:dyDescent="0.25">
      <c r="A300">
        <v>299</v>
      </c>
      <c r="B300">
        <v>48.01</v>
      </c>
      <c r="C300">
        <v>0.69299999999999995</v>
      </c>
      <c r="D300">
        <v>0.33800000000000002</v>
      </c>
      <c r="E300">
        <v>16.245000000000001</v>
      </c>
      <c r="F300" s="2">
        <v>44717.443252314813</v>
      </c>
      <c r="G300" s="2"/>
      <c r="H300" s="2">
        <f t="shared" si="12"/>
        <v>0.44325231481343508</v>
      </c>
      <c r="I300" s="6">
        <f t="shared" si="13"/>
        <v>38297</v>
      </c>
      <c r="J300">
        <f t="shared" si="14"/>
        <v>33.270929999999993</v>
      </c>
    </row>
    <row r="301" spans="1:10" x14ac:dyDescent="0.25">
      <c r="A301">
        <v>300</v>
      </c>
      <c r="B301">
        <v>48.02</v>
      </c>
      <c r="C301">
        <v>0.66600000000000004</v>
      </c>
      <c r="D301">
        <v>0.33800000000000002</v>
      </c>
      <c r="E301">
        <v>16.254000000000001</v>
      </c>
      <c r="F301" s="2">
        <v>44717.44326388889</v>
      </c>
      <c r="G301" s="2"/>
      <c r="H301" s="2">
        <f t="shared" si="12"/>
        <v>0.44326388889021473</v>
      </c>
      <c r="I301" s="6">
        <f t="shared" si="13"/>
        <v>38298</v>
      </c>
      <c r="J301">
        <f t="shared" si="14"/>
        <v>31.981320000000004</v>
      </c>
    </row>
    <row r="302" spans="1:10" x14ac:dyDescent="0.25">
      <c r="A302">
        <v>301</v>
      </c>
      <c r="B302">
        <v>48.02</v>
      </c>
      <c r="C302">
        <v>0.66</v>
      </c>
      <c r="D302">
        <v>0.33800000000000002</v>
      </c>
      <c r="E302">
        <v>16.263000000000002</v>
      </c>
      <c r="F302" s="2">
        <v>44717.44327546296</v>
      </c>
      <c r="G302" s="2"/>
      <c r="H302" s="2">
        <f t="shared" si="12"/>
        <v>0.44327546295971842</v>
      </c>
      <c r="I302" s="6">
        <f t="shared" si="13"/>
        <v>38299</v>
      </c>
      <c r="J302">
        <f t="shared" si="14"/>
        <v>31.693200000000004</v>
      </c>
    </row>
    <row r="303" spans="1:10" x14ac:dyDescent="0.25">
      <c r="A303">
        <v>302</v>
      </c>
      <c r="B303">
        <v>48.02</v>
      </c>
      <c r="C303">
        <v>0.66800000000000004</v>
      </c>
      <c r="D303">
        <v>0.33800000000000002</v>
      </c>
      <c r="E303">
        <v>16.271999999999998</v>
      </c>
      <c r="F303" s="2">
        <v>44717.443287037036</v>
      </c>
      <c r="G303" s="2"/>
      <c r="H303" s="2">
        <f t="shared" si="12"/>
        <v>0.44328703703649808</v>
      </c>
      <c r="I303" s="6">
        <f t="shared" si="13"/>
        <v>38300</v>
      </c>
      <c r="J303">
        <f t="shared" si="14"/>
        <v>32.077360000000006</v>
      </c>
    </row>
    <row r="304" spans="1:10" x14ac:dyDescent="0.25">
      <c r="A304">
        <v>303</v>
      </c>
      <c r="B304">
        <v>48.02</v>
      </c>
      <c r="C304">
        <v>0.66</v>
      </c>
      <c r="D304">
        <v>0.33900000000000002</v>
      </c>
      <c r="E304">
        <v>16.280999999999999</v>
      </c>
      <c r="F304" s="2">
        <v>44717.443298611113</v>
      </c>
      <c r="G304" s="2"/>
      <c r="H304" s="2">
        <f t="shared" si="12"/>
        <v>0.44329861111327773</v>
      </c>
      <c r="I304" s="6">
        <f t="shared" si="13"/>
        <v>38301</v>
      </c>
      <c r="J304">
        <f t="shared" si="14"/>
        <v>31.693200000000004</v>
      </c>
    </row>
    <row r="305" spans="1:10" x14ac:dyDescent="0.25">
      <c r="A305">
        <v>304</v>
      </c>
      <c r="B305">
        <v>48.02</v>
      </c>
      <c r="C305">
        <v>0.66300000000000003</v>
      </c>
      <c r="D305">
        <v>0.33900000000000002</v>
      </c>
      <c r="E305">
        <v>16.29</v>
      </c>
      <c r="F305" s="2">
        <v>44717.443310185183</v>
      </c>
      <c r="G305" s="2"/>
      <c r="H305" s="2">
        <f t="shared" si="12"/>
        <v>0.44331018518278142</v>
      </c>
      <c r="I305" s="6">
        <f t="shared" si="13"/>
        <v>38302</v>
      </c>
      <c r="J305">
        <f t="shared" si="14"/>
        <v>31.837260000000004</v>
      </c>
    </row>
    <row r="306" spans="1:10" x14ac:dyDescent="0.25">
      <c r="A306">
        <v>305</v>
      </c>
      <c r="B306">
        <v>48.02</v>
      </c>
      <c r="C306">
        <v>0.66100000000000003</v>
      </c>
      <c r="D306">
        <v>0.33900000000000002</v>
      </c>
      <c r="E306">
        <v>16.297999999999998</v>
      </c>
      <c r="F306" s="2">
        <v>44717.44332175926</v>
      </c>
      <c r="G306" s="2"/>
      <c r="H306" s="2">
        <f t="shared" si="12"/>
        <v>0.44332175925956108</v>
      </c>
      <c r="I306" s="6">
        <f t="shared" si="13"/>
        <v>38303</v>
      </c>
      <c r="J306">
        <f t="shared" si="14"/>
        <v>31.741220000000002</v>
      </c>
    </row>
    <row r="307" spans="1:10" x14ac:dyDescent="0.25">
      <c r="A307">
        <v>306</v>
      </c>
      <c r="B307">
        <v>48.02</v>
      </c>
      <c r="C307">
        <v>0.66900000000000004</v>
      </c>
      <c r="D307">
        <v>0.33900000000000002</v>
      </c>
      <c r="E307">
        <v>16.306999999999999</v>
      </c>
      <c r="F307" s="2">
        <v>44717.443333333336</v>
      </c>
      <c r="G307" s="2"/>
      <c r="H307" s="2">
        <f t="shared" si="12"/>
        <v>0.44333333333634073</v>
      </c>
      <c r="I307" s="6">
        <f t="shared" si="13"/>
        <v>38304</v>
      </c>
      <c r="J307">
        <f t="shared" si="14"/>
        <v>32.125380000000007</v>
      </c>
    </row>
    <row r="308" spans="1:10" x14ac:dyDescent="0.25">
      <c r="A308">
        <v>307</v>
      </c>
      <c r="B308">
        <v>48.02</v>
      </c>
      <c r="C308">
        <v>0.66</v>
      </c>
      <c r="D308">
        <v>0.33900000000000002</v>
      </c>
      <c r="E308">
        <v>16.315999999999999</v>
      </c>
      <c r="F308" s="2">
        <v>44717.443344907406</v>
      </c>
      <c r="G308" s="2"/>
      <c r="H308" s="2">
        <f t="shared" si="12"/>
        <v>0.44334490740584442</v>
      </c>
      <c r="I308" s="6">
        <f t="shared" si="13"/>
        <v>38305</v>
      </c>
      <c r="J308">
        <f t="shared" si="14"/>
        <v>31.693200000000004</v>
      </c>
    </row>
    <row r="309" spans="1:10" x14ac:dyDescent="0.25">
      <c r="A309">
        <v>308</v>
      </c>
      <c r="B309">
        <v>48.02</v>
      </c>
      <c r="C309">
        <v>0.66500000000000004</v>
      </c>
      <c r="D309">
        <v>0.34</v>
      </c>
      <c r="E309">
        <v>16.324999999999999</v>
      </c>
      <c r="F309" s="2">
        <v>44717.443356481483</v>
      </c>
      <c r="G309" s="2"/>
      <c r="H309" s="2">
        <f t="shared" si="12"/>
        <v>0.44335648148262408</v>
      </c>
      <c r="I309" s="6">
        <f t="shared" si="13"/>
        <v>38306</v>
      </c>
      <c r="J309">
        <f t="shared" si="14"/>
        <v>31.933300000000003</v>
      </c>
    </row>
    <row r="310" spans="1:10" x14ac:dyDescent="0.25">
      <c r="A310">
        <v>309</v>
      </c>
      <c r="B310">
        <v>48.02</v>
      </c>
      <c r="C310">
        <v>0.66100000000000003</v>
      </c>
      <c r="D310">
        <v>0.34</v>
      </c>
      <c r="E310">
        <v>16.334</v>
      </c>
      <c r="F310" s="2">
        <v>44717.443368055552</v>
      </c>
      <c r="G310" s="2"/>
      <c r="H310" s="2">
        <f t="shared" si="12"/>
        <v>0.44336805555212777</v>
      </c>
      <c r="I310" s="6">
        <f t="shared" si="13"/>
        <v>38307</v>
      </c>
      <c r="J310">
        <f t="shared" si="14"/>
        <v>31.741220000000002</v>
      </c>
    </row>
    <row r="311" spans="1:10" x14ac:dyDescent="0.25">
      <c r="A311">
        <v>310</v>
      </c>
      <c r="B311">
        <v>48.01</v>
      </c>
      <c r="C311">
        <v>0.66600000000000004</v>
      </c>
      <c r="D311">
        <v>0.34</v>
      </c>
      <c r="E311">
        <v>16.343</v>
      </c>
      <c r="F311" s="2">
        <v>44717.443379629629</v>
      </c>
      <c r="G311" s="2"/>
      <c r="H311" s="2">
        <f t="shared" si="12"/>
        <v>0.44337962962890742</v>
      </c>
      <c r="I311" s="6">
        <f t="shared" si="13"/>
        <v>38308</v>
      </c>
      <c r="J311">
        <f t="shared" si="14"/>
        <v>31.97466</v>
      </c>
    </row>
    <row r="312" spans="1:10" x14ac:dyDescent="0.25">
      <c r="A312">
        <v>311</v>
      </c>
      <c r="B312">
        <v>48.02</v>
      </c>
      <c r="C312">
        <v>0.66100000000000003</v>
      </c>
      <c r="D312">
        <v>0.34</v>
      </c>
      <c r="E312">
        <v>16.352</v>
      </c>
      <c r="F312" s="2">
        <v>44717.443391203706</v>
      </c>
      <c r="G312" s="2"/>
      <c r="H312" s="2">
        <f t="shared" si="12"/>
        <v>0.44339120370568708</v>
      </c>
      <c r="I312" s="6">
        <f t="shared" si="13"/>
        <v>38309</v>
      </c>
      <c r="J312">
        <f t="shared" si="14"/>
        <v>31.741220000000002</v>
      </c>
    </row>
    <row r="313" spans="1:10" x14ac:dyDescent="0.25">
      <c r="A313">
        <v>312</v>
      </c>
      <c r="B313">
        <v>48.02</v>
      </c>
      <c r="C313">
        <v>0.66600000000000004</v>
      </c>
      <c r="D313">
        <v>0.34</v>
      </c>
      <c r="E313">
        <v>16.36</v>
      </c>
      <c r="F313" s="2">
        <v>44717.443402777775</v>
      </c>
      <c r="G313" s="2"/>
      <c r="H313" s="2">
        <f t="shared" si="12"/>
        <v>0.44340277777519077</v>
      </c>
      <c r="I313" s="6">
        <f t="shared" si="13"/>
        <v>38310</v>
      </c>
      <c r="J313">
        <f t="shared" si="14"/>
        <v>31.981320000000004</v>
      </c>
    </row>
    <row r="314" spans="1:10" x14ac:dyDescent="0.25">
      <c r="A314">
        <v>313</v>
      </c>
      <c r="B314">
        <v>48.02</v>
      </c>
      <c r="C314">
        <v>0.66100000000000003</v>
      </c>
      <c r="D314">
        <v>0.34</v>
      </c>
      <c r="E314">
        <v>16.369</v>
      </c>
      <c r="F314" s="2">
        <v>44717.443414351852</v>
      </c>
      <c r="G314" s="2"/>
      <c r="H314" s="2">
        <f t="shared" si="12"/>
        <v>0.44341435185197042</v>
      </c>
      <c r="I314" s="6">
        <f t="shared" si="13"/>
        <v>38311</v>
      </c>
      <c r="J314">
        <f t="shared" si="14"/>
        <v>31.741220000000002</v>
      </c>
    </row>
    <row r="315" spans="1:10" x14ac:dyDescent="0.25">
      <c r="A315">
        <v>314</v>
      </c>
      <c r="B315">
        <v>48.02</v>
      </c>
      <c r="C315">
        <v>0.66700000000000004</v>
      </c>
      <c r="D315">
        <v>0.34100000000000003</v>
      </c>
      <c r="E315">
        <v>16.378</v>
      </c>
      <c r="F315" s="2">
        <v>44717.443425925929</v>
      </c>
      <c r="G315" s="2"/>
      <c r="H315" s="2">
        <f t="shared" si="12"/>
        <v>0.44342592592875008</v>
      </c>
      <c r="I315" s="6">
        <f t="shared" si="13"/>
        <v>38312</v>
      </c>
      <c r="J315">
        <f t="shared" si="14"/>
        <v>32.029340000000005</v>
      </c>
    </row>
    <row r="316" spans="1:10" x14ac:dyDescent="0.25">
      <c r="A316">
        <v>315</v>
      </c>
      <c r="B316">
        <v>48.02</v>
      </c>
      <c r="C316">
        <v>0.66100000000000003</v>
      </c>
      <c r="D316">
        <v>0.34100000000000003</v>
      </c>
      <c r="E316">
        <v>16.387</v>
      </c>
      <c r="F316" s="2">
        <v>44717.443437499998</v>
      </c>
      <c r="G316" s="2"/>
      <c r="H316" s="2">
        <f t="shared" si="12"/>
        <v>0.44343749999825377</v>
      </c>
      <c r="I316" s="6">
        <f t="shared" si="13"/>
        <v>38313</v>
      </c>
      <c r="J316">
        <f t="shared" si="14"/>
        <v>31.741220000000002</v>
      </c>
    </row>
    <row r="317" spans="1:10" x14ac:dyDescent="0.25">
      <c r="A317">
        <v>316</v>
      </c>
      <c r="B317">
        <v>48.02</v>
      </c>
      <c r="C317">
        <v>0.64400000000000002</v>
      </c>
      <c r="D317">
        <v>0.34100000000000003</v>
      </c>
      <c r="E317">
        <v>16.393999999999998</v>
      </c>
      <c r="F317" s="2">
        <v>44717.443449074075</v>
      </c>
      <c r="G317" s="2"/>
      <c r="H317" s="2">
        <f t="shared" si="12"/>
        <v>0.44344907407503342</v>
      </c>
      <c r="I317" s="6">
        <f t="shared" si="13"/>
        <v>38314</v>
      </c>
      <c r="J317">
        <f t="shared" si="14"/>
        <v>30.924880000000002</v>
      </c>
    </row>
    <row r="318" spans="1:10" x14ac:dyDescent="0.25">
      <c r="A318">
        <v>317</v>
      </c>
      <c r="B318">
        <v>48.02</v>
      </c>
      <c r="C318">
        <v>0.64100000000000001</v>
      </c>
      <c r="D318">
        <v>0.34100000000000003</v>
      </c>
      <c r="E318">
        <v>16.402999999999999</v>
      </c>
      <c r="F318" s="2">
        <v>44717.443460648145</v>
      </c>
      <c r="G318" s="2"/>
      <c r="H318" s="2">
        <f t="shared" si="12"/>
        <v>0.44346064814453712</v>
      </c>
      <c r="I318" s="6">
        <f t="shared" si="13"/>
        <v>38315</v>
      </c>
      <c r="J318">
        <f t="shared" si="14"/>
        <v>30.780820000000002</v>
      </c>
    </row>
    <row r="319" spans="1:10" x14ac:dyDescent="0.25">
      <c r="A319">
        <v>318</v>
      </c>
      <c r="B319">
        <v>48.02</v>
      </c>
      <c r="C319">
        <v>0.64400000000000002</v>
      </c>
      <c r="D319">
        <v>0.34100000000000003</v>
      </c>
      <c r="E319">
        <v>16.411000000000001</v>
      </c>
      <c r="F319" s="2">
        <v>44717.443472222221</v>
      </c>
      <c r="G319" s="2"/>
      <c r="H319" s="2">
        <f t="shared" si="12"/>
        <v>0.44347222222131677</v>
      </c>
      <c r="I319" s="6">
        <f t="shared" si="13"/>
        <v>38316</v>
      </c>
      <c r="J319">
        <f t="shared" si="14"/>
        <v>30.924880000000002</v>
      </c>
    </row>
    <row r="320" spans="1:10" x14ac:dyDescent="0.25">
      <c r="A320">
        <v>319</v>
      </c>
      <c r="B320">
        <v>48.02</v>
      </c>
      <c r="C320">
        <v>0.63900000000000001</v>
      </c>
      <c r="D320">
        <v>0.34100000000000003</v>
      </c>
      <c r="E320">
        <v>16.419</v>
      </c>
      <c r="F320" s="2">
        <v>44717.443483796298</v>
      </c>
      <c r="G320" s="2"/>
      <c r="H320" s="2">
        <f t="shared" si="12"/>
        <v>0.44348379629809642</v>
      </c>
      <c r="I320" s="6">
        <f t="shared" si="13"/>
        <v>38317</v>
      </c>
      <c r="J320">
        <f t="shared" si="14"/>
        <v>30.684780000000003</v>
      </c>
    </row>
    <row r="321" spans="1:10" x14ac:dyDescent="0.25">
      <c r="A321">
        <v>320</v>
      </c>
      <c r="B321">
        <v>48.01</v>
      </c>
      <c r="C321">
        <v>0.64400000000000002</v>
      </c>
      <c r="D321">
        <v>0.34200000000000003</v>
      </c>
      <c r="E321">
        <v>16.428000000000001</v>
      </c>
      <c r="F321" s="2">
        <v>44717.443495370368</v>
      </c>
      <c r="G321" s="2"/>
      <c r="H321" s="2">
        <f t="shared" si="12"/>
        <v>0.44349537036760012</v>
      </c>
      <c r="I321" s="6">
        <f t="shared" si="13"/>
        <v>38318</v>
      </c>
      <c r="J321">
        <f t="shared" si="14"/>
        <v>30.91844</v>
      </c>
    </row>
    <row r="322" spans="1:10" x14ac:dyDescent="0.25">
      <c r="A322">
        <v>321</v>
      </c>
      <c r="B322">
        <v>48.01</v>
      </c>
      <c r="C322">
        <v>0.63700000000000001</v>
      </c>
      <c r="D322">
        <v>0.34200000000000003</v>
      </c>
      <c r="E322">
        <v>16.436</v>
      </c>
      <c r="F322" s="2">
        <v>44717.443506944444</v>
      </c>
      <c r="G322" s="2"/>
      <c r="H322" s="2">
        <f t="shared" si="12"/>
        <v>0.44350694444437977</v>
      </c>
      <c r="I322" s="6">
        <f t="shared" si="13"/>
        <v>38319</v>
      </c>
      <c r="J322">
        <f t="shared" si="14"/>
        <v>30.582370000000001</v>
      </c>
    </row>
    <row r="323" spans="1:10" x14ac:dyDescent="0.25">
      <c r="A323">
        <v>322</v>
      </c>
      <c r="B323">
        <v>48.02</v>
      </c>
      <c r="C323">
        <v>0.64300000000000002</v>
      </c>
      <c r="D323">
        <v>0.34200000000000003</v>
      </c>
      <c r="E323">
        <v>16.445</v>
      </c>
      <c r="F323" s="2">
        <v>44717.443518518521</v>
      </c>
      <c r="G323" s="2"/>
      <c r="H323" s="2">
        <f t="shared" ref="H323:H386" si="15">F323-ROUNDDOWN(F323,0)</f>
        <v>0.44351851852115942</v>
      </c>
      <c r="I323" s="6">
        <f t="shared" ref="I323:I386" si="16">ROUND(H323*24*60*60,0)</f>
        <v>38320</v>
      </c>
      <c r="J323">
        <f t="shared" ref="J323:J386" si="17">C323*B323</f>
        <v>30.876860000000004</v>
      </c>
    </row>
    <row r="324" spans="1:10" x14ac:dyDescent="0.25">
      <c r="A324">
        <v>323</v>
      </c>
      <c r="B324">
        <v>48.02</v>
      </c>
      <c r="C324">
        <v>0.63900000000000001</v>
      </c>
      <c r="D324">
        <v>0.34200000000000003</v>
      </c>
      <c r="E324">
        <v>16.452999999999999</v>
      </c>
      <c r="F324" s="2">
        <v>44717.443530092591</v>
      </c>
      <c r="G324" s="2"/>
      <c r="H324" s="2">
        <f t="shared" si="15"/>
        <v>0.44353009259066312</v>
      </c>
      <c r="I324" s="6">
        <f t="shared" si="16"/>
        <v>38321</v>
      </c>
      <c r="J324">
        <f t="shared" si="17"/>
        <v>30.684780000000003</v>
      </c>
    </row>
    <row r="325" spans="1:10" x14ac:dyDescent="0.25">
      <c r="A325">
        <v>324</v>
      </c>
      <c r="B325">
        <v>48.02</v>
      </c>
      <c r="C325">
        <v>0.64200000000000002</v>
      </c>
      <c r="D325">
        <v>0.34200000000000003</v>
      </c>
      <c r="E325">
        <v>16.460999999999999</v>
      </c>
      <c r="F325" s="2">
        <v>44717.443541666667</v>
      </c>
      <c r="G325" s="2"/>
      <c r="H325" s="2">
        <f t="shared" si="15"/>
        <v>0.44354166666744277</v>
      </c>
      <c r="I325" s="6">
        <f t="shared" si="16"/>
        <v>38322</v>
      </c>
      <c r="J325">
        <f t="shared" si="17"/>
        <v>30.828840000000003</v>
      </c>
    </row>
    <row r="326" spans="1:10" x14ac:dyDescent="0.25">
      <c r="A326">
        <v>325</v>
      </c>
      <c r="B326">
        <v>48.02</v>
      </c>
      <c r="C326">
        <v>0.63800000000000001</v>
      </c>
      <c r="D326">
        <v>0.34300000000000003</v>
      </c>
      <c r="E326">
        <v>16.47</v>
      </c>
      <c r="F326" s="2">
        <v>44717.443553240744</v>
      </c>
      <c r="G326" s="2"/>
      <c r="H326" s="2">
        <f t="shared" si="15"/>
        <v>0.44355324074422242</v>
      </c>
      <c r="I326" s="6">
        <f t="shared" si="16"/>
        <v>38323</v>
      </c>
      <c r="J326">
        <f t="shared" si="17"/>
        <v>30.636760000000002</v>
      </c>
    </row>
    <row r="327" spans="1:10" x14ac:dyDescent="0.25">
      <c r="A327">
        <v>326</v>
      </c>
      <c r="B327">
        <v>48.02</v>
      </c>
      <c r="C327">
        <v>0.64400000000000002</v>
      </c>
      <c r="D327">
        <v>0.34300000000000003</v>
      </c>
      <c r="E327">
        <v>16.478999999999999</v>
      </c>
      <c r="F327" s="2">
        <v>44717.443564814814</v>
      </c>
      <c r="G327" s="2"/>
      <c r="H327" s="2">
        <f t="shared" si="15"/>
        <v>0.44356481481372612</v>
      </c>
      <c r="I327" s="6">
        <f t="shared" si="16"/>
        <v>38324</v>
      </c>
      <c r="J327">
        <f t="shared" si="17"/>
        <v>30.924880000000002</v>
      </c>
    </row>
    <row r="328" spans="1:10" x14ac:dyDescent="0.25">
      <c r="A328">
        <v>327</v>
      </c>
      <c r="B328">
        <v>48.02</v>
      </c>
      <c r="C328">
        <v>0.63600000000000001</v>
      </c>
      <c r="D328">
        <v>0.34300000000000003</v>
      </c>
      <c r="E328">
        <v>16.486999999999998</v>
      </c>
      <c r="F328" s="2">
        <v>44717.443576388891</v>
      </c>
      <c r="G328" s="2"/>
      <c r="H328" s="2">
        <f t="shared" si="15"/>
        <v>0.44357638889050577</v>
      </c>
      <c r="I328" s="6">
        <f t="shared" si="16"/>
        <v>38325</v>
      </c>
      <c r="J328">
        <f t="shared" si="17"/>
        <v>30.540720000000004</v>
      </c>
    </row>
    <row r="329" spans="1:10" x14ac:dyDescent="0.25">
      <c r="A329">
        <v>328</v>
      </c>
      <c r="B329">
        <v>48.02</v>
      </c>
      <c r="C329">
        <v>0.64300000000000002</v>
      </c>
      <c r="D329">
        <v>0.34300000000000003</v>
      </c>
      <c r="E329">
        <v>16.495999999999999</v>
      </c>
      <c r="F329" s="2">
        <v>44717.44358796296</v>
      </c>
      <c r="G329" s="2"/>
      <c r="H329" s="2">
        <f t="shared" si="15"/>
        <v>0.44358796296000946</v>
      </c>
      <c r="I329" s="6">
        <f t="shared" si="16"/>
        <v>38326</v>
      </c>
      <c r="J329">
        <f t="shared" si="17"/>
        <v>30.876860000000004</v>
      </c>
    </row>
    <row r="330" spans="1:10" x14ac:dyDescent="0.25">
      <c r="A330">
        <v>329</v>
      </c>
      <c r="B330">
        <v>48.02</v>
      </c>
      <c r="C330">
        <v>0.64</v>
      </c>
      <c r="D330">
        <v>0.34300000000000003</v>
      </c>
      <c r="E330">
        <v>16.504000000000001</v>
      </c>
      <c r="F330" s="2">
        <v>44717.443599537037</v>
      </c>
      <c r="G330" s="2"/>
      <c r="H330" s="2">
        <f t="shared" si="15"/>
        <v>0.44359953703678912</v>
      </c>
      <c r="I330" s="6">
        <f t="shared" si="16"/>
        <v>38327</v>
      </c>
      <c r="J330">
        <f t="shared" si="17"/>
        <v>30.732800000000001</v>
      </c>
    </row>
    <row r="331" spans="1:10" x14ac:dyDescent="0.25">
      <c r="A331">
        <v>330</v>
      </c>
      <c r="B331">
        <v>48.02</v>
      </c>
      <c r="C331">
        <v>0.64300000000000002</v>
      </c>
      <c r="D331">
        <v>0.34300000000000003</v>
      </c>
      <c r="E331">
        <v>16.513000000000002</v>
      </c>
      <c r="F331" s="2">
        <v>44717.443611111114</v>
      </c>
      <c r="G331" s="2"/>
      <c r="H331" s="2">
        <f t="shared" si="15"/>
        <v>0.44361111111356877</v>
      </c>
      <c r="I331" s="6">
        <f t="shared" si="16"/>
        <v>38328</v>
      </c>
      <c r="J331">
        <f t="shared" si="17"/>
        <v>30.876860000000004</v>
      </c>
    </row>
    <row r="332" spans="1:10" x14ac:dyDescent="0.25">
      <c r="A332">
        <v>331</v>
      </c>
      <c r="B332">
        <v>48.02</v>
      </c>
      <c r="C332">
        <v>0.63600000000000001</v>
      </c>
      <c r="D332">
        <v>0.34399999999999997</v>
      </c>
      <c r="E332">
        <v>16.521000000000001</v>
      </c>
      <c r="F332" s="2">
        <v>44717.443622685183</v>
      </c>
      <c r="G332" s="2"/>
      <c r="H332" s="2">
        <f t="shared" si="15"/>
        <v>0.44362268518307246</v>
      </c>
      <c r="I332" s="6">
        <f t="shared" si="16"/>
        <v>38329</v>
      </c>
      <c r="J332">
        <f t="shared" si="17"/>
        <v>30.540720000000004</v>
      </c>
    </row>
    <row r="333" spans="1:10" x14ac:dyDescent="0.25">
      <c r="A333">
        <v>332</v>
      </c>
      <c r="B333">
        <v>48.02</v>
      </c>
      <c r="C333">
        <v>0.48799999999999999</v>
      </c>
      <c r="D333">
        <v>0.34399999999999997</v>
      </c>
      <c r="E333">
        <v>16.527999999999999</v>
      </c>
      <c r="F333" s="2">
        <v>44717.44363425926</v>
      </c>
      <c r="G333" s="2"/>
      <c r="H333" s="2">
        <f t="shared" si="15"/>
        <v>0.44363425925985212</v>
      </c>
      <c r="I333" s="6">
        <f t="shared" si="16"/>
        <v>38330</v>
      </c>
      <c r="J333">
        <f t="shared" si="17"/>
        <v>23.433759999999999</v>
      </c>
    </row>
    <row r="334" spans="1:10" x14ac:dyDescent="0.25">
      <c r="A334">
        <v>333</v>
      </c>
      <c r="B334">
        <v>48.01</v>
      </c>
      <c r="C334">
        <v>0.629</v>
      </c>
      <c r="D334">
        <v>0.34399999999999997</v>
      </c>
      <c r="E334">
        <v>16.536000000000001</v>
      </c>
      <c r="F334" s="2">
        <v>44717.443645833337</v>
      </c>
      <c r="G334" s="2"/>
      <c r="H334" s="2">
        <f t="shared" si="15"/>
        <v>0.44364583333663177</v>
      </c>
      <c r="I334" s="6">
        <f t="shared" si="16"/>
        <v>38331</v>
      </c>
      <c r="J334">
        <f t="shared" si="17"/>
        <v>30.19829</v>
      </c>
    </row>
    <row r="335" spans="1:10" x14ac:dyDescent="0.25">
      <c r="A335">
        <v>334</v>
      </c>
      <c r="B335">
        <v>48.02</v>
      </c>
      <c r="C335">
        <v>0.61199999999999999</v>
      </c>
      <c r="D335">
        <v>0.34399999999999997</v>
      </c>
      <c r="E335">
        <v>16.545000000000002</v>
      </c>
      <c r="F335" s="2">
        <v>44717.443657407406</v>
      </c>
      <c r="G335" s="2"/>
      <c r="H335" s="2">
        <f t="shared" si="15"/>
        <v>0.44365740740613546</v>
      </c>
      <c r="I335" s="6">
        <f t="shared" si="16"/>
        <v>38332</v>
      </c>
      <c r="J335">
        <f t="shared" si="17"/>
        <v>29.38824</v>
      </c>
    </row>
    <row r="336" spans="1:10" x14ac:dyDescent="0.25">
      <c r="A336">
        <v>335</v>
      </c>
      <c r="B336">
        <v>48.02</v>
      </c>
      <c r="C336">
        <v>0.624</v>
      </c>
      <c r="D336">
        <v>0.34399999999999997</v>
      </c>
      <c r="E336">
        <v>16.553000000000001</v>
      </c>
      <c r="F336" s="2">
        <v>44717.443668981483</v>
      </c>
      <c r="G336" s="2"/>
      <c r="H336" s="2">
        <f t="shared" si="15"/>
        <v>0.44366898148291511</v>
      </c>
      <c r="I336" s="6">
        <f t="shared" si="16"/>
        <v>38333</v>
      </c>
      <c r="J336">
        <f t="shared" si="17"/>
        <v>29.964480000000002</v>
      </c>
    </row>
    <row r="337" spans="1:10" x14ac:dyDescent="0.25">
      <c r="A337">
        <v>336</v>
      </c>
      <c r="B337">
        <v>48.02</v>
      </c>
      <c r="C337">
        <v>0.61499999999999999</v>
      </c>
      <c r="D337">
        <v>0.34399999999999997</v>
      </c>
      <c r="E337">
        <v>16.562000000000001</v>
      </c>
      <c r="F337" s="2">
        <v>44717.443680555552</v>
      </c>
      <c r="G337" s="2"/>
      <c r="H337" s="2">
        <f t="shared" si="15"/>
        <v>0.44368055555241881</v>
      </c>
      <c r="I337" s="6">
        <f t="shared" si="16"/>
        <v>38334</v>
      </c>
      <c r="J337">
        <f t="shared" si="17"/>
        <v>29.532300000000003</v>
      </c>
    </row>
    <row r="338" spans="1:10" x14ac:dyDescent="0.25">
      <c r="A338">
        <v>337</v>
      </c>
      <c r="B338">
        <v>48.02</v>
      </c>
      <c r="C338">
        <v>0.627</v>
      </c>
      <c r="D338">
        <v>0.34499999999999997</v>
      </c>
      <c r="E338">
        <v>16.57</v>
      </c>
      <c r="F338" s="2">
        <v>44717.443692129629</v>
      </c>
      <c r="G338" s="2"/>
      <c r="H338" s="2">
        <f t="shared" si="15"/>
        <v>0.44369212962919846</v>
      </c>
      <c r="I338" s="6">
        <f t="shared" si="16"/>
        <v>38335</v>
      </c>
      <c r="J338">
        <f t="shared" si="17"/>
        <v>30.108540000000001</v>
      </c>
    </row>
    <row r="339" spans="1:10" x14ac:dyDescent="0.25">
      <c r="A339">
        <v>338</v>
      </c>
      <c r="B339">
        <v>48.02</v>
      </c>
      <c r="C339">
        <v>0.61499999999999999</v>
      </c>
      <c r="D339">
        <v>0.34499999999999997</v>
      </c>
      <c r="E339">
        <v>16.577999999999999</v>
      </c>
      <c r="F339" s="2">
        <v>44717.443703703706</v>
      </c>
      <c r="G339" s="2"/>
      <c r="H339" s="2">
        <f t="shared" si="15"/>
        <v>0.44370370370597811</v>
      </c>
      <c r="I339" s="6">
        <f t="shared" si="16"/>
        <v>38336</v>
      </c>
      <c r="J339">
        <f t="shared" si="17"/>
        <v>29.532300000000003</v>
      </c>
    </row>
    <row r="340" spans="1:10" x14ac:dyDescent="0.25">
      <c r="A340">
        <v>339</v>
      </c>
      <c r="B340">
        <v>48.02</v>
      </c>
      <c r="C340">
        <v>0.626</v>
      </c>
      <c r="D340">
        <v>0.34499999999999997</v>
      </c>
      <c r="E340">
        <v>16.587</v>
      </c>
      <c r="F340" s="2">
        <v>44717.443715277775</v>
      </c>
      <c r="G340" s="2"/>
      <c r="H340" s="2">
        <f t="shared" si="15"/>
        <v>0.44371527777548181</v>
      </c>
      <c r="I340" s="6">
        <f t="shared" si="16"/>
        <v>38337</v>
      </c>
      <c r="J340">
        <f t="shared" si="17"/>
        <v>30.06052</v>
      </c>
    </row>
    <row r="341" spans="1:10" x14ac:dyDescent="0.25">
      <c r="A341">
        <v>340</v>
      </c>
      <c r="B341">
        <v>48.01</v>
      </c>
      <c r="C341">
        <v>0.60899999999999999</v>
      </c>
      <c r="D341">
        <v>0.34499999999999997</v>
      </c>
      <c r="E341">
        <v>16.594999999999999</v>
      </c>
      <c r="F341" s="2">
        <v>44717.443726851852</v>
      </c>
      <c r="G341" s="2"/>
      <c r="H341" s="2">
        <f t="shared" si="15"/>
        <v>0.44372685185226146</v>
      </c>
      <c r="I341" s="6">
        <f t="shared" si="16"/>
        <v>38338</v>
      </c>
      <c r="J341">
        <f t="shared" si="17"/>
        <v>29.23809</v>
      </c>
    </row>
    <row r="342" spans="1:10" x14ac:dyDescent="0.25">
      <c r="A342">
        <v>341</v>
      </c>
      <c r="B342">
        <v>48.02</v>
      </c>
      <c r="C342">
        <v>0.624</v>
      </c>
      <c r="D342">
        <v>0.34499999999999997</v>
      </c>
      <c r="E342">
        <v>16.603999999999999</v>
      </c>
      <c r="F342" s="2">
        <v>44717.443738425929</v>
      </c>
      <c r="G342" s="2"/>
      <c r="H342" s="2">
        <f t="shared" si="15"/>
        <v>0.44373842592904111</v>
      </c>
      <c r="I342" s="6">
        <f t="shared" si="16"/>
        <v>38339</v>
      </c>
      <c r="J342">
        <f t="shared" si="17"/>
        <v>29.964480000000002</v>
      </c>
    </row>
    <row r="343" spans="1:10" x14ac:dyDescent="0.25">
      <c r="A343">
        <v>342</v>
      </c>
      <c r="B343">
        <v>48.02</v>
      </c>
      <c r="C343">
        <v>0.63500000000000001</v>
      </c>
      <c r="D343">
        <v>0.34499999999999997</v>
      </c>
      <c r="E343">
        <v>16.611999999999998</v>
      </c>
      <c r="F343" s="2">
        <v>44717.443749999999</v>
      </c>
      <c r="G343" s="2"/>
      <c r="H343" s="2">
        <f t="shared" si="15"/>
        <v>0.44374999999854481</v>
      </c>
      <c r="I343" s="6">
        <f t="shared" si="16"/>
        <v>38340</v>
      </c>
      <c r="J343">
        <f t="shared" si="17"/>
        <v>30.492700000000003</v>
      </c>
    </row>
    <row r="344" spans="1:10" x14ac:dyDescent="0.25">
      <c r="A344">
        <v>343</v>
      </c>
      <c r="B344">
        <v>48.02</v>
      </c>
      <c r="C344">
        <v>0.625</v>
      </c>
      <c r="D344">
        <v>0.34599999999999997</v>
      </c>
      <c r="E344">
        <v>16.620999999999999</v>
      </c>
      <c r="F344" s="2">
        <v>44717.443761574075</v>
      </c>
      <c r="G344" s="2"/>
      <c r="H344" s="2">
        <f t="shared" si="15"/>
        <v>0.44376157407532446</v>
      </c>
      <c r="I344" s="6">
        <f t="shared" si="16"/>
        <v>38341</v>
      </c>
      <c r="J344">
        <f t="shared" si="17"/>
        <v>30.012500000000003</v>
      </c>
    </row>
    <row r="345" spans="1:10" x14ac:dyDescent="0.25">
      <c r="A345">
        <v>344</v>
      </c>
      <c r="B345">
        <v>48.02</v>
      </c>
      <c r="C345">
        <v>0.63200000000000001</v>
      </c>
      <c r="D345">
        <v>0.34599999999999997</v>
      </c>
      <c r="E345">
        <v>16.629000000000001</v>
      </c>
      <c r="F345" s="2">
        <v>44717.443773148145</v>
      </c>
      <c r="G345" s="2"/>
      <c r="H345" s="2">
        <f t="shared" si="15"/>
        <v>0.44377314814482816</v>
      </c>
      <c r="I345" s="6">
        <f t="shared" si="16"/>
        <v>38342</v>
      </c>
      <c r="J345">
        <f t="shared" si="17"/>
        <v>30.348640000000003</v>
      </c>
    </row>
    <row r="346" spans="1:10" x14ac:dyDescent="0.25">
      <c r="A346">
        <v>345</v>
      </c>
      <c r="B346">
        <v>48.02</v>
      </c>
      <c r="C346">
        <v>0.63</v>
      </c>
      <c r="D346">
        <v>0.34599999999999997</v>
      </c>
      <c r="E346">
        <v>16.637</v>
      </c>
      <c r="F346" s="2">
        <v>44717.443784722222</v>
      </c>
      <c r="G346" s="2"/>
      <c r="H346" s="2">
        <f t="shared" si="15"/>
        <v>0.44378472222160781</v>
      </c>
      <c r="I346" s="6">
        <f t="shared" si="16"/>
        <v>38343</v>
      </c>
      <c r="J346">
        <f t="shared" si="17"/>
        <v>30.252600000000001</v>
      </c>
    </row>
    <row r="347" spans="1:10" x14ac:dyDescent="0.25">
      <c r="A347">
        <v>346</v>
      </c>
      <c r="B347">
        <v>48.02</v>
      </c>
      <c r="C347">
        <v>0.61699999999999999</v>
      </c>
      <c r="D347">
        <v>0.34599999999999997</v>
      </c>
      <c r="E347">
        <v>16.646000000000001</v>
      </c>
      <c r="F347" s="2">
        <v>44717.443796296298</v>
      </c>
      <c r="G347" s="2"/>
      <c r="H347" s="2">
        <f t="shared" si="15"/>
        <v>0.44379629629838746</v>
      </c>
      <c r="I347" s="6">
        <f t="shared" si="16"/>
        <v>38344</v>
      </c>
      <c r="J347">
        <f t="shared" si="17"/>
        <v>29.628340000000001</v>
      </c>
    </row>
    <row r="348" spans="1:10" x14ac:dyDescent="0.25">
      <c r="A348">
        <v>347</v>
      </c>
      <c r="B348">
        <v>48.02</v>
      </c>
      <c r="C348">
        <v>0.628</v>
      </c>
      <c r="D348">
        <v>0.34599999999999997</v>
      </c>
      <c r="E348">
        <v>16.654</v>
      </c>
      <c r="F348" s="2">
        <v>44717.443807870368</v>
      </c>
      <c r="G348" s="2"/>
      <c r="H348" s="2">
        <f t="shared" si="15"/>
        <v>0.44380787036789116</v>
      </c>
      <c r="I348" s="6">
        <f t="shared" si="16"/>
        <v>38345</v>
      </c>
      <c r="J348">
        <f t="shared" si="17"/>
        <v>30.156560000000002</v>
      </c>
    </row>
    <row r="349" spans="1:10" x14ac:dyDescent="0.25">
      <c r="A349">
        <v>348</v>
      </c>
      <c r="B349">
        <v>48.01</v>
      </c>
      <c r="C349">
        <v>0.46700000000000003</v>
      </c>
      <c r="D349">
        <v>0.34699999999999998</v>
      </c>
      <c r="E349">
        <v>16.661999999999999</v>
      </c>
      <c r="F349" s="2">
        <v>44717.443819444445</v>
      </c>
      <c r="G349" s="2"/>
      <c r="H349" s="2">
        <f t="shared" si="15"/>
        <v>0.44381944444467081</v>
      </c>
      <c r="I349" s="6">
        <f t="shared" si="16"/>
        <v>38346</v>
      </c>
      <c r="J349">
        <f t="shared" si="17"/>
        <v>22.420670000000001</v>
      </c>
    </row>
    <row r="350" spans="1:10" x14ac:dyDescent="0.25">
      <c r="A350">
        <v>349</v>
      </c>
      <c r="B350">
        <v>48.02</v>
      </c>
      <c r="C350">
        <v>0.60699999999999998</v>
      </c>
      <c r="D350">
        <v>0.34699999999999998</v>
      </c>
      <c r="E350">
        <v>16.670000000000002</v>
      </c>
      <c r="F350" s="2">
        <v>44717.443831018521</v>
      </c>
      <c r="G350" s="2"/>
      <c r="H350" s="2">
        <f t="shared" si="15"/>
        <v>0.44383101852145046</v>
      </c>
      <c r="I350" s="6">
        <f t="shared" si="16"/>
        <v>38347</v>
      </c>
      <c r="J350">
        <f t="shared" si="17"/>
        <v>29.148140000000001</v>
      </c>
    </row>
    <row r="351" spans="1:10" x14ac:dyDescent="0.25">
      <c r="A351">
        <v>350</v>
      </c>
      <c r="B351">
        <v>48.01</v>
      </c>
      <c r="C351">
        <v>0.61699999999999999</v>
      </c>
      <c r="D351">
        <v>0.34699999999999998</v>
      </c>
      <c r="E351">
        <v>16.678999999999998</v>
      </c>
      <c r="F351" s="2">
        <v>44717.443842592591</v>
      </c>
      <c r="G351" s="2"/>
      <c r="H351" s="2">
        <f t="shared" si="15"/>
        <v>0.44384259259095415</v>
      </c>
      <c r="I351" s="6">
        <f t="shared" si="16"/>
        <v>38348</v>
      </c>
      <c r="J351">
        <f t="shared" si="17"/>
        <v>29.622169999999997</v>
      </c>
    </row>
    <row r="352" spans="1:10" x14ac:dyDescent="0.25">
      <c r="A352">
        <v>351</v>
      </c>
      <c r="B352">
        <v>48.01</v>
      </c>
      <c r="C352">
        <v>0.60699999999999998</v>
      </c>
      <c r="D352">
        <v>0.34699999999999998</v>
      </c>
      <c r="E352">
        <v>16.687000000000001</v>
      </c>
      <c r="F352" s="2">
        <v>44717.443854166668</v>
      </c>
      <c r="G352" s="2"/>
      <c r="H352" s="2">
        <f t="shared" si="15"/>
        <v>0.44385416666773381</v>
      </c>
      <c r="I352" s="6">
        <f t="shared" si="16"/>
        <v>38349</v>
      </c>
      <c r="J352">
        <f t="shared" si="17"/>
        <v>29.142069999999997</v>
      </c>
    </row>
    <row r="353" spans="1:10" x14ac:dyDescent="0.25">
      <c r="A353">
        <v>352</v>
      </c>
      <c r="B353">
        <v>48.02</v>
      </c>
      <c r="C353">
        <v>0.61499999999999999</v>
      </c>
      <c r="D353">
        <v>0.34699999999999998</v>
      </c>
      <c r="E353">
        <v>16.695</v>
      </c>
      <c r="F353" s="2">
        <v>44717.443865740737</v>
      </c>
      <c r="G353" s="2"/>
      <c r="H353" s="2">
        <f t="shared" si="15"/>
        <v>0.4438657407372375</v>
      </c>
      <c r="I353" s="6">
        <f t="shared" si="16"/>
        <v>38350</v>
      </c>
      <c r="J353">
        <f t="shared" si="17"/>
        <v>29.532300000000003</v>
      </c>
    </row>
    <row r="354" spans="1:10" x14ac:dyDescent="0.25">
      <c r="A354">
        <v>353</v>
      </c>
      <c r="B354">
        <v>48.01</v>
      </c>
      <c r="C354">
        <v>0.60899999999999999</v>
      </c>
      <c r="D354">
        <v>0.34699999999999998</v>
      </c>
      <c r="E354">
        <v>16.702999999999999</v>
      </c>
      <c r="F354" s="2">
        <v>44717.443877314814</v>
      </c>
      <c r="G354" s="2"/>
      <c r="H354" s="2">
        <f t="shared" si="15"/>
        <v>0.44387731481401715</v>
      </c>
      <c r="I354" s="6">
        <f t="shared" si="16"/>
        <v>38351</v>
      </c>
      <c r="J354">
        <f t="shared" si="17"/>
        <v>29.23809</v>
      </c>
    </row>
    <row r="355" spans="1:10" x14ac:dyDescent="0.25">
      <c r="A355">
        <v>354</v>
      </c>
      <c r="B355">
        <v>48.02</v>
      </c>
      <c r="C355">
        <v>0.61499999999999999</v>
      </c>
      <c r="D355">
        <v>0.34799999999999998</v>
      </c>
      <c r="E355">
        <v>16.710999999999999</v>
      </c>
      <c r="F355" s="2">
        <v>44717.443888888891</v>
      </c>
      <c r="G355" s="2"/>
      <c r="H355" s="2">
        <f t="shared" si="15"/>
        <v>0.44388888889079681</v>
      </c>
      <c r="I355" s="6">
        <f t="shared" si="16"/>
        <v>38352</v>
      </c>
      <c r="J355">
        <f t="shared" si="17"/>
        <v>29.532300000000003</v>
      </c>
    </row>
    <row r="356" spans="1:10" x14ac:dyDescent="0.25">
      <c r="A356">
        <v>355</v>
      </c>
      <c r="B356">
        <v>48.02</v>
      </c>
      <c r="C356">
        <v>0.60699999999999998</v>
      </c>
      <c r="D356">
        <v>0.34799999999999998</v>
      </c>
      <c r="E356">
        <v>16.719000000000001</v>
      </c>
      <c r="F356" s="2">
        <v>44717.44390046296</v>
      </c>
      <c r="G356" s="2"/>
      <c r="H356" s="2">
        <f t="shared" si="15"/>
        <v>0.4439004629603005</v>
      </c>
      <c r="I356" s="6">
        <f t="shared" si="16"/>
        <v>38353</v>
      </c>
      <c r="J356">
        <f t="shared" si="17"/>
        <v>29.148140000000001</v>
      </c>
    </row>
    <row r="357" spans="1:10" x14ac:dyDescent="0.25">
      <c r="A357">
        <v>356</v>
      </c>
      <c r="B357">
        <v>48.01</v>
      </c>
      <c r="C357">
        <v>0.61799999999999999</v>
      </c>
      <c r="D357">
        <v>0.34799999999999998</v>
      </c>
      <c r="E357">
        <v>16.727</v>
      </c>
      <c r="F357" s="2">
        <v>44717.443912037037</v>
      </c>
      <c r="G357" s="2"/>
      <c r="H357" s="2">
        <f t="shared" si="15"/>
        <v>0.44391203703708015</v>
      </c>
      <c r="I357" s="6">
        <f t="shared" si="16"/>
        <v>38354</v>
      </c>
      <c r="J357">
        <f t="shared" si="17"/>
        <v>29.670179999999998</v>
      </c>
    </row>
    <row r="358" spans="1:10" x14ac:dyDescent="0.25">
      <c r="A358">
        <v>357</v>
      </c>
      <c r="B358">
        <v>48.01</v>
      </c>
      <c r="C358">
        <v>0.60899999999999999</v>
      </c>
      <c r="D358">
        <v>0.34799999999999998</v>
      </c>
      <c r="E358">
        <v>16.736000000000001</v>
      </c>
      <c r="F358" s="2">
        <v>44717.443923611114</v>
      </c>
      <c r="G358" s="2"/>
      <c r="H358" s="2">
        <f t="shared" si="15"/>
        <v>0.44392361111385981</v>
      </c>
      <c r="I358" s="6">
        <f t="shared" si="16"/>
        <v>38355</v>
      </c>
      <c r="J358">
        <f t="shared" si="17"/>
        <v>29.23809</v>
      </c>
    </row>
    <row r="359" spans="1:10" x14ac:dyDescent="0.25">
      <c r="A359">
        <v>358</v>
      </c>
      <c r="B359">
        <v>48.02</v>
      </c>
      <c r="C359">
        <v>0.61399999999999999</v>
      </c>
      <c r="D359">
        <v>0.34799999999999998</v>
      </c>
      <c r="E359">
        <v>16.744</v>
      </c>
      <c r="F359" s="2">
        <v>44717.443935185183</v>
      </c>
      <c r="G359" s="2"/>
      <c r="H359" s="2">
        <f t="shared" si="15"/>
        <v>0.4439351851833635</v>
      </c>
      <c r="I359" s="6">
        <f t="shared" si="16"/>
        <v>38356</v>
      </c>
      <c r="J359">
        <f t="shared" si="17"/>
        <v>29.484280000000002</v>
      </c>
    </row>
    <row r="360" spans="1:10" x14ac:dyDescent="0.25">
      <c r="A360">
        <v>359</v>
      </c>
      <c r="B360">
        <v>48.02</v>
      </c>
      <c r="C360">
        <v>0.60899999999999999</v>
      </c>
      <c r="D360">
        <v>0.34799999999999998</v>
      </c>
      <c r="E360">
        <v>16.751999999999999</v>
      </c>
      <c r="F360" s="2">
        <v>44717.44394675926</v>
      </c>
      <c r="G360" s="2"/>
      <c r="H360" s="2">
        <f t="shared" si="15"/>
        <v>0.44394675926014315</v>
      </c>
      <c r="I360" s="6">
        <f t="shared" si="16"/>
        <v>38357</v>
      </c>
      <c r="J360">
        <f t="shared" si="17"/>
        <v>29.24418</v>
      </c>
    </row>
    <row r="361" spans="1:10" x14ac:dyDescent="0.25">
      <c r="A361">
        <v>360</v>
      </c>
      <c r="B361">
        <v>48.02</v>
      </c>
      <c r="C361">
        <v>0.61699999999999999</v>
      </c>
      <c r="D361">
        <v>0.34899999999999998</v>
      </c>
      <c r="E361">
        <v>16.760000000000002</v>
      </c>
      <c r="F361" s="2">
        <v>44717.443958333337</v>
      </c>
      <c r="G361" s="2"/>
      <c r="H361" s="2">
        <f t="shared" si="15"/>
        <v>0.44395833333692281</v>
      </c>
      <c r="I361" s="6">
        <f t="shared" si="16"/>
        <v>38358</v>
      </c>
      <c r="J361">
        <f t="shared" si="17"/>
        <v>29.628340000000001</v>
      </c>
    </row>
    <row r="362" spans="1:10" x14ac:dyDescent="0.25">
      <c r="A362">
        <v>361</v>
      </c>
      <c r="B362">
        <v>48.02</v>
      </c>
      <c r="C362">
        <v>0.60399999999999998</v>
      </c>
      <c r="D362">
        <v>0.34899999999999998</v>
      </c>
      <c r="E362">
        <v>16.768000000000001</v>
      </c>
      <c r="F362" s="2">
        <v>44717.443969907406</v>
      </c>
      <c r="G362" s="2"/>
      <c r="H362" s="2">
        <f t="shared" si="15"/>
        <v>0.4439699074064265</v>
      </c>
      <c r="I362" s="6">
        <f t="shared" si="16"/>
        <v>38359</v>
      </c>
      <c r="J362">
        <f t="shared" si="17"/>
        <v>29.004080000000002</v>
      </c>
    </row>
    <row r="363" spans="1:10" x14ac:dyDescent="0.25">
      <c r="A363">
        <v>362</v>
      </c>
      <c r="B363">
        <v>48.02</v>
      </c>
      <c r="C363">
        <v>0.62</v>
      </c>
      <c r="D363">
        <v>0.34899999999999998</v>
      </c>
      <c r="E363">
        <v>16.776</v>
      </c>
      <c r="F363" s="2">
        <v>44717.443981481483</v>
      </c>
      <c r="G363" s="2"/>
      <c r="H363" s="2">
        <f t="shared" si="15"/>
        <v>0.44398148148320615</v>
      </c>
      <c r="I363" s="6">
        <f t="shared" si="16"/>
        <v>38360</v>
      </c>
      <c r="J363">
        <f t="shared" si="17"/>
        <v>29.772400000000001</v>
      </c>
    </row>
    <row r="364" spans="1:10" x14ac:dyDescent="0.25">
      <c r="A364">
        <v>363</v>
      </c>
      <c r="B364">
        <v>48.01</v>
      </c>
      <c r="C364">
        <v>0.60899999999999999</v>
      </c>
      <c r="D364">
        <v>0.34899999999999998</v>
      </c>
      <c r="E364">
        <v>16.783999999999999</v>
      </c>
      <c r="F364" s="2">
        <v>44717.443993055553</v>
      </c>
      <c r="G364" s="2"/>
      <c r="H364" s="2">
        <f t="shared" si="15"/>
        <v>0.44399305555270985</v>
      </c>
      <c r="I364" s="6">
        <f t="shared" si="16"/>
        <v>38361</v>
      </c>
      <c r="J364">
        <f t="shared" si="17"/>
        <v>29.23809</v>
      </c>
    </row>
    <row r="365" spans="1:10" x14ac:dyDescent="0.25">
      <c r="A365">
        <v>364</v>
      </c>
      <c r="B365">
        <v>48.01</v>
      </c>
      <c r="C365">
        <v>0.61899999999999999</v>
      </c>
      <c r="D365">
        <v>0.34899999999999998</v>
      </c>
      <c r="E365">
        <v>16.792999999999999</v>
      </c>
      <c r="F365" s="2">
        <v>44717.444004629629</v>
      </c>
      <c r="G365" s="2"/>
      <c r="H365" s="2">
        <f t="shared" si="15"/>
        <v>0.4440046296294895</v>
      </c>
      <c r="I365" s="6">
        <f t="shared" si="16"/>
        <v>38362</v>
      </c>
      <c r="J365">
        <f t="shared" si="17"/>
        <v>29.71819</v>
      </c>
    </row>
    <row r="366" spans="1:10" x14ac:dyDescent="0.25">
      <c r="A366">
        <v>365</v>
      </c>
      <c r="B366">
        <v>48.02</v>
      </c>
      <c r="C366">
        <v>0.59599999999999997</v>
      </c>
      <c r="D366">
        <v>0.34899999999999998</v>
      </c>
      <c r="E366">
        <v>16.800999999999998</v>
      </c>
      <c r="F366" s="2">
        <v>44717.444016203706</v>
      </c>
      <c r="G366" s="2"/>
      <c r="H366" s="2">
        <f t="shared" si="15"/>
        <v>0.44401620370626915</v>
      </c>
      <c r="I366" s="6">
        <f t="shared" si="16"/>
        <v>38363</v>
      </c>
      <c r="J366">
        <f t="shared" si="17"/>
        <v>28.61992</v>
      </c>
    </row>
    <row r="367" spans="1:10" x14ac:dyDescent="0.25">
      <c r="A367">
        <v>366</v>
      </c>
      <c r="B367">
        <v>48.01</v>
      </c>
      <c r="C367">
        <v>0.60799999999999998</v>
      </c>
      <c r="D367">
        <v>0.35</v>
      </c>
      <c r="E367">
        <v>16.809000000000001</v>
      </c>
      <c r="F367" s="2">
        <v>44717.444027777776</v>
      </c>
      <c r="G367" s="2"/>
      <c r="H367" s="2">
        <f t="shared" si="15"/>
        <v>0.44402777777577285</v>
      </c>
      <c r="I367" s="6">
        <f t="shared" si="16"/>
        <v>38364</v>
      </c>
      <c r="J367">
        <f t="shared" si="17"/>
        <v>29.190079999999998</v>
      </c>
    </row>
    <row r="368" spans="1:10" x14ac:dyDescent="0.25">
      <c r="A368">
        <v>367</v>
      </c>
      <c r="B368">
        <v>48.02</v>
      </c>
      <c r="C368">
        <v>0.59599999999999997</v>
      </c>
      <c r="D368">
        <v>0.35</v>
      </c>
      <c r="E368">
        <v>16.817</v>
      </c>
      <c r="F368" s="2">
        <v>44717.444039351853</v>
      </c>
      <c r="G368" s="2"/>
      <c r="H368" s="2">
        <f t="shared" si="15"/>
        <v>0.4440393518525525</v>
      </c>
      <c r="I368" s="6">
        <f t="shared" si="16"/>
        <v>38365</v>
      </c>
      <c r="J368">
        <f t="shared" si="17"/>
        <v>28.61992</v>
      </c>
    </row>
    <row r="369" spans="1:10" x14ac:dyDescent="0.25">
      <c r="A369">
        <v>368</v>
      </c>
      <c r="B369">
        <v>48.02</v>
      </c>
      <c r="C369">
        <v>0.60599999999999998</v>
      </c>
      <c r="D369">
        <v>0.35</v>
      </c>
      <c r="E369">
        <v>16.824999999999999</v>
      </c>
      <c r="F369" s="2">
        <v>44717.444050925929</v>
      </c>
      <c r="G369" s="2"/>
      <c r="H369" s="2">
        <f t="shared" si="15"/>
        <v>0.44405092592933215</v>
      </c>
      <c r="I369" s="6">
        <f t="shared" si="16"/>
        <v>38366</v>
      </c>
      <c r="J369">
        <f t="shared" si="17"/>
        <v>29.10012</v>
      </c>
    </row>
    <row r="370" spans="1:10" x14ac:dyDescent="0.25">
      <c r="A370">
        <v>369</v>
      </c>
      <c r="B370">
        <v>48.02</v>
      </c>
      <c r="C370">
        <v>0.59699999999999998</v>
      </c>
      <c r="D370">
        <v>0.35</v>
      </c>
      <c r="E370">
        <v>16.832999999999998</v>
      </c>
      <c r="F370" s="2">
        <v>44717.444062499999</v>
      </c>
      <c r="G370" s="2"/>
      <c r="H370" s="2">
        <f t="shared" si="15"/>
        <v>0.44406249999883585</v>
      </c>
      <c r="I370" s="6">
        <f t="shared" si="16"/>
        <v>38367</v>
      </c>
      <c r="J370">
        <f t="shared" si="17"/>
        <v>28.667940000000002</v>
      </c>
    </row>
    <row r="371" spans="1:10" x14ac:dyDescent="0.25">
      <c r="A371">
        <v>370</v>
      </c>
      <c r="B371">
        <v>48.02</v>
      </c>
      <c r="C371">
        <v>0.60499999999999998</v>
      </c>
      <c r="D371">
        <v>0.35</v>
      </c>
      <c r="E371">
        <v>16.841000000000001</v>
      </c>
      <c r="F371" s="2">
        <v>44717.444074074076</v>
      </c>
      <c r="G371" s="2"/>
      <c r="H371" s="2">
        <f t="shared" si="15"/>
        <v>0.4440740740756155</v>
      </c>
      <c r="I371" s="6">
        <f t="shared" si="16"/>
        <v>38368</v>
      </c>
      <c r="J371">
        <f t="shared" si="17"/>
        <v>29.052099999999999</v>
      </c>
    </row>
    <row r="372" spans="1:10" x14ac:dyDescent="0.25">
      <c r="A372">
        <v>371</v>
      </c>
      <c r="B372">
        <v>48.02</v>
      </c>
      <c r="C372">
        <v>0.59599999999999997</v>
      </c>
      <c r="D372">
        <v>0.35</v>
      </c>
      <c r="E372">
        <v>16.849</v>
      </c>
      <c r="F372" s="2">
        <v>44717.444085648145</v>
      </c>
      <c r="G372" s="2"/>
      <c r="H372" s="2">
        <f t="shared" si="15"/>
        <v>0.44408564814511919</v>
      </c>
      <c r="I372" s="6">
        <f t="shared" si="16"/>
        <v>38369</v>
      </c>
      <c r="J372">
        <f t="shared" si="17"/>
        <v>28.61992</v>
      </c>
    </row>
    <row r="373" spans="1:10" x14ac:dyDescent="0.25">
      <c r="A373">
        <v>372</v>
      </c>
      <c r="B373">
        <v>48.02</v>
      </c>
      <c r="C373">
        <v>0.60499999999999998</v>
      </c>
      <c r="D373">
        <v>0.35099999999999998</v>
      </c>
      <c r="E373">
        <v>16.856999999999999</v>
      </c>
      <c r="F373" s="2">
        <v>44717.444097222222</v>
      </c>
      <c r="G373" s="2"/>
      <c r="H373" s="2">
        <f t="shared" si="15"/>
        <v>0.44409722222189885</v>
      </c>
      <c r="I373" s="6">
        <f t="shared" si="16"/>
        <v>38370</v>
      </c>
      <c r="J373">
        <f t="shared" si="17"/>
        <v>29.052099999999999</v>
      </c>
    </row>
    <row r="374" spans="1:10" x14ac:dyDescent="0.25">
      <c r="A374">
        <v>373</v>
      </c>
      <c r="B374">
        <v>48.01</v>
      </c>
      <c r="C374">
        <v>0.59499999999999997</v>
      </c>
      <c r="D374">
        <v>0.35099999999999998</v>
      </c>
      <c r="E374">
        <v>16.864999999999998</v>
      </c>
      <c r="F374" s="2">
        <v>44717.444108796299</v>
      </c>
      <c r="G374" s="2"/>
      <c r="H374" s="2">
        <f t="shared" si="15"/>
        <v>0.4441087962986785</v>
      </c>
      <c r="I374" s="6">
        <f t="shared" si="16"/>
        <v>38371</v>
      </c>
      <c r="J374">
        <f t="shared" si="17"/>
        <v>28.565949999999997</v>
      </c>
    </row>
    <row r="375" spans="1:10" x14ac:dyDescent="0.25">
      <c r="A375">
        <v>374</v>
      </c>
      <c r="B375">
        <v>48.01</v>
      </c>
      <c r="C375">
        <v>0.60499999999999998</v>
      </c>
      <c r="D375">
        <v>0.35099999999999998</v>
      </c>
      <c r="E375">
        <v>16.873000000000001</v>
      </c>
      <c r="F375" s="2">
        <v>44717.444120370368</v>
      </c>
      <c r="G375" s="2"/>
      <c r="H375" s="2">
        <f t="shared" si="15"/>
        <v>0.44412037036818219</v>
      </c>
      <c r="I375" s="6">
        <f t="shared" si="16"/>
        <v>38372</v>
      </c>
      <c r="J375">
        <f t="shared" si="17"/>
        <v>29.046049999999997</v>
      </c>
    </row>
    <row r="376" spans="1:10" x14ac:dyDescent="0.25">
      <c r="A376">
        <v>375</v>
      </c>
      <c r="B376">
        <v>48.02</v>
      </c>
      <c r="C376">
        <v>0.59599999999999997</v>
      </c>
      <c r="D376">
        <v>0.35099999999999998</v>
      </c>
      <c r="E376">
        <v>16.881</v>
      </c>
      <c r="F376" s="2">
        <v>44717.444131944445</v>
      </c>
      <c r="G376" s="2"/>
      <c r="H376" s="2">
        <f t="shared" si="15"/>
        <v>0.44413194444496185</v>
      </c>
      <c r="I376" s="6">
        <f t="shared" si="16"/>
        <v>38373</v>
      </c>
      <c r="J376">
        <f t="shared" si="17"/>
        <v>28.61992</v>
      </c>
    </row>
    <row r="377" spans="1:10" x14ac:dyDescent="0.25">
      <c r="A377">
        <v>376</v>
      </c>
      <c r="B377">
        <v>48.01</v>
      </c>
      <c r="C377">
        <v>0.60699999999999998</v>
      </c>
      <c r="D377">
        <v>0.35099999999999998</v>
      </c>
      <c r="E377">
        <v>16.888999999999999</v>
      </c>
      <c r="F377" s="2">
        <v>44717.444143518522</v>
      </c>
      <c r="G377" s="2"/>
      <c r="H377" s="2">
        <f t="shared" si="15"/>
        <v>0.4441435185217415</v>
      </c>
      <c r="I377" s="6">
        <f t="shared" si="16"/>
        <v>38374</v>
      </c>
      <c r="J377">
        <f t="shared" si="17"/>
        <v>29.142069999999997</v>
      </c>
    </row>
    <row r="378" spans="1:10" x14ac:dyDescent="0.25">
      <c r="A378">
        <v>377</v>
      </c>
      <c r="B378">
        <v>48.01</v>
      </c>
      <c r="C378">
        <v>0.59499999999999997</v>
      </c>
      <c r="D378">
        <v>0.35099999999999998</v>
      </c>
      <c r="E378">
        <v>16.896999999999998</v>
      </c>
      <c r="F378" s="2">
        <v>44717.444155092591</v>
      </c>
      <c r="G378" s="2"/>
      <c r="H378" s="2">
        <f t="shared" si="15"/>
        <v>0.44415509259124519</v>
      </c>
      <c r="I378" s="6">
        <f t="shared" si="16"/>
        <v>38375</v>
      </c>
      <c r="J378">
        <f t="shared" si="17"/>
        <v>28.565949999999997</v>
      </c>
    </row>
    <row r="379" spans="1:10" x14ac:dyDescent="0.25">
      <c r="A379">
        <v>378</v>
      </c>
      <c r="B379">
        <v>48.02</v>
      </c>
      <c r="C379">
        <v>0.60499999999999998</v>
      </c>
      <c r="D379">
        <v>0.35199999999999998</v>
      </c>
      <c r="E379">
        <v>16.905000000000001</v>
      </c>
      <c r="F379" s="2">
        <v>44717.444166666668</v>
      </c>
      <c r="G379" s="2"/>
      <c r="H379" s="2">
        <f t="shared" si="15"/>
        <v>0.44416666666802485</v>
      </c>
      <c r="I379" s="6">
        <f t="shared" si="16"/>
        <v>38376</v>
      </c>
      <c r="J379">
        <f t="shared" si="17"/>
        <v>29.052099999999999</v>
      </c>
    </row>
    <row r="380" spans="1:10" x14ac:dyDescent="0.25">
      <c r="A380">
        <v>379</v>
      </c>
      <c r="B380">
        <v>48.01</v>
      </c>
      <c r="C380">
        <v>0.59699999999999998</v>
      </c>
      <c r="D380">
        <v>0.35199999999999998</v>
      </c>
      <c r="E380">
        <v>16.913</v>
      </c>
      <c r="F380" s="2">
        <v>44717.444178240738</v>
      </c>
      <c r="G380" s="2"/>
      <c r="H380" s="2">
        <f t="shared" si="15"/>
        <v>0.44417824073752854</v>
      </c>
      <c r="I380" s="6">
        <f t="shared" si="16"/>
        <v>38377</v>
      </c>
      <c r="J380">
        <f t="shared" si="17"/>
        <v>28.661969999999997</v>
      </c>
    </row>
    <row r="381" spans="1:10" x14ac:dyDescent="0.25">
      <c r="A381">
        <v>380</v>
      </c>
      <c r="B381">
        <v>48.02</v>
      </c>
      <c r="C381">
        <v>0.60599999999999998</v>
      </c>
      <c r="D381">
        <v>0.35199999999999998</v>
      </c>
      <c r="E381">
        <v>16.920999999999999</v>
      </c>
      <c r="F381" s="2">
        <v>44717.444189814814</v>
      </c>
      <c r="G381" s="2"/>
      <c r="H381" s="2">
        <f t="shared" si="15"/>
        <v>0.44418981481430819</v>
      </c>
      <c r="I381" s="6">
        <f t="shared" si="16"/>
        <v>38378</v>
      </c>
      <c r="J381">
        <f t="shared" si="17"/>
        <v>29.10012</v>
      </c>
    </row>
    <row r="382" spans="1:10" x14ac:dyDescent="0.25">
      <c r="A382">
        <v>381</v>
      </c>
      <c r="B382">
        <v>48.02</v>
      </c>
      <c r="C382">
        <v>0.58099999999999996</v>
      </c>
      <c r="D382">
        <v>0.35199999999999998</v>
      </c>
      <c r="E382">
        <v>16.928000000000001</v>
      </c>
      <c r="F382" s="2">
        <v>44717.444201388891</v>
      </c>
      <c r="G382" s="2"/>
      <c r="H382" s="2">
        <f t="shared" si="15"/>
        <v>0.44420138889108784</v>
      </c>
      <c r="I382" s="6">
        <f t="shared" si="16"/>
        <v>38379</v>
      </c>
      <c r="J382">
        <f t="shared" si="17"/>
        <v>27.899619999999999</v>
      </c>
    </row>
    <row r="383" spans="1:10" x14ac:dyDescent="0.25">
      <c r="A383">
        <v>382</v>
      </c>
      <c r="B383">
        <v>48.02</v>
      </c>
      <c r="C383">
        <v>0.58399999999999996</v>
      </c>
      <c r="D383">
        <v>0.35199999999999998</v>
      </c>
      <c r="E383">
        <v>16.936</v>
      </c>
      <c r="F383" s="2">
        <v>44717.444212962961</v>
      </c>
      <c r="G383" s="2"/>
      <c r="H383" s="2">
        <f t="shared" si="15"/>
        <v>0.44421296296059154</v>
      </c>
      <c r="I383" s="6">
        <f t="shared" si="16"/>
        <v>38380</v>
      </c>
      <c r="J383">
        <f t="shared" si="17"/>
        <v>28.043679999999998</v>
      </c>
    </row>
    <row r="384" spans="1:10" x14ac:dyDescent="0.25">
      <c r="A384">
        <v>383</v>
      </c>
      <c r="B384">
        <v>48.01</v>
      </c>
      <c r="C384">
        <v>0.58499999999999996</v>
      </c>
      <c r="D384">
        <v>0.35199999999999998</v>
      </c>
      <c r="E384">
        <v>16.943999999999999</v>
      </c>
      <c r="F384" s="2">
        <v>44717.444224537037</v>
      </c>
      <c r="G384" s="2"/>
      <c r="H384" s="2">
        <f t="shared" si="15"/>
        <v>0.44422453703737119</v>
      </c>
      <c r="I384" s="6">
        <f t="shared" si="16"/>
        <v>38381</v>
      </c>
      <c r="J384">
        <f t="shared" si="17"/>
        <v>28.085849999999997</v>
      </c>
    </row>
    <row r="385" spans="1:10" x14ac:dyDescent="0.25">
      <c r="A385">
        <v>384</v>
      </c>
      <c r="B385">
        <v>48.02</v>
      </c>
      <c r="C385">
        <v>0.58499999999999996</v>
      </c>
      <c r="D385">
        <v>0.35299999999999998</v>
      </c>
      <c r="E385">
        <v>16.952000000000002</v>
      </c>
      <c r="F385" s="2">
        <v>44717.444236111114</v>
      </c>
      <c r="G385" s="2"/>
      <c r="H385" s="2">
        <f t="shared" si="15"/>
        <v>0.44423611111415084</v>
      </c>
      <c r="I385" s="6">
        <f t="shared" si="16"/>
        <v>38382</v>
      </c>
      <c r="J385">
        <f t="shared" si="17"/>
        <v>28.091699999999999</v>
      </c>
    </row>
    <row r="386" spans="1:10" x14ac:dyDescent="0.25">
      <c r="A386">
        <v>385</v>
      </c>
      <c r="B386">
        <v>48.02</v>
      </c>
      <c r="C386">
        <v>0.58099999999999996</v>
      </c>
      <c r="D386">
        <v>0.35299999999999998</v>
      </c>
      <c r="E386">
        <v>16.96</v>
      </c>
      <c r="F386" s="2">
        <v>44717.444247685184</v>
      </c>
      <c r="G386" s="2"/>
      <c r="H386" s="2">
        <f t="shared" si="15"/>
        <v>0.44424768518365454</v>
      </c>
      <c r="I386" s="6">
        <f t="shared" si="16"/>
        <v>38383</v>
      </c>
      <c r="J386">
        <f t="shared" si="17"/>
        <v>27.899619999999999</v>
      </c>
    </row>
    <row r="387" spans="1:10" x14ac:dyDescent="0.25">
      <c r="A387">
        <v>386</v>
      </c>
      <c r="B387">
        <v>48.02</v>
      </c>
      <c r="C387">
        <v>0.58299999999999996</v>
      </c>
      <c r="D387">
        <v>0.35299999999999998</v>
      </c>
      <c r="E387">
        <v>16.966999999999999</v>
      </c>
      <c r="F387" s="2">
        <v>44717.44425925926</v>
      </c>
      <c r="G387" s="2"/>
      <c r="H387" s="2">
        <f t="shared" ref="H387:H450" si="18">F387-ROUNDDOWN(F387,0)</f>
        <v>0.44425925926043419</v>
      </c>
      <c r="I387" s="6">
        <f t="shared" ref="I387:I450" si="19">ROUND(H387*24*60*60,0)</f>
        <v>38384</v>
      </c>
      <c r="J387">
        <f t="shared" ref="J387:J450" si="20">C387*B387</f>
        <v>27.995660000000001</v>
      </c>
    </row>
    <row r="388" spans="1:10" x14ac:dyDescent="0.25">
      <c r="A388">
        <v>387</v>
      </c>
      <c r="B388">
        <v>48.02</v>
      </c>
      <c r="C388">
        <v>0.57999999999999996</v>
      </c>
      <c r="D388">
        <v>0.35299999999999998</v>
      </c>
      <c r="E388">
        <v>16.975000000000001</v>
      </c>
      <c r="F388" s="2">
        <v>44717.44427083333</v>
      </c>
      <c r="G388" s="2"/>
      <c r="H388" s="2">
        <f t="shared" si="18"/>
        <v>0.44427083332993789</v>
      </c>
      <c r="I388" s="6">
        <f t="shared" si="19"/>
        <v>38385</v>
      </c>
      <c r="J388">
        <f t="shared" si="20"/>
        <v>27.851600000000001</v>
      </c>
    </row>
    <row r="389" spans="1:10" x14ac:dyDescent="0.25">
      <c r="A389">
        <v>388</v>
      </c>
      <c r="B389">
        <v>48.02</v>
      </c>
      <c r="C389">
        <v>0.58399999999999996</v>
      </c>
      <c r="D389">
        <v>0.35299999999999998</v>
      </c>
      <c r="E389">
        <v>16.983000000000001</v>
      </c>
      <c r="F389" s="2">
        <v>44717.444282407407</v>
      </c>
      <c r="G389" s="2"/>
      <c r="H389" s="2">
        <f t="shared" si="18"/>
        <v>0.44428240740671754</v>
      </c>
      <c r="I389" s="6">
        <f t="shared" si="19"/>
        <v>38386</v>
      </c>
      <c r="J389">
        <f t="shared" si="20"/>
        <v>28.043679999999998</v>
      </c>
    </row>
    <row r="390" spans="1:10" x14ac:dyDescent="0.25">
      <c r="A390">
        <v>389</v>
      </c>
      <c r="B390">
        <v>48.01</v>
      </c>
      <c r="C390">
        <v>0.58099999999999996</v>
      </c>
      <c r="D390">
        <v>0.35299999999999998</v>
      </c>
      <c r="E390">
        <v>16.991</v>
      </c>
      <c r="F390" s="2">
        <v>44717.444293981483</v>
      </c>
      <c r="G390" s="2"/>
      <c r="H390" s="2">
        <f t="shared" si="18"/>
        <v>0.44429398148349719</v>
      </c>
      <c r="I390" s="6">
        <f t="shared" si="19"/>
        <v>38387</v>
      </c>
      <c r="J390">
        <f t="shared" si="20"/>
        <v>27.893809999999998</v>
      </c>
    </row>
    <row r="391" spans="1:10" x14ac:dyDescent="0.25">
      <c r="A391">
        <v>390</v>
      </c>
      <c r="B391">
        <v>48.02</v>
      </c>
      <c r="C391">
        <v>0.58799999999999997</v>
      </c>
      <c r="D391">
        <v>0.35399999999999998</v>
      </c>
      <c r="E391">
        <v>16.998999999999999</v>
      </c>
      <c r="F391" s="2">
        <v>44717.444305555553</v>
      </c>
      <c r="G391" s="2"/>
      <c r="H391" s="2">
        <f t="shared" si="18"/>
        <v>0.44430555555300089</v>
      </c>
      <c r="I391" s="6">
        <f t="shared" si="19"/>
        <v>38388</v>
      </c>
      <c r="J391">
        <f t="shared" si="20"/>
        <v>28.235759999999999</v>
      </c>
    </row>
    <row r="392" spans="1:10" x14ac:dyDescent="0.25">
      <c r="A392">
        <v>391</v>
      </c>
      <c r="B392">
        <v>48.02</v>
      </c>
      <c r="C392">
        <v>0.58099999999999996</v>
      </c>
      <c r="D392">
        <v>0.35399999999999998</v>
      </c>
      <c r="E392">
        <v>17.006</v>
      </c>
      <c r="F392" s="2">
        <v>44717.44431712963</v>
      </c>
      <c r="G392" s="2"/>
      <c r="H392" s="2">
        <f t="shared" si="18"/>
        <v>0.44431712962978054</v>
      </c>
      <c r="I392" s="6">
        <f t="shared" si="19"/>
        <v>38389</v>
      </c>
      <c r="J392">
        <f t="shared" si="20"/>
        <v>27.899619999999999</v>
      </c>
    </row>
    <row r="393" spans="1:10" x14ac:dyDescent="0.25">
      <c r="A393">
        <v>392</v>
      </c>
      <c r="B393">
        <v>48.02</v>
      </c>
      <c r="C393">
        <v>0.58399999999999996</v>
      </c>
      <c r="D393">
        <v>0.35399999999999998</v>
      </c>
      <c r="E393">
        <v>17.013999999999999</v>
      </c>
      <c r="F393" s="2">
        <v>44717.444328703707</v>
      </c>
      <c r="G393" s="2"/>
      <c r="H393" s="2">
        <f t="shared" si="18"/>
        <v>0.44432870370656019</v>
      </c>
      <c r="I393" s="6">
        <f t="shared" si="19"/>
        <v>38390</v>
      </c>
      <c r="J393">
        <f t="shared" si="20"/>
        <v>28.043679999999998</v>
      </c>
    </row>
    <row r="394" spans="1:10" x14ac:dyDescent="0.25">
      <c r="A394">
        <v>393</v>
      </c>
      <c r="B394">
        <v>48.02</v>
      </c>
      <c r="C394">
        <v>0.57899999999999996</v>
      </c>
      <c r="D394">
        <v>0.35399999999999998</v>
      </c>
      <c r="E394">
        <v>17.021999999999998</v>
      </c>
      <c r="F394" s="2">
        <v>44717.444340277776</v>
      </c>
      <c r="G394" s="2"/>
      <c r="H394" s="2">
        <f t="shared" si="18"/>
        <v>0.44434027777606389</v>
      </c>
      <c r="I394" s="6">
        <f t="shared" si="19"/>
        <v>38391</v>
      </c>
      <c r="J394">
        <f t="shared" si="20"/>
        <v>27.80358</v>
      </c>
    </row>
    <row r="395" spans="1:10" x14ac:dyDescent="0.25">
      <c r="A395">
        <v>394</v>
      </c>
      <c r="B395">
        <v>48.02</v>
      </c>
      <c r="C395">
        <v>0.58499999999999996</v>
      </c>
      <c r="D395">
        <v>0.35399999999999998</v>
      </c>
      <c r="E395">
        <v>17.03</v>
      </c>
      <c r="F395" s="2">
        <v>44717.444351851853</v>
      </c>
      <c r="G395" s="2"/>
      <c r="H395" s="2">
        <f t="shared" si="18"/>
        <v>0.44435185185284354</v>
      </c>
      <c r="I395" s="6">
        <f t="shared" si="19"/>
        <v>38392</v>
      </c>
      <c r="J395">
        <f t="shared" si="20"/>
        <v>28.091699999999999</v>
      </c>
    </row>
    <row r="396" spans="1:10" x14ac:dyDescent="0.25">
      <c r="A396">
        <v>395</v>
      </c>
      <c r="B396">
        <v>48.02</v>
      </c>
      <c r="C396">
        <v>0.58099999999999996</v>
      </c>
      <c r="D396">
        <v>0.35399999999999998</v>
      </c>
      <c r="E396">
        <v>17.038</v>
      </c>
      <c r="F396" s="2">
        <v>44717.444363425922</v>
      </c>
      <c r="G396" s="2"/>
      <c r="H396" s="2">
        <f t="shared" si="18"/>
        <v>0.44436342592234723</v>
      </c>
      <c r="I396" s="6">
        <f t="shared" si="19"/>
        <v>38393</v>
      </c>
      <c r="J396">
        <f t="shared" si="20"/>
        <v>27.899619999999999</v>
      </c>
    </row>
    <row r="397" spans="1:10" x14ac:dyDescent="0.25">
      <c r="A397">
        <v>396</v>
      </c>
      <c r="B397">
        <v>48.02</v>
      </c>
      <c r="C397">
        <v>0.58599999999999997</v>
      </c>
      <c r="D397">
        <v>0.35399999999999998</v>
      </c>
      <c r="E397">
        <v>17.045000000000002</v>
      </c>
      <c r="F397" s="2">
        <v>44717.444374999999</v>
      </c>
      <c r="G397" s="2"/>
      <c r="H397" s="2">
        <f t="shared" si="18"/>
        <v>0.44437499999912689</v>
      </c>
      <c r="I397" s="6">
        <f t="shared" si="19"/>
        <v>38394</v>
      </c>
      <c r="J397">
        <f t="shared" si="20"/>
        <v>28.139720000000001</v>
      </c>
    </row>
    <row r="398" spans="1:10" x14ac:dyDescent="0.25">
      <c r="A398">
        <v>397</v>
      </c>
      <c r="B398">
        <v>48.02</v>
      </c>
      <c r="C398">
        <v>0.872</v>
      </c>
      <c r="D398">
        <v>0.35499999999999998</v>
      </c>
      <c r="E398">
        <v>17.056999999999999</v>
      </c>
      <c r="F398" s="2">
        <v>44717.444386574076</v>
      </c>
      <c r="G398" s="2"/>
      <c r="H398" s="2">
        <f t="shared" si="18"/>
        <v>0.44438657407590654</v>
      </c>
      <c r="I398" s="6">
        <f t="shared" si="19"/>
        <v>38395</v>
      </c>
      <c r="J398">
        <f t="shared" si="20"/>
        <v>41.873440000000002</v>
      </c>
    </row>
    <row r="399" spans="1:10" x14ac:dyDescent="0.25">
      <c r="A399">
        <v>398</v>
      </c>
      <c r="B399">
        <v>48.01</v>
      </c>
      <c r="C399">
        <v>0.83099999999999996</v>
      </c>
      <c r="D399">
        <v>0.35499999999999998</v>
      </c>
      <c r="E399">
        <v>17.068999999999999</v>
      </c>
      <c r="F399" s="2">
        <v>44717.444398148145</v>
      </c>
      <c r="G399" s="2"/>
      <c r="H399" s="2">
        <f t="shared" si="18"/>
        <v>0.44439814814541023</v>
      </c>
      <c r="I399" s="6">
        <f t="shared" si="19"/>
        <v>38396</v>
      </c>
      <c r="J399">
        <f t="shared" si="20"/>
        <v>39.89631</v>
      </c>
    </row>
    <row r="400" spans="1:10" x14ac:dyDescent="0.25">
      <c r="A400">
        <v>399</v>
      </c>
      <c r="B400">
        <v>48.02</v>
      </c>
      <c r="C400">
        <v>0.871</v>
      </c>
      <c r="D400">
        <v>0.35499999999999998</v>
      </c>
      <c r="E400">
        <v>17.079999999999998</v>
      </c>
      <c r="F400" s="2">
        <v>44717.444409722222</v>
      </c>
      <c r="G400" s="2"/>
      <c r="H400" s="2">
        <f t="shared" si="18"/>
        <v>0.44440972222218988</v>
      </c>
      <c r="I400" s="6">
        <f t="shared" si="19"/>
        <v>38397</v>
      </c>
      <c r="J400">
        <f t="shared" si="20"/>
        <v>41.825420000000001</v>
      </c>
    </row>
    <row r="401" spans="1:10" x14ac:dyDescent="0.25">
      <c r="A401">
        <v>400</v>
      </c>
      <c r="B401">
        <v>48.02</v>
      </c>
      <c r="C401">
        <v>0.86799999999999999</v>
      </c>
      <c r="D401">
        <v>0.35499999999999998</v>
      </c>
      <c r="E401">
        <v>17.091999999999999</v>
      </c>
      <c r="F401" s="2">
        <v>44717.444421296299</v>
      </c>
      <c r="G401" s="2"/>
      <c r="H401" s="2">
        <f t="shared" si="18"/>
        <v>0.44442129629896954</v>
      </c>
      <c r="I401" s="6">
        <f t="shared" si="19"/>
        <v>38398</v>
      </c>
      <c r="J401">
        <f t="shared" si="20"/>
        <v>41.681360000000005</v>
      </c>
    </row>
    <row r="402" spans="1:10" x14ac:dyDescent="0.25">
      <c r="A402">
        <v>401</v>
      </c>
      <c r="B402">
        <v>48.02</v>
      </c>
      <c r="C402">
        <v>0.87</v>
      </c>
      <c r="D402">
        <v>0.35599999999999998</v>
      </c>
      <c r="E402">
        <v>17.103999999999999</v>
      </c>
      <c r="F402" s="2">
        <v>44717.444432870368</v>
      </c>
      <c r="G402" s="2"/>
      <c r="H402" s="2">
        <f t="shared" si="18"/>
        <v>0.44443287036847323</v>
      </c>
      <c r="I402" s="6">
        <f t="shared" si="19"/>
        <v>38399</v>
      </c>
      <c r="J402">
        <f t="shared" si="20"/>
        <v>41.7774</v>
      </c>
    </row>
    <row r="403" spans="1:10" x14ac:dyDescent="0.25">
      <c r="A403">
        <v>402</v>
      </c>
      <c r="B403">
        <v>48.01</v>
      </c>
      <c r="C403">
        <v>0.82899999999999996</v>
      </c>
      <c r="D403">
        <v>0.35599999999999998</v>
      </c>
      <c r="E403">
        <v>17.114999999999998</v>
      </c>
      <c r="F403" s="2">
        <v>44717.444444444445</v>
      </c>
      <c r="G403" s="2"/>
      <c r="H403" s="2">
        <f t="shared" si="18"/>
        <v>0.44444444444525288</v>
      </c>
      <c r="I403" s="6">
        <f t="shared" si="19"/>
        <v>38400</v>
      </c>
      <c r="J403">
        <f t="shared" si="20"/>
        <v>39.800289999999997</v>
      </c>
    </row>
    <row r="404" spans="1:10" x14ac:dyDescent="0.25">
      <c r="A404">
        <v>403</v>
      </c>
      <c r="B404">
        <v>48.01</v>
      </c>
      <c r="C404">
        <v>0.86799999999999999</v>
      </c>
      <c r="D404">
        <v>0.35599999999999998</v>
      </c>
      <c r="E404">
        <v>17.126999999999999</v>
      </c>
      <c r="F404" s="2">
        <v>44717.444456018522</v>
      </c>
      <c r="G404" s="2"/>
      <c r="H404" s="2">
        <f t="shared" si="18"/>
        <v>0.44445601852203254</v>
      </c>
      <c r="I404" s="6">
        <f t="shared" si="19"/>
        <v>38401</v>
      </c>
      <c r="J404">
        <f t="shared" si="20"/>
        <v>41.67268</v>
      </c>
    </row>
    <row r="405" spans="1:10" x14ac:dyDescent="0.25">
      <c r="A405">
        <v>404</v>
      </c>
      <c r="B405">
        <v>48.01</v>
      </c>
      <c r="C405">
        <v>0.86599999999999999</v>
      </c>
      <c r="D405">
        <v>0.35599999999999998</v>
      </c>
      <c r="E405">
        <v>17.138999999999999</v>
      </c>
      <c r="F405" s="2">
        <v>44717.444467592592</v>
      </c>
      <c r="G405" s="2"/>
      <c r="H405" s="2">
        <f t="shared" si="18"/>
        <v>0.44446759259153623</v>
      </c>
      <c r="I405" s="6">
        <f t="shared" si="19"/>
        <v>38402</v>
      </c>
      <c r="J405">
        <f t="shared" si="20"/>
        <v>41.576659999999997</v>
      </c>
    </row>
    <row r="406" spans="1:10" x14ac:dyDescent="0.25">
      <c r="A406">
        <v>405</v>
      </c>
      <c r="B406">
        <v>48.01</v>
      </c>
      <c r="C406">
        <v>0.873</v>
      </c>
      <c r="D406">
        <v>0.35699999999999998</v>
      </c>
      <c r="E406">
        <v>17.149999999999999</v>
      </c>
      <c r="F406" s="2">
        <v>44717.444479166668</v>
      </c>
      <c r="G406" s="2"/>
      <c r="H406" s="2">
        <f t="shared" si="18"/>
        <v>0.44447916666831588</v>
      </c>
      <c r="I406" s="6">
        <f t="shared" si="19"/>
        <v>38403</v>
      </c>
      <c r="J406">
        <f t="shared" si="20"/>
        <v>41.912729999999996</v>
      </c>
    </row>
    <row r="407" spans="1:10" x14ac:dyDescent="0.25">
      <c r="A407">
        <v>406</v>
      </c>
      <c r="B407">
        <v>48.02</v>
      </c>
      <c r="C407">
        <v>0.89</v>
      </c>
      <c r="D407">
        <v>0.35699999999999998</v>
      </c>
      <c r="E407">
        <v>17.161999999999999</v>
      </c>
      <c r="F407" s="2">
        <v>44717.444490740738</v>
      </c>
      <c r="G407" s="2"/>
      <c r="H407" s="2">
        <f t="shared" si="18"/>
        <v>0.44449074073781958</v>
      </c>
      <c r="I407" s="6">
        <f t="shared" si="19"/>
        <v>38404</v>
      </c>
      <c r="J407">
        <f t="shared" si="20"/>
        <v>42.7378</v>
      </c>
    </row>
    <row r="408" spans="1:10" x14ac:dyDescent="0.25">
      <c r="A408">
        <v>407</v>
      </c>
      <c r="B408">
        <v>48.02</v>
      </c>
      <c r="C408">
        <v>0.875</v>
      </c>
      <c r="D408">
        <v>0.35699999999999998</v>
      </c>
      <c r="E408">
        <v>17.173999999999999</v>
      </c>
      <c r="F408" s="2">
        <v>44717.444502314815</v>
      </c>
      <c r="G408" s="2"/>
      <c r="H408" s="2">
        <f t="shared" si="18"/>
        <v>0.44450231481459923</v>
      </c>
      <c r="I408" s="6">
        <f t="shared" si="19"/>
        <v>38405</v>
      </c>
      <c r="J408">
        <f t="shared" si="20"/>
        <v>42.017500000000005</v>
      </c>
    </row>
    <row r="409" spans="1:10" x14ac:dyDescent="0.25">
      <c r="A409">
        <v>408</v>
      </c>
      <c r="B409">
        <v>48.01</v>
      </c>
      <c r="C409">
        <v>0.86699999999999999</v>
      </c>
      <c r="D409">
        <v>0.35699999999999998</v>
      </c>
      <c r="E409">
        <v>17.184999999999999</v>
      </c>
      <c r="F409" s="2">
        <v>44717.444513888891</v>
      </c>
      <c r="G409" s="2"/>
      <c r="H409" s="2">
        <f t="shared" si="18"/>
        <v>0.44451388889137888</v>
      </c>
      <c r="I409" s="6">
        <f t="shared" si="19"/>
        <v>38406</v>
      </c>
      <c r="J409">
        <f t="shared" si="20"/>
        <v>41.624669999999995</v>
      </c>
    </row>
    <row r="410" spans="1:10" x14ac:dyDescent="0.25">
      <c r="A410">
        <v>409</v>
      </c>
      <c r="B410">
        <v>48.02</v>
      </c>
      <c r="C410">
        <v>0.88200000000000001</v>
      </c>
      <c r="D410">
        <v>0.35799999999999998</v>
      </c>
      <c r="E410">
        <v>17.196999999999999</v>
      </c>
      <c r="F410" s="2">
        <v>44717.444525462961</v>
      </c>
      <c r="G410" s="2"/>
      <c r="H410" s="2">
        <f t="shared" si="18"/>
        <v>0.44452546296088258</v>
      </c>
      <c r="I410" s="6">
        <f t="shared" si="19"/>
        <v>38407</v>
      </c>
      <c r="J410">
        <f t="shared" si="20"/>
        <v>42.353640000000006</v>
      </c>
    </row>
    <row r="411" spans="1:10" x14ac:dyDescent="0.25">
      <c r="A411">
        <v>410</v>
      </c>
      <c r="B411">
        <v>48.01</v>
      </c>
      <c r="C411">
        <v>0.76100000000000001</v>
      </c>
      <c r="D411">
        <v>0.35799999999999998</v>
      </c>
      <c r="E411">
        <v>17.209</v>
      </c>
      <c r="F411" s="2">
        <v>44717.444537037038</v>
      </c>
      <c r="G411" s="2"/>
      <c r="H411" s="2">
        <f t="shared" si="18"/>
        <v>0.44453703703766223</v>
      </c>
      <c r="I411" s="6">
        <f t="shared" si="19"/>
        <v>38408</v>
      </c>
      <c r="J411">
        <f t="shared" si="20"/>
        <v>36.535609999999998</v>
      </c>
    </row>
    <row r="412" spans="1:10" x14ac:dyDescent="0.25">
      <c r="A412">
        <v>411</v>
      </c>
      <c r="B412">
        <v>48.02</v>
      </c>
      <c r="C412">
        <v>0.84099999999999997</v>
      </c>
      <c r="D412">
        <v>0.35799999999999998</v>
      </c>
      <c r="E412">
        <v>17.22</v>
      </c>
      <c r="F412" s="2">
        <v>44717.444548611114</v>
      </c>
      <c r="G412" s="2"/>
      <c r="H412" s="2">
        <f t="shared" si="18"/>
        <v>0.44454861111444188</v>
      </c>
      <c r="I412" s="6">
        <f t="shared" si="19"/>
        <v>38409</v>
      </c>
      <c r="J412">
        <f t="shared" si="20"/>
        <v>40.384819999999998</v>
      </c>
    </row>
    <row r="413" spans="1:10" x14ac:dyDescent="0.25">
      <c r="A413">
        <v>412</v>
      </c>
      <c r="B413">
        <v>48.02</v>
      </c>
      <c r="C413">
        <v>0.84199999999999997</v>
      </c>
      <c r="D413">
        <v>0.35799999999999998</v>
      </c>
      <c r="E413">
        <v>17.231000000000002</v>
      </c>
      <c r="F413" s="2">
        <v>44717.444560185184</v>
      </c>
      <c r="G413" s="2"/>
      <c r="H413" s="2">
        <f t="shared" si="18"/>
        <v>0.44456018518394558</v>
      </c>
      <c r="I413" s="6">
        <f t="shared" si="19"/>
        <v>38410</v>
      </c>
      <c r="J413">
        <f t="shared" si="20"/>
        <v>40.432839999999999</v>
      </c>
    </row>
    <row r="414" spans="1:10" x14ac:dyDescent="0.25">
      <c r="A414">
        <v>413</v>
      </c>
      <c r="B414">
        <v>48.02</v>
      </c>
      <c r="C414">
        <v>0.84699999999999998</v>
      </c>
      <c r="D414">
        <v>0.35899999999999999</v>
      </c>
      <c r="E414">
        <v>17.242999999999999</v>
      </c>
      <c r="F414" s="2">
        <v>44717.444571759261</v>
      </c>
      <c r="G414" s="2"/>
      <c r="H414" s="2">
        <f t="shared" si="18"/>
        <v>0.44457175926072523</v>
      </c>
      <c r="I414" s="6">
        <f t="shared" si="19"/>
        <v>38411</v>
      </c>
      <c r="J414">
        <f t="shared" si="20"/>
        <v>40.672940000000004</v>
      </c>
    </row>
    <row r="415" spans="1:10" x14ac:dyDescent="0.25">
      <c r="A415">
        <v>414</v>
      </c>
      <c r="B415">
        <v>48.02</v>
      </c>
      <c r="C415">
        <v>0.84599999999999997</v>
      </c>
      <c r="D415">
        <v>0.35899999999999999</v>
      </c>
      <c r="E415">
        <v>17.254000000000001</v>
      </c>
      <c r="F415" s="2">
        <v>44717.44458333333</v>
      </c>
      <c r="G415" s="2"/>
      <c r="H415" s="2">
        <f t="shared" si="18"/>
        <v>0.44458333333022892</v>
      </c>
      <c r="I415" s="6">
        <f t="shared" si="19"/>
        <v>38412</v>
      </c>
      <c r="J415">
        <f t="shared" si="20"/>
        <v>40.624920000000003</v>
      </c>
    </row>
    <row r="416" spans="1:10" x14ac:dyDescent="0.25">
      <c r="A416">
        <v>415</v>
      </c>
      <c r="B416">
        <v>48.02</v>
      </c>
      <c r="C416">
        <v>0.84099999999999997</v>
      </c>
      <c r="D416">
        <v>0.35899999999999999</v>
      </c>
      <c r="E416">
        <v>17.265000000000001</v>
      </c>
      <c r="F416" s="2">
        <v>44717.444594907407</v>
      </c>
      <c r="G416" s="2"/>
      <c r="H416" s="2">
        <f t="shared" si="18"/>
        <v>0.44459490740700858</v>
      </c>
      <c r="I416" s="6">
        <f t="shared" si="19"/>
        <v>38413</v>
      </c>
      <c r="J416">
        <f t="shared" si="20"/>
        <v>40.384819999999998</v>
      </c>
    </row>
    <row r="417" spans="1:10" x14ac:dyDescent="0.25">
      <c r="A417">
        <v>416</v>
      </c>
      <c r="B417">
        <v>48.01</v>
      </c>
      <c r="C417">
        <v>0.83699999999999997</v>
      </c>
      <c r="D417">
        <v>0.35899999999999999</v>
      </c>
      <c r="E417">
        <v>17.276</v>
      </c>
      <c r="F417" s="2">
        <v>44717.444606481484</v>
      </c>
      <c r="G417" s="2"/>
      <c r="H417" s="2">
        <f t="shared" si="18"/>
        <v>0.44460648148378823</v>
      </c>
      <c r="I417" s="6">
        <f t="shared" si="19"/>
        <v>38414</v>
      </c>
      <c r="J417">
        <f t="shared" si="20"/>
        <v>40.184369999999994</v>
      </c>
    </row>
    <row r="418" spans="1:10" x14ac:dyDescent="0.25">
      <c r="A418">
        <v>417</v>
      </c>
      <c r="B418">
        <v>48.02</v>
      </c>
      <c r="C418">
        <v>0.80200000000000005</v>
      </c>
      <c r="D418">
        <v>0.36</v>
      </c>
      <c r="E418">
        <v>17.288</v>
      </c>
      <c r="F418" s="2">
        <v>44717.444618055553</v>
      </c>
      <c r="G418" s="2"/>
      <c r="H418" s="2">
        <f t="shared" si="18"/>
        <v>0.44461805555329192</v>
      </c>
      <c r="I418" s="6">
        <f t="shared" si="19"/>
        <v>38415</v>
      </c>
      <c r="J418">
        <f t="shared" si="20"/>
        <v>38.512040000000006</v>
      </c>
    </row>
    <row r="419" spans="1:10" x14ac:dyDescent="0.25">
      <c r="A419">
        <v>418</v>
      </c>
      <c r="B419">
        <v>48.02</v>
      </c>
      <c r="C419">
        <v>0.85</v>
      </c>
      <c r="D419">
        <v>0.36</v>
      </c>
      <c r="E419">
        <v>17.298999999999999</v>
      </c>
      <c r="F419" s="2">
        <v>44717.44462962963</v>
      </c>
      <c r="G419" s="2"/>
      <c r="H419" s="2">
        <f t="shared" si="18"/>
        <v>0.44462962963007158</v>
      </c>
      <c r="I419" s="6">
        <f t="shared" si="19"/>
        <v>38416</v>
      </c>
      <c r="J419">
        <f t="shared" si="20"/>
        <v>40.817</v>
      </c>
    </row>
    <row r="420" spans="1:10" x14ac:dyDescent="0.25">
      <c r="A420">
        <v>419</v>
      </c>
      <c r="B420">
        <v>48.02</v>
      </c>
      <c r="C420">
        <v>0.84299999999999997</v>
      </c>
      <c r="D420">
        <v>0.36</v>
      </c>
      <c r="E420">
        <v>17.309999999999999</v>
      </c>
      <c r="F420" s="2">
        <v>44717.444641203707</v>
      </c>
      <c r="G420" s="2"/>
      <c r="H420" s="2">
        <f t="shared" si="18"/>
        <v>0.44464120370685123</v>
      </c>
      <c r="I420" s="6">
        <f t="shared" si="19"/>
        <v>38417</v>
      </c>
      <c r="J420">
        <f t="shared" si="20"/>
        <v>40.48086</v>
      </c>
    </row>
    <row r="421" spans="1:10" x14ac:dyDescent="0.25">
      <c r="A421">
        <v>420</v>
      </c>
      <c r="B421">
        <v>48.02</v>
      </c>
      <c r="C421">
        <v>0.84199999999999997</v>
      </c>
      <c r="D421">
        <v>0.36</v>
      </c>
      <c r="E421">
        <v>17.321000000000002</v>
      </c>
      <c r="F421" s="2">
        <v>44717.444652777776</v>
      </c>
      <c r="G421" s="2"/>
      <c r="H421" s="2">
        <f t="shared" si="18"/>
        <v>0.44465277777635492</v>
      </c>
      <c r="I421" s="6">
        <f t="shared" si="19"/>
        <v>38418</v>
      </c>
      <c r="J421">
        <f t="shared" si="20"/>
        <v>40.432839999999999</v>
      </c>
    </row>
    <row r="422" spans="1:10" x14ac:dyDescent="0.25">
      <c r="A422">
        <v>421</v>
      </c>
      <c r="B422">
        <v>48.02</v>
      </c>
      <c r="C422">
        <v>0.84799999999999998</v>
      </c>
      <c r="D422">
        <v>0.36</v>
      </c>
      <c r="E422">
        <v>17.332999999999998</v>
      </c>
      <c r="F422" s="2">
        <v>44717.444664351853</v>
      </c>
      <c r="G422" s="2"/>
      <c r="H422" s="2">
        <f t="shared" si="18"/>
        <v>0.44466435185313458</v>
      </c>
      <c r="I422" s="6">
        <f t="shared" si="19"/>
        <v>38419</v>
      </c>
      <c r="J422">
        <f t="shared" si="20"/>
        <v>40.720959999999998</v>
      </c>
    </row>
    <row r="423" spans="1:10" x14ac:dyDescent="0.25">
      <c r="A423">
        <v>422</v>
      </c>
      <c r="B423">
        <v>48.01</v>
      </c>
      <c r="C423">
        <v>0.85</v>
      </c>
      <c r="D423">
        <v>0.36099999999999999</v>
      </c>
      <c r="E423">
        <v>17.344000000000001</v>
      </c>
      <c r="F423" s="2">
        <v>44717.444675925923</v>
      </c>
      <c r="G423" s="2"/>
      <c r="H423" s="2">
        <f t="shared" si="18"/>
        <v>0.44467592592263827</v>
      </c>
      <c r="I423" s="6">
        <f t="shared" si="19"/>
        <v>38420</v>
      </c>
      <c r="J423">
        <f t="shared" si="20"/>
        <v>40.808499999999995</v>
      </c>
    </row>
    <row r="424" spans="1:10" x14ac:dyDescent="0.25">
      <c r="A424">
        <v>423</v>
      </c>
      <c r="B424">
        <v>48.02</v>
      </c>
      <c r="C424">
        <v>0.83699999999999997</v>
      </c>
      <c r="D424">
        <v>0.36099999999999999</v>
      </c>
      <c r="E424">
        <v>17.355</v>
      </c>
      <c r="F424" s="2">
        <v>44717.444687499999</v>
      </c>
      <c r="G424" s="2"/>
      <c r="H424" s="2">
        <f t="shared" si="18"/>
        <v>0.44468749999941792</v>
      </c>
      <c r="I424" s="6">
        <f t="shared" si="19"/>
        <v>38421</v>
      </c>
      <c r="J424">
        <f t="shared" si="20"/>
        <v>40.192740000000001</v>
      </c>
    </row>
    <row r="425" spans="1:10" x14ac:dyDescent="0.25">
      <c r="A425">
        <v>424</v>
      </c>
      <c r="B425">
        <v>48.02</v>
      </c>
      <c r="C425">
        <v>0.83399999999999996</v>
      </c>
      <c r="D425">
        <v>0.36099999999999999</v>
      </c>
      <c r="E425">
        <v>17.363</v>
      </c>
      <c r="F425" s="2">
        <v>44717.444699074076</v>
      </c>
      <c r="G425" s="2"/>
      <c r="H425" s="2">
        <f t="shared" si="18"/>
        <v>0.44469907407619758</v>
      </c>
      <c r="I425" s="6">
        <f t="shared" si="19"/>
        <v>38422</v>
      </c>
      <c r="J425">
        <f t="shared" si="20"/>
        <v>40.048679999999997</v>
      </c>
    </row>
    <row r="426" spans="1:10" x14ac:dyDescent="0.25">
      <c r="A426">
        <v>425</v>
      </c>
      <c r="B426">
        <v>48.01</v>
      </c>
      <c r="C426">
        <v>0.83799999999999997</v>
      </c>
      <c r="D426">
        <v>0.36099999999999999</v>
      </c>
      <c r="E426">
        <v>17.373999999999999</v>
      </c>
      <c r="F426" s="2">
        <v>44717.444710648146</v>
      </c>
      <c r="G426" s="2"/>
      <c r="H426" s="2">
        <f t="shared" si="18"/>
        <v>0.44471064814570127</v>
      </c>
      <c r="I426" s="6">
        <f t="shared" si="19"/>
        <v>38423</v>
      </c>
      <c r="J426">
        <f t="shared" si="20"/>
        <v>40.232379999999999</v>
      </c>
    </row>
    <row r="427" spans="1:10" x14ac:dyDescent="0.25">
      <c r="A427">
        <v>426</v>
      </c>
      <c r="B427">
        <v>48.02</v>
      </c>
      <c r="C427">
        <v>0.82499999999999996</v>
      </c>
      <c r="D427">
        <v>0.36199999999999999</v>
      </c>
      <c r="E427">
        <v>17.385000000000002</v>
      </c>
      <c r="F427" s="2">
        <v>44717.444722222222</v>
      </c>
      <c r="G427" s="2"/>
      <c r="H427" s="2">
        <f t="shared" si="18"/>
        <v>0.44472222222248092</v>
      </c>
      <c r="I427" s="6">
        <f t="shared" si="19"/>
        <v>38424</v>
      </c>
      <c r="J427">
        <f t="shared" si="20"/>
        <v>39.616500000000002</v>
      </c>
    </row>
    <row r="428" spans="1:10" x14ac:dyDescent="0.25">
      <c r="A428">
        <v>427</v>
      </c>
      <c r="B428">
        <v>48.01</v>
      </c>
      <c r="C428">
        <v>0.82199999999999995</v>
      </c>
      <c r="D428">
        <v>0.36199999999999999</v>
      </c>
      <c r="E428">
        <v>17.396000000000001</v>
      </c>
      <c r="F428" s="2">
        <v>44717.444733796299</v>
      </c>
      <c r="G428" s="2"/>
      <c r="H428" s="2">
        <f t="shared" si="18"/>
        <v>0.44473379629926058</v>
      </c>
      <c r="I428" s="6">
        <f t="shared" si="19"/>
        <v>38425</v>
      </c>
      <c r="J428">
        <f t="shared" si="20"/>
        <v>39.464219999999997</v>
      </c>
    </row>
    <row r="429" spans="1:10" x14ac:dyDescent="0.25">
      <c r="A429">
        <v>428</v>
      </c>
      <c r="B429">
        <v>48.02</v>
      </c>
      <c r="C429">
        <v>0.83399999999999996</v>
      </c>
      <c r="D429">
        <v>0.36199999999999999</v>
      </c>
      <c r="E429">
        <v>17.407</v>
      </c>
      <c r="F429" s="2">
        <v>44717.444745370369</v>
      </c>
      <c r="G429" s="2"/>
      <c r="H429" s="2">
        <f t="shared" si="18"/>
        <v>0.44474537036876427</v>
      </c>
      <c r="I429" s="6">
        <f t="shared" si="19"/>
        <v>38426</v>
      </c>
      <c r="J429">
        <f t="shared" si="20"/>
        <v>40.048679999999997</v>
      </c>
    </row>
    <row r="430" spans="1:10" x14ac:dyDescent="0.25">
      <c r="A430">
        <v>429</v>
      </c>
      <c r="B430">
        <v>48.01</v>
      </c>
      <c r="C430">
        <v>0.83199999999999996</v>
      </c>
      <c r="D430">
        <v>0.36199999999999999</v>
      </c>
      <c r="E430">
        <v>17.417999999999999</v>
      </c>
      <c r="F430" s="2">
        <v>44717.444756944446</v>
      </c>
      <c r="G430" s="2"/>
      <c r="H430" s="2">
        <f t="shared" si="18"/>
        <v>0.44475694444554392</v>
      </c>
      <c r="I430" s="6">
        <f t="shared" si="19"/>
        <v>38427</v>
      </c>
      <c r="J430">
        <f t="shared" si="20"/>
        <v>39.944319999999998</v>
      </c>
    </row>
    <row r="431" spans="1:10" x14ac:dyDescent="0.25">
      <c r="A431">
        <v>430</v>
      </c>
      <c r="B431">
        <v>48.01</v>
      </c>
      <c r="C431">
        <v>0.82799999999999996</v>
      </c>
      <c r="D431">
        <v>0.36299999999999999</v>
      </c>
      <c r="E431">
        <v>17.428999999999998</v>
      </c>
      <c r="F431" s="2">
        <v>44717.444768518515</v>
      </c>
      <c r="G431" s="2"/>
      <c r="H431" s="2">
        <f t="shared" si="18"/>
        <v>0.44476851851504762</v>
      </c>
      <c r="I431" s="6">
        <f t="shared" si="19"/>
        <v>38428</v>
      </c>
      <c r="J431">
        <f t="shared" si="20"/>
        <v>39.752279999999999</v>
      </c>
    </row>
    <row r="432" spans="1:10" x14ac:dyDescent="0.25">
      <c r="A432">
        <v>431</v>
      </c>
      <c r="B432">
        <v>48.01</v>
      </c>
      <c r="C432">
        <v>0.82399999999999995</v>
      </c>
      <c r="D432">
        <v>0.36299999999999999</v>
      </c>
      <c r="E432">
        <v>17.440999999999999</v>
      </c>
      <c r="F432" s="2">
        <v>44717.444780092592</v>
      </c>
      <c r="G432" s="2"/>
      <c r="H432" s="2">
        <f t="shared" si="18"/>
        <v>0.44478009259182727</v>
      </c>
      <c r="I432" s="6">
        <f t="shared" si="19"/>
        <v>38429</v>
      </c>
      <c r="J432">
        <f t="shared" si="20"/>
        <v>39.560239999999993</v>
      </c>
    </row>
    <row r="433" spans="1:10" x14ac:dyDescent="0.25">
      <c r="A433">
        <v>432</v>
      </c>
      <c r="B433">
        <v>48.01</v>
      </c>
      <c r="C433">
        <v>0.83099999999999996</v>
      </c>
      <c r="D433">
        <v>0.36299999999999999</v>
      </c>
      <c r="E433">
        <v>17.452000000000002</v>
      </c>
      <c r="F433" s="2">
        <v>44717.444791666669</v>
      </c>
      <c r="G433" s="2"/>
      <c r="H433" s="2">
        <f t="shared" si="18"/>
        <v>0.44479166666860692</v>
      </c>
      <c r="I433" s="6">
        <f t="shared" si="19"/>
        <v>38430</v>
      </c>
      <c r="J433">
        <f t="shared" si="20"/>
        <v>39.89631</v>
      </c>
    </row>
    <row r="434" spans="1:10" x14ac:dyDescent="0.25">
      <c r="A434">
        <v>433</v>
      </c>
      <c r="B434">
        <v>48.02</v>
      </c>
      <c r="C434">
        <v>0.83799999999999997</v>
      </c>
      <c r="D434">
        <v>0.36299999999999999</v>
      </c>
      <c r="E434">
        <v>17.463000000000001</v>
      </c>
      <c r="F434" s="2">
        <v>44717.444803240738</v>
      </c>
      <c r="G434" s="2"/>
      <c r="H434" s="2">
        <f t="shared" si="18"/>
        <v>0.44480324073811062</v>
      </c>
      <c r="I434" s="6">
        <f t="shared" si="19"/>
        <v>38431</v>
      </c>
      <c r="J434">
        <f t="shared" si="20"/>
        <v>40.240760000000002</v>
      </c>
    </row>
    <row r="435" spans="1:10" x14ac:dyDescent="0.25">
      <c r="A435">
        <v>434</v>
      </c>
      <c r="B435">
        <v>48.02</v>
      </c>
      <c r="C435">
        <v>0.82599999999999996</v>
      </c>
      <c r="D435">
        <v>0.36299999999999999</v>
      </c>
      <c r="E435">
        <v>17.474</v>
      </c>
      <c r="F435" s="2">
        <v>44717.444814814815</v>
      </c>
      <c r="G435" s="2"/>
      <c r="H435" s="2">
        <f t="shared" si="18"/>
        <v>0.44481481481489027</v>
      </c>
      <c r="I435" s="6">
        <f t="shared" si="19"/>
        <v>38432</v>
      </c>
      <c r="J435">
        <f t="shared" si="20"/>
        <v>39.664520000000003</v>
      </c>
    </row>
    <row r="436" spans="1:10" x14ac:dyDescent="0.25">
      <c r="A436">
        <v>435</v>
      </c>
      <c r="B436">
        <v>48.01</v>
      </c>
      <c r="C436">
        <v>0.82199999999999995</v>
      </c>
      <c r="D436">
        <v>0.36399999999999999</v>
      </c>
      <c r="E436">
        <v>17.484999999999999</v>
      </c>
      <c r="F436" s="2">
        <v>44717.444826388892</v>
      </c>
      <c r="G436" s="2"/>
      <c r="H436" s="2">
        <f t="shared" si="18"/>
        <v>0.44482638889166992</v>
      </c>
      <c r="I436" s="6">
        <f t="shared" si="19"/>
        <v>38433</v>
      </c>
      <c r="J436">
        <f t="shared" si="20"/>
        <v>39.464219999999997</v>
      </c>
    </row>
    <row r="437" spans="1:10" x14ac:dyDescent="0.25">
      <c r="A437">
        <v>436</v>
      </c>
      <c r="B437">
        <v>48.01</v>
      </c>
      <c r="C437">
        <v>0.83399999999999996</v>
      </c>
      <c r="D437">
        <v>0.36399999999999999</v>
      </c>
      <c r="E437">
        <v>17.495999999999999</v>
      </c>
      <c r="F437" s="2">
        <v>44717.444837962961</v>
      </c>
      <c r="G437" s="2"/>
      <c r="H437" s="2">
        <f t="shared" si="18"/>
        <v>0.44483796296117362</v>
      </c>
      <c r="I437" s="6">
        <f t="shared" si="19"/>
        <v>38434</v>
      </c>
      <c r="J437">
        <f t="shared" si="20"/>
        <v>40.040339999999993</v>
      </c>
    </row>
    <row r="438" spans="1:10" x14ac:dyDescent="0.25">
      <c r="A438">
        <v>437</v>
      </c>
      <c r="B438">
        <v>48.02</v>
      </c>
      <c r="C438">
        <v>0.83399999999999996</v>
      </c>
      <c r="D438">
        <v>0.36399999999999999</v>
      </c>
      <c r="E438">
        <v>17.507000000000001</v>
      </c>
      <c r="F438" s="2">
        <v>44717.444849537038</v>
      </c>
      <c r="G438" s="2"/>
      <c r="H438" s="2">
        <f t="shared" si="18"/>
        <v>0.44484953703795327</v>
      </c>
      <c r="I438" s="6">
        <f t="shared" si="19"/>
        <v>38435</v>
      </c>
      <c r="J438">
        <f t="shared" si="20"/>
        <v>40.048679999999997</v>
      </c>
    </row>
    <row r="439" spans="1:10" x14ac:dyDescent="0.25">
      <c r="A439">
        <v>438</v>
      </c>
      <c r="B439">
        <v>48.01</v>
      </c>
      <c r="C439">
        <v>0.79900000000000004</v>
      </c>
      <c r="D439">
        <v>0.36399999999999999</v>
      </c>
      <c r="E439">
        <v>17.518000000000001</v>
      </c>
      <c r="F439" s="2">
        <v>44717.444861111115</v>
      </c>
      <c r="G439" s="2"/>
      <c r="H439" s="2">
        <f t="shared" si="18"/>
        <v>0.44486111111473292</v>
      </c>
      <c r="I439" s="6">
        <f t="shared" si="19"/>
        <v>38436</v>
      </c>
      <c r="J439">
        <f t="shared" si="20"/>
        <v>38.359990000000003</v>
      </c>
    </row>
    <row r="440" spans="1:10" x14ac:dyDescent="0.25">
      <c r="A440">
        <v>439</v>
      </c>
      <c r="B440">
        <v>48.01</v>
      </c>
      <c r="C440">
        <v>0.80500000000000005</v>
      </c>
      <c r="D440">
        <v>0.36499999999999999</v>
      </c>
      <c r="E440">
        <v>17.527999999999999</v>
      </c>
      <c r="F440" s="2">
        <v>44717.444872685184</v>
      </c>
      <c r="G440" s="2"/>
      <c r="H440" s="2">
        <f t="shared" si="18"/>
        <v>0.44487268518423662</v>
      </c>
      <c r="I440" s="6">
        <f t="shared" si="19"/>
        <v>38437</v>
      </c>
      <c r="J440">
        <f t="shared" si="20"/>
        <v>38.648049999999998</v>
      </c>
    </row>
    <row r="441" spans="1:10" x14ac:dyDescent="0.25">
      <c r="A441">
        <v>440</v>
      </c>
      <c r="B441">
        <v>48.02</v>
      </c>
      <c r="C441">
        <v>0.81100000000000005</v>
      </c>
      <c r="D441">
        <v>0.36499999999999999</v>
      </c>
      <c r="E441">
        <v>17.539000000000001</v>
      </c>
      <c r="F441" s="2">
        <v>44717.444884259261</v>
      </c>
      <c r="G441" s="2"/>
      <c r="H441" s="2">
        <f t="shared" si="18"/>
        <v>0.44488425926101627</v>
      </c>
      <c r="I441" s="6">
        <f t="shared" si="19"/>
        <v>38438</v>
      </c>
      <c r="J441">
        <f t="shared" si="20"/>
        <v>38.944220000000008</v>
      </c>
    </row>
    <row r="442" spans="1:10" x14ac:dyDescent="0.25">
      <c r="A442">
        <v>441</v>
      </c>
      <c r="B442">
        <v>48.02</v>
      </c>
      <c r="C442">
        <v>0.79600000000000004</v>
      </c>
      <c r="D442">
        <v>0.36499999999999999</v>
      </c>
      <c r="E442">
        <v>17.548999999999999</v>
      </c>
      <c r="F442" s="2">
        <v>44717.444895833331</v>
      </c>
      <c r="G442" s="2"/>
      <c r="H442" s="2">
        <f t="shared" si="18"/>
        <v>0.44489583333051996</v>
      </c>
      <c r="I442" s="6">
        <f t="shared" si="19"/>
        <v>38439</v>
      </c>
      <c r="J442">
        <f t="shared" si="20"/>
        <v>38.223920000000007</v>
      </c>
    </row>
    <row r="443" spans="1:10" x14ac:dyDescent="0.25">
      <c r="A443">
        <v>442</v>
      </c>
      <c r="B443">
        <v>48.02</v>
      </c>
      <c r="C443">
        <v>0.79700000000000004</v>
      </c>
      <c r="D443">
        <v>0.36499999999999999</v>
      </c>
      <c r="E443">
        <v>17.559999999999999</v>
      </c>
      <c r="F443" s="2">
        <v>44717.444907407407</v>
      </c>
      <c r="G443" s="2"/>
      <c r="H443" s="2">
        <f t="shared" si="18"/>
        <v>0.44490740740729962</v>
      </c>
      <c r="I443" s="6">
        <f t="shared" si="19"/>
        <v>38440</v>
      </c>
      <c r="J443">
        <f t="shared" si="20"/>
        <v>38.271940000000008</v>
      </c>
    </row>
    <row r="444" spans="1:10" x14ac:dyDescent="0.25">
      <c r="A444">
        <v>443</v>
      </c>
      <c r="B444">
        <v>48.02</v>
      </c>
      <c r="C444">
        <v>0.80500000000000005</v>
      </c>
      <c r="D444">
        <v>0.36499999999999999</v>
      </c>
      <c r="E444">
        <v>17.57</v>
      </c>
      <c r="F444" s="2">
        <v>44717.444918981484</v>
      </c>
      <c r="G444" s="2"/>
      <c r="H444" s="2">
        <f t="shared" si="18"/>
        <v>0.44491898148407927</v>
      </c>
      <c r="I444" s="6">
        <f t="shared" si="19"/>
        <v>38441</v>
      </c>
      <c r="J444">
        <f t="shared" si="20"/>
        <v>38.656100000000002</v>
      </c>
    </row>
    <row r="445" spans="1:10" x14ac:dyDescent="0.25">
      <c r="A445">
        <v>444</v>
      </c>
      <c r="B445">
        <v>48.02</v>
      </c>
      <c r="C445">
        <v>0.80800000000000005</v>
      </c>
      <c r="D445">
        <v>0.36599999999999999</v>
      </c>
      <c r="E445">
        <v>17.581</v>
      </c>
      <c r="F445" s="2">
        <v>44717.444930555554</v>
      </c>
      <c r="G445" s="2"/>
      <c r="H445" s="2">
        <f t="shared" si="18"/>
        <v>0.44493055555358296</v>
      </c>
      <c r="I445" s="6">
        <f t="shared" si="19"/>
        <v>38442</v>
      </c>
      <c r="J445">
        <f t="shared" si="20"/>
        <v>38.800160000000005</v>
      </c>
    </row>
    <row r="446" spans="1:10" x14ac:dyDescent="0.25">
      <c r="A446">
        <v>445</v>
      </c>
      <c r="B446">
        <v>48.01</v>
      </c>
      <c r="C446">
        <v>0.79500000000000004</v>
      </c>
      <c r="D446">
        <v>0.36599999999999999</v>
      </c>
      <c r="E446">
        <v>17.591000000000001</v>
      </c>
      <c r="F446" s="2">
        <v>44717.44494212963</v>
      </c>
      <c r="G446" s="2"/>
      <c r="H446" s="2">
        <f t="shared" si="18"/>
        <v>0.44494212963036261</v>
      </c>
      <c r="I446" s="6">
        <f t="shared" si="19"/>
        <v>38443</v>
      </c>
      <c r="J446">
        <f t="shared" si="20"/>
        <v>38.167949999999998</v>
      </c>
    </row>
    <row r="447" spans="1:10" x14ac:dyDescent="0.25">
      <c r="A447">
        <v>446</v>
      </c>
      <c r="B447">
        <v>48.02</v>
      </c>
      <c r="C447">
        <v>0.79300000000000004</v>
      </c>
      <c r="D447">
        <v>0.36599999999999999</v>
      </c>
      <c r="E447">
        <v>17.602</v>
      </c>
      <c r="F447" s="2">
        <v>44717.444953703707</v>
      </c>
      <c r="G447" s="2"/>
      <c r="H447" s="2">
        <f t="shared" si="18"/>
        <v>0.44495370370714227</v>
      </c>
      <c r="I447" s="6">
        <f t="shared" si="19"/>
        <v>38444</v>
      </c>
      <c r="J447">
        <f t="shared" si="20"/>
        <v>38.079860000000004</v>
      </c>
    </row>
    <row r="448" spans="1:10" x14ac:dyDescent="0.25">
      <c r="A448">
        <v>447</v>
      </c>
      <c r="B448">
        <v>48.01</v>
      </c>
      <c r="C448">
        <v>0.80700000000000005</v>
      </c>
      <c r="D448">
        <v>0.36599999999999999</v>
      </c>
      <c r="E448">
        <v>17.611999999999998</v>
      </c>
      <c r="F448" s="2">
        <v>44717.444965277777</v>
      </c>
      <c r="G448" s="2"/>
      <c r="H448" s="2">
        <f t="shared" si="18"/>
        <v>0.44496527777664596</v>
      </c>
      <c r="I448" s="6">
        <f t="shared" si="19"/>
        <v>38445</v>
      </c>
      <c r="J448">
        <f t="shared" si="20"/>
        <v>38.744070000000001</v>
      </c>
    </row>
    <row r="449" spans="1:10" x14ac:dyDescent="0.25">
      <c r="A449">
        <v>448</v>
      </c>
      <c r="B449">
        <v>48.01</v>
      </c>
      <c r="C449">
        <v>0.81100000000000005</v>
      </c>
      <c r="D449">
        <v>0.36699999999999999</v>
      </c>
      <c r="E449">
        <v>17.623000000000001</v>
      </c>
      <c r="F449" s="2">
        <v>44717.444976851853</v>
      </c>
      <c r="G449" s="2"/>
      <c r="H449" s="2">
        <f t="shared" si="18"/>
        <v>0.44497685185342561</v>
      </c>
      <c r="I449" s="6">
        <f t="shared" si="19"/>
        <v>38446</v>
      </c>
      <c r="J449">
        <f t="shared" si="20"/>
        <v>38.936109999999999</v>
      </c>
    </row>
    <row r="450" spans="1:10" x14ac:dyDescent="0.25">
      <c r="A450">
        <v>449</v>
      </c>
      <c r="B450">
        <v>48.02</v>
      </c>
      <c r="C450">
        <v>0.80100000000000005</v>
      </c>
      <c r="D450">
        <v>0.36699999999999999</v>
      </c>
      <c r="E450">
        <v>17.632999999999999</v>
      </c>
      <c r="F450" s="2">
        <v>44717.444988425923</v>
      </c>
      <c r="G450" s="2"/>
      <c r="H450" s="2">
        <f t="shared" si="18"/>
        <v>0.44498842592292931</v>
      </c>
      <c r="I450" s="6">
        <f t="shared" si="19"/>
        <v>38447</v>
      </c>
      <c r="J450">
        <f t="shared" si="20"/>
        <v>38.464020000000005</v>
      </c>
    </row>
    <row r="451" spans="1:10" x14ac:dyDescent="0.25">
      <c r="A451">
        <v>450</v>
      </c>
      <c r="B451">
        <v>48.02</v>
      </c>
      <c r="C451">
        <v>0.79700000000000004</v>
      </c>
      <c r="D451">
        <v>0.36699999999999999</v>
      </c>
      <c r="E451">
        <v>17.643999999999998</v>
      </c>
      <c r="F451" s="2">
        <v>44717.445</v>
      </c>
      <c r="G451" s="2"/>
      <c r="H451" s="2">
        <f t="shared" ref="H451:H514" si="21">F451-ROUNDDOWN(F451,0)</f>
        <v>0.44499999999970896</v>
      </c>
      <c r="I451" s="6">
        <f t="shared" ref="I451:I514" si="22">ROUND(H451*24*60*60,0)</f>
        <v>38448</v>
      </c>
      <c r="J451">
        <f t="shared" ref="J451:J514" si="23">C451*B451</f>
        <v>38.271940000000008</v>
      </c>
    </row>
    <row r="452" spans="1:10" x14ac:dyDescent="0.25">
      <c r="A452">
        <v>451</v>
      </c>
      <c r="B452">
        <v>48.02</v>
      </c>
      <c r="C452">
        <v>0.55100000000000005</v>
      </c>
      <c r="D452">
        <v>0.36699999999999999</v>
      </c>
      <c r="E452">
        <v>17.655000000000001</v>
      </c>
      <c r="F452" s="2">
        <v>44717.445011574076</v>
      </c>
      <c r="G452" s="2"/>
      <c r="H452" s="2">
        <f t="shared" si="21"/>
        <v>0.44501157407648861</v>
      </c>
      <c r="I452" s="6">
        <f t="shared" si="22"/>
        <v>38449</v>
      </c>
      <c r="J452">
        <f t="shared" si="23"/>
        <v>26.459020000000002</v>
      </c>
    </row>
    <row r="453" spans="1:10" x14ac:dyDescent="0.25">
      <c r="A453">
        <v>452</v>
      </c>
      <c r="B453">
        <v>48.02</v>
      </c>
      <c r="C453">
        <v>0.78200000000000003</v>
      </c>
      <c r="D453">
        <v>0.36699999999999999</v>
      </c>
      <c r="E453">
        <v>17.664999999999999</v>
      </c>
      <c r="F453" s="2">
        <v>44717.445023148146</v>
      </c>
      <c r="G453" s="2"/>
      <c r="H453" s="2">
        <f t="shared" si="21"/>
        <v>0.44502314814599231</v>
      </c>
      <c r="I453" s="6">
        <f t="shared" si="22"/>
        <v>38450</v>
      </c>
      <c r="J453">
        <f t="shared" si="23"/>
        <v>37.551640000000006</v>
      </c>
    </row>
    <row r="454" spans="1:10" x14ac:dyDescent="0.25">
      <c r="A454">
        <v>453</v>
      </c>
      <c r="B454">
        <v>48.02</v>
      </c>
      <c r="C454">
        <v>0.78600000000000003</v>
      </c>
      <c r="D454">
        <v>0.36799999999999999</v>
      </c>
      <c r="E454">
        <v>17.675999999999998</v>
      </c>
      <c r="F454" s="2">
        <v>44717.445034722223</v>
      </c>
      <c r="G454" s="2"/>
      <c r="H454" s="2">
        <f t="shared" si="21"/>
        <v>0.44503472222277196</v>
      </c>
      <c r="I454" s="6">
        <f t="shared" si="22"/>
        <v>38451</v>
      </c>
      <c r="J454">
        <f t="shared" si="23"/>
        <v>37.743720000000003</v>
      </c>
    </row>
    <row r="455" spans="1:10" x14ac:dyDescent="0.25">
      <c r="A455">
        <v>454</v>
      </c>
      <c r="B455">
        <v>48.02</v>
      </c>
      <c r="C455">
        <v>0.79</v>
      </c>
      <c r="D455">
        <v>0.36799999999999999</v>
      </c>
      <c r="E455">
        <v>17.686</v>
      </c>
      <c r="F455" s="2">
        <v>44717.4450462963</v>
      </c>
      <c r="G455" s="2"/>
      <c r="H455" s="2">
        <f t="shared" si="21"/>
        <v>0.44504629629955161</v>
      </c>
      <c r="I455" s="6">
        <f t="shared" si="22"/>
        <v>38452</v>
      </c>
      <c r="J455">
        <f t="shared" si="23"/>
        <v>37.935800000000008</v>
      </c>
    </row>
    <row r="456" spans="1:10" x14ac:dyDescent="0.25">
      <c r="A456">
        <v>455</v>
      </c>
      <c r="B456">
        <v>48.02</v>
      </c>
      <c r="C456">
        <v>0.79800000000000004</v>
      </c>
      <c r="D456">
        <v>0.36799999999999999</v>
      </c>
      <c r="E456">
        <v>17.696999999999999</v>
      </c>
      <c r="F456" s="2">
        <v>44717.445057870369</v>
      </c>
      <c r="G456" s="2"/>
      <c r="H456" s="2">
        <f t="shared" si="21"/>
        <v>0.44505787036905531</v>
      </c>
      <c r="I456" s="6">
        <f t="shared" si="22"/>
        <v>38453</v>
      </c>
      <c r="J456">
        <f t="shared" si="23"/>
        <v>38.319960000000002</v>
      </c>
    </row>
    <row r="457" spans="1:10" x14ac:dyDescent="0.25">
      <c r="A457">
        <v>456</v>
      </c>
      <c r="B457">
        <v>48.02</v>
      </c>
      <c r="C457">
        <v>0.78200000000000003</v>
      </c>
      <c r="D457">
        <v>0.36799999999999999</v>
      </c>
      <c r="E457">
        <v>17.707000000000001</v>
      </c>
      <c r="F457" s="2">
        <v>44717.445069444446</v>
      </c>
      <c r="G457" s="2"/>
      <c r="H457" s="2">
        <f t="shared" si="21"/>
        <v>0.44506944444583496</v>
      </c>
      <c r="I457" s="6">
        <f t="shared" si="22"/>
        <v>38454</v>
      </c>
      <c r="J457">
        <f t="shared" si="23"/>
        <v>37.551640000000006</v>
      </c>
    </row>
    <row r="458" spans="1:10" x14ac:dyDescent="0.25">
      <c r="A458">
        <v>457</v>
      </c>
      <c r="B458">
        <v>48.01</v>
      </c>
      <c r="C458">
        <v>0.78400000000000003</v>
      </c>
      <c r="D458">
        <v>0.36899999999999999</v>
      </c>
      <c r="E458">
        <v>17.718</v>
      </c>
      <c r="F458" s="2">
        <v>44717.445081018515</v>
      </c>
      <c r="G458" s="2"/>
      <c r="H458" s="2">
        <f t="shared" si="21"/>
        <v>0.44508101851533866</v>
      </c>
      <c r="I458" s="6">
        <f t="shared" si="22"/>
        <v>38455</v>
      </c>
      <c r="J458">
        <f t="shared" si="23"/>
        <v>37.63984</v>
      </c>
    </row>
    <row r="459" spans="1:10" x14ac:dyDescent="0.25">
      <c r="A459">
        <v>458</v>
      </c>
      <c r="B459">
        <v>48.02</v>
      </c>
      <c r="C459">
        <v>0.79300000000000004</v>
      </c>
      <c r="D459">
        <v>0.36899999999999999</v>
      </c>
      <c r="E459">
        <v>17.728000000000002</v>
      </c>
      <c r="F459" s="2">
        <v>44717.445092592592</v>
      </c>
      <c r="G459" s="2"/>
      <c r="H459" s="2">
        <f t="shared" si="21"/>
        <v>0.44509259259211831</v>
      </c>
      <c r="I459" s="6">
        <f t="shared" si="22"/>
        <v>38456</v>
      </c>
      <c r="J459">
        <f t="shared" si="23"/>
        <v>38.079860000000004</v>
      </c>
    </row>
    <row r="460" spans="1:10" x14ac:dyDescent="0.25">
      <c r="A460">
        <v>459</v>
      </c>
      <c r="B460">
        <v>48.02</v>
      </c>
      <c r="C460">
        <v>0.79800000000000004</v>
      </c>
      <c r="D460">
        <v>0.36899999999999999</v>
      </c>
      <c r="E460">
        <v>17.739000000000001</v>
      </c>
      <c r="F460" s="2">
        <v>44717.445104166669</v>
      </c>
      <c r="G460" s="2"/>
      <c r="H460" s="2">
        <f t="shared" si="21"/>
        <v>0.44510416666889796</v>
      </c>
      <c r="I460" s="6">
        <f t="shared" si="22"/>
        <v>38457</v>
      </c>
      <c r="J460">
        <f t="shared" si="23"/>
        <v>38.319960000000002</v>
      </c>
    </row>
    <row r="461" spans="1:10" x14ac:dyDescent="0.25">
      <c r="A461">
        <v>460</v>
      </c>
      <c r="B461">
        <v>48.02</v>
      </c>
      <c r="C461">
        <v>0.78300000000000003</v>
      </c>
      <c r="D461">
        <v>0.36899999999999999</v>
      </c>
      <c r="E461">
        <v>17.748999999999999</v>
      </c>
      <c r="F461" s="2">
        <v>44717.445115740738</v>
      </c>
      <c r="G461" s="2"/>
      <c r="H461" s="2">
        <f t="shared" si="21"/>
        <v>0.44511574073840166</v>
      </c>
      <c r="I461" s="6">
        <f t="shared" si="22"/>
        <v>38458</v>
      </c>
      <c r="J461">
        <f t="shared" si="23"/>
        <v>37.599660000000007</v>
      </c>
    </row>
    <row r="462" spans="1:10" x14ac:dyDescent="0.25">
      <c r="A462">
        <v>461</v>
      </c>
      <c r="B462">
        <v>48.02</v>
      </c>
      <c r="C462">
        <v>0.78600000000000003</v>
      </c>
      <c r="D462">
        <v>0.36899999999999999</v>
      </c>
      <c r="E462">
        <v>17.760000000000002</v>
      </c>
      <c r="F462" s="2">
        <v>44717.445127314815</v>
      </c>
      <c r="G462" s="2"/>
      <c r="H462" s="2">
        <f t="shared" si="21"/>
        <v>0.44512731481518131</v>
      </c>
      <c r="I462" s="6">
        <f t="shared" si="22"/>
        <v>38459</v>
      </c>
      <c r="J462">
        <f t="shared" si="23"/>
        <v>37.743720000000003</v>
      </c>
    </row>
    <row r="463" spans="1:10" x14ac:dyDescent="0.25">
      <c r="A463">
        <v>462</v>
      </c>
      <c r="B463">
        <v>48.02</v>
      </c>
      <c r="C463">
        <v>0.78900000000000003</v>
      </c>
      <c r="D463">
        <v>0.37</v>
      </c>
      <c r="E463">
        <v>17.77</v>
      </c>
      <c r="F463" s="2">
        <v>44717.445138888892</v>
      </c>
      <c r="G463" s="2"/>
      <c r="H463" s="2">
        <f t="shared" si="21"/>
        <v>0.44513888889196096</v>
      </c>
      <c r="I463" s="6">
        <f t="shared" si="22"/>
        <v>38460</v>
      </c>
      <c r="J463">
        <f t="shared" si="23"/>
        <v>37.887780000000006</v>
      </c>
    </row>
    <row r="464" spans="1:10" x14ac:dyDescent="0.25">
      <c r="A464">
        <v>463</v>
      </c>
      <c r="B464">
        <v>48.02</v>
      </c>
      <c r="C464">
        <v>0.79400000000000004</v>
      </c>
      <c r="D464">
        <v>0.37</v>
      </c>
      <c r="E464">
        <v>17.78</v>
      </c>
      <c r="F464" s="2">
        <v>44717.445150462961</v>
      </c>
      <c r="G464" s="2"/>
      <c r="H464" s="2">
        <f t="shared" si="21"/>
        <v>0.44515046296146465</v>
      </c>
      <c r="I464" s="6">
        <f t="shared" si="22"/>
        <v>38461</v>
      </c>
      <c r="J464">
        <f t="shared" si="23"/>
        <v>38.127880000000005</v>
      </c>
    </row>
    <row r="465" spans="1:10" x14ac:dyDescent="0.25">
      <c r="A465">
        <v>464</v>
      </c>
      <c r="B465">
        <v>48.02</v>
      </c>
      <c r="C465">
        <v>0.78200000000000003</v>
      </c>
      <c r="D465">
        <v>0.37</v>
      </c>
      <c r="E465">
        <v>17.791</v>
      </c>
      <c r="F465" s="2">
        <v>44717.445162037038</v>
      </c>
      <c r="G465" s="2"/>
      <c r="H465" s="2">
        <f t="shared" si="21"/>
        <v>0.44516203703824431</v>
      </c>
      <c r="I465" s="6">
        <f t="shared" si="22"/>
        <v>38462</v>
      </c>
      <c r="J465">
        <f t="shared" si="23"/>
        <v>37.551640000000006</v>
      </c>
    </row>
    <row r="466" spans="1:10" x14ac:dyDescent="0.25">
      <c r="A466">
        <v>465</v>
      </c>
      <c r="B466">
        <v>48.01</v>
      </c>
      <c r="C466">
        <v>0.76100000000000001</v>
      </c>
      <c r="D466">
        <v>0.37</v>
      </c>
      <c r="E466">
        <v>17.800999999999998</v>
      </c>
      <c r="F466" s="2">
        <v>44717.445173611108</v>
      </c>
      <c r="G466" s="2"/>
      <c r="H466" s="2">
        <f t="shared" si="21"/>
        <v>0.445173611107748</v>
      </c>
      <c r="I466" s="6">
        <f t="shared" si="22"/>
        <v>38463</v>
      </c>
      <c r="J466">
        <f t="shared" si="23"/>
        <v>36.535609999999998</v>
      </c>
    </row>
    <row r="467" spans="1:10" x14ac:dyDescent="0.25">
      <c r="A467">
        <v>466</v>
      </c>
      <c r="B467">
        <v>48.02</v>
      </c>
      <c r="C467">
        <v>0.77500000000000002</v>
      </c>
      <c r="D467">
        <v>0.37</v>
      </c>
      <c r="E467">
        <v>17.811</v>
      </c>
      <c r="F467" s="2">
        <v>44717.445185185185</v>
      </c>
      <c r="G467" s="2"/>
      <c r="H467" s="2">
        <f t="shared" si="21"/>
        <v>0.44518518518452765</v>
      </c>
      <c r="I467" s="6">
        <f t="shared" si="22"/>
        <v>38464</v>
      </c>
      <c r="J467">
        <f t="shared" si="23"/>
        <v>37.215500000000006</v>
      </c>
    </row>
    <row r="468" spans="1:10" x14ac:dyDescent="0.25">
      <c r="A468">
        <v>467</v>
      </c>
      <c r="B468">
        <v>48.02</v>
      </c>
      <c r="C468">
        <v>0.76</v>
      </c>
      <c r="D468">
        <v>0.371</v>
      </c>
      <c r="E468">
        <v>17.821000000000002</v>
      </c>
      <c r="F468" s="2">
        <v>44717.445196759261</v>
      </c>
      <c r="G468" s="2"/>
      <c r="H468" s="2">
        <f t="shared" si="21"/>
        <v>0.44519675926130731</v>
      </c>
      <c r="I468" s="6">
        <f t="shared" si="22"/>
        <v>38465</v>
      </c>
      <c r="J468">
        <f t="shared" si="23"/>
        <v>36.495200000000004</v>
      </c>
    </row>
    <row r="469" spans="1:10" x14ac:dyDescent="0.25">
      <c r="A469">
        <v>468</v>
      </c>
      <c r="B469">
        <v>48.02</v>
      </c>
      <c r="C469">
        <v>0.754</v>
      </c>
      <c r="D469">
        <v>0.371</v>
      </c>
      <c r="E469">
        <v>17.831</v>
      </c>
      <c r="F469" s="2">
        <v>44717.445208333331</v>
      </c>
      <c r="G469" s="2"/>
      <c r="H469" s="2">
        <f t="shared" si="21"/>
        <v>0.445208333330811</v>
      </c>
      <c r="I469" s="6">
        <f t="shared" si="22"/>
        <v>38466</v>
      </c>
      <c r="J469">
        <f t="shared" si="23"/>
        <v>36.207080000000005</v>
      </c>
    </row>
    <row r="470" spans="1:10" x14ac:dyDescent="0.25">
      <c r="A470">
        <v>469</v>
      </c>
      <c r="B470">
        <v>48.02</v>
      </c>
      <c r="C470">
        <v>0.75900000000000001</v>
      </c>
      <c r="D470">
        <v>0.371</v>
      </c>
      <c r="E470">
        <v>17.841999999999999</v>
      </c>
      <c r="F470" s="2">
        <v>44717.445219907408</v>
      </c>
      <c r="G470" s="2"/>
      <c r="H470" s="2">
        <f t="shared" si="21"/>
        <v>0.44521990740759065</v>
      </c>
      <c r="I470" s="6">
        <f t="shared" si="22"/>
        <v>38467</v>
      </c>
      <c r="J470">
        <f t="shared" si="23"/>
        <v>36.447180000000003</v>
      </c>
    </row>
    <row r="471" spans="1:10" x14ac:dyDescent="0.25">
      <c r="A471">
        <v>470</v>
      </c>
      <c r="B471">
        <v>48.02</v>
      </c>
      <c r="C471">
        <v>0.71699999999999997</v>
      </c>
      <c r="D471">
        <v>0.371</v>
      </c>
      <c r="E471">
        <v>17.852</v>
      </c>
      <c r="F471" s="2">
        <v>44717.445231481484</v>
      </c>
      <c r="G471" s="2"/>
      <c r="H471" s="2">
        <f t="shared" si="21"/>
        <v>0.44523148148437031</v>
      </c>
      <c r="I471" s="6">
        <f t="shared" si="22"/>
        <v>38468</v>
      </c>
      <c r="J471">
        <f t="shared" si="23"/>
        <v>34.430340000000001</v>
      </c>
    </row>
    <row r="472" spans="1:10" x14ac:dyDescent="0.25">
      <c r="A472">
        <v>471</v>
      </c>
      <c r="B472">
        <v>48.01</v>
      </c>
      <c r="C472">
        <v>0.75800000000000001</v>
      </c>
      <c r="D472">
        <v>0.372</v>
      </c>
      <c r="E472">
        <v>17.861999999999998</v>
      </c>
      <c r="F472" s="2">
        <v>44717.445243055554</v>
      </c>
      <c r="G472" s="2"/>
      <c r="H472" s="2">
        <f t="shared" si="21"/>
        <v>0.445243055553874</v>
      </c>
      <c r="I472" s="6">
        <f t="shared" si="22"/>
        <v>38469</v>
      </c>
      <c r="J472">
        <f t="shared" si="23"/>
        <v>36.391579999999998</v>
      </c>
    </row>
    <row r="473" spans="1:10" x14ac:dyDescent="0.25">
      <c r="A473">
        <v>472</v>
      </c>
      <c r="B473">
        <v>48.01</v>
      </c>
      <c r="C473">
        <v>0.76100000000000001</v>
      </c>
      <c r="D473">
        <v>0.372</v>
      </c>
      <c r="E473">
        <v>17.872</v>
      </c>
      <c r="F473" s="2">
        <v>44717.445254629631</v>
      </c>
      <c r="G473" s="2"/>
      <c r="H473" s="2">
        <f t="shared" si="21"/>
        <v>0.44525462963065365</v>
      </c>
      <c r="I473" s="6">
        <f t="shared" si="22"/>
        <v>38470</v>
      </c>
      <c r="J473">
        <f t="shared" si="23"/>
        <v>36.535609999999998</v>
      </c>
    </row>
    <row r="474" spans="1:10" x14ac:dyDescent="0.25">
      <c r="A474">
        <v>473</v>
      </c>
      <c r="B474">
        <v>48.02</v>
      </c>
      <c r="C474">
        <v>0.76</v>
      </c>
      <c r="D474">
        <v>0.372</v>
      </c>
      <c r="E474">
        <v>17.882000000000001</v>
      </c>
      <c r="F474" s="2">
        <v>44717.4452662037</v>
      </c>
      <c r="G474" s="2"/>
      <c r="H474" s="2">
        <f t="shared" si="21"/>
        <v>0.44526620370015735</v>
      </c>
      <c r="I474" s="6">
        <f t="shared" si="22"/>
        <v>38471</v>
      </c>
      <c r="J474">
        <f t="shared" si="23"/>
        <v>36.495200000000004</v>
      </c>
    </row>
    <row r="475" spans="1:10" x14ac:dyDescent="0.25">
      <c r="A475">
        <v>474</v>
      </c>
      <c r="B475">
        <v>48.02</v>
      </c>
      <c r="C475">
        <v>0.77400000000000002</v>
      </c>
      <c r="D475">
        <v>0.372</v>
      </c>
      <c r="E475">
        <v>17.893000000000001</v>
      </c>
      <c r="F475" s="2">
        <v>44717.445277777777</v>
      </c>
      <c r="G475" s="2"/>
      <c r="H475" s="2">
        <f t="shared" si="21"/>
        <v>0.445277777776937</v>
      </c>
      <c r="I475" s="6">
        <f t="shared" si="22"/>
        <v>38472</v>
      </c>
      <c r="J475">
        <f t="shared" si="23"/>
        <v>37.167480000000005</v>
      </c>
    </row>
    <row r="476" spans="1:10" x14ac:dyDescent="0.25">
      <c r="A476">
        <v>475</v>
      </c>
      <c r="B476">
        <v>48.01</v>
      </c>
      <c r="C476">
        <v>0.76100000000000001</v>
      </c>
      <c r="D476">
        <v>0.372</v>
      </c>
      <c r="E476">
        <v>17.902999999999999</v>
      </c>
      <c r="F476" s="2">
        <v>44717.445289351854</v>
      </c>
      <c r="G476" s="2"/>
      <c r="H476" s="2">
        <f t="shared" si="21"/>
        <v>0.44528935185371665</v>
      </c>
      <c r="I476" s="6">
        <f t="shared" si="22"/>
        <v>38473</v>
      </c>
      <c r="J476">
        <f t="shared" si="23"/>
        <v>36.535609999999998</v>
      </c>
    </row>
    <row r="477" spans="1:10" x14ac:dyDescent="0.25">
      <c r="A477">
        <v>476</v>
      </c>
      <c r="B477">
        <v>48.02</v>
      </c>
      <c r="C477">
        <v>0.754</v>
      </c>
      <c r="D477">
        <v>0.373</v>
      </c>
      <c r="E477">
        <v>17.913</v>
      </c>
      <c r="F477" s="2">
        <v>44717.445300925923</v>
      </c>
      <c r="G477" s="2"/>
      <c r="H477" s="2">
        <f t="shared" si="21"/>
        <v>0.44530092592322035</v>
      </c>
      <c r="I477" s="6">
        <f t="shared" si="22"/>
        <v>38474</v>
      </c>
      <c r="J477">
        <f t="shared" si="23"/>
        <v>36.207080000000005</v>
      </c>
    </row>
    <row r="478" spans="1:10" x14ac:dyDescent="0.25">
      <c r="A478">
        <v>477</v>
      </c>
      <c r="B478">
        <v>48.01</v>
      </c>
      <c r="C478">
        <v>0.76700000000000002</v>
      </c>
      <c r="D478">
        <v>0.373</v>
      </c>
      <c r="E478">
        <v>17.922999999999998</v>
      </c>
      <c r="F478" s="2">
        <v>44717.4453125</v>
      </c>
      <c r="G478" s="2"/>
      <c r="H478" s="2">
        <f t="shared" si="21"/>
        <v>0.4453125</v>
      </c>
      <c r="I478" s="6">
        <f t="shared" si="22"/>
        <v>38475</v>
      </c>
      <c r="J478">
        <f t="shared" si="23"/>
        <v>36.82367</v>
      </c>
    </row>
    <row r="479" spans="1:10" x14ac:dyDescent="0.25">
      <c r="A479">
        <v>478</v>
      </c>
      <c r="B479">
        <v>48.02</v>
      </c>
      <c r="C479">
        <v>0.59399999999999997</v>
      </c>
      <c r="D479">
        <v>0.373</v>
      </c>
      <c r="E479">
        <v>17.933</v>
      </c>
      <c r="F479" s="2">
        <v>44717.445324074077</v>
      </c>
      <c r="G479" s="2"/>
      <c r="H479" s="2">
        <f t="shared" si="21"/>
        <v>0.44532407407677965</v>
      </c>
      <c r="I479" s="6">
        <f t="shared" si="22"/>
        <v>38476</v>
      </c>
      <c r="J479">
        <f t="shared" si="23"/>
        <v>28.523880000000002</v>
      </c>
    </row>
    <row r="480" spans="1:10" x14ac:dyDescent="0.25">
      <c r="A480">
        <v>479</v>
      </c>
      <c r="B480">
        <v>48.02</v>
      </c>
      <c r="C480">
        <v>0.73699999999999999</v>
      </c>
      <c r="D480">
        <v>0.373</v>
      </c>
      <c r="E480">
        <v>17.943000000000001</v>
      </c>
      <c r="F480" s="2">
        <v>44717.445335648146</v>
      </c>
      <c r="G480" s="2"/>
      <c r="H480" s="2">
        <f t="shared" si="21"/>
        <v>0.44533564814628335</v>
      </c>
      <c r="I480" s="6">
        <f t="shared" si="22"/>
        <v>38477</v>
      </c>
      <c r="J480">
        <f t="shared" si="23"/>
        <v>35.390740000000001</v>
      </c>
    </row>
    <row r="481" spans="1:10" x14ac:dyDescent="0.25">
      <c r="A481">
        <v>480</v>
      </c>
      <c r="B481">
        <v>48.01</v>
      </c>
      <c r="C481">
        <v>0.74199999999999999</v>
      </c>
      <c r="D481">
        <v>0.374</v>
      </c>
      <c r="E481">
        <v>17.963000000000001</v>
      </c>
      <c r="F481" s="2">
        <v>44717.4453587963</v>
      </c>
      <c r="G481" s="2"/>
      <c r="H481" s="2">
        <f t="shared" si="21"/>
        <v>0.44535879629984265</v>
      </c>
      <c r="I481" s="6">
        <f t="shared" si="22"/>
        <v>38479</v>
      </c>
      <c r="J481">
        <f t="shared" si="23"/>
        <v>35.623419999999996</v>
      </c>
    </row>
    <row r="482" spans="1:10" x14ac:dyDescent="0.25">
      <c r="A482">
        <v>481</v>
      </c>
      <c r="B482">
        <v>48.02</v>
      </c>
      <c r="C482">
        <v>0.74199999999999999</v>
      </c>
      <c r="D482">
        <v>0.374</v>
      </c>
      <c r="E482">
        <v>17.972999999999999</v>
      </c>
      <c r="F482" s="2">
        <v>44717.445370370369</v>
      </c>
      <c r="G482" s="2"/>
      <c r="H482" s="2">
        <f t="shared" si="21"/>
        <v>0.44537037036934635</v>
      </c>
      <c r="I482" s="6">
        <f t="shared" si="22"/>
        <v>38480</v>
      </c>
      <c r="J482">
        <f t="shared" si="23"/>
        <v>35.630839999999999</v>
      </c>
    </row>
    <row r="483" spans="1:10" x14ac:dyDescent="0.25">
      <c r="A483">
        <v>482</v>
      </c>
      <c r="B483">
        <v>48.02</v>
      </c>
      <c r="C483">
        <v>0.73099999999999998</v>
      </c>
      <c r="D483">
        <v>0.374</v>
      </c>
      <c r="E483">
        <v>17.983000000000001</v>
      </c>
      <c r="F483" s="2">
        <v>44717.445381944446</v>
      </c>
      <c r="G483" s="2"/>
      <c r="H483" s="2">
        <f t="shared" si="21"/>
        <v>0.445381944446126</v>
      </c>
      <c r="I483" s="6">
        <f t="shared" si="22"/>
        <v>38481</v>
      </c>
      <c r="J483">
        <f t="shared" si="23"/>
        <v>35.102620000000002</v>
      </c>
    </row>
    <row r="484" spans="1:10" x14ac:dyDescent="0.25">
      <c r="A484">
        <v>483</v>
      </c>
      <c r="B484">
        <v>48.02</v>
      </c>
      <c r="C484">
        <v>0.73199999999999998</v>
      </c>
      <c r="D484">
        <v>0.374</v>
      </c>
      <c r="E484">
        <v>17.992999999999999</v>
      </c>
      <c r="F484" s="2">
        <v>44717.445393518516</v>
      </c>
      <c r="G484" s="2"/>
      <c r="H484" s="2">
        <f t="shared" si="21"/>
        <v>0.44539351851562969</v>
      </c>
      <c r="I484" s="6">
        <f t="shared" si="22"/>
        <v>38482</v>
      </c>
      <c r="J484">
        <f t="shared" si="23"/>
        <v>35.150640000000003</v>
      </c>
    </row>
    <row r="485" spans="1:10" x14ac:dyDescent="0.25">
      <c r="A485">
        <v>484</v>
      </c>
      <c r="B485">
        <v>48.01</v>
      </c>
      <c r="C485">
        <v>0.69599999999999995</v>
      </c>
      <c r="D485">
        <v>0.374</v>
      </c>
      <c r="E485">
        <v>18.003</v>
      </c>
      <c r="F485" s="2">
        <v>44717.445405092592</v>
      </c>
      <c r="G485" s="2"/>
      <c r="H485" s="2">
        <f t="shared" si="21"/>
        <v>0.44540509259240935</v>
      </c>
      <c r="I485" s="6">
        <f t="shared" si="22"/>
        <v>38483</v>
      </c>
      <c r="J485">
        <f t="shared" si="23"/>
        <v>33.414959999999994</v>
      </c>
    </row>
    <row r="486" spans="1:10" x14ac:dyDescent="0.25">
      <c r="A486">
        <v>485</v>
      </c>
      <c r="B486">
        <v>48.02</v>
      </c>
      <c r="C486">
        <v>0.73599999999999999</v>
      </c>
      <c r="D486">
        <v>0.375</v>
      </c>
      <c r="E486">
        <v>18.012</v>
      </c>
      <c r="F486" s="2">
        <v>44717.445416666669</v>
      </c>
      <c r="G486" s="2"/>
      <c r="H486" s="2">
        <f t="shared" si="21"/>
        <v>0.445416666669189</v>
      </c>
      <c r="I486" s="6">
        <f t="shared" si="22"/>
        <v>38484</v>
      </c>
      <c r="J486">
        <f t="shared" si="23"/>
        <v>35.34272</v>
      </c>
    </row>
    <row r="487" spans="1:10" x14ac:dyDescent="0.25">
      <c r="A487">
        <v>486</v>
      </c>
      <c r="B487">
        <v>48.02</v>
      </c>
      <c r="C487">
        <v>0.73799999999999999</v>
      </c>
      <c r="D487">
        <v>0.375</v>
      </c>
      <c r="E487">
        <v>18.021999999999998</v>
      </c>
      <c r="F487" s="2">
        <v>44717.445428240739</v>
      </c>
      <c r="G487" s="2"/>
      <c r="H487" s="2">
        <f t="shared" si="21"/>
        <v>0.44542824073869269</v>
      </c>
      <c r="I487" s="6">
        <f t="shared" si="22"/>
        <v>38485</v>
      </c>
      <c r="J487">
        <f t="shared" si="23"/>
        <v>35.438760000000002</v>
      </c>
    </row>
    <row r="488" spans="1:10" x14ac:dyDescent="0.25">
      <c r="A488">
        <v>487</v>
      </c>
      <c r="B488">
        <v>48.02</v>
      </c>
      <c r="C488">
        <v>0.73499999999999999</v>
      </c>
      <c r="D488">
        <v>0.375</v>
      </c>
      <c r="E488">
        <v>18.032</v>
      </c>
      <c r="F488" s="2">
        <v>44717.445439814815</v>
      </c>
      <c r="G488" s="2"/>
      <c r="H488" s="2">
        <f t="shared" si="21"/>
        <v>0.44543981481547235</v>
      </c>
      <c r="I488" s="6">
        <f t="shared" si="22"/>
        <v>38486</v>
      </c>
      <c r="J488">
        <f t="shared" si="23"/>
        <v>35.294699999999999</v>
      </c>
    </row>
    <row r="489" spans="1:10" x14ac:dyDescent="0.25">
      <c r="A489">
        <v>488</v>
      </c>
      <c r="B489">
        <v>48.02</v>
      </c>
      <c r="C489">
        <v>0.74099999999999999</v>
      </c>
      <c r="D489">
        <v>0.375</v>
      </c>
      <c r="E489">
        <v>18.042000000000002</v>
      </c>
      <c r="F489" s="2">
        <v>44717.445451388892</v>
      </c>
      <c r="G489" s="2"/>
      <c r="H489" s="2">
        <f t="shared" si="21"/>
        <v>0.445451388892252</v>
      </c>
      <c r="I489" s="6">
        <f t="shared" si="22"/>
        <v>38487</v>
      </c>
      <c r="J489">
        <f t="shared" si="23"/>
        <v>35.582820000000005</v>
      </c>
    </row>
    <row r="490" spans="1:10" x14ac:dyDescent="0.25">
      <c r="A490">
        <v>489</v>
      </c>
      <c r="B490">
        <v>48.02</v>
      </c>
      <c r="C490">
        <v>0.74199999999999999</v>
      </c>
      <c r="D490">
        <v>0.375</v>
      </c>
      <c r="E490">
        <v>18.052</v>
      </c>
      <c r="F490" s="2">
        <v>44717.445462962962</v>
      </c>
      <c r="G490" s="2"/>
      <c r="H490" s="2">
        <f t="shared" si="21"/>
        <v>0.44546296296175569</v>
      </c>
      <c r="I490" s="6">
        <f t="shared" si="22"/>
        <v>38488</v>
      </c>
      <c r="J490">
        <f t="shared" si="23"/>
        <v>35.630839999999999</v>
      </c>
    </row>
    <row r="491" spans="1:10" x14ac:dyDescent="0.25">
      <c r="A491">
        <v>490</v>
      </c>
      <c r="B491">
        <v>48.02</v>
      </c>
      <c r="C491">
        <v>0.73099999999999998</v>
      </c>
      <c r="D491">
        <v>0.376</v>
      </c>
      <c r="E491">
        <v>18.061</v>
      </c>
      <c r="F491" s="2">
        <v>44717.445474537039</v>
      </c>
      <c r="G491" s="2"/>
      <c r="H491" s="2">
        <f t="shared" si="21"/>
        <v>0.44547453703853535</v>
      </c>
      <c r="I491" s="6">
        <f t="shared" si="22"/>
        <v>38489</v>
      </c>
      <c r="J491">
        <f t="shared" si="23"/>
        <v>35.102620000000002</v>
      </c>
    </row>
    <row r="492" spans="1:10" x14ac:dyDescent="0.25">
      <c r="A492">
        <v>491</v>
      </c>
      <c r="B492">
        <v>48.02</v>
      </c>
      <c r="C492">
        <v>0.70599999999999996</v>
      </c>
      <c r="D492">
        <v>0.376</v>
      </c>
      <c r="E492">
        <v>18.068000000000001</v>
      </c>
      <c r="F492" s="2">
        <v>44717.445486111108</v>
      </c>
      <c r="G492" s="2"/>
      <c r="H492" s="2">
        <f t="shared" si="21"/>
        <v>0.44548611110803904</v>
      </c>
      <c r="I492" s="6">
        <f t="shared" si="22"/>
        <v>38490</v>
      </c>
      <c r="J492">
        <f t="shared" si="23"/>
        <v>33.902120000000004</v>
      </c>
    </row>
    <row r="493" spans="1:10" x14ac:dyDescent="0.25">
      <c r="A493">
        <v>492</v>
      </c>
      <c r="B493">
        <v>48.02</v>
      </c>
      <c r="C493">
        <v>0.73799999999999999</v>
      </c>
      <c r="D493">
        <v>0.376</v>
      </c>
      <c r="E493">
        <v>18.077999999999999</v>
      </c>
      <c r="F493" s="2">
        <v>44717.445497685185</v>
      </c>
      <c r="G493" s="2"/>
      <c r="H493" s="2">
        <f t="shared" si="21"/>
        <v>0.44549768518481869</v>
      </c>
      <c r="I493" s="6">
        <f t="shared" si="22"/>
        <v>38491</v>
      </c>
      <c r="J493">
        <f t="shared" si="23"/>
        <v>35.438760000000002</v>
      </c>
    </row>
    <row r="494" spans="1:10" x14ac:dyDescent="0.25">
      <c r="A494">
        <v>493</v>
      </c>
      <c r="B494">
        <v>48.02</v>
      </c>
      <c r="C494">
        <v>0.72599999999999998</v>
      </c>
      <c r="D494">
        <v>0.376</v>
      </c>
      <c r="E494">
        <v>18.087</v>
      </c>
      <c r="F494" s="2">
        <v>44717.445509259262</v>
      </c>
      <c r="G494" s="2"/>
      <c r="H494" s="2">
        <f t="shared" si="21"/>
        <v>0.44550925926159834</v>
      </c>
      <c r="I494" s="6">
        <f t="shared" si="22"/>
        <v>38492</v>
      </c>
      <c r="J494">
        <f t="shared" si="23"/>
        <v>34.862520000000004</v>
      </c>
    </row>
    <row r="495" spans="1:10" x14ac:dyDescent="0.25">
      <c r="A495">
        <v>494</v>
      </c>
      <c r="B495">
        <v>48.01</v>
      </c>
      <c r="C495">
        <v>0.72199999999999998</v>
      </c>
      <c r="D495">
        <v>0.376</v>
      </c>
      <c r="E495">
        <v>18.097000000000001</v>
      </c>
      <c r="F495" s="2">
        <v>44717.445520833331</v>
      </c>
      <c r="G495" s="2"/>
      <c r="H495" s="2">
        <f t="shared" si="21"/>
        <v>0.44552083333110204</v>
      </c>
      <c r="I495" s="6">
        <f t="shared" si="22"/>
        <v>38493</v>
      </c>
      <c r="J495">
        <f t="shared" si="23"/>
        <v>34.663219999999995</v>
      </c>
    </row>
    <row r="496" spans="1:10" x14ac:dyDescent="0.25">
      <c r="A496">
        <v>495</v>
      </c>
      <c r="B496">
        <v>48.02</v>
      </c>
      <c r="C496">
        <v>0.73299999999999998</v>
      </c>
      <c r="D496">
        <v>0.377</v>
      </c>
      <c r="E496">
        <v>18.106999999999999</v>
      </c>
      <c r="F496" s="2">
        <v>44717.445532407408</v>
      </c>
      <c r="G496" s="2"/>
      <c r="H496" s="2">
        <f t="shared" si="21"/>
        <v>0.44553240740788169</v>
      </c>
      <c r="I496" s="6">
        <f t="shared" si="22"/>
        <v>38494</v>
      </c>
      <c r="J496">
        <f t="shared" si="23"/>
        <v>35.198660000000004</v>
      </c>
    </row>
    <row r="497" spans="1:10" x14ac:dyDescent="0.25">
      <c r="A497">
        <v>496</v>
      </c>
      <c r="B497">
        <v>48.02</v>
      </c>
      <c r="C497">
        <v>0.73199999999999998</v>
      </c>
      <c r="D497">
        <v>0.377</v>
      </c>
      <c r="E497">
        <v>18.117000000000001</v>
      </c>
      <c r="F497" s="2">
        <v>44717.445543981485</v>
      </c>
      <c r="G497" s="2"/>
      <c r="H497" s="2">
        <f t="shared" si="21"/>
        <v>0.44554398148466134</v>
      </c>
      <c r="I497" s="6">
        <f t="shared" si="22"/>
        <v>38495</v>
      </c>
      <c r="J497">
        <f t="shared" si="23"/>
        <v>35.150640000000003</v>
      </c>
    </row>
    <row r="498" spans="1:10" x14ac:dyDescent="0.25">
      <c r="A498">
        <v>497</v>
      </c>
      <c r="B498">
        <v>48.02</v>
      </c>
      <c r="C498">
        <v>0.72699999999999998</v>
      </c>
      <c r="D498">
        <v>0.377</v>
      </c>
      <c r="E498">
        <v>18.126000000000001</v>
      </c>
      <c r="F498" s="2">
        <v>44717.445555555554</v>
      </c>
      <c r="G498" s="2"/>
      <c r="H498" s="2">
        <f t="shared" si="21"/>
        <v>0.44555555555416504</v>
      </c>
      <c r="I498" s="6">
        <f t="shared" si="22"/>
        <v>38496</v>
      </c>
      <c r="J498">
        <f t="shared" si="23"/>
        <v>34.910540000000005</v>
      </c>
    </row>
    <row r="499" spans="1:10" x14ac:dyDescent="0.25">
      <c r="A499">
        <v>498</v>
      </c>
      <c r="B499">
        <v>48.01</v>
      </c>
      <c r="C499">
        <v>0.72399999999999998</v>
      </c>
      <c r="D499">
        <v>0.377</v>
      </c>
      <c r="E499">
        <v>18.135999999999999</v>
      </c>
      <c r="F499" s="2">
        <v>44717.445567129631</v>
      </c>
      <c r="G499" s="2"/>
      <c r="H499" s="2">
        <f t="shared" si="21"/>
        <v>0.44556712963094469</v>
      </c>
      <c r="I499" s="6">
        <f t="shared" si="22"/>
        <v>38497</v>
      </c>
      <c r="J499">
        <f t="shared" si="23"/>
        <v>34.759239999999998</v>
      </c>
    </row>
    <row r="500" spans="1:10" x14ac:dyDescent="0.25">
      <c r="A500">
        <v>499</v>
      </c>
      <c r="B500">
        <v>48.02</v>
      </c>
      <c r="C500">
        <v>0.70899999999999996</v>
      </c>
      <c r="D500">
        <v>0.377</v>
      </c>
      <c r="E500">
        <v>18.146000000000001</v>
      </c>
      <c r="F500" s="2">
        <v>44717.4455787037</v>
      </c>
      <c r="G500" s="2"/>
      <c r="H500" s="2">
        <f t="shared" si="21"/>
        <v>0.44557870370044839</v>
      </c>
      <c r="I500" s="6">
        <f t="shared" si="22"/>
        <v>38498</v>
      </c>
      <c r="J500">
        <f t="shared" si="23"/>
        <v>34.04618</v>
      </c>
    </row>
    <row r="501" spans="1:10" x14ac:dyDescent="0.25">
      <c r="A501">
        <v>500</v>
      </c>
      <c r="B501">
        <v>48.01</v>
      </c>
      <c r="C501">
        <v>0.73699999999999999</v>
      </c>
      <c r="D501">
        <v>0.378</v>
      </c>
      <c r="E501">
        <v>18.155999999999999</v>
      </c>
      <c r="F501" s="2">
        <v>44717.445590277777</v>
      </c>
      <c r="G501" s="2"/>
      <c r="H501" s="2">
        <f t="shared" si="21"/>
        <v>0.44559027777722804</v>
      </c>
      <c r="I501" s="6">
        <f t="shared" si="22"/>
        <v>38499</v>
      </c>
      <c r="J501">
        <f t="shared" si="23"/>
        <v>35.383369999999999</v>
      </c>
    </row>
    <row r="502" spans="1:10" x14ac:dyDescent="0.25">
      <c r="A502">
        <v>501</v>
      </c>
      <c r="B502">
        <v>48.02</v>
      </c>
      <c r="C502">
        <v>0.72499999999999998</v>
      </c>
      <c r="D502">
        <v>0.378</v>
      </c>
      <c r="E502">
        <v>18.164999999999999</v>
      </c>
      <c r="F502" s="2">
        <v>44717.445601851854</v>
      </c>
      <c r="G502" s="2"/>
      <c r="H502" s="2">
        <f t="shared" si="21"/>
        <v>0.44560185185400769</v>
      </c>
      <c r="I502" s="6">
        <f t="shared" si="22"/>
        <v>38500</v>
      </c>
      <c r="J502">
        <f t="shared" si="23"/>
        <v>34.814500000000002</v>
      </c>
    </row>
    <row r="503" spans="1:10" x14ac:dyDescent="0.25">
      <c r="A503">
        <v>502</v>
      </c>
      <c r="B503">
        <v>48.02</v>
      </c>
      <c r="C503">
        <v>0.72299999999999998</v>
      </c>
      <c r="D503">
        <v>0.378</v>
      </c>
      <c r="E503">
        <v>18.175000000000001</v>
      </c>
      <c r="F503" s="2">
        <v>44717.445613425924</v>
      </c>
      <c r="G503" s="2"/>
      <c r="H503" s="2">
        <f t="shared" si="21"/>
        <v>0.44561342592351139</v>
      </c>
      <c r="I503" s="6">
        <f t="shared" si="22"/>
        <v>38501</v>
      </c>
      <c r="J503">
        <f t="shared" si="23"/>
        <v>34.71846</v>
      </c>
    </row>
    <row r="504" spans="1:10" x14ac:dyDescent="0.25">
      <c r="A504">
        <v>503</v>
      </c>
      <c r="B504">
        <v>48.02</v>
      </c>
      <c r="C504">
        <v>0.73399999999999999</v>
      </c>
      <c r="D504">
        <v>0.378</v>
      </c>
      <c r="E504">
        <v>18.184999999999999</v>
      </c>
      <c r="F504" s="2">
        <v>44717.445625</v>
      </c>
      <c r="G504" s="2"/>
      <c r="H504" s="2">
        <f t="shared" si="21"/>
        <v>0.44562500000029104</v>
      </c>
      <c r="I504" s="6">
        <f t="shared" si="22"/>
        <v>38502</v>
      </c>
      <c r="J504">
        <f t="shared" si="23"/>
        <v>35.246680000000005</v>
      </c>
    </row>
    <row r="505" spans="1:10" x14ac:dyDescent="0.25">
      <c r="A505">
        <v>504</v>
      </c>
      <c r="B505">
        <v>48.02</v>
      </c>
      <c r="C505">
        <v>0.73299999999999998</v>
      </c>
      <c r="D505">
        <v>0.378</v>
      </c>
      <c r="E505">
        <v>18.195</v>
      </c>
      <c r="F505" s="2">
        <v>44717.445636574077</v>
      </c>
      <c r="G505" s="2"/>
      <c r="H505" s="2">
        <f t="shared" si="21"/>
        <v>0.44563657407707069</v>
      </c>
      <c r="I505" s="6">
        <f t="shared" si="22"/>
        <v>38503</v>
      </c>
      <c r="J505">
        <f t="shared" si="23"/>
        <v>35.198660000000004</v>
      </c>
    </row>
    <row r="506" spans="1:10" x14ac:dyDescent="0.25">
      <c r="A506">
        <v>505</v>
      </c>
      <c r="B506">
        <v>48.01</v>
      </c>
      <c r="C506">
        <v>0.7</v>
      </c>
      <c r="D506">
        <v>0.379</v>
      </c>
      <c r="E506">
        <v>18.204000000000001</v>
      </c>
      <c r="F506" s="2">
        <v>44717.445648148147</v>
      </c>
      <c r="G506" s="2"/>
      <c r="H506" s="2">
        <f t="shared" si="21"/>
        <v>0.44564814814657439</v>
      </c>
      <c r="I506" s="6">
        <f t="shared" si="22"/>
        <v>38504</v>
      </c>
      <c r="J506">
        <f t="shared" si="23"/>
        <v>33.606999999999999</v>
      </c>
    </row>
    <row r="507" spans="1:10" x14ac:dyDescent="0.25">
      <c r="A507">
        <v>506</v>
      </c>
      <c r="B507">
        <v>48.02</v>
      </c>
      <c r="C507">
        <v>0.71299999999999997</v>
      </c>
      <c r="D507">
        <v>0.379</v>
      </c>
      <c r="E507">
        <v>18.213000000000001</v>
      </c>
      <c r="F507" s="2">
        <v>44717.445659722223</v>
      </c>
      <c r="G507" s="2"/>
      <c r="H507" s="2">
        <f t="shared" si="21"/>
        <v>0.44565972222335404</v>
      </c>
      <c r="I507" s="6">
        <f t="shared" si="22"/>
        <v>38505</v>
      </c>
      <c r="J507">
        <f t="shared" si="23"/>
        <v>34.238260000000004</v>
      </c>
    </row>
    <row r="508" spans="1:10" x14ac:dyDescent="0.25">
      <c r="A508">
        <v>507</v>
      </c>
      <c r="B508">
        <v>48.02</v>
      </c>
      <c r="C508">
        <v>0.71699999999999997</v>
      </c>
      <c r="D508">
        <v>0.379</v>
      </c>
      <c r="E508">
        <v>18.222000000000001</v>
      </c>
      <c r="F508" s="2">
        <v>44717.445671296293</v>
      </c>
      <c r="G508" s="2"/>
      <c r="H508" s="2">
        <f t="shared" si="21"/>
        <v>0.44567129629285773</v>
      </c>
      <c r="I508" s="6">
        <f t="shared" si="22"/>
        <v>38506</v>
      </c>
      <c r="J508">
        <f t="shared" si="23"/>
        <v>34.430340000000001</v>
      </c>
    </row>
    <row r="509" spans="1:10" x14ac:dyDescent="0.25">
      <c r="A509">
        <v>508</v>
      </c>
      <c r="B509">
        <v>48.02</v>
      </c>
      <c r="C509">
        <v>0.70299999999999996</v>
      </c>
      <c r="D509">
        <v>0.379</v>
      </c>
      <c r="E509">
        <v>18.231999999999999</v>
      </c>
      <c r="F509" s="2">
        <v>44717.44568287037</v>
      </c>
      <c r="G509" s="2"/>
      <c r="H509" s="2">
        <f t="shared" si="21"/>
        <v>0.44568287036963739</v>
      </c>
      <c r="I509" s="6">
        <f t="shared" si="22"/>
        <v>38507</v>
      </c>
      <c r="J509">
        <f t="shared" si="23"/>
        <v>33.75806</v>
      </c>
    </row>
    <row r="510" spans="1:10" x14ac:dyDescent="0.25">
      <c r="A510">
        <v>509</v>
      </c>
      <c r="B510">
        <v>48.02</v>
      </c>
      <c r="C510">
        <v>0.70399999999999996</v>
      </c>
      <c r="D510">
        <v>0.379</v>
      </c>
      <c r="E510">
        <v>18.241</v>
      </c>
      <c r="F510" s="2">
        <v>44717.445694444446</v>
      </c>
      <c r="G510" s="2"/>
      <c r="H510" s="2">
        <f t="shared" si="21"/>
        <v>0.44569444444641704</v>
      </c>
      <c r="I510" s="6">
        <f t="shared" si="22"/>
        <v>38508</v>
      </c>
      <c r="J510">
        <f t="shared" si="23"/>
        <v>33.806080000000001</v>
      </c>
    </row>
    <row r="511" spans="1:10" x14ac:dyDescent="0.25">
      <c r="A511">
        <v>510</v>
      </c>
      <c r="B511">
        <v>48.01</v>
      </c>
      <c r="C511">
        <v>0.70899999999999996</v>
      </c>
      <c r="D511">
        <v>0.38</v>
      </c>
      <c r="E511">
        <v>18.251000000000001</v>
      </c>
      <c r="F511" s="2">
        <v>44717.445706018516</v>
      </c>
      <c r="G511" s="2"/>
      <c r="H511" s="2">
        <f t="shared" si="21"/>
        <v>0.44570601851592073</v>
      </c>
      <c r="I511" s="6">
        <f t="shared" si="22"/>
        <v>38509</v>
      </c>
      <c r="J511">
        <f t="shared" si="23"/>
        <v>34.039089999999995</v>
      </c>
    </row>
    <row r="512" spans="1:10" x14ac:dyDescent="0.25">
      <c r="A512">
        <v>511</v>
      </c>
      <c r="B512">
        <v>48.01</v>
      </c>
      <c r="C512">
        <v>0.71699999999999997</v>
      </c>
      <c r="D512">
        <v>0.38</v>
      </c>
      <c r="E512">
        <v>18.260000000000002</v>
      </c>
      <c r="F512" s="2">
        <v>44717.445717592593</v>
      </c>
      <c r="G512" s="2"/>
      <c r="H512" s="2">
        <f t="shared" si="21"/>
        <v>0.44571759259270038</v>
      </c>
      <c r="I512" s="6">
        <f t="shared" si="22"/>
        <v>38510</v>
      </c>
      <c r="J512">
        <f t="shared" si="23"/>
        <v>34.423169999999999</v>
      </c>
    </row>
    <row r="513" spans="1:10" x14ac:dyDescent="0.25">
      <c r="A513">
        <v>512</v>
      </c>
      <c r="B513">
        <v>48.02</v>
      </c>
      <c r="C513">
        <v>0.70199999999999996</v>
      </c>
      <c r="D513">
        <v>0.38</v>
      </c>
      <c r="E513">
        <v>18.268999999999998</v>
      </c>
      <c r="F513" s="2">
        <v>44717.445729166669</v>
      </c>
      <c r="G513" s="2"/>
      <c r="H513" s="2">
        <f t="shared" si="21"/>
        <v>0.44572916666948004</v>
      </c>
      <c r="I513" s="6">
        <f t="shared" si="22"/>
        <v>38511</v>
      </c>
      <c r="J513">
        <f t="shared" si="23"/>
        <v>33.710039999999999</v>
      </c>
    </row>
    <row r="514" spans="1:10" x14ac:dyDescent="0.25">
      <c r="A514">
        <v>513</v>
      </c>
      <c r="B514">
        <v>48.02</v>
      </c>
      <c r="C514">
        <v>0.7</v>
      </c>
      <c r="D514">
        <v>0.38</v>
      </c>
      <c r="E514">
        <v>18.279</v>
      </c>
      <c r="F514" s="2">
        <v>44717.445740740739</v>
      </c>
      <c r="G514" s="2"/>
      <c r="H514" s="2">
        <f t="shared" si="21"/>
        <v>0.44574074073898373</v>
      </c>
      <c r="I514" s="6">
        <f t="shared" si="22"/>
        <v>38512</v>
      </c>
      <c r="J514">
        <f t="shared" si="23"/>
        <v>33.613999999999997</v>
      </c>
    </row>
    <row r="515" spans="1:10" x14ac:dyDescent="0.25">
      <c r="A515">
        <v>514</v>
      </c>
      <c r="B515">
        <v>48.02</v>
      </c>
      <c r="C515">
        <v>0.71199999999999997</v>
      </c>
      <c r="D515">
        <v>0.38</v>
      </c>
      <c r="E515">
        <v>18.288</v>
      </c>
      <c r="F515" s="2">
        <v>44717.445752314816</v>
      </c>
      <c r="G515" s="2"/>
      <c r="H515" s="2">
        <f t="shared" ref="H515:H578" si="24">F515-ROUNDDOWN(F515,0)</f>
        <v>0.44575231481576338</v>
      </c>
      <c r="I515" s="6">
        <f t="shared" ref="I515:I578" si="25">ROUND(H515*24*60*60,0)</f>
        <v>38513</v>
      </c>
      <c r="J515">
        <f t="shared" ref="J515:J578" si="26">C515*B515</f>
        <v>34.190240000000003</v>
      </c>
    </row>
    <row r="516" spans="1:10" x14ac:dyDescent="0.25">
      <c r="A516">
        <v>515</v>
      </c>
      <c r="B516">
        <v>48.01</v>
      </c>
      <c r="C516">
        <v>0.71599999999999997</v>
      </c>
      <c r="D516">
        <v>0.38100000000000001</v>
      </c>
      <c r="E516">
        <v>18.297000000000001</v>
      </c>
      <c r="F516" s="2">
        <v>44717.445763888885</v>
      </c>
      <c r="G516" s="2"/>
      <c r="H516" s="2">
        <f t="shared" si="24"/>
        <v>0.44576388888526708</v>
      </c>
      <c r="I516" s="6">
        <f t="shared" si="25"/>
        <v>38514</v>
      </c>
      <c r="J516">
        <f t="shared" si="26"/>
        <v>34.375159999999994</v>
      </c>
    </row>
    <row r="517" spans="1:10" x14ac:dyDescent="0.25">
      <c r="A517">
        <v>516</v>
      </c>
      <c r="B517">
        <v>48.02</v>
      </c>
      <c r="C517">
        <v>0.70799999999999996</v>
      </c>
      <c r="D517">
        <v>0.38100000000000001</v>
      </c>
      <c r="E517">
        <v>18.306000000000001</v>
      </c>
      <c r="F517" s="2">
        <v>44717.445775462962</v>
      </c>
      <c r="G517" s="2"/>
      <c r="H517" s="2">
        <f t="shared" si="24"/>
        <v>0.44577546296204673</v>
      </c>
      <c r="I517" s="6">
        <f t="shared" si="25"/>
        <v>38515</v>
      </c>
      <c r="J517">
        <f t="shared" si="26"/>
        <v>33.998159999999999</v>
      </c>
    </row>
    <row r="518" spans="1:10" x14ac:dyDescent="0.25">
      <c r="A518">
        <v>517</v>
      </c>
      <c r="B518">
        <v>48.02</v>
      </c>
      <c r="C518">
        <v>0.70399999999999996</v>
      </c>
      <c r="D518">
        <v>0.38100000000000001</v>
      </c>
      <c r="E518">
        <v>18.315999999999999</v>
      </c>
      <c r="F518" s="2">
        <v>44717.445787037039</v>
      </c>
      <c r="G518" s="2"/>
      <c r="H518" s="2">
        <f t="shared" si="24"/>
        <v>0.44578703703882638</v>
      </c>
      <c r="I518" s="6">
        <f t="shared" si="25"/>
        <v>38516</v>
      </c>
      <c r="J518">
        <f t="shared" si="26"/>
        <v>33.806080000000001</v>
      </c>
    </row>
    <row r="519" spans="1:10" x14ac:dyDescent="0.25">
      <c r="A519">
        <v>518</v>
      </c>
      <c r="B519">
        <v>48.01</v>
      </c>
      <c r="C519">
        <v>0.46200000000000002</v>
      </c>
      <c r="D519">
        <v>0.38100000000000001</v>
      </c>
      <c r="E519">
        <v>18.324999999999999</v>
      </c>
      <c r="F519" s="2">
        <v>44717.445798611108</v>
      </c>
      <c r="G519" s="2"/>
      <c r="H519" s="2">
        <f t="shared" si="24"/>
        <v>0.44579861110833008</v>
      </c>
      <c r="I519" s="6">
        <f t="shared" si="25"/>
        <v>38517</v>
      </c>
      <c r="J519">
        <f t="shared" si="26"/>
        <v>22.180620000000001</v>
      </c>
    </row>
    <row r="520" spans="1:10" x14ac:dyDescent="0.25">
      <c r="A520">
        <v>519</v>
      </c>
      <c r="B520">
        <v>48.02</v>
      </c>
      <c r="C520">
        <v>0.69399999999999995</v>
      </c>
      <c r="D520">
        <v>0.38100000000000001</v>
      </c>
      <c r="E520">
        <v>18.335000000000001</v>
      </c>
      <c r="F520" s="2">
        <v>44717.445810185185</v>
      </c>
      <c r="G520" s="2"/>
      <c r="H520" s="2">
        <f t="shared" si="24"/>
        <v>0.44581018518510973</v>
      </c>
      <c r="I520" s="6">
        <f t="shared" si="25"/>
        <v>38518</v>
      </c>
      <c r="J520">
        <f t="shared" si="26"/>
        <v>33.325879999999998</v>
      </c>
    </row>
    <row r="521" spans="1:10" x14ac:dyDescent="0.25">
      <c r="A521">
        <v>520</v>
      </c>
      <c r="B521">
        <v>48.01</v>
      </c>
      <c r="C521">
        <v>0.69699999999999995</v>
      </c>
      <c r="D521">
        <v>0.38200000000000001</v>
      </c>
      <c r="E521">
        <v>18.344000000000001</v>
      </c>
      <c r="F521" s="2">
        <v>44717.445821759262</v>
      </c>
      <c r="G521" s="2"/>
      <c r="H521" s="2">
        <f t="shared" si="24"/>
        <v>0.44582175926188938</v>
      </c>
      <c r="I521" s="6">
        <f t="shared" si="25"/>
        <v>38519</v>
      </c>
      <c r="J521">
        <f t="shared" si="26"/>
        <v>33.462969999999999</v>
      </c>
    </row>
    <row r="522" spans="1:10" x14ac:dyDescent="0.25">
      <c r="A522">
        <v>521</v>
      </c>
      <c r="B522">
        <v>48.01</v>
      </c>
      <c r="C522">
        <v>0.7</v>
      </c>
      <c r="D522">
        <v>0.38200000000000001</v>
      </c>
      <c r="E522">
        <v>18.353000000000002</v>
      </c>
      <c r="F522" s="2">
        <v>44717.445833333331</v>
      </c>
      <c r="G522" s="2"/>
      <c r="H522" s="2">
        <f t="shared" si="24"/>
        <v>0.44583333333139308</v>
      </c>
      <c r="I522" s="6">
        <f t="shared" si="25"/>
        <v>38520</v>
      </c>
      <c r="J522">
        <f t="shared" si="26"/>
        <v>33.606999999999999</v>
      </c>
    </row>
    <row r="523" spans="1:10" x14ac:dyDescent="0.25">
      <c r="A523">
        <v>522</v>
      </c>
      <c r="B523">
        <v>48.02</v>
      </c>
      <c r="C523">
        <v>0.70399999999999996</v>
      </c>
      <c r="D523">
        <v>0.38200000000000001</v>
      </c>
      <c r="E523">
        <v>18.361999999999998</v>
      </c>
      <c r="F523" s="2">
        <v>44717.445844907408</v>
      </c>
      <c r="G523" s="2"/>
      <c r="H523" s="2">
        <f t="shared" si="24"/>
        <v>0.44584490740817273</v>
      </c>
      <c r="I523" s="6">
        <f t="shared" si="25"/>
        <v>38521</v>
      </c>
      <c r="J523">
        <f t="shared" si="26"/>
        <v>33.806080000000001</v>
      </c>
    </row>
    <row r="524" spans="1:10" x14ac:dyDescent="0.25">
      <c r="A524">
        <v>523</v>
      </c>
      <c r="B524">
        <v>48.02</v>
      </c>
      <c r="C524">
        <v>0.69299999999999995</v>
      </c>
      <c r="D524">
        <v>0.38200000000000001</v>
      </c>
      <c r="E524">
        <v>18.370999999999999</v>
      </c>
      <c r="F524" s="2">
        <v>44717.445856481485</v>
      </c>
      <c r="G524" s="2"/>
      <c r="H524" s="2">
        <f t="shared" si="24"/>
        <v>0.44585648148495238</v>
      </c>
      <c r="I524" s="6">
        <f t="shared" si="25"/>
        <v>38522</v>
      </c>
      <c r="J524">
        <f t="shared" si="26"/>
        <v>33.277859999999997</v>
      </c>
    </row>
    <row r="525" spans="1:10" x14ac:dyDescent="0.25">
      <c r="A525">
        <v>524</v>
      </c>
      <c r="B525">
        <v>48.02</v>
      </c>
      <c r="C525">
        <v>0.69399999999999995</v>
      </c>
      <c r="D525">
        <v>0.38200000000000001</v>
      </c>
      <c r="E525">
        <v>18.381</v>
      </c>
      <c r="F525" s="2">
        <v>44717.445868055554</v>
      </c>
      <c r="G525" s="2"/>
      <c r="H525" s="2">
        <f t="shared" si="24"/>
        <v>0.44586805555445608</v>
      </c>
      <c r="I525" s="6">
        <f t="shared" si="25"/>
        <v>38523</v>
      </c>
      <c r="J525">
        <f t="shared" si="26"/>
        <v>33.325879999999998</v>
      </c>
    </row>
    <row r="526" spans="1:10" x14ac:dyDescent="0.25">
      <c r="A526">
        <v>525</v>
      </c>
      <c r="B526">
        <v>48.02</v>
      </c>
      <c r="C526">
        <v>0.70199999999999996</v>
      </c>
      <c r="D526">
        <v>0.38300000000000001</v>
      </c>
      <c r="E526">
        <v>18.39</v>
      </c>
      <c r="F526" s="2">
        <v>44717.445879629631</v>
      </c>
      <c r="G526" s="2"/>
      <c r="H526" s="2">
        <f t="shared" si="24"/>
        <v>0.44587962963123573</v>
      </c>
      <c r="I526" s="6">
        <f t="shared" si="25"/>
        <v>38524</v>
      </c>
      <c r="J526">
        <f t="shared" si="26"/>
        <v>33.710039999999999</v>
      </c>
    </row>
    <row r="527" spans="1:10" x14ac:dyDescent="0.25">
      <c r="A527">
        <v>526</v>
      </c>
      <c r="B527">
        <v>48.01</v>
      </c>
      <c r="C527">
        <v>0.70799999999999996</v>
      </c>
      <c r="D527">
        <v>0.38300000000000001</v>
      </c>
      <c r="E527">
        <v>18.399000000000001</v>
      </c>
      <c r="F527" s="2">
        <v>44717.445891203701</v>
      </c>
      <c r="G527" s="2"/>
      <c r="H527" s="2">
        <f t="shared" si="24"/>
        <v>0.44589120370073942</v>
      </c>
      <c r="I527" s="6">
        <f t="shared" si="25"/>
        <v>38525</v>
      </c>
      <c r="J527">
        <f t="shared" si="26"/>
        <v>33.991079999999997</v>
      </c>
    </row>
    <row r="528" spans="1:10" x14ac:dyDescent="0.25">
      <c r="A528">
        <v>527</v>
      </c>
      <c r="B528">
        <v>48.02</v>
      </c>
      <c r="C528">
        <v>0.69299999999999995</v>
      </c>
      <c r="D528">
        <v>0.38300000000000001</v>
      </c>
      <c r="E528">
        <v>18.408999999999999</v>
      </c>
      <c r="F528" s="2">
        <v>44717.445902777778</v>
      </c>
      <c r="G528" s="2"/>
      <c r="H528" s="2">
        <f t="shared" si="24"/>
        <v>0.44590277777751908</v>
      </c>
      <c r="I528" s="6">
        <f t="shared" si="25"/>
        <v>38526</v>
      </c>
      <c r="J528">
        <f t="shared" si="26"/>
        <v>33.277859999999997</v>
      </c>
    </row>
    <row r="529" spans="1:10" x14ac:dyDescent="0.25">
      <c r="A529">
        <v>528</v>
      </c>
      <c r="B529">
        <v>48.01</v>
      </c>
      <c r="C529">
        <v>0.69299999999999995</v>
      </c>
      <c r="D529">
        <v>0.38300000000000001</v>
      </c>
      <c r="E529">
        <v>18.417999999999999</v>
      </c>
      <c r="F529" s="2">
        <v>44717.445914351854</v>
      </c>
      <c r="G529" s="2"/>
      <c r="H529" s="2">
        <f t="shared" si="24"/>
        <v>0.44591435185429873</v>
      </c>
      <c r="I529" s="6">
        <f t="shared" si="25"/>
        <v>38527</v>
      </c>
      <c r="J529">
        <f t="shared" si="26"/>
        <v>33.270929999999993</v>
      </c>
    </row>
    <row r="530" spans="1:10" x14ac:dyDescent="0.25">
      <c r="A530">
        <v>529</v>
      </c>
      <c r="B530">
        <v>48.02</v>
      </c>
      <c r="C530">
        <v>0.70099999999999996</v>
      </c>
      <c r="D530">
        <v>0.38300000000000001</v>
      </c>
      <c r="E530">
        <v>18.427</v>
      </c>
      <c r="F530" s="2">
        <v>44717.445925925924</v>
      </c>
      <c r="G530" s="2"/>
      <c r="H530" s="2">
        <f t="shared" si="24"/>
        <v>0.44592592592380242</v>
      </c>
      <c r="I530" s="6">
        <f t="shared" si="25"/>
        <v>38528</v>
      </c>
      <c r="J530">
        <f t="shared" si="26"/>
        <v>33.662019999999998</v>
      </c>
    </row>
    <row r="531" spans="1:10" x14ac:dyDescent="0.25">
      <c r="A531">
        <v>530</v>
      </c>
      <c r="B531">
        <v>48.02</v>
      </c>
      <c r="C531">
        <v>0.70299999999999996</v>
      </c>
      <c r="D531">
        <v>0.38300000000000001</v>
      </c>
      <c r="E531">
        <v>18.436</v>
      </c>
      <c r="F531" s="2">
        <v>44717.445937500001</v>
      </c>
      <c r="G531" s="2"/>
      <c r="H531" s="2">
        <f t="shared" si="24"/>
        <v>0.44593750000058208</v>
      </c>
      <c r="I531" s="6">
        <f t="shared" si="25"/>
        <v>38529</v>
      </c>
      <c r="J531">
        <f t="shared" si="26"/>
        <v>33.75806</v>
      </c>
    </row>
    <row r="532" spans="1:10" x14ac:dyDescent="0.25">
      <c r="A532">
        <v>531</v>
      </c>
      <c r="B532">
        <v>48.02</v>
      </c>
      <c r="C532">
        <v>0.69299999999999995</v>
      </c>
      <c r="D532">
        <v>0.38400000000000001</v>
      </c>
      <c r="E532">
        <v>18.445</v>
      </c>
      <c r="F532" s="2">
        <v>44717.445949074077</v>
      </c>
      <c r="G532" s="2"/>
      <c r="H532" s="2">
        <f t="shared" si="24"/>
        <v>0.44594907407736173</v>
      </c>
      <c r="I532" s="6">
        <f t="shared" si="25"/>
        <v>38530</v>
      </c>
      <c r="J532">
        <f t="shared" si="26"/>
        <v>33.277859999999997</v>
      </c>
    </row>
    <row r="533" spans="1:10" x14ac:dyDescent="0.25">
      <c r="A533">
        <v>532</v>
      </c>
      <c r="B533">
        <v>48.02</v>
      </c>
      <c r="C533">
        <v>0.68100000000000005</v>
      </c>
      <c r="D533">
        <v>0.38400000000000001</v>
      </c>
      <c r="E533">
        <v>18.454000000000001</v>
      </c>
      <c r="F533" s="2">
        <v>44717.445960648147</v>
      </c>
      <c r="G533" s="2"/>
      <c r="H533" s="2">
        <f t="shared" si="24"/>
        <v>0.44596064814686542</v>
      </c>
      <c r="I533" s="6">
        <f t="shared" si="25"/>
        <v>38531</v>
      </c>
      <c r="J533">
        <f t="shared" si="26"/>
        <v>32.701620000000005</v>
      </c>
    </row>
    <row r="534" spans="1:10" x14ac:dyDescent="0.25">
      <c r="A534">
        <v>533</v>
      </c>
      <c r="B534">
        <v>48.02</v>
      </c>
      <c r="C534">
        <v>0.69399999999999995</v>
      </c>
      <c r="D534">
        <v>0.38400000000000001</v>
      </c>
      <c r="E534">
        <v>18.463000000000001</v>
      </c>
      <c r="F534" s="2">
        <v>44717.445972222224</v>
      </c>
      <c r="G534" s="2"/>
      <c r="H534" s="2">
        <f t="shared" si="24"/>
        <v>0.44597222222364508</v>
      </c>
      <c r="I534" s="6">
        <f t="shared" si="25"/>
        <v>38532</v>
      </c>
      <c r="J534">
        <f t="shared" si="26"/>
        <v>33.325879999999998</v>
      </c>
    </row>
    <row r="535" spans="1:10" x14ac:dyDescent="0.25">
      <c r="A535">
        <v>534</v>
      </c>
      <c r="B535">
        <v>48.02</v>
      </c>
      <c r="C535">
        <v>0.68100000000000005</v>
      </c>
      <c r="D535">
        <v>0.38400000000000001</v>
      </c>
      <c r="E535">
        <v>18.472999999999999</v>
      </c>
      <c r="F535" s="2">
        <v>44717.445983796293</v>
      </c>
      <c r="G535" s="2"/>
      <c r="H535" s="2">
        <f t="shared" si="24"/>
        <v>0.44598379629314877</v>
      </c>
      <c r="I535" s="6">
        <f t="shared" si="25"/>
        <v>38533</v>
      </c>
      <c r="J535">
        <f t="shared" si="26"/>
        <v>32.701620000000005</v>
      </c>
    </row>
    <row r="536" spans="1:10" x14ac:dyDescent="0.25">
      <c r="A536">
        <v>535</v>
      </c>
      <c r="B536">
        <v>48.02</v>
      </c>
      <c r="C536">
        <v>0.67600000000000005</v>
      </c>
      <c r="D536">
        <v>0.38400000000000001</v>
      </c>
      <c r="E536">
        <v>18.481999999999999</v>
      </c>
      <c r="F536" s="2">
        <v>44717.44599537037</v>
      </c>
      <c r="G536" s="2"/>
      <c r="H536" s="2">
        <f t="shared" si="24"/>
        <v>0.44599537036992842</v>
      </c>
      <c r="I536" s="6">
        <f t="shared" si="25"/>
        <v>38534</v>
      </c>
      <c r="J536">
        <f t="shared" si="26"/>
        <v>32.461520000000007</v>
      </c>
    </row>
    <row r="537" spans="1:10" x14ac:dyDescent="0.25">
      <c r="A537">
        <v>536</v>
      </c>
      <c r="B537">
        <v>48.02</v>
      </c>
      <c r="C537">
        <v>0.68899999999999995</v>
      </c>
      <c r="D537">
        <v>0.38500000000000001</v>
      </c>
      <c r="E537">
        <v>18.491</v>
      </c>
      <c r="F537" s="2">
        <v>44717.446006944447</v>
      </c>
      <c r="G537" s="2"/>
      <c r="H537" s="2">
        <f t="shared" si="24"/>
        <v>0.44600694444670808</v>
      </c>
      <c r="I537" s="6">
        <f t="shared" si="25"/>
        <v>38535</v>
      </c>
      <c r="J537">
        <f t="shared" si="26"/>
        <v>33.08578</v>
      </c>
    </row>
    <row r="538" spans="1:10" x14ac:dyDescent="0.25">
      <c r="A538">
        <v>537</v>
      </c>
      <c r="B538">
        <v>48.02</v>
      </c>
      <c r="C538">
        <v>0.63700000000000001</v>
      </c>
      <c r="D538">
        <v>0.38500000000000001</v>
      </c>
      <c r="E538">
        <v>18.5</v>
      </c>
      <c r="F538" s="2">
        <v>44717.446018518516</v>
      </c>
      <c r="G538" s="2"/>
      <c r="H538" s="2">
        <f t="shared" si="24"/>
        <v>0.44601851851621177</v>
      </c>
      <c r="I538" s="6">
        <f t="shared" si="25"/>
        <v>38536</v>
      </c>
      <c r="J538">
        <f t="shared" si="26"/>
        <v>30.588740000000001</v>
      </c>
    </row>
    <row r="539" spans="1:10" x14ac:dyDescent="0.25">
      <c r="A539">
        <v>538</v>
      </c>
      <c r="B539">
        <v>48.01</v>
      </c>
      <c r="C539">
        <v>0.67700000000000005</v>
      </c>
      <c r="D539">
        <v>0.38500000000000001</v>
      </c>
      <c r="E539">
        <v>18.509</v>
      </c>
      <c r="F539" s="2">
        <v>44717.446030092593</v>
      </c>
      <c r="G539" s="2"/>
      <c r="H539" s="2">
        <f t="shared" si="24"/>
        <v>0.44603009259299142</v>
      </c>
      <c r="I539" s="6">
        <f t="shared" si="25"/>
        <v>38537</v>
      </c>
      <c r="J539">
        <f t="shared" si="26"/>
        <v>32.502769999999998</v>
      </c>
    </row>
    <row r="540" spans="1:10" x14ac:dyDescent="0.25">
      <c r="A540">
        <v>539</v>
      </c>
      <c r="B540">
        <v>48.02</v>
      </c>
      <c r="C540">
        <v>0.68100000000000005</v>
      </c>
      <c r="D540">
        <v>0.38500000000000001</v>
      </c>
      <c r="E540">
        <v>18.518000000000001</v>
      </c>
      <c r="F540" s="2">
        <v>44717.44604166667</v>
      </c>
      <c r="G540" s="2"/>
      <c r="H540" s="2">
        <f t="shared" si="24"/>
        <v>0.44604166666977108</v>
      </c>
      <c r="I540" s="6">
        <f t="shared" si="25"/>
        <v>38538</v>
      </c>
      <c r="J540">
        <f t="shared" si="26"/>
        <v>32.701620000000005</v>
      </c>
    </row>
    <row r="541" spans="1:10" x14ac:dyDescent="0.25">
      <c r="A541">
        <v>540</v>
      </c>
      <c r="B541">
        <v>48.02</v>
      </c>
      <c r="C541">
        <v>0.68</v>
      </c>
      <c r="D541">
        <v>0.38500000000000001</v>
      </c>
      <c r="E541">
        <v>18.527000000000001</v>
      </c>
      <c r="F541" s="2">
        <v>44717.446053240739</v>
      </c>
      <c r="G541" s="2"/>
      <c r="H541" s="2">
        <f t="shared" si="24"/>
        <v>0.44605324073927477</v>
      </c>
      <c r="I541" s="6">
        <f t="shared" si="25"/>
        <v>38539</v>
      </c>
      <c r="J541">
        <f t="shared" si="26"/>
        <v>32.653600000000004</v>
      </c>
    </row>
    <row r="542" spans="1:10" x14ac:dyDescent="0.25">
      <c r="A542">
        <v>541</v>
      </c>
      <c r="B542">
        <v>48.01</v>
      </c>
      <c r="C542">
        <v>0.69599999999999995</v>
      </c>
      <c r="D542">
        <v>0.38600000000000001</v>
      </c>
      <c r="E542">
        <v>18.536000000000001</v>
      </c>
      <c r="F542" s="2">
        <v>44717.446064814816</v>
      </c>
      <c r="G542" s="2"/>
      <c r="H542" s="2">
        <f t="shared" si="24"/>
        <v>0.44606481481605442</v>
      </c>
      <c r="I542" s="6">
        <f t="shared" si="25"/>
        <v>38540</v>
      </c>
      <c r="J542">
        <f t="shared" si="26"/>
        <v>33.414959999999994</v>
      </c>
    </row>
    <row r="543" spans="1:10" x14ac:dyDescent="0.25">
      <c r="A543">
        <v>542</v>
      </c>
      <c r="B543">
        <v>48.02</v>
      </c>
      <c r="C543">
        <v>0.67600000000000005</v>
      </c>
      <c r="D543">
        <v>0.38600000000000001</v>
      </c>
      <c r="E543">
        <v>18.545000000000002</v>
      </c>
      <c r="F543" s="2">
        <v>44717.446076388886</v>
      </c>
      <c r="G543" s="2"/>
      <c r="H543" s="2">
        <f t="shared" si="24"/>
        <v>0.44607638888555812</v>
      </c>
      <c r="I543" s="6">
        <f t="shared" si="25"/>
        <v>38541</v>
      </c>
      <c r="J543">
        <f t="shared" si="26"/>
        <v>32.461520000000007</v>
      </c>
    </row>
    <row r="544" spans="1:10" x14ac:dyDescent="0.25">
      <c r="A544">
        <v>543</v>
      </c>
      <c r="B544">
        <v>48.01</v>
      </c>
      <c r="C544">
        <v>0.67500000000000004</v>
      </c>
      <c r="D544">
        <v>0.38600000000000001</v>
      </c>
      <c r="E544">
        <v>18.553999999999998</v>
      </c>
      <c r="F544" s="2">
        <v>44717.446087962962</v>
      </c>
      <c r="G544" s="2"/>
      <c r="H544" s="2">
        <f t="shared" si="24"/>
        <v>0.44608796296233777</v>
      </c>
      <c r="I544" s="6">
        <f t="shared" si="25"/>
        <v>38542</v>
      </c>
      <c r="J544">
        <f t="shared" si="26"/>
        <v>32.406750000000002</v>
      </c>
    </row>
    <row r="545" spans="1:10" x14ac:dyDescent="0.25">
      <c r="A545">
        <v>544</v>
      </c>
      <c r="B545">
        <v>48.02</v>
      </c>
      <c r="C545">
        <v>0.68899999999999995</v>
      </c>
      <c r="D545">
        <v>0.38600000000000001</v>
      </c>
      <c r="E545">
        <v>18.562999999999999</v>
      </c>
      <c r="F545" s="2">
        <v>44717.446099537039</v>
      </c>
      <c r="G545" s="2"/>
      <c r="H545" s="2">
        <f t="shared" si="24"/>
        <v>0.44609953703911742</v>
      </c>
      <c r="I545" s="6">
        <f t="shared" si="25"/>
        <v>38543</v>
      </c>
      <c r="J545">
        <f t="shared" si="26"/>
        <v>33.08578</v>
      </c>
    </row>
    <row r="546" spans="1:10" x14ac:dyDescent="0.25">
      <c r="A546">
        <v>545</v>
      </c>
      <c r="B546">
        <v>48.02</v>
      </c>
      <c r="C546">
        <v>0.69099999999999995</v>
      </c>
      <c r="D546">
        <v>0.38600000000000001</v>
      </c>
      <c r="E546">
        <v>18.571999999999999</v>
      </c>
      <c r="F546" s="2">
        <v>44717.446111111109</v>
      </c>
      <c r="G546" s="2"/>
      <c r="H546" s="2">
        <f t="shared" si="24"/>
        <v>0.44611111110862112</v>
      </c>
      <c r="I546" s="6">
        <f t="shared" si="25"/>
        <v>38544</v>
      </c>
      <c r="J546">
        <f t="shared" si="26"/>
        <v>33.181820000000002</v>
      </c>
    </row>
    <row r="547" spans="1:10" x14ac:dyDescent="0.25">
      <c r="A547">
        <v>546</v>
      </c>
      <c r="B547">
        <v>48.02</v>
      </c>
      <c r="C547">
        <v>0.96</v>
      </c>
      <c r="D547">
        <v>0.38700000000000001</v>
      </c>
      <c r="E547">
        <v>18.585000000000001</v>
      </c>
      <c r="F547" s="2">
        <v>44717.446122685185</v>
      </c>
      <c r="G547" s="2"/>
      <c r="H547" s="2">
        <f t="shared" si="24"/>
        <v>0.44612268518540077</v>
      </c>
      <c r="I547" s="6">
        <f t="shared" si="25"/>
        <v>38545</v>
      </c>
      <c r="J547">
        <f t="shared" si="26"/>
        <v>46.099200000000003</v>
      </c>
    </row>
    <row r="548" spans="1:10" x14ac:dyDescent="0.25">
      <c r="A548">
        <v>547</v>
      </c>
      <c r="B548">
        <v>48.02</v>
      </c>
      <c r="C548">
        <v>0.95799999999999996</v>
      </c>
      <c r="D548">
        <v>0.38700000000000001</v>
      </c>
      <c r="E548">
        <v>18.597999999999999</v>
      </c>
      <c r="F548" s="2">
        <v>44717.446134259262</v>
      </c>
      <c r="G548" s="2"/>
      <c r="H548" s="2">
        <f t="shared" si="24"/>
        <v>0.44613425926218042</v>
      </c>
      <c r="I548" s="6">
        <f t="shared" si="25"/>
        <v>38546</v>
      </c>
      <c r="J548">
        <f t="shared" si="26"/>
        <v>46.003160000000001</v>
      </c>
    </row>
    <row r="549" spans="1:10" x14ac:dyDescent="0.25">
      <c r="A549">
        <v>548</v>
      </c>
      <c r="B549">
        <v>48.02</v>
      </c>
      <c r="C549">
        <v>0.96099999999999997</v>
      </c>
      <c r="D549">
        <v>0.38700000000000001</v>
      </c>
      <c r="E549">
        <v>18.611000000000001</v>
      </c>
      <c r="F549" s="2">
        <v>44717.446145833332</v>
      </c>
      <c r="G549" s="2"/>
      <c r="H549" s="2">
        <f t="shared" si="24"/>
        <v>0.44614583333168412</v>
      </c>
      <c r="I549" s="6">
        <f t="shared" si="25"/>
        <v>38547</v>
      </c>
      <c r="J549">
        <f t="shared" si="26"/>
        <v>46.147220000000004</v>
      </c>
    </row>
    <row r="550" spans="1:10" x14ac:dyDescent="0.25">
      <c r="A550">
        <v>549</v>
      </c>
      <c r="B550">
        <v>48.02</v>
      </c>
      <c r="C550">
        <v>0.95799999999999996</v>
      </c>
      <c r="D550">
        <v>0.38700000000000001</v>
      </c>
      <c r="E550">
        <v>18.623999999999999</v>
      </c>
      <c r="F550" s="2">
        <v>44717.446157407408</v>
      </c>
      <c r="G550" s="2"/>
      <c r="H550" s="2">
        <f t="shared" si="24"/>
        <v>0.44615740740846377</v>
      </c>
      <c r="I550" s="6">
        <f t="shared" si="25"/>
        <v>38548</v>
      </c>
      <c r="J550">
        <f t="shared" si="26"/>
        <v>46.003160000000001</v>
      </c>
    </row>
    <row r="551" spans="1:10" x14ac:dyDescent="0.25">
      <c r="A551">
        <v>550</v>
      </c>
      <c r="B551">
        <v>48.01</v>
      </c>
      <c r="C551">
        <v>0.96299999999999997</v>
      </c>
      <c r="D551">
        <v>0.38800000000000001</v>
      </c>
      <c r="E551">
        <v>18.635999999999999</v>
      </c>
      <c r="F551" s="2">
        <v>44717.446168981478</v>
      </c>
      <c r="G551" s="2"/>
      <c r="H551" s="2">
        <f t="shared" si="24"/>
        <v>0.44616898147796746</v>
      </c>
      <c r="I551" s="6">
        <f t="shared" si="25"/>
        <v>38549</v>
      </c>
      <c r="J551">
        <f t="shared" si="26"/>
        <v>46.233629999999998</v>
      </c>
    </row>
    <row r="552" spans="1:10" x14ac:dyDescent="0.25">
      <c r="A552">
        <v>551</v>
      </c>
      <c r="B552">
        <v>48.02</v>
      </c>
      <c r="C552">
        <v>0.96299999999999997</v>
      </c>
      <c r="D552">
        <v>0.38800000000000001</v>
      </c>
      <c r="E552">
        <v>18.649000000000001</v>
      </c>
      <c r="F552" s="2">
        <v>44717.446180555555</v>
      </c>
      <c r="G552" s="2"/>
      <c r="H552" s="2">
        <f t="shared" si="24"/>
        <v>0.44618055555474712</v>
      </c>
      <c r="I552" s="6">
        <f t="shared" si="25"/>
        <v>38550</v>
      </c>
      <c r="J552">
        <f t="shared" si="26"/>
        <v>46.243259999999999</v>
      </c>
    </row>
    <row r="553" spans="1:10" x14ac:dyDescent="0.25">
      <c r="A553">
        <v>552</v>
      </c>
      <c r="B553">
        <v>48.02</v>
      </c>
      <c r="C553">
        <v>0.96099999999999997</v>
      </c>
      <c r="D553">
        <v>0.38800000000000001</v>
      </c>
      <c r="E553">
        <v>18.661999999999999</v>
      </c>
      <c r="F553" s="2">
        <v>44717.446192129632</v>
      </c>
      <c r="G553" s="2"/>
      <c r="H553" s="2">
        <f t="shared" si="24"/>
        <v>0.44619212963152677</v>
      </c>
      <c r="I553" s="6">
        <f t="shared" si="25"/>
        <v>38551</v>
      </c>
      <c r="J553">
        <f t="shared" si="26"/>
        <v>46.147220000000004</v>
      </c>
    </row>
    <row r="554" spans="1:10" x14ac:dyDescent="0.25">
      <c r="A554">
        <v>553</v>
      </c>
      <c r="B554">
        <v>48.01</v>
      </c>
      <c r="C554">
        <v>0.96199999999999997</v>
      </c>
      <c r="D554">
        <v>0.38800000000000001</v>
      </c>
      <c r="E554">
        <v>18.675000000000001</v>
      </c>
      <c r="F554" s="2">
        <v>44717.446203703701</v>
      </c>
      <c r="G554" s="2"/>
      <c r="H554" s="2">
        <f t="shared" si="24"/>
        <v>0.44620370370103046</v>
      </c>
      <c r="I554" s="6">
        <f t="shared" si="25"/>
        <v>38552</v>
      </c>
      <c r="J554">
        <f t="shared" si="26"/>
        <v>46.185619999999993</v>
      </c>
    </row>
    <row r="555" spans="1:10" x14ac:dyDescent="0.25">
      <c r="A555">
        <v>554</v>
      </c>
      <c r="B555">
        <v>48.02</v>
      </c>
      <c r="C555">
        <v>0.96199999999999997</v>
      </c>
      <c r="D555">
        <v>0.38900000000000001</v>
      </c>
      <c r="E555">
        <v>18.687999999999999</v>
      </c>
      <c r="F555" s="2">
        <v>44717.446215277778</v>
      </c>
      <c r="G555" s="2"/>
      <c r="H555" s="2">
        <f t="shared" si="24"/>
        <v>0.44621527777781012</v>
      </c>
      <c r="I555" s="6">
        <f t="shared" si="25"/>
        <v>38553</v>
      </c>
      <c r="J555">
        <f t="shared" si="26"/>
        <v>46.195239999999998</v>
      </c>
    </row>
    <row r="556" spans="1:10" x14ac:dyDescent="0.25">
      <c r="A556">
        <v>555</v>
      </c>
      <c r="B556">
        <v>48.02</v>
      </c>
      <c r="C556">
        <v>0.96199999999999997</v>
      </c>
      <c r="D556">
        <v>0.38900000000000001</v>
      </c>
      <c r="E556">
        <v>18.701000000000001</v>
      </c>
      <c r="F556" s="2">
        <v>44717.446226851855</v>
      </c>
      <c r="G556" s="2"/>
      <c r="H556" s="2">
        <f t="shared" si="24"/>
        <v>0.44622685185458977</v>
      </c>
      <c r="I556" s="6">
        <f t="shared" si="25"/>
        <v>38554</v>
      </c>
      <c r="J556">
        <f t="shared" si="26"/>
        <v>46.195239999999998</v>
      </c>
    </row>
    <row r="557" spans="1:10" x14ac:dyDescent="0.25">
      <c r="A557">
        <v>556</v>
      </c>
      <c r="B557">
        <v>48.02</v>
      </c>
      <c r="C557">
        <v>0.96799999999999997</v>
      </c>
      <c r="D557">
        <v>0.38900000000000001</v>
      </c>
      <c r="E557">
        <v>18.713000000000001</v>
      </c>
      <c r="F557" s="2">
        <v>44717.446238425924</v>
      </c>
      <c r="G557" s="2"/>
      <c r="H557" s="2">
        <f t="shared" si="24"/>
        <v>0.44623842592409346</v>
      </c>
      <c r="I557" s="6">
        <f t="shared" si="25"/>
        <v>38555</v>
      </c>
      <c r="J557">
        <f t="shared" si="26"/>
        <v>46.483360000000005</v>
      </c>
    </row>
    <row r="558" spans="1:10" x14ac:dyDescent="0.25">
      <c r="A558">
        <v>557</v>
      </c>
      <c r="B558">
        <v>48.02</v>
      </c>
      <c r="C558">
        <v>0.96099999999999997</v>
      </c>
      <c r="D558">
        <v>0.39</v>
      </c>
      <c r="E558">
        <v>18.725999999999999</v>
      </c>
      <c r="F558" s="2">
        <v>44717.446250000001</v>
      </c>
      <c r="G558" s="2"/>
      <c r="H558" s="2">
        <f t="shared" si="24"/>
        <v>0.44625000000087311</v>
      </c>
      <c r="I558" s="6">
        <f t="shared" si="25"/>
        <v>38556</v>
      </c>
      <c r="J558">
        <f t="shared" si="26"/>
        <v>46.147220000000004</v>
      </c>
    </row>
    <row r="559" spans="1:10" x14ac:dyDescent="0.25">
      <c r="A559">
        <v>558</v>
      </c>
      <c r="B559">
        <v>48.02</v>
      </c>
      <c r="C559">
        <v>0.92800000000000005</v>
      </c>
      <c r="D559">
        <v>0.39</v>
      </c>
      <c r="E559">
        <v>18.739000000000001</v>
      </c>
      <c r="F559" s="2">
        <v>44717.446261574078</v>
      </c>
      <c r="G559" s="2"/>
      <c r="H559" s="2">
        <f t="shared" si="24"/>
        <v>0.44626157407765277</v>
      </c>
      <c r="I559" s="6">
        <f t="shared" si="25"/>
        <v>38557</v>
      </c>
      <c r="J559">
        <f t="shared" si="26"/>
        <v>44.562560000000005</v>
      </c>
    </row>
    <row r="560" spans="1:10" x14ac:dyDescent="0.25">
      <c r="A560">
        <v>559</v>
      </c>
      <c r="B560">
        <v>48.02</v>
      </c>
      <c r="C560">
        <v>0.93300000000000005</v>
      </c>
      <c r="D560">
        <v>0.39</v>
      </c>
      <c r="E560">
        <v>18.751000000000001</v>
      </c>
      <c r="F560" s="2">
        <v>44717.446273148147</v>
      </c>
      <c r="G560" s="2"/>
      <c r="H560" s="2">
        <f t="shared" si="24"/>
        <v>0.44627314814715646</v>
      </c>
      <c r="I560" s="6">
        <f t="shared" si="25"/>
        <v>38558</v>
      </c>
      <c r="J560">
        <f t="shared" si="26"/>
        <v>44.802660000000003</v>
      </c>
    </row>
    <row r="561" spans="1:10" x14ac:dyDescent="0.25">
      <c r="A561">
        <v>560</v>
      </c>
      <c r="B561">
        <v>48.02</v>
      </c>
      <c r="C561">
        <v>0.92700000000000005</v>
      </c>
      <c r="D561">
        <v>0.39</v>
      </c>
      <c r="E561">
        <v>18.763999999999999</v>
      </c>
      <c r="F561" s="2">
        <v>44717.446284722224</v>
      </c>
      <c r="G561" s="2"/>
      <c r="H561" s="2">
        <f t="shared" si="24"/>
        <v>0.44628472222393611</v>
      </c>
      <c r="I561" s="6">
        <f t="shared" si="25"/>
        <v>38559</v>
      </c>
      <c r="J561">
        <f t="shared" si="26"/>
        <v>44.514540000000004</v>
      </c>
    </row>
    <row r="562" spans="1:10" x14ac:dyDescent="0.25">
      <c r="A562">
        <v>561</v>
      </c>
      <c r="B562">
        <v>48.02</v>
      </c>
      <c r="C562">
        <v>0.93</v>
      </c>
      <c r="D562">
        <v>0.39100000000000001</v>
      </c>
      <c r="E562">
        <v>18.777000000000001</v>
      </c>
      <c r="F562" s="2">
        <v>44717.446296296293</v>
      </c>
      <c r="G562" s="2"/>
      <c r="H562" s="2">
        <f t="shared" si="24"/>
        <v>0.44629629629343981</v>
      </c>
      <c r="I562" s="6">
        <f t="shared" si="25"/>
        <v>38560</v>
      </c>
      <c r="J562">
        <f t="shared" si="26"/>
        <v>44.658600000000007</v>
      </c>
    </row>
    <row r="563" spans="1:10" x14ac:dyDescent="0.25">
      <c r="A563">
        <v>562</v>
      </c>
      <c r="B563">
        <v>48.02</v>
      </c>
      <c r="C563">
        <v>0.93200000000000005</v>
      </c>
      <c r="D563">
        <v>0.39100000000000001</v>
      </c>
      <c r="E563">
        <v>18.789000000000001</v>
      </c>
      <c r="F563" s="2">
        <v>44717.44630787037</v>
      </c>
      <c r="G563" s="2"/>
      <c r="H563" s="2">
        <f t="shared" si="24"/>
        <v>0.44630787037021946</v>
      </c>
      <c r="I563" s="6">
        <f t="shared" si="25"/>
        <v>38561</v>
      </c>
      <c r="J563">
        <f t="shared" si="26"/>
        <v>44.754640000000002</v>
      </c>
    </row>
    <row r="564" spans="1:10" x14ac:dyDescent="0.25">
      <c r="A564">
        <v>563</v>
      </c>
      <c r="B564">
        <v>48.01</v>
      </c>
      <c r="C564">
        <v>0.93</v>
      </c>
      <c r="D564">
        <v>0.39100000000000001</v>
      </c>
      <c r="E564">
        <v>18.802</v>
      </c>
      <c r="F564" s="2">
        <v>44717.446319444447</v>
      </c>
      <c r="G564" s="2"/>
      <c r="H564" s="2">
        <f t="shared" si="24"/>
        <v>0.44631944444699911</v>
      </c>
      <c r="I564" s="6">
        <f t="shared" si="25"/>
        <v>38562</v>
      </c>
      <c r="J564">
        <f t="shared" si="26"/>
        <v>44.649300000000004</v>
      </c>
    </row>
    <row r="565" spans="1:10" x14ac:dyDescent="0.25">
      <c r="A565">
        <v>564</v>
      </c>
      <c r="B565">
        <v>48.02</v>
      </c>
      <c r="C565">
        <v>0.93300000000000005</v>
      </c>
      <c r="D565">
        <v>0.39100000000000001</v>
      </c>
      <c r="E565">
        <v>18.812999999999999</v>
      </c>
      <c r="F565" s="2">
        <v>44717.446331018517</v>
      </c>
      <c r="G565" s="2"/>
      <c r="H565" s="2">
        <f t="shared" si="24"/>
        <v>0.44633101851650281</v>
      </c>
      <c r="I565" s="6">
        <f t="shared" si="25"/>
        <v>38563</v>
      </c>
      <c r="J565">
        <f t="shared" si="26"/>
        <v>44.802660000000003</v>
      </c>
    </row>
    <row r="566" spans="1:10" x14ac:dyDescent="0.25">
      <c r="A566">
        <v>565</v>
      </c>
      <c r="B566">
        <v>48.02</v>
      </c>
      <c r="C566">
        <v>0.94199999999999995</v>
      </c>
      <c r="D566">
        <v>0.39200000000000002</v>
      </c>
      <c r="E566">
        <v>18.826000000000001</v>
      </c>
      <c r="F566" s="2">
        <v>44717.446342592593</v>
      </c>
      <c r="G566" s="2"/>
      <c r="H566" s="2">
        <f t="shared" si="24"/>
        <v>0.44634259259328246</v>
      </c>
      <c r="I566" s="6">
        <f t="shared" si="25"/>
        <v>38564</v>
      </c>
      <c r="J566">
        <f t="shared" si="26"/>
        <v>45.234839999999998</v>
      </c>
    </row>
    <row r="567" spans="1:10" x14ac:dyDescent="0.25">
      <c r="A567">
        <v>566</v>
      </c>
      <c r="B567">
        <v>48.02</v>
      </c>
      <c r="C567">
        <v>0.93200000000000005</v>
      </c>
      <c r="D567">
        <v>0.39200000000000002</v>
      </c>
      <c r="E567">
        <v>18.838000000000001</v>
      </c>
      <c r="F567" s="2">
        <v>44717.44635416667</v>
      </c>
      <c r="G567" s="2"/>
      <c r="H567" s="2">
        <f t="shared" si="24"/>
        <v>0.44635416667006211</v>
      </c>
      <c r="I567" s="6">
        <f t="shared" si="25"/>
        <v>38565</v>
      </c>
      <c r="J567">
        <f t="shared" si="26"/>
        <v>44.754640000000002</v>
      </c>
    </row>
    <row r="568" spans="1:10" x14ac:dyDescent="0.25">
      <c r="A568">
        <v>567</v>
      </c>
      <c r="B568">
        <v>48.02</v>
      </c>
      <c r="C568">
        <v>0.94099999999999995</v>
      </c>
      <c r="D568">
        <v>0.39200000000000002</v>
      </c>
      <c r="E568">
        <v>18.849</v>
      </c>
      <c r="F568" s="2">
        <v>44717.44636574074</v>
      </c>
      <c r="G568" s="2"/>
      <c r="H568" s="2">
        <f t="shared" si="24"/>
        <v>0.44636574073956581</v>
      </c>
      <c r="I568" s="6">
        <f t="shared" si="25"/>
        <v>38566</v>
      </c>
      <c r="J568">
        <f t="shared" si="26"/>
        <v>45.186819999999997</v>
      </c>
    </row>
    <row r="569" spans="1:10" x14ac:dyDescent="0.25">
      <c r="A569">
        <v>568</v>
      </c>
      <c r="B569">
        <v>48.02</v>
      </c>
      <c r="C569">
        <v>0.93200000000000005</v>
      </c>
      <c r="D569">
        <v>0.39200000000000002</v>
      </c>
      <c r="E569">
        <v>18.861999999999998</v>
      </c>
      <c r="F569" s="2">
        <v>44717.446377314816</v>
      </c>
      <c r="G569" s="2"/>
      <c r="H569" s="2">
        <f t="shared" si="24"/>
        <v>0.44637731481634546</v>
      </c>
      <c r="I569" s="6">
        <f t="shared" si="25"/>
        <v>38567</v>
      </c>
      <c r="J569">
        <f t="shared" si="26"/>
        <v>44.754640000000002</v>
      </c>
    </row>
    <row r="570" spans="1:10" x14ac:dyDescent="0.25">
      <c r="A570">
        <v>569</v>
      </c>
      <c r="B570">
        <v>48.01</v>
      </c>
      <c r="C570">
        <v>0.94</v>
      </c>
      <c r="D570">
        <v>0.39300000000000002</v>
      </c>
      <c r="E570">
        <v>18.873000000000001</v>
      </c>
      <c r="F570" s="2">
        <v>44717.446388888886</v>
      </c>
      <c r="G570" s="2"/>
      <c r="H570" s="2">
        <f t="shared" si="24"/>
        <v>0.44638888888584916</v>
      </c>
      <c r="I570" s="6">
        <f t="shared" si="25"/>
        <v>38568</v>
      </c>
      <c r="J570">
        <f t="shared" si="26"/>
        <v>45.129399999999997</v>
      </c>
    </row>
    <row r="571" spans="1:10" x14ac:dyDescent="0.25">
      <c r="A571">
        <v>570</v>
      </c>
      <c r="B571">
        <v>48.02</v>
      </c>
      <c r="C571">
        <v>0.59599999999999997</v>
      </c>
      <c r="D571">
        <v>0.39300000000000002</v>
      </c>
      <c r="E571">
        <v>18.885000000000002</v>
      </c>
      <c r="F571" s="2">
        <v>44717.446400462963</v>
      </c>
      <c r="G571" s="2"/>
      <c r="H571" s="2">
        <f t="shared" si="24"/>
        <v>0.44640046296262881</v>
      </c>
      <c r="I571" s="6">
        <f t="shared" si="25"/>
        <v>38569</v>
      </c>
      <c r="J571">
        <f t="shared" si="26"/>
        <v>28.61992</v>
      </c>
    </row>
    <row r="572" spans="1:10" x14ac:dyDescent="0.25">
      <c r="A572">
        <v>571</v>
      </c>
      <c r="B572">
        <v>48.01</v>
      </c>
      <c r="C572">
        <v>0.84299999999999997</v>
      </c>
      <c r="D572">
        <v>0.39300000000000002</v>
      </c>
      <c r="E572">
        <v>18.898</v>
      </c>
      <c r="F572" s="2">
        <v>44717.446412037039</v>
      </c>
      <c r="G572" s="2"/>
      <c r="H572" s="2">
        <f t="shared" si="24"/>
        <v>0.44641203703940846</v>
      </c>
      <c r="I572" s="6">
        <f t="shared" si="25"/>
        <v>38570</v>
      </c>
      <c r="J572">
        <f t="shared" si="26"/>
        <v>40.472429999999996</v>
      </c>
    </row>
    <row r="573" spans="1:10" x14ac:dyDescent="0.25">
      <c r="A573">
        <v>572</v>
      </c>
      <c r="B573">
        <v>48.02</v>
      </c>
      <c r="C573">
        <v>0.93400000000000005</v>
      </c>
      <c r="D573">
        <v>0.39300000000000002</v>
      </c>
      <c r="E573">
        <v>18.91</v>
      </c>
      <c r="F573" s="2">
        <v>44717.446423611109</v>
      </c>
      <c r="G573" s="2"/>
      <c r="H573" s="2">
        <f t="shared" si="24"/>
        <v>0.44642361110891216</v>
      </c>
      <c r="I573" s="6">
        <f t="shared" si="25"/>
        <v>38571</v>
      </c>
      <c r="J573">
        <f t="shared" si="26"/>
        <v>44.850680000000004</v>
      </c>
    </row>
    <row r="574" spans="1:10" x14ac:dyDescent="0.25">
      <c r="A574">
        <v>573</v>
      </c>
      <c r="B574">
        <v>48.02</v>
      </c>
      <c r="C574">
        <v>0.93100000000000005</v>
      </c>
      <c r="D574">
        <v>0.39400000000000002</v>
      </c>
      <c r="E574">
        <v>18.922000000000001</v>
      </c>
      <c r="F574" s="2">
        <v>44717.446435185186</v>
      </c>
      <c r="G574" s="2"/>
      <c r="H574" s="2">
        <f t="shared" si="24"/>
        <v>0.44643518518569181</v>
      </c>
      <c r="I574" s="6">
        <f t="shared" si="25"/>
        <v>38572</v>
      </c>
      <c r="J574">
        <f t="shared" si="26"/>
        <v>44.706620000000008</v>
      </c>
    </row>
    <row r="575" spans="1:10" x14ac:dyDescent="0.25">
      <c r="A575">
        <v>574</v>
      </c>
      <c r="B575">
        <v>48.02</v>
      </c>
      <c r="C575">
        <v>0.93400000000000005</v>
      </c>
      <c r="D575">
        <v>0.39400000000000002</v>
      </c>
      <c r="E575">
        <v>18.934000000000001</v>
      </c>
      <c r="F575" s="2">
        <v>44717.446446759262</v>
      </c>
      <c r="G575" s="2"/>
      <c r="H575" s="2">
        <f t="shared" si="24"/>
        <v>0.44644675926247146</v>
      </c>
      <c r="I575" s="6">
        <f t="shared" si="25"/>
        <v>38573</v>
      </c>
      <c r="J575">
        <f t="shared" si="26"/>
        <v>44.850680000000004</v>
      </c>
    </row>
    <row r="576" spans="1:10" x14ac:dyDescent="0.25">
      <c r="A576">
        <v>575</v>
      </c>
      <c r="B576">
        <v>48.01</v>
      </c>
      <c r="C576">
        <v>0.93200000000000005</v>
      </c>
      <c r="D576">
        <v>0.39400000000000002</v>
      </c>
      <c r="E576">
        <v>18.946000000000002</v>
      </c>
      <c r="F576" s="2">
        <v>44717.446458333332</v>
      </c>
      <c r="G576" s="2"/>
      <c r="H576" s="2">
        <f t="shared" si="24"/>
        <v>0.44645833333197515</v>
      </c>
      <c r="I576" s="6">
        <f t="shared" si="25"/>
        <v>38574</v>
      </c>
      <c r="J576">
        <f t="shared" si="26"/>
        <v>44.74532</v>
      </c>
    </row>
    <row r="577" spans="1:10" x14ac:dyDescent="0.25">
      <c r="A577">
        <v>576</v>
      </c>
      <c r="B577">
        <v>48.01</v>
      </c>
      <c r="C577">
        <v>0.93100000000000005</v>
      </c>
      <c r="D577">
        <v>0.39400000000000002</v>
      </c>
      <c r="E577">
        <v>18.959</v>
      </c>
      <c r="F577" s="2">
        <v>44717.446469907409</v>
      </c>
      <c r="G577" s="2"/>
      <c r="H577" s="2">
        <f t="shared" si="24"/>
        <v>0.44646990740875481</v>
      </c>
      <c r="I577" s="6">
        <f t="shared" si="25"/>
        <v>38575</v>
      </c>
      <c r="J577">
        <f t="shared" si="26"/>
        <v>44.697310000000002</v>
      </c>
    </row>
    <row r="578" spans="1:10" x14ac:dyDescent="0.25">
      <c r="A578">
        <v>577</v>
      </c>
      <c r="B578">
        <v>48.02</v>
      </c>
      <c r="C578">
        <v>0.93400000000000005</v>
      </c>
      <c r="D578">
        <v>0.39500000000000002</v>
      </c>
      <c r="E578">
        <v>18.971</v>
      </c>
      <c r="F578" s="2">
        <v>44717.446481481478</v>
      </c>
      <c r="G578" s="2"/>
      <c r="H578" s="2">
        <f t="shared" si="24"/>
        <v>0.4464814814782585</v>
      </c>
      <c r="I578" s="6">
        <f t="shared" si="25"/>
        <v>38576</v>
      </c>
      <c r="J578">
        <f t="shared" si="26"/>
        <v>44.850680000000004</v>
      </c>
    </row>
    <row r="579" spans="1:10" x14ac:dyDescent="0.25">
      <c r="A579">
        <v>578</v>
      </c>
      <c r="B579">
        <v>48.02</v>
      </c>
      <c r="C579">
        <v>0.93100000000000005</v>
      </c>
      <c r="D579">
        <v>0.39500000000000002</v>
      </c>
      <c r="E579">
        <v>18.983000000000001</v>
      </c>
      <c r="F579" s="2">
        <v>44717.446493055555</v>
      </c>
      <c r="G579" s="2"/>
      <c r="H579" s="2">
        <f t="shared" ref="H579:H642" si="27">F579-ROUNDDOWN(F579,0)</f>
        <v>0.44649305555503815</v>
      </c>
      <c r="I579" s="6">
        <f t="shared" ref="I579:I642" si="28">ROUND(H579*24*60*60,0)</f>
        <v>38577</v>
      </c>
      <c r="J579">
        <f t="shared" ref="J579:J642" si="29">C579*B579</f>
        <v>44.706620000000008</v>
      </c>
    </row>
    <row r="580" spans="1:10" x14ac:dyDescent="0.25">
      <c r="A580">
        <v>579</v>
      </c>
      <c r="B580">
        <v>48.01</v>
      </c>
      <c r="C580">
        <v>0.93300000000000005</v>
      </c>
      <c r="D580">
        <v>0.39500000000000002</v>
      </c>
      <c r="E580">
        <v>18.995000000000001</v>
      </c>
      <c r="F580" s="2">
        <v>44717.446504629632</v>
      </c>
      <c r="G580" s="2"/>
      <c r="H580" s="2">
        <f t="shared" si="27"/>
        <v>0.44650462963181781</v>
      </c>
      <c r="I580" s="6">
        <f t="shared" si="28"/>
        <v>38578</v>
      </c>
      <c r="J580">
        <f t="shared" si="29"/>
        <v>44.793329999999997</v>
      </c>
    </row>
    <row r="581" spans="1:10" x14ac:dyDescent="0.25">
      <c r="A581">
        <v>580</v>
      </c>
      <c r="B581">
        <v>48.02</v>
      </c>
      <c r="C581">
        <v>0.93100000000000005</v>
      </c>
      <c r="D581">
        <v>0.39500000000000002</v>
      </c>
      <c r="E581">
        <v>19.007000000000001</v>
      </c>
      <c r="F581" s="2">
        <v>44717.446516203701</v>
      </c>
      <c r="G581" s="2"/>
      <c r="H581" s="2">
        <f t="shared" si="27"/>
        <v>0.4465162037013215</v>
      </c>
      <c r="I581" s="6">
        <f t="shared" si="28"/>
        <v>38579</v>
      </c>
      <c r="J581">
        <f t="shared" si="29"/>
        <v>44.706620000000008</v>
      </c>
    </row>
    <row r="582" spans="1:10" x14ac:dyDescent="0.25">
      <c r="A582">
        <v>581</v>
      </c>
      <c r="B582">
        <v>48.02</v>
      </c>
      <c r="C582">
        <v>0.93500000000000005</v>
      </c>
      <c r="D582">
        <v>0.39600000000000002</v>
      </c>
      <c r="E582">
        <v>19.02</v>
      </c>
      <c r="F582" s="2">
        <v>44717.446527777778</v>
      </c>
      <c r="G582" s="2"/>
      <c r="H582" s="2">
        <f t="shared" si="27"/>
        <v>0.44652777777810115</v>
      </c>
      <c r="I582" s="6">
        <f t="shared" si="28"/>
        <v>38580</v>
      </c>
      <c r="J582">
        <f t="shared" si="29"/>
        <v>44.898700000000005</v>
      </c>
    </row>
    <row r="583" spans="1:10" x14ac:dyDescent="0.25">
      <c r="A583">
        <v>582</v>
      </c>
      <c r="B583">
        <v>48.02</v>
      </c>
      <c r="C583">
        <v>0.92300000000000004</v>
      </c>
      <c r="D583">
        <v>0.39600000000000002</v>
      </c>
      <c r="E583">
        <v>19.032</v>
      </c>
      <c r="F583" s="2">
        <v>44717.446539351855</v>
      </c>
      <c r="G583" s="2"/>
      <c r="H583" s="2">
        <f t="shared" si="27"/>
        <v>0.44653935185488081</v>
      </c>
      <c r="I583" s="6">
        <f t="shared" si="28"/>
        <v>38581</v>
      </c>
      <c r="J583">
        <f t="shared" si="29"/>
        <v>44.322460000000007</v>
      </c>
    </row>
    <row r="584" spans="1:10" x14ac:dyDescent="0.25">
      <c r="A584">
        <v>583</v>
      </c>
      <c r="B584">
        <v>48.01</v>
      </c>
      <c r="C584">
        <v>0.89500000000000002</v>
      </c>
      <c r="D584">
        <v>0.39600000000000002</v>
      </c>
      <c r="E584">
        <v>19.044</v>
      </c>
      <c r="F584" s="2">
        <v>44717.446550925924</v>
      </c>
      <c r="G584" s="2"/>
      <c r="H584" s="2">
        <f t="shared" si="27"/>
        <v>0.4465509259243845</v>
      </c>
      <c r="I584" s="6">
        <f t="shared" si="28"/>
        <v>38582</v>
      </c>
      <c r="J584">
        <f t="shared" si="29"/>
        <v>42.96895</v>
      </c>
    </row>
    <row r="585" spans="1:10" x14ac:dyDescent="0.25">
      <c r="A585">
        <v>584</v>
      </c>
      <c r="B585">
        <v>48.02</v>
      </c>
      <c r="C585">
        <v>0.88500000000000001</v>
      </c>
      <c r="D585">
        <v>0.39600000000000002</v>
      </c>
      <c r="E585">
        <v>19.056000000000001</v>
      </c>
      <c r="F585" s="2">
        <v>44717.446562500001</v>
      </c>
      <c r="G585" s="2"/>
      <c r="H585" s="2">
        <f t="shared" si="27"/>
        <v>0.44656250000116415</v>
      </c>
      <c r="I585" s="6">
        <f t="shared" si="28"/>
        <v>38583</v>
      </c>
      <c r="J585">
        <f t="shared" si="29"/>
        <v>42.497700000000002</v>
      </c>
    </row>
    <row r="586" spans="1:10" x14ac:dyDescent="0.25">
      <c r="A586">
        <v>585</v>
      </c>
      <c r="B586">
        <v>48.01</v>
      </c>
      <c r="C586">
        <v>0.88700000000000001</v>
      </c>
      <c r="D586">
        <v>0.39700000000000002</v>
      </c>
      <c r="E586">
        <v>19.067</v>
      </c>
      <c r="F586" s="2">
        <v>44717.446574074071</v>
      </c>
      <c r="G586" s="2"/>
      <c r="H586" s="2">
        <f t="shared" si="27"/>
        <v>0.44657407407066785</v>
      </c>
      <c r="I586" s="6">
        <f t="shared" si="28"/>
        <v>38584</v>
      </c>
      <c r="J586">
        <f t="shared" si="29"/>
        <v>42.584870000000002</v>
      </c>
    </row>
    <row r="587" spans="1:10" x14ac:dyDescent="0.25">
      <c r="A587">
        <v>586</v>
      </c>
      <c r="B587">
        <v>48.02</v>
      </c>
      <c r="C587">
        <v>0.88700000000000001</v>
      </c>
      <c r="D587">
        <v>0.39700000000000002</v>
      </c>
      <c r="E587">
        <v>19.079000000000001</v>
      </c>
      <c r="F587" s="2">
        <v>44717.446585648147</v>
      </c>
      <c r="G587" s="2"/>
      <c r="H587" s="2">
        <f t="shared" si="27"/>
        <v>0.4465856481474475</v>
      </c>
      <c r="I587" s="6">
        <f t="shared" si="28"/>
        <v>38585</v>
      </c>
      <c r="J587">
        <f t="shared" si="29"/>
        <v>42.593740000000004</v>
      </c>
    </row>
    <row r="588" spans="1:10" x14ac:dyDescent="0.25">
      <c r="A588">
        <v>587</v>
      </c>
      <c r="B588">
        <v>48.02</v>
      </c>
      <c r="C588">
        <v>0.88700000000000001</v>
      </c>
      <c r="D588">
        <v>0.39700000000000002</v>
      </c>
      <c r="E588">
        <v>19.091000000000001</v>
      </c>
      <c r="F588" s="2">
        <v>44717.446597222224</v>
      </c>
      <c r="G588" s="2"/>
      <c r="H588" s="2">
        <f t="shared" si="27"/>
        <v>0.44659722222422715</v>
      </c>
      <c r="I588" s="6">
        <f t="shared" si="28"/>
        <v>38586</v>
      </c>
      <c r="J588">
        <f t="shared" si="29"/>
        <v>42.593740000000004</v>
      </c>
    </row>
    <row r="589" spans="1:10" x14ac:dyDescent="0.25">
      <c r="A589">
        <v>588</v>
      </c>
      <c r="B589">
        <v>48.02</v>
      </c>
      <c r="C589">
        <v>0.88800000000000001</v>
      </c>
      <c r="D589">
        <v>0.39700000000000002</v>
      </c>
      <c r="E589">
        <v>19.103000000000002</v>
      </c>
      <c r="F589" s="2">
        <v>44717.446608796294</v>
      </c>
      <c r="G589" s="2"/>
      <c r="H589" s="2">
        <f t="shared" si="27"/>
        <v>0.44660879629373085</v>
      </c>
      <c r="I589" s="6">
        <f t="shared" si="28"/>
        <v>38587</v>
      </c>
      <c r="J589">
        <f t="shared" si="29"/>
        <v>42.641760000000005</v>
      </c>
    </row>
    <row r="590" spans="1:10" x14ac:dyDescent="0.25">
      <c r="A590">
        <v>589</v>
      </c>
      <c r="B590">
        <v>48.02</v>
      </c>
      <c r="C590">
        <v>0.88800000000000001</v>
      </c>
      <c r="D590">
        <v>0.39800000000000002</v>
      </c>
      <c r="E590">
        <v>19.114999999999998</v>
      </c>
      <c r="F590" s="2">
        <v>44717.446620370371</v>
      </c>
      <c r="G590" s="2"/>
      <c r="H590" s="2">
        <f t="shared" si="27"/>
        <v>0.4466203703705105</v>
      </c>
      <c r="I590" s="6">
        <f t="shared" si="28"/>
        <v>38588</v>
      </c>
      <c r="J590">
        <f t="shared" si="29"/>
        <v>42.641760000000005</v>
      </c>
    </row>
    <row r="591" spans="1:10" x14ac:dyDescent="0.25">
      <c r="A591">
        <v>590</v>
      </c>
      <c r="B591">
        <v>48.02</v>
      </c>
      <c r="C591">
        <v>0.88700000000000001</v>
      </c>
      <c r="D591">
        <v>0.39800000000000002</v>
      </c>
      <c r="E591">
        <v>19.126000000000001</v>
      </c>
      <c r="F591" s="2">
        <v>44717.446631944447</v>
      </c>
      <c r="G591" s="2"/>
      <c r="H591" s="2">
        <f t="shared" si="27"/>
        <v>0.44663194444729015</v>
      </c>
      <c r="I591" s="6">
        <f t="shared" si="28"/>
        <v>38589</v>
      </c>
      <c r="J591">
        <f t="shared" si="29"/>
        <v>42.593740000000004</v>
      </c>
    </row>
    <row r="592" spans="1:10" x14ac:dyDescent="0.25">
      <c r="A592">
        <v>591</v>
      </c>
      <c r="B592">
        <v>48.02</v>
      </c>
      <c r="C592">
        <v>0.89200000000000002</v>
      </c>
      <c r="D592">
        <v>0.39800000000000002</v>
      </c>
      <c r="E592">
        <v>19.138000000000002</v>
      </c>
      <c r="F592" s="2">
        <v>44717.446643518517</v>
      </c>
      <c r="G592" s="2"/>
      <c r="H592" s="2">
        <f t="shared" si="27"/>
        <v>0.44664351851679385</v>
      </c>
      <c r="I592" s="6">
        <f t="shared" si="28"/>
        <v>38590</v>
      </c>
      <c r="J592">
        <f t="shared" si="29"/>
        <v>42.833840000000002</v>
      </c>
    </row>
    <row r="593" spans="1:10" x14ac:dyDescent="0.25">
      <c r="A593">
        <v>592</v>
      </c>
      <c r="B593">
        <v>48.02</v>
      </c>
      <c r="C593">
        <v>0.88600000000000001</v>
      </c>
      <c r="D593">
        <v>0.39800000000000002</v>
      </c>
      <c r="E593">
        <v>19.149999999999999</v>
      </c>
      <c r="F593" s="2">
        <v>44717.446655092594</v>
      </c>
      <c r="G593" s="2"/>
      <c r="H593" s="2">
        <f t="shared" si="27"/>
        <v>0.4466550925935735</v>
      </c>
      <c r="I593" s="6">
        <f t="shared" si="28"/>
        <v>38591</v>
      </c>
      <c r="J593">
        <f t="shared" si="29"/>
        <v>42.545720000000003</v>
      </c>
    </row>
    <row r="594" spans="1:10" x14ac:dyDescent="0.25">
      <c r="A594">
        <v>593</v>
      </c>
      <c r="B594">
        <v>48.02</v>
      </c>
      <c r="C594">
        <v>0.89</v>
      </c>
      <c r="D594">
        <v>0.39900000000000002</v>
      </c>
      <c r="E594">
        <v>19.161999999999999</v>
      </c>
      <c r="F594" s="2">
        <v>44717.446666666663</v>
      </c>
      <c r="G594" s="2"/>
      <c r="H594" s="2">
        <f t="shared" si="27"/>
        <v>0.44666666666307719</v>
      </c>
      <c r="I594" s="6">
        <f t="shared" si="28"/>
        <v>38592</v>
      </c>
      <c r="J594">
        <f t="shared" si="29"/>
        <v>42.7378</v>
      </c>
    </row>
    <row r="595" spans="1:10" x14ac:dyDescent="0.25">
      <c r="A595">
        <v>594</v>
      </c>
      <c r="B595">
        <v>48.02</v>
      </c>
      <c r="C595">
        <v>0.88500000000000001</v>
      </c>
      <c r="D595">
        <v>0.39900000000000002</v>
      </c>
      <c r="E595">
        <v>19.173999999999999</v>
      </c>
      <c r="F595" s="2">
        <v>44717.44667824074</v>
      </c>
      <c r="G595" s="2"/>
      <c r="H595" s="2">
        <f t="shared" si="27"/>
        <v>0.44667824073985685</v>
      </c>
      <c r="I595" s="6">
        <f t="shared" si="28"/>
        <v>38593</v>
      </c>
      <c r="J595">
        <f t="shared" si="29"/>
        <v>42.497700000000002</v>
      </c>
    </row>
    <row r="596" spans="1:10" x14ac:dyDescent="0.25">
      <c r="A596">
        <v>595</v>
      </c>
      <c r="B596">
        <v>48.01</v>
      </c>
      <c r="C596">
        <v>0.88400000000000001</v>
      </c>
      <c r="D596">
        <v>0.39900000000000002</v>
      </c>
      <c r="E596">
        <v>19.181999999999999</v>
      </c>
      <c r="F596" s="2">
        <v>44717.446689814817</v>
      </c>
      <c r="G596" s="2"/>
      <c r="H596" s="2">
        <f t="shared" si="27"/>
        <v>0.4466898148166365</v>
      </c>
      <c r="I596" s="6">
        <f t="shared" si="28"/>
        <v>38594</v>
      </c>
      <c r="J596">
        <f t="shared" si="29"/>
        <v>42.440840000000001</v>
      </c>
    </row>
    <row r="597" spans="1:10" x14ac:dyDescent="0.25">
      <c r="A597">
        <v>596</v>
      </c>
      <c r="B597">
        <v>48.02</v>
      </c>
      <c r="C597">
        <v>0.88700000000000001</v>
      </c>
      <c r="D597">
        <v>0.39900000000000002</v>
      </c>
      <c r="E597">
        <v>19.193000000000001</v>
      </c>
      <c r="F597" s="2">
        <v>44717.446701388886</v>
      </c>
      <c r="G597" s="2"/>
      <c r="H597" s="2">
        <f t="shared" si="27"/>
        <v>0.44670138888614019</v>
      </c>
      <c r="I597" s="6">
        <f t="shared" si="28"/>
        <v>38595</v>
      </c>
      <c r="J597">
        <f t="shared" si="29"/>
        <v>42.593740000000004</v>
      </c>
    </row>
    <row r="598" spans="1:10" x14ac:dyDescent="0.25">
      <c r="A598">
        <v>597</v>
      </c>
      <c r="B598">
        <v>48.01</v>
      </c>
      <c r="C598">
        <v>0.88200000000000001</v>
      </c>
      <c r="D598">
        <v>0.39900000000000002</v>
      </c>
      <c r="E598">
        <v>19.204000000000001</v>
      </c>
      <c r="F598" s="2">
        <v>44717.446712962963</v>
      </c>
      <c r="G598" s="2"/>
      <c r="H598" s="2">
        <f t="shared" si="27"/>
        <v>0.44671296296291985</v>
      </c>
      <c r="I598" s="6">
        <f t="shared" si="28"/>
        <v>38596</v>
      </c>
      <c r="J598">
        <f t="shared" si="29"/>
        <v>42.344819999999999</v>
      </c>
    </row>
    <row r="599" spans="1:10" x14ac:dyDescent="0.25">
      <c r="A599">
        <v>598</v>
      </c>
      <c r="B599">
        <v>48.01</v>
      </c>
      <c r="C599">
        <v>0.88700000000000001</v>
      </c>
      <c r="D599">
        <v>0.4</v>
      </c>
      <c r="E599">
        <v>19.215</v>
      </c>
      <c r="F599" s="2">
        <v>44717.44672453704</v>
      </c>
      <c r="G599" s="2"/>
      <c r="H599" s="2">
        <f t="shared" si="27"/>
        <v>0.4467245370396995</v>
      </c>
      <c r="I599" s="6">
        <f t="shared" si="28"/>
        <v>38597</v>
      </c>
      <c r="J599">
        <f t="shared" si="29"/>
        <v>42.584870000000002</v>
      </c>
    </row>
    <row r="600" spans="1:10" x14ac:dyDescent="0.25">
      <c r="A600">
        <v>599</v>
      </c>
      <c r="B600">
        <v>48.02</v>
      </c>
      <c r="C600">
        <v>0.88500000000000001</v>
      </c>
      <c r="D600">
        <v>0.4</v>
      </c>
      <c r="E600">
        <v>19.225999999999999</v>
      </c>
      <c r="F600" s="2">
        <v>44717.446736111109</v>
      </c>
      <c r="G600" s="2"/>
      <c r="H600" s="2">
        <f t="shared" si="27"/>
        <v>0.44673611110920319</v>
      </c>
      <c r="I600" s="6">
        <f t="shared" si="28"/>
        <v>38598</v>
      </c>
      <c r="J600">
        <f t="shared" si="29"/>
        <v>42.497700000000002</v>
      </c>
    </row>
    <row r="601" spans="1:10" x14ac:dyDescent="0.25">
      <c r="A601">
        <v>600</v>
      </c>
      <c r="B601">
        <v>48.02</v>
      </c>
      <c r="C601">
        <v>0.88800000000000001</v>
      </c>
      <c r="D601">
        <v>0.4</v>
      </c>
      <c r="E601">
        <v>19.236999999999998</v>
      </c>
      <c r="F601" s="2">
        <v>44717.446747685186</v>
      </c>
      <c r="G601" s="2"/>
      <c r="H601" s="2">
        <f t="shared" si="27"/>
        <v>0.44674768518598285</v>
      </c>
      <c r="I601" s="6">
        <f t="shared" si="28"/>
        <v>38599</v>
      </c>
      <c r="J601">
        <f t="shared" si="29"/>
        <v>42.641760000000005</v>
      </c>
    </row>
    <row r="602" spans="1:10" x14ac:dyDescent="0.25">
      <c r="A602">
        <v>601</v>
      </c>
      <c r="B602">
        <v>48.01</v>
      </c>
      <c r="C602">
        <v>0.88500000000000001</v>
      </c>
      <c r="D602">
        <v>0.4</v>
      </c>
      <c r="E602">
        <v>19.248999999999999</v>
      </c>
      <c r="F602" s="2">
        <v>44717.446759259263</v>
      </c>
      <c r="G602" s="2"/>
      <c r="H602" s="2">
        <f t="shared" si="27"/>
        <v>0.4467592592627625</v>
      </c>
      <c r="I602" s="6">
        <f t="shared" si="28"/>
        <v>38600</v>
      </c>
      <c r="J602">
        <f t="shared" si="29"/>
        <v>42.488849999999999</v>
      </c>
    </row>
    <row r="603" spans="1:10" x14ac:dyDescent="0.25">
      <c r="A603">
        <v>602</v>
      </c>
      <c r="B603">
        <v>48.01</v>
      </c>
      <c r="C603">
        <v>0.88700000000000001</v>
      </c>
      <c r="D603">
        <v>0.40100000000000002</v>
      </c>
      <c r="E603">
        <v>19.260000000000002</v>
      </c>
      <c r="F603" s="2">
        <v>44717.446770833332</v>
      </c>
      <c r="G603" s="2"/>
      <c r="H603" s="2">
        <f t="shared" si="27"/>
        <v>0.44677083333226619</v>
      </c>
      <c r="I603" s="6">
        <f t="shared" si="28"/>
        <v>38601</v>
      </c>
      <c r="J603">
        <f t="shared" si="29"/>
        <v>42.584870000000002</v>
      </c>
    </row>
    <row r="604" spans="1:10" x14ac:dyDescent="0.25">
      <c r="A604">
        <v>603</v>
      </c>
      <c r="B604">
        <v>48.01</v>
      </c>
      <c r="C604">
        <v>0.88600000000000001</v>
      </c>
      <c r="D604">
        <v>0.40100000000000002</v>
      </c>
      <c r="E604">
        <v>19.271999999999998</v>
      </c>
      <c r="F604" s="2">
        <v>44717.446782407409</v>
      </c>
      <c r="G604" s="2"/>
      <c r="H604" s="2">
        <f t="shared" si="27"/>
        <v>0.44678240740904585</v>
      </c>
      <c r="I604" s="6">
        <f t="shared" si="28"/>
        <v>38602</v>
      </c>
      <c r="J604">
        <f t="shared" si="29"/>
        <v>42.536859999999997</v>
      </c>
    </row>
    <row r="605" spans="1:10" x14ac:dyDescent="0.25">
      <c r="A605">
        <v>604</v>
      </c>
      <c r="B605">
        <v>48.02</v>
      </c>
      <c r="C605">
        <v>0.88700000000000001</v>
      </c>
      <c r="D605">
        <v>0.40100000000000002</v>
      </c>
      <c r="E605">
        <v>19.283999999999999</v>
      </c>
      <c r="F605" s="2">
        <v>44717.446793981479</v>
      </c>
      <c r="G605" s="2"/>
      <c r="H605" s="2">
        <f t="shared" si="27"/>
        <v>0.44679398147854954</v>
      </c>
      <c r="I605" s="6">
        <f t="shared" si="28"/>
        <v>38603</v>
      </c>
      <c r="J605">
        <f t="shared" si="29"/>
        <v>42.593740000000004</v>
      </c>
    </row>
    <row r="606" spans="1:10" x14ac:dyDescent="0.25">
      <c r="A606">
        <v>605</v>
      </c>
      <c r="B606">
        <v>48.02</v>
      </c>
      <c r="C606">
        <v>0.82699999999999996</v>
      </c>
      <c r="D606">
        <v>0.40100000000000002</v>
      </c>
      <c r="E606">
        <v>19.295999999999999</v>
      </c>
      <c r="F606" s="2">
        <v>44717.446805555555</v>
      </c>
      <c r="G606" s="2"/>
      <c r="H606" s="2">
        <f t="shared" si="27"/>
        <v>0.44680555555532919</v>
      </c>
      <c r="I606" s="6">
        <f t="shared" si="28"/>
        <v>38604</v>
      </c>
      <c r="J606">
        <f t="shared" si="29"/>
        <v>39.712539999999997</v>
      </c>
    </row>
    <row r="607" spans="1:10" x14ac:dyDescent="0.25">
      <c r="A607">
        <v>606</v>
      </c>
      <c r="B607">
        <v>48.02</v>
      </c>
      <c r="C607">
        <v>0.88200000000000001</v>
      </c>
      <c r="D607">
        <v>0.40200000000000002</v>
      </c>
      <c r="E607">
        <v>19.308</v>
      </c>
      <c r="F607" s="2">
        <v>44717.446817129632</v>
      </c>
      <c r="G607" s="2"/>
      <c r="H607" s="2">
        <f t="shared" si="27"/>
        <v>0.44681712963210884</v>
      </c>
      <c r="I607" s="6">
        <f t="shared" si="28"/>
        <v>38605</v>
      </c>
      <c r="J607">
        <f t="shared" si="29"/>
        <v>42.353640000000006</v>
      </c>
    </row>
    <row r="608" spans="1:10" x14ac:dyDescent="0.25">
      <c r="A608">
        <v>607</v>
      </c>
      <c r="B608">
        <v>48.02</v>
      </c>
      <c r="C608">
        <v>0.52900000000000003</v>
      </c>
      <c r="D608">
        <v>0.40200000000000002</v>
      </c>
      <c r="E608">
        <v>19.32</v>
      </c>
      <c r="F608" s="2">
        <v>44717.446828703702</v>
      </c>
      <c r="G608" s="2"/>
      <c r="H608" s="2">
        <f t="shared" si="27"/>
        <v>0.44682870370161254</v>
      </c>
      <c r="I608" s="6">
        <f t="shared" si="28"/>
        <v>38606</v>
      </c>
      <c r="J608">
        <f t="shared" si="29"/>
        <v>25.402580000000004</v>
      </c>
    </row>
    <row r="609" spans="1:10" x14ac:dyDescent="0.25">
      <c r="A609">
        <v>608</v>
      </c>
      <c r="B609">
        <v>48.01</v>
      </c>
      <c r="C609">
        <v>0.85799999999999998</v>
      </c>
      <c r="D609">
        <v>0.40200000000000002</v>
      </c>
      <c r="E609">
        <v>19.331</v>
      </c>
      <c r="F609" s="2">
        <v>44717.446840277778</v>
      </c>
      <c r="G609" s="2"/>
      <c r="H609" s="2">
        <f t="shared" si="27"/>
        <v>0.44684027777839219</v>
      </c>
      <c r="I609" s="6">
        <f t="shared" si="28"/>
        <v>38607</v>
      </c>
      <c r="J609">
        <f t="shared" si="29"/>
        <v>41.19258</v>
      </c>
    </row>
    <row r="610" spans="1:10" x14ac:dyDescent="0.25">
      <c r="A610">
        <v>609</v>
      </c>
      <c r="B610">
        <v>48.02</v>
      </c>
      <c r="C610">
        <v>0.86</v>
      </c>
      <c r="D610">
        <v>0.40200000000000002</v>
      </c>
      <c r="E610">
        <v>19.341999999999999</v>
      </c>
      <c r="F610" s="2">
        <v>44717.446851851855</v>
      </c>
      <c r="G610" s="2"/>
      <c r="H610" s="2">
        <f t="shared" si="27"/>
        <v>0.44685185185517184</v>
      </c>
      <c r="I610" s="6">
        <f t="shared" si="28"/>
        <v>38608</v>
      </c>
      <c r="J610">
        <f t="shared" si="29"/>
        <v>41.297200000000004</v>
      </c>
    </row>
    <row r="611" spans="1:10" x14ac:dyDescent="0.25">
      <c r="A611">
        <v>610</v>
      </c>
      <c r="B611">
        <v>48.02</v>
      </c>
      <c r="C611">
        <v>0.86</v>
      </c>
      <c r="D611">
        <v>0.40300000000000002</v>
      </c>
      <c r="E611">
        <v>19.353999999999999</v>
      </c>
      <c r="F611" s="2">
        <v>44717.446863425925</v>
      </c>
      <c r="G611" s="2"/>
      <c r="H611" s="2">
        <f t="shared" si="27"/>
        <v>0.44686342592467554</v>
      </c>
      <c r="I611" s="6">
        <f t="shared" si="28"/>
        <v>38609</v>
      </c>
      <c r="J611">
        <f t="shared" si="29"/>
        <v>41.297200000000004</v>
      </c>
    </row>
    <row r="612" spans="1:10" x14ac:dyDescent="0.25">
      <c r="A612">
        <v>611</v>
      </c>
      <c r="B612">
        <v>48.02</v>
      </c>
      <c r="C612">
        <v>0.86099999999999999</v>
      </c>
      <c r="D612">
        <v>0.40300000000000002</v>
      </c>
      <c r="E612">
        <v>19.364999999999998</v>
      </c>
      <c r="F612" s="2">
        <v>44717.446875000001</v>
      </c>
      <c r="G612" s="2"/>
      <c r="H612" s="2">
        <f t="shared" si="27"/>
        <v>0.44687500000145519</v>
      </c>
      <c r="I612" s="6">
        <f t="shared" si="28"/>
        <v>38610</v>
      </c>
      <c r="J612">
        <f t="shared" si="29"/>
        <v>41.345220000000005</v>
      </c>
    </row>
    <row r="613" spans="1:10" x14ac:dyDescent="0.25">
      <c r="A613">
        <v>612</v>
      </c>
      <c r="B613">
        <v>48.01</v>
      </c>
      <c r="C613">
        <v>0.86299999999999999</v>
      </c>
      <c r="D613">
        <v>0.40300000000000002</v>
      </c>
      <c r="E613">
        <v>19.376000000000001</v>
      </c>
      <c r="F613" s="2">
        <v>44717.446886574071</v>
      </c>
      <c r="G613" s="2"/>
      <c r="H613" s="2">
        <f t="shared" si="27"/>
        <v>0.44688657407095889</v>
      </c>
      <c r="I613" s="6">
        <f t="shared" si="28"/>
        <v>38611</v>
      </c>
      <c r="J613">
        <f t="shared" si="29"/>
        <v>41.432629999999996</v>
      </c>
    </row>
    <row r="614" spans="1:10" x14ac:dyDescent="0.25">
      <c r="A614">
        <v>613</v>
      </c>
      <c r="B614">
        <v>48.01</v>
      </c>
      <c r="C614">
        <v>0.85</v>
      </c>
      <c r="D614">
        <v>0.40300000000000002</v>
      </c>
      <c r="E614">
        <v>19.388000000000002</v>
      </c>
      <c r="F614" s="2">
        <v>44717.446898148148</v>
      </c>
      <c r="G614" s="2"/>
      <c r="H614" s="2">
        <f t="shared" si="27"/>
        <v>0.44689814814773854</v>
      </c>
      <c r="I614" s="6">
        <f t="shared" si="28"/>
        <v>38612</v>
      </c>
      <c r="J614">
        <f t="shared" si="29"/>
        <v>40.808499999999995</v>
      </c>
    </row>
    <row r="615" spans="1:10" x14ac:dyDescent="0.25">
      <c r="A615">
        <v>614</v>
      </c>
      <c r="B615">
        <v>48.02</v>
      </c>
      <c r="C615">
        <v>0.86399999999999999</v>
      </c>
      <c r="D615">
        <v>0.40400000000000003</v>
      </c>
      <c r="E615">
        <v>19.399000000000001</v>
      </c>
      <c r="F615" s="2">
        <v>44717.446909722225</v>
      </c>
      <c r="G615" s="2"/>
      <c r="H615" s="2">
        <f t="shared" si="27"/>
        <v>0.44690972222451819</v>
      </c>
      <c r="I615" s="6">
        <f t="shared" si="28"/>
        <v>38613</v>
      </c>
      <c r="J615">
        <f t="shared" si="29"/>
        <v>41.489280000000001</v>
      </c>
    </row>
    <row r="616" spans="1:10" x14ac:dyDescent="0.25">
      <c r="A616">
        <v>615</v>
      </c>
      <c r="B616">
        <v>48.02</v>
      </c>
      <c r="C616">
        <v>0.85</v>
      </c>
      <c r="D616">
        <v>0.40400000000000003</v>
      </c>
      <c r="E616">
        <v>19.41</v>
      </c>
      <c r="F616" s="2">
        <v>44717.446921296294</v>
      </c>
      <c r="G616" s="2"/>
      <c r="H616" s="2">
        <f t="shared" si="27"/>
        <v>0.44692129629402189</v>
      </c>
      <c r="I616" s="6">
        <f t="shared" si="28"/>
        <v>38614</v>
      </c>
      <c r="J616">
        <f t="shared" si="29"/>
        <v>40.817</v>
      </c>
    </row>
    <row r="617" spans="1:10" x14ac:dyDescent="0.25">
      <c r="A617">
        <v>616</v>
      </c>
      <c r="B617">
        <v>48.01</v>
      </c>
      <c r="C617">
        <v>0.85</v>
      </c>
      <c r="D617">
        <v>0.40400000000000003</v>
      </c>
      <c r="E617">
        <v>19.422000000000001</v>
      </c>
      <c r="F617" s="2">
        <v>44717.446932870371</v>
      </c>
      <c r="G617" s="2"/>
      <c r="H617" s="2">
        <f t="shared" si="27"/>
        <v>0.44693287037080154</v>
      </c>
      <c r="I617" s="6">
        <f t="shared" si="28"/>
        <v>38615</v>
      </c>
      <c r="J617">
        <f t="shared" si="29"/>
        <v>40.808499999999995</v>
      </c>
    </row>
    <row r="618" spans="1:10" x14ac:dyDescent="0.25">
      <c r="A618">
        <v>617</v>
      </c>
      <c r="B618">
        <v>48.02</v>
      </c>
      <c r="C618">
        <v>0.85299999999999998</v>
      </c>
      <c r="D618">
        <v>0.40400000000000003</v>
      </c>
      <c r="E618">
        <v>19.433</v>
      </c>
      <c r="F618" s="2">
        <v>44717.446944444448</v>
      </c>
      <c r="G618" s="2"/>
      <c r="H618" s="2">
        <f t="shared" si="27"/>
        <v>0.44694444444758119</v>
      </c>
      <c r="I618" s="6">
        <f t="shared" si="28"/>
        <v>38616</v>
      </c>
      <c r="J618">
        <f t="shared" si="29"/>
        <v>40.961060000000003</v>
      </c>
    </row>
    <row r="619" spans="1:10" x14ac:dyDescent="0.25">
      <c r="A619">
        <v>618</v>
      </c>
      <c r="B619">
        <v>48.01</v>
      </c>
      <c r="C619">
        <v>0.85099999999999998</v>
      </c>
      <c r="D619">
        <v>0.40400000000000003</v>
      </c>
      <c r="E619">
        <v>19.443999999999999</v>
      </c>
      <c r="F619" s="2">
        <v>44717.446956018517</v>
      </c>
      <c r="G619" s="2"/>
      <c r="H619" s="2">
        <f t="shared" si="27"/>
        <v>0.44695601851708489</v>
      </c>
      <c r="I619" s="6">
        <f t="shared" si="28"/>
        <v>38617</v>
      </c>
      <c r="J619">
        <f t="shared" si="29"/>
        <v>40.85651</v>
      </c>
    </row>
    <row r="620" spans="1:10" x14ac:dyDescent="0.25">
      <c r="A620">
        <v>619</v>
      </c>
      <c r="B620">
        <v>48.02</v>
      </c>
      <c r="C620">
        <v>0.84599999999999997</v>
      </c>
      <c r="D620">
        <v>0.40500000000000003</v>
      </c>
      <c r="E620">
        <v>19.456</v>
      </c>
      <c r="F620" s="2">
        <v>44717.446967592594</v>
      </c>
      <c r="G620" s="2"/>
      <c r="H620" s="2">
        <f t="shared" si="27"/>
        <v>0.44696759259386454</v>
      </c>
      <c r="I620" s="6">
        <f t="shared" si="28"/>
        <v>38618</v>
      </c>
      <c r="J620">
        <f t="shared" si="29"/>
        <v>40.624920000000003</v>
      </c>
    </row>
    <row r="621" spans="1:10" x14ac:dyDescent="0.25">
      <c r="A621">
        <v>620</v>
      </c>
      <c r="B621">
        <v>48.01</v>
      </c>
      <c r="C621">
        <v>0.82699999999999996</v>
      </c>
      <c r="D621">
        <v>0.40500000000000003</v>
      </c>
      <c r="E621">
        <v>19.466999999999999</v>
      </c>
      <c r="F621" s="2">
        <v>44717.446979166663</v>
      </c>
      <c r="G621" s="2"/>
      <c r="H621" s="2">
        <f t="shared" si="27"/>
        <v>0.44697916666336823</v>
      </c>
      <c r="I621" s="6">
        <f t="shared" si="28"/>
        <v>38619</v>
      </c>
      <c r="J621">
        <f t="shared" si="29"/>
        <v>39.704269999999994</v>
      </c>
    </row>
    <row r="622" spans="1:10" x14ac:dyDescent="0.25">
      <c r="A622">
        <v>621</v>
      </c>
      <c r="B622">
        <v>48.02</v>
      </c>
      <c r="C622">
        <v>0.82799999999999996</v>
      </c>
      <c r="D622">
        <v>0.40500000000000003</v>
      </c>
      <c r="E622">
        <v>19.478000000000002</v>
      </c>
      <c r="F622" s="2">
        <v>44717.44699074074</v>
      </c>
      <c r="G622" s="2"/>
      <c r="H622" s="2">
        <f t="shared" si="27"/>
        <v>0.44699074074014788</v>
      </c>
      <c r="I622" s="6">
        <f t="shared" si="28"/>
        <v>38620</v>
      </c>
      <c r="J622">
        <f t="shared" si="29"/>
        <v>39.760559999999998</v>
      </c>
    </row>
    <row r="623" spans="1:10" x14ac:dyDescent="0.25">
      <c r="A623">
        <v>622</v>
      </c>
      <c r="B623">
        <v>48.02</v>
      </c>
      <c r="C623">
        <v>0.82499999999999996</v>
      </c>
      <c r="D623">
        <v>0.40500000000000003</v>
      </c>
      <c r="E623">
        <v>19.489000000000001</v>
      </c>
      <c r="F623" s="2">
        <v>44717.447002314817</v>
      </c>
      <c r="G623" s="2"/>
      <c r="H623" s="2">
        <f t="shared" si="27"/>
        <v>0.44700231481692754</v>
      </c>
      <c r="I623" s="6">
        <f t="shared" si="28"/>
        <v>38621</v>
      </c>
      <c r="J623">
        <f t="shared" si="29"/>
        <v>39.616500000000002</v>
      </c>
    </row>
    <row r="624" spans="1:10" x14ac:dyDescent="0.25">
      <c r="A624">
        <v>623</v>
      </c>
      <c r="B624">
        <v>48.01</v>
      </c>
      <c r="C624">
        <v>0.82799999999999996</v>
      </c>
      <c r="D624">
        <v>0.40600000000000003</v>
      </c>
      <c r="E624">
        <v>19.5</v>
      </c>
      <c r="F624" s="2">
        <v>44717.447013888886</v>
      </c>
      <c r="G624" s="2"/>
      <c r="H624" s="2">
        <f t="shared" si="27"/>
        <v>0.44701388888643123</v>
      </c>
      <c r="I624" s="6">
        <f t="shared" si="28"/>
        <v>38622</v>
      </c>
      <c r="J624">
        <f t="shared" si="29"/>
        <v>39.752279999999999</v>
      </c>
    </row>
    <row r="625" spans="1:10" x14ac:dyDescent="0.25">
      <c r="A625">
        <v>624</v>
      </c>
      <c r="B625">
        <v>48.02</v>
      </c>
      <c r="C625">
        <v>0.82499999999999996</v>
      </c>
      <c r="D625">
        <v>0.40600000000000003</v>
      </c>
      <c r="E625">
        <v>19.510999999999999</v>
      </c>
      <c r="F625" s="2">
        <v>44717.447025462963</v>
      </c>
      <c r="G625" s="2"/>
      <c r="H625" s="2">
        <f t="shared" si="27"/>
        <v>0.44702546296321088</v>
      </c>
      <c r="I625" s="6">
        <f t="shared" si="28"/>
        <v>38623</v>
      </c>
      <c r="J625">
        <f t="shared" si="29"/>
        <v>39.616500000000002</v>
      </c>
    </row>
    <row r="626" spans="1:10" x14ac:dyDescent="0.25">
      <c r="A626">
        <v>625</v>
      </c>
      <c r="B626">
        <v>48.02</v>
      </c>
      <c r="C626">
        <v>0.82099999999999995</v>
      </c>
      <c r="D626">
        <v>0.40600000000000003</v>
      </c>
      <c r="E626">
        <v>19.521999999999998</v>
      </c>
      <c r="F626" s="2">
        <v>44717.44703703704</v>
      </c>
      <c r="G626" s="2"/>
      <c r="H626" s="2">
        <f t="shared" si="27"/>
        <v>0.44703703703999054</v>
      </c>
      <c r="I626" s="6">
        <f t="shared" si="28"/>
        <v>38624</v>
      </c>
      <c r="J626">
        <f t="shared" si="29"/>
        <v>39.424419999999998</v>
      </c>
    </row>
    <row r="627" spans="1:10" x14ac:dyDescent="0.25">
      <c r="A627">
        <v>626</v>
      </c>
      <c r="B627">
        <v>48.02</v>
      </c>
      <c r="C627">
        <v>0.82799999999999996</v>
      </c>
      <c r="D627">
        <v>0.40600000000000003</v>
      </c>
      <c r="E627">
        <v>19.533000000000001</v>
      </c>
      <c r="F627" s="2">
        <v>44717.447048611109</v>
      </c>
      <c r="G627" s="2"/>
      <c r="H627" s="2">
        <f t="shared" si="27"/>
        <v>0.44704861110949423</v>
      </c>
      <c r="I627" s="6">
        <f t="shared" si="28"/>
        <v>38625</v>
      </c>
      <c r="J627">
        <f t="shared" si="29"/>
        <v>39.760559999999998</v>
      </c>
    </row>
    <row r="628" spans="1:10" x14ac:dyDescent="0.25">
      <c r="A628">
        <v>627</v>
      </c>
      <c r="B628">
        <v>48.02</v>
      </c>
      <c r="C628">
        <v>0.82299999999999995</v>
      </c>
      <c r="D628">
        <v>0.40699999999999997</v>
      </c>
      <c r="E628">
        <v>19.545000000000002</v>
      </c>
      <c r="F628" s="2">
        <v>44717.447060185186</v>
      </c>
      <c r="G628" s="2"/>
      <c r="H628" s="2">
        <f t="shared" si="27"/>
        <v>0.44706018518627388</v>
      </c>
      <c r="I628" s="6">
        <f t="shared" si="28"/>
        <v>38626</v>
      </c>
      <c r="J628">
        <f t="shared" si="29"/>
        <v>39.52046</v>
      </c>
    </row>
    <row r="629" spans="1:10" x14ac:dyDescent="0.25">
      <c r="A629">
        <v>628</v>
      </c>
      <c r="B629">
        <v>48.01</v>
      </c>
      <c r="C629">
        <v>0.82899999999999996</v>
      </c>
      <c r="D629">
        <v>0.40699999999999997</v>
      </c>
      <c r="E629">
        <v>19.556000000000001</v>
      </c>
      <c r="F629" s="2">
        <v>44717.447071759256</v>
      </c>
      <c r="G629" s="2"/>
      <c r="H629" s="2">
        <f t="shared" si="27"/>
        <v>0.44707175925577758</v>
      </c>
      <c r="I629" s="6">
        <f t="shared" si="28"/>
        <v>38627</v>
      </c>
      <c r="J629">
        <f t="shared" si="29"/>
        <v>39.800289999999997</v>
      </c>
    </row>
    <row r="630" spans="1:10" x14ac:dyDescent="0.25">
      <c r="A630">
        <v>629</v>
      </c>
      <c r="B630">
        <v>48.02</v>
      </c>
      <c r="C630">
        <v>0.82299999999999995</v>
      </c>
      <c r="D630">
        <v>0.40699999999999997</v>
      </c>
      <c r="E630">
        <v>19.567</v>
      </c>
      <c r="F630" s="2">
        <v>44717.447083333333</v>
      </c>
      <c r="G630" s="2"/>
      <c r="H630" s="2">
        <f t="shared" si="27"/>
        <v>0.44708333333255723</v>
      </c>
      <c r="I630" s="6">
        <f t="shared" si="28"/>
        <v>38628</v>
      </c>
      <c r="J630">
        <f t="shared" si="29"/>
        <v>39.52046</v>
      </c>
    </row>
    <row r="631" spans="1:10" x14ac:dyDescent="0.25">
      <c r="A631">
        <v>630</v>
      </c>
      <c r="B631">
        <v>48.01</v>
      </c>
      <c r="C631">
        <v>0.82299999999999995</v>
      </c>
      <c r="D631">
        <v>0.40699999999999997</v>
      </c>
      <c r="E631">
        <v>19.577999999999999</v>
      </c>
      <c r="F631" s="2">
        <v>44717.447094907409</v>
      </c>
      <c r="G631" s="2"/>
      <c r="H631" s="2">
        <f t="shared" si="27"/>
        <v>0.44709490740933688</v>
      </c>
      <c r="I631" s="6">
        <f t="shared" si="28"/>
        <v>38629</v>
      </c>
      <c r="J631">
        <f t="shared" si="29"/>
        <v>39.512229999999995</v>
      </c>
    </row>
    <row r="632" spans="1:10" x14ac:dyDescent="0.25">
      <c r="A632">
        <v>631</v>
      </c>
      <c r="B632">
        <v>48.02</v>
      </c>
      <c r="C632">
        <v>0.82399999999999995</v>
      </c>
      <c r="D632">
        <v>0.40699999999999997</v>
      </c>
      <c r="E632">
        <v>19.588999999999999</v>
      </c>
      <c r="F632" s="2">
        <v>44717.447106481479</v>
      </c>
      <c r="G632" s="2"/>
      <c r="H632" s="2">
        <f t="shared" si="27"/>
        <v>0.44710648147884058</v>
      </c>
      <c r="I632" s="6">
        <f t="shared" si="28"/>
        <v>38630</v>
      </c>
      <c r="J632">
        <f t="shared" si="29"/>
        <v>39.568480000000001</v>
      </c>
    </row>
    <row r="633" spans="1:10" x14ac:dyDescent="0.25">
      <c r="A633">
        <v>632</v>
      </c>
      <c r="B633">
        <v>48.02</v>
      </c>
      <c r="C633">
        <v>0.82699999999999996</v>
      </c>
      <c r="D633">
        <v>0.40799999999999997</v>
      </c>
      <c r="E633">
        <v>19.596</v>
      </c>
      <c r="F633" s="2">
        <v>44717.447118055556</v>
      </c>
      <c r="G633" s="2"/>
      <c r="H633" s="2">
        <f t="shared" si="27"/>
        <v>0.44711805555562023</v>
      </c>
      <c r="I633" s="6">
        <f t="shared" si="28"/>
        <v>38631</v>
      </c>
      <c r="J633">
        <f t="shared" si="29"/>
        <v>39.712539999999997</v>
      </c>
    </row>
    <row r="634" spans="1:10" x14ac:dyDescent="0.25">
      <c r="A634">
        <v>633</v>
      </c>
      <c r="B634">
        <v>48.02</v>
      </c>
      <c r="C634">
        <v>0.75700000000000001</v>
      </c>
      <c r="D634">
        <v>0.40799999999999997</v>
      </c>
      <c r="E634">
        <v>19.606999999999999</v>
      </c>
      <c r="F634" s="2">
        <v>44717.447129629632</v>
      </c>
      <c r="G634" s="2"/>
      <c r="H634" s="2">
        <f t="shared" si="27"/>
        <v>0.44712962963239988</v>
      </c>
      <c r="I634" s="6">
        <f t="shared" si="28"/>
        <v>38632</v>
      </c>
      <c r="J634">
        <f t="shared" si="29"/>
        <v>36.351140000000001</v>
      </c>
    </row>
    <row r="635" spans="1:10" x14ac:dyDescent="0.25">
      <c r="A635">
        <v>634</v>
      </c>
      <c r="B635">
        <v>48.02</v>
      </c>
      <c r="C635">
        <v>0.82499999999999996</v>
      </c>
      <c r="D635">
        <v>0.40799999999999997</v>
      </c>
      <c r="E635">
        <v>19.617999999999999</v>
      </c>
      <c r="F635" s="2">
        <v>44717.447141203702</v>
      </c>
      <c r="G635" s="2"/>
      <c r="H635" s="2">
        <f t="shared" si="27"/>
        <v>0.44714120370190358</v>
      </c>
      <c r="I635" s="6">
        <f t="shared" si="28"/>
        <v>38633</v>
      </c>
      <c r="J635">
        <f t="shared" si="29"/>
        <v>39.616500000000002</v>
      </c>
    </row>
    <row r="636" spans="1:10" x14ac:dyDescent="0.25">
      <c r="A636">
        <v>635</v>
      </c>
      <c r="B636">
        <v>48.01</v>
      </c>
      <c r="C636">
        <v>0.77300000000000002</v>
      </c>
      <c r="D636">
        <v>0.40799999999999997</v>
      </c>
      <c r="E636">
        <v>19.629000000000001</v>
      </c>
      <c r="F636" s="2">
        <v>44717.447152777779</v>
      </c>
      <c r="G636" s="2"/>
      <c r="H636" s="2">
        <f t="shared" si="27"/>
        <v>0.44715277777868323</v>
      </c>
      <c r="I636" s="6">
        <f t="shared" si="28"/>
        <v>38634</v>
      </c>
      <c r="J636">
        <f t="shared" si="29"/>
        <v>37.111730000000001</v>
      </c>
    </row>
    <row r="637" spans="1:10" x14ac:dyDescent="0.25">
      <c r="A637">
        <v>636</v>
      </c>
      <c r="B637">
        <v>48.01</v>
      </c>
      <c r="C637">
        <v>0.73899999999999999</v>
      </c>
      <c r="D637">
        <v>0.40899999999999997</v>
      </c>
      <c r="E637">
        <v>19.64</v>
      </c>
      <c r="F637" s="2">
        <v>44717.447164351855</v>
      </c>
      <c r="G637" s="2"/>
      <c r="H637" s="2">
        <f t="shared" si="27"/>
        <v>0.44716435185546288</v>
      </c>
      <c r="I637" s="6">
        <f t="shared" si="28"/>
        <v>38635</v>
      </c>
      <c r="J637">
        <f t="shared" si="29"/>
        <v>35.479389999999995</v>
      </c>
    </row>
    <row r="638" spans="1:10" x14ac:dyDescent="0.25">
      <c r="A638">
        <v>637</v>
      </c>
      <c r="B638">
        <v>48.02</v>
      </c>
      <c r="C638">
        <v>0.83299999999999996</v>
      </c>
      <c r="D638">
        <v>0.40899999999999997</v>
      </c>
      <c r="E638">
        <v>19.651</v>
      </c>
      <c r="F638" s="2">
        <v>44717.447175925925</v>
      </c>
      <c r="G638" s="2"/>
      <c r="H638" s="2">
        <f t="shared" si="27"/>
        <v>0.44717592592496658</v>
      </c>
      <c r="I638" s="6">
        <f t="shared" si="28"/>
        <v>38636</v>
      </c>
      <c r="J638">
        <f t="shared" si="29"/>
        <v>40.000660000000003</v>
      </c>
    </row>
    <row r="639" spans="1:10" x14ac:dyDescent="0.25">
      <c r="A639">
        <v>638</v>
      </c>
      <c r="B639">
        <v>48.02</v>
      </c>
      <c r="C639">
        <v>0.73899999999999999</v>
      </c>
      <c r="D639">
        <v>0.40899999999999997</v>
      </c>
      <c r="E639">
        <v>19.661999999999999</v>
      </c>
      <c r="F639" s="2">
        <v>44717.447187500002</v>
      </c>
      <c r="G639" s="2"/>
      <c r="H639" s="2">
        <f t="shared" si="27"/>
        <v>0.44718750000174623</v>
      </c>
      <c r="I639" s="6">
        <f t="shared" si="28"/>
        <v>38637</v>
      </c>
      <c r="J639">
        <f t="shared" si="29"/>
        <v>35.486780000000003</v>
      </c>
    </row>
    <row r="640" spans="1:10" x14ac:dyDescent="0.25">
      <c r="A640">
        <v>639</v>
      </c>
      <c r="B640">
        <v>48.01</v>
      </c>
      <c r="C640">
        <v>0.78600000000000003</v>
      </c>
      <c r="D640">
        <v>0.40899999999999997</v>
      </c>
      <c r="E640">
        <v>19.673999999999999</v>
      </c>
      <c r="F640" s="2">
        <v>44717.447199074071</v>
      </c>
      <c r="G640" s="2"/>
      <c r="H640" s="2">
        <f t="shared" si="27"/>
        <v>0.44719907407124992</v>
      </c>
      <c r="I640" s="6">
        <f t="shared" si="28"/>
        <v>38638</v>
      </c>
      <c r="J640">
        <f t="shared" si="29"/>
        <v>37.735860000000002</v>
      </c>
    </row>
    <row r="641" spans="1:10" x14ac:dyDescent="0.25">
      <c r="A641">
        <v>640</v>
      </c>
      <c r="B641">
        <v>48.02</v>
      </c>
      <c r="C641">
        <v>0.73899999999999999</v>
      </c>
      <c r="D641">
        <v>0.40899999999999997</v>
      </c>
      <c r="E641">
        <v>19.684999999999999</v>
      </c>
      <c r="F641" s="2">
        <v>44717.447210648148</v>
      </c>
      <c r="G641" s="2"/>
      <c r="H641" s="2">
        <f t="shared" si="27"/>
        <v>0.44721064814802958</v>
      </c>
      <c r="I641" s="6">
        <f t="shared" si="28"/>
        <v>38639</v>
      </c>
      <c r="J641">
        <f t="shared" si="29"/>
        <v>35.486780000000003</v>
      </c>
    </row>
    <row r="642" spans="1:10" x14ac:dyDescent="0.25">
      <c r="A642">
        <v>641</v>
      </c>
      <c r="B642">
        <v>48.02</v>
      </c>
      <c r="C642">
        <v>0.74299999999999999</v>
      </c>
      <c r="D642">
        <v>0.41</v>
      </c>
      <c r="E642">
        <v>19.696000000000002</v>
      </c>
      <c r="F642" s="2">
        <v>44717.447222222225</v>
      </c>
      <c r="G642" s="2"/>
      <c r="H642" s="2">
        <f t="shared" si="27"/>
        <v>0.44722222222480923</v>
      </c>
      <c r="I642" s="6">
        <f t="shared" si="28"/>
        <v>38640</v>
      </c>
      <c r="J642">
        <f t="shared" si="29"/>
        <v>35.67886</v>
      </c>
    </row>
    <row r="643" spans="1:10" x14ac:dyDescent="0.25">
      <c r="A643">
        <v>642</v>
      </c>
      <c r="B643">
        <v>48.01</v>
      </c>
      <c r="C643">
        <v>0.83299999999999996</v>
      </c>
      <c r="D643">
        <v>0.41</v>
      </c>
      <c r="E643">
        <v>19.707000000000001</v>
      </c>
      <c r="F643" s="2">
        <v>44717.447233796294</v>
      </c>
      <c r="G643" s="2"/>
      <c r="H643" s="2">
        <f t="shared" ref="H643:H706" si="30">F643-ROUNDDOWN(F643,0)</f>
        <v>0.44723379629431292</v>
      </c>
      <c r="I643" s="6">
        <f t="shared" ref="I643:I706" si="31">ROUND(H643*24*60*60,0)</f>
        <v>38641</v>
      </c>
      <c r="J643">
        <f t="shared" ref="J643:J706" si="32">C643*B643</f>
        <v>39.992329999999995</v>
      </c>
    </row>
    <row r="644" spans="1:10" x14ac:dyDescent="0.25">
      <c r="A644">
        <v>643</v>
      </c>
      <c r="B644">
        <v>48.02</v>
      </c>
      <c r="C644">
        <v>0.748</v>
      </c>
      <c r="D644">
        <v>0.41</v>
      </c>
      <c r="E644">
        <v>19.718</v>
      </c>
      <c r="F644" s="2">
        <v>44717.447245370371</v>
      </c>
      <c r="G644" s="2"/>
      <c r="H644" s="2">
        <f t="shared" si="30"/>
        <v>0.44724537037109258</v>
      </c>
      <c r="I644" s="6">
        <f t="shared" si="31"/>
        <v>38642</v>
      </c>
      <c r="J644">
        <f t="shared" si="32"/>
        <v>35.918960000000006</v>
      </c>
    </row>
    <row r="645" spans="1:10" x14ac:dyDescent="0.25">
      <c r="A645">
        <v>644</v>
      </c>
      <c r="B645">
        <v>48.01</v>
      </c>
      <c r="C645">
        <v>0.83299999999999996</v>
      </c>
      <c r="D645">
        <v>0.41</v>
      </c>
      <c r="E645">
        <v>19.728999999999999</v>
      </c>
      <c r="F645" s="2">
        <v>44717.447256944448</v>
      </c>
      <c r="G645" s="2"/>
      <c r="H645" s="2">
        <f t="shared" si="30"/>
        <v>0.44725694444787223</v>
      </c>
      <c r="I645" s="6">
        <f t="shared" si="31"/>
        <v>38643</v>
      </c>
      <c r="J645">
        <f t="shared" si="32"/>
        <v>39.992329999999995</v>
      </c>
    </row>
    <row r="646" spans="1:10" x14ac:dyDescent="0.25">
      <c r="A646">
        <v>645</v>
      </c>
      <c r="B646">
        <v>48.02</v>
      </c>
      <c r="C646">
        <v>0.8</v>
      </c>
      <c r="D646">
        <v>0.41099999999999998</v>
      </c>
      <c r="E646">
        <v>19.739000000000001</v>
      </c>
      <c r="F646" s="2">
        <v>44717.447268518517</v>
      </c>
      <c r="G646" s="2"/>
      <c r="H646" s="2">
        <f t="shared" si="30"/>
        <v>0.44726851851737592</v>
      </c>
      <c r="I646" s="6">
        <f t="shared" si="31"/>
        <v>38644</v>
      </c>
      <c r="J646">
        <f t="shared" si="32"/>
        <v>38.416000000000004</v>
      </c>
    </row>
    <row r="647" spans="1:10" x14ac:dyDescent="0.25">
      <c r="A647">
        <v>646</v>
      </c>
      <c r="B647">
        <v>48.02</v>
      </c>
      <c r="C647">
        <v>0.79400000000000004</v>
      </c>
      <c r="D647">
        <v>0.41099999999999998</v>
      </c>
      <c r="E647">
        <v>19.75</v>
      </c>
      <c r="F647" s="2">
        <v>44717.447280092594</v>
      </c>
      <c r="G647" s="2"/>
      <c r="H647" s="2">
        <f t="shared" si="30"/>
        <v>0.44728009259415558</v>
      </c>
      <c r="I647" s="6">
        <f t="shared" si="31"/>
        <v>38645</v>
      </c>
      <c r="J647">
        <f t="shared" si="32"/>
        <v>38.127880000000005</v>
      </c>
    </row>
    <row r="648" spans="1:10" x14ac:dyDescent="0.25">
      <c r="A648">
        <v>647</v>
      </c>
      <c r="B648">
        <v>48.02</v>
      </c>
      <c r="C648">
        <v>0.79600000000000004</v>
      </c>
      <c r="D648">
        <v>0.41099999999999998</v>
      </c>
      <c r="E648">
        <v>19.760000000000002</v>
      </c>
      <c r="F648" s="2">
        <v>44717.447291666664</v>
      </c>
      <c r="G648" s="2"/>
      <c r="H648" s="2">
        <f t="shared" si="30"/>
        <v>0.44729166666365927</v>
      </c>
      <c r="I648" s="6">
        <f t="shared" si="31"/>
        <v>38646</v>
      </c>
      <c r="J648">
        <f t="shared" si="32"/>
        <v>38.223920000000007</v>
      </c>
    </row>
    <row r="649" spans="1:10" x14ac:dyDescent="0.25">
      <c r="A649">
        <v>648</v>
      </c>
      <c r="B649">
        <v>48.02</v>
      </c>
      <c r="C649">
        <v>0.79400000000000004</v>
      </c>
      <c r="D649">
        <v>0.41099999999999998</v>
      </c>
      <c r="E649">
        <v>19.771000000000001</v>
      </c>
      <c r="F649" s="2">
        <v>44717.44730324074</v>
      </c>
      <c r="G649" s="2"/>
      <c r="H649" s="2">
        <f t="shared" si="30"/>
        <v>0.44730324074043892</v>
      </c>
      <c r="I649" s="6">
        <f t="shared" si="31"/>
        <v>38647</v>
      </c>
      <c r="J649">
        <f t="shared" si="32"/>
        <v>38.127880000000005</v>
      </c>
    </row>
    <row r="650" spans="1:10" x14ac:dyDescent="0.25">
      <c r="A650">
        <v>649</v>
      </c>
      <c r="B650">
        <v>48.02</v>
      </c>
      <c r="C650">
        <v>0.79500000000000004</v>
      </c>
      <c r="D650">
        <v>0.41099999999999998</v>
      </c>
      <c r="E650">
        <v>19.782</v>
      </c>
      <c r="F650" s="2">
        <v>44717.447314814817</v>
      </c>
      <c r="G650" s="2"/>
      <c r="H650" s="2">
        <f t="shared" si="30"/>
        <v>0.44731481481721858</v>
      </c>
      <c r="I650" s="6">
        <f t="shared" si="31"/>
        <v>38648</v>
      </c>
      <c r="J650">
        <f t="shared" si="32"/>
        <v>38.175900000000006</v>
      </c>
    </row>
    <row r="651" spans="1:10" x14ac:dyDescent="0.25">
      <c r="A651">
        <v>650</v>
      </c>
      <c r="B651">
        <v>48.02</v>
      </c>
      <c r="C651">
        <v>0.79400000000000004</v>
      </c>
      <c r="D651">
        <v>0.41199999999999998</v>
      </c>
      <c r="E651">
        <v>19.792000000000002</v>
      </c>
      <c r="F651" s="2">
        <v>44717.447326388887</v>
      </c>
      <c r="G651" s="2"/>
      <c r="H651" s="2">
        <f t="shared" si="30"/>
        <v>0.44732638888672227</v>
      </c>
      <c r="I651" s="6">
        <f t="shared" si="31"/>
        <v>38649</v>
      </c>
      <c r="J651">
        <f t="shared" si="32"/>
        <v>38.127880000000005</v>
      </c>
    </row>
    <row r="652" spans="1:10" x14ac:dyDescent="0.25">
      <c r="A652">
        <v>651</v>
      </c>
      <c r="B652">
        <v>48.02</v>
      </c>
      <c r="C652">
        <v>0.79500000000000004</v>
      </c>
      <c r="D652">
        <v>0.41199999999999998</v>
      </c>
      <c r="E652">
        <v>19.803000000000001</v>
      </c>
      <c r="F652" s="2">
        <v>44717.447337962964</v>
      </c>
      <c r="G652" s="2"/>
      <c r="H652" s="2">
        <f t="shared" si="30"/>
        <v>0.44733796296350192</v>
      </c>
      <c r="I652" s="6">
        <f t="shared" si="31"/>
        <v>38650</v>
      </c>
      <c r="J652">
        <f t="shared" si="32"/>
        <v>38.175900000000006</v>
      </c>
    </row>
    <row r="653" spans="1:10" x14ac:dyDescent="0.25">
      <c r="A653">
        <v>652</v>
      </c>
      <c r="B653">
        <v>48.02</v>
      </c>
      <c r="C653">
        <v>0.79300000000000004</v>
      </c>
      <c r="D653">
        <v>0.41199999999999998</v>
      </c>
      <c r="E653">
        <v>19.812999999999999</v>
      </c>
      <c r="F653" s="2">
        <v>44717.44734953704</v>
      </c>
      <c r="G653" s="2"/>
      <c r="H653" s="2">
        <f t="shared" si="30"/>
        <v>0.44734953704028158</v>
      </c>
      <c r="I653" s="6">
        <f t="shared" si="31"/>
        <v>38651</v>
      </c>
      <c r="J653">
        <f t="shared" si="32"/>
        <v>38.079860000000004</v>
      </c>
    </row>
    <row r="654" spans="1:10" x14ac:dyDescent="0.25">
      <c r="A654">
        <v>653</v>
      </c>
      <c r="B654">
        <v>48.02</v>
      </c>
      <c r="C654">
        <v>0.80200000000000005</v>
      </c>
      <c r="D654">
        <v>0.41199999999999998</v>
      </c>
      <c r="E654">
        <v>19.824000000000002</v>
      </c>
      <c r="F654" s="2">
        <v>44717.44736111111</v>
      </c>
      <c r="G654" s="2"/>
      <c r="H654" s="2">
        <f t="shared" si="30"/>
        <v>0.44736111110978527</v>
      </c>
      <c r="I654" s="6">
        <f t="shared" si="31"/>
        <v>38652</v>
      </c>
      <c r="J654">
        <f t="shared" si="32"/>
        <v>38.512040000000006</v>
      </c>
    </row>
    <row r="655" spans="1:10" x14ac:dyDescent="0.25">
      <c r="A655">
        <v>654</v>
      </c>
      <c r="B655">
        <v>48.02</v>
      </c>
      <c r="C655">
        <v>0.79300000000000004</v>
      </c>
      <c r="D655">
        <v>0.41299999999999998</v>
      </c>
      <c r="E655">
        <v>19.835000000000001</v>
      </c>
      <c r="F655" s="2">
        <v>44717.447372685187</v>
      </c>
      <c r="G655" s="2"/>
      <c r="H655" s="2">
        <f t="shared" si="30"/>
        <v>0.44737268518656492</v>
      </c>
      <c r="I655" s="6">
        <f t="shared" si="31"/>
        <v>38653</v>
      </c>
      <c r="J655">
        <f t="shared" si="32"/>
        <v>38.079860000000004</v>
      </c>
    </row>
    <row r="656" spans="1:10" x14ac:dyDescent="0.25">
      <c r="A656">
        <v>655</v>
      </c>
      <c r="B656">
        <v>48.02</v>
      </c>
      <c r="C656">
        <v>0.80100000000000005</v>
      </c>
      <c r="D656">
        <v>0.41299999999999998</v>
      </c>
      <c r="E656">
        <v>19.844999999999999</v>
      </c>
      <c r="F656" s="2">
        <v>44717.447384259256</v>
      </c>
      <c r="G656" s="2"/>
      <c r="H656" s="2">
        <f t="shared" si="30"/>
        <v>0.44738425925606862</v>
      </c>
      <c r="I656" s="6">
        <f t="shared" si="31"/>
        <v>38654</v>
      </c>
      <c r="J656">
        <f t="shared" si="32"/>
        <v>38.464020000000005</v>
      </c>
    </row>
    <row r="657" spans="1:10" x14ac:dyDescent="0.25">
      <c r="A657">
        <v>656</v>
      </c>
      <c r="B657">
        <v>48.01</v>
      </c>
      <c r="C657">
        <v>0.79400000000000004</v>
      </c>
      <c r="D657">
        <v>0.41299999999999998</v>
      </c>
      <c r="E657">
        <v>19.856000000000002</v>
      </c>
      <c r="F657" s="2">
        <v>44717.447395833333</v>
      </c>
      <c r="G657" s="2"/>
      <c r="H657" s="2">
        <f t="shared" si="30"/>
        <v>0.44739583333284827</v>
      </c>
      <c r="I657" s="6">
        <f t="shared" si="31"/>
        <v>38655</v>
      </c>
      <c r="J657">
        <f t="shared" si="32"/>
        <v>38.11994</v>
      </c>
    </row>
    <row r="658" spans="1:10" x14ac:dyDescent="0.25">
      <c r="A658">
        <v>657</v>
      </c>
      <c r="B658">
        <v>48.01</v>
      </c>
      <c r="C658">
        <v>0.78500000000000003</v>
      </c>
      <c r="D658">
        <v>0.41299999999999998</v>
      </c>
      <c r="E658">
        <v>19.867000000000001</v>
      </c>
      <c r="F658" s="2">
        <v>44717.44740740741</v>
      </c>
      <c r="G658" s="2"/>
      <c r="H658" s="2">
        <f t="shared" si="30"/>
        <v>0.44740740740962792</v>
      </c>
      <c r="I658" s="6">
        <f t="shared" si="31"/>
        <v>38656</v>
      </c>
      <c r="J658">
        <f t="shared" si="32"/>
        <v>37.687849999999997</v>
      </c>
    </row>
    <row r="659" spans="1:10" x14ac:dyDescent="0.25">
      <c r="A659">
        <v>658</v>
      </c>
      <c r="B659">
        <v>48.02</v>
      </c>
      <c r="C659">
        <v>0.78200000000000003</v>
      </c>
      <c r="D659">
        <v>0.41299999999999998</v>
      </c>
      <c r="E659">
        <v>19.876999999999999</v>
      </c>
      <c r="F659" s="2">
        <v>44717.447418981479</v>
      </c>
      <c r="G659" s="2"/>
      <c r="H659" s="2">
        <f t="shared" si="30"/>
        <v>0.44741898147913162</v>
      </c>
      <c r="I659" s="6">
        <f t="shared" si="31"/>
        <v>38657</v>
      </c>
      <c r="J659">
        <f t="shared" si="32"/>
        <v>37.551640000000006</v>
      </c>
    </row>
    <row r="660" spans="1:10" x14ac:dyDescent="0.25">
      <c r="A660">
        <v>659</v>
      </c>
      <c r="B660">
        <v>48.01</v>
      </c>
      <c r="C660">
        <v>0.78800000000000003</v>
      </c>
      <c r="D660">
        <v>0.41399999999999998</v>
      </c>
      <c r="E660">
        <v>19.888000000000002</v>
      </c>
      <c r="F660" s="2">
        <v>44717.447430555556</v>
      </c>
      <c r="G660" s="2"/>
      <c r="H660" s="2">
        <f t="shared" si="30"/>
        <v>0.44743055555591127</v>
      </c>
      <c r="I660" s="6">
        <f t="shared" si="31"/>
        <v>38658</v>
      </c>
      <c r="J660">
        <f t="shared" si="32"/>
        <v>37.831879999999998</v>
      </c>
    </row>
    <row r="661" spans="1:10" x14ac:dyDescent="0.25">
      <c r="A661">
        <v>660</v>
      </c>
      <c r="B661">
        <v>48.01</v>
      </c>
      <c r="C661">
        <v>0.78100000000000003</v>
      </c>
      <c r="D661">
        <v>0.41399999999999998</v>
      </c>
      <c r="E661">
        <v>19.898</v>
      </c>
      <c r="F661" s="2">
        <v>44717.447442129633</v>
      </c>
      <c r="G661" s="2"/>
      <c r="H661" s="2">
        <f t="shared" si="30"/>
        <v>0.44744212963269092</v>
      </c>
      <c r="I661" s="6">
        <f t="shared" si="31"/>
        <v>38659</v>
      </c>
      <c r="J661">
        <f t="shared" si="32"/>
        <v>37.495809999999999</v>
      </c>
    </row>
    <row r="662" spans="1:10" x14ac:dyDescent="0.25">
      <c r="A662">
        <v>661</v>
      </c>
      <c r="B662">
        <v>48.02</v>
      </c>
      <c r="C662">
        <v>0.78800000000000003</v>
      </c>
      <c r="D662">
        <v>0.41399999999999998</v>
      </c>
      <c r="E662">
        <v>19.908999999999999</v>
      </c>
      <c r="F662" s="2">
        <v>44717.447453703702</v>
      </c>
      <c r="G662" s="2"/>
      <c r="H662" s="2">
        <f t="shared" si="30"/>
        <v>0.44745370370219462</v>
      </c>
      <c r="I662" s="6">
        <f t="shared" si="31"/>
        <v>38660</v>
      </c>
      <c r="J662">
        <f t="shared" si="32"/>
        <v>37.839760000000005</v>
      </c>
    </row>
    <row r="663" spans="1:10" x14ac:dyDescent="0.25">
      <c r="A663">
        <v>662</v>
      </c>
      <c r="B663">
        <v>48.02</v>
      </c>
      <c r="C663">
        <v>0.79200000000000004</v>
      </c>
      <c r="D663">
        <v>0.41399999999999998</v>
      </c>
      <c r="E663">
        <v>19.920000000000002</v>
      </c>
      <c r="F663" s="2">
        <v>44717.447465277779</v>
      </c>
      <c r="G663" s="2"/>
      <c r="H663" s="2">
        <f t="shared" si="30"/>
        <v>0.44746527777897427</v>
      </c>
      <c r="I663" s="6">
        <f t="shared" si="31"/>
        <v>38661</v>
      </c>
      <c r="J663">
        <f t="shared" si="32"/>
        <v>38.031840000000003</v>
      </c>
    </row>
    <row r="664" spans="1:10" x14ac:dyDescent="0.25">
      <c r="A664">
        <v>663</v>
      </c>
      <c r="B664">
        <v>48.01</v>
      </c>
      <c r="C664">
        <v>0.78600000000000003</v>
      </c>
      <c r="D664">
        <v>0.41499999999999998</v>
      </c>
      <c r="E664">
        <v>19.93</v>
      </c>
      <c r="F664" s="2">
        <v>44717.447476851848</v>
      </c>
      <c r="G664" s="2"/>
      <c r="H664" s="2">
        <f t="shared" si="30"/>
        <v>0.44747685184847796</v>
      </c>
      <c r="I664" s="6">
        <f t="shared" si="31"/>
        <v>38662</v>
      </c>
      <c r="J664">
        <f t="shared" si="32"/>
        <v>37.735860000000002</v>
      </c>
    </row>
    <row r="665" spans="1:10" x14ac:dyDescent="0.25">
      <c r="A665">
        <v>664</v>
      </c>
      <c r="B665">
        <v>48.02</v>
      </c>
      <c r="C665">
        <v>0.79100000000000004</v>
      </c>
      <c r="D665">
        <v>0.41499999999999998</v>
      </c>
      <c r="E665">
        <v>19.940000000000001</v>
      </c>
      <c r="F665" s="2">
        <v>44717.447488425925</v>
      </c>
      <c r="G665" s="2"/>
      <c r="H665" s="2">
        <f t="shared" si="30"/>
        <v>0.44748842592525762</v>
      </c>
      <c r="I665" s="6">
        <f t="shared" si="31"/>
        <v>38663</v>
      </c>
      <c r="J665">
        <f t="shared" si="32"/>
        <v>37.983820000000001</v>
      </c>
    </row>
    <row r="666" spans="1:10" x14ac:dyDescent="0.25">
      <c r="A666">
        <v>665</v>
      </c>
      <c r="B666">
        <v>48.02</v>
      </c>
      <c r="C666">
        <v>0.79500000000000004</v>
      </c>
      <c r="D666">
        <v>0.41499999999999998</v>
      </c>
      <c r="E666">
        <v>19.95</v>
      </c>
      <c r="F666" s="2">
        <v>44717.447500000002</v>
      </c>
      <c r="G666" s="2"/>
      <c r="H666" s="2">
        <f t="shared" si="30"/>
        <v>0.44750000000203727</v>
      </c>
      <c r="I666" s="6">
        <f t="shared" si="31"/>
        <v>38664</v>
      </c>
      <c r="J666">
        <f t="shared" si="32"/>
        <v>38.175900000000006</v>
      </c>
    </row>
    <row r="667" spans="1:10" x14ac:dyDescent="0.25">
      <c r="A667">
        <v>666</v>
      </c>
      <c r="B667">
        <v>48.02</v>
      </c>
      <c r="C667">
        <v>0.78900000000000003</v>
      </c>
      <c r="D667">
        <v>0.41499999999999998</v>
      </c>
      <c r="E667">
        <v>19.96</v>
      </c>
      <c r="F667" s="2">
        <v>44717.447511574072</v>
      </c>
      <c r="G667" s="2"/>
      <c r="H667" s="2">
        <f t="shared" si="30"/>
        <v>0.44751157407154096</v>
      </c>
      <c r="I667" s="6">
        <f t="shared" si="31"/>
        <v>38665</v>
      </c>
      <c r="J667">
        <f t="shared" si="32"/>
        <v>37.887780000000006</v>
      </c>
    </row>
    <row r="668" spans="1:10" x14ac:dyDescent="0.25">
      <c r="A668">
        <v>667</v>
      </c>
      <c r="B668">
        <v>48.01</v>
      </c>
      <c r="C668">
        <v>0.79400000000000004</v>
      </c>
      <c r="D668">
        <v>0.41499999999999998</v>
      </c>
      <c r="E668">
        <v>19.97</v>
      </c>
      <c r="F668" s="2">
        <v>44717.447523148148</v>
      </c>
      <c r="G668" s="2"/>
      <c r="H668" s="2">
        <f t="shared" si="30"/>
        <v>0.44752314814832062</v>
      </c>
      <c r="I668" s="6">
        <f t="shared" si="31"/>
        <v>38666</v>
      </c>
      <c r="J668">
        <f t="shared" si="32"/>
        <v>38.11994</v>
      </c>
    </row>
    <row r="669" spans="1:10" x14ac:dyDescent="0.25">
      <c r="A669">
        <v>668</v>
      </c>
      <c r="B669">
        <v>48.02</v>
      </c>
      <c r="C669">
        <v>0.78600000000000003</v>
      </c>
      <c r="D669">
        <v>0.41599999999999998</v>
      </c>
      <c r="E669">
        <v>19.981000000000002</v>
      </c>
      <c r="F669" s="2">
        <v>44717.447534722225</v>
      </c>
      <c r="G669" s="2"/>
      <c r="H669" s="2">
        <f t="shared" si="30"/>
        <v>0.44753472222510027</v>
      </c>
      <c r="I669" s="6">
        <f t="shared" si="31"/>
        <v>38667</v>
      </c>
      <c r="J669">
        <f t="shared" si="32"/>
        <v>37.743720000000003</v>
      </c>
    </row>
    <row r="670" spans="1:10" x14ac:dyDescent="0.25">
      <c r="A670">
        <v>669</v>
      </c>
      <c r="B670">
        <v>48.02</v>
      </c>
      <c r="C670">
        <v>0.45100000000000001</v>
      </c>
      <c r="D670">
        <v>0.41599999999999998</v>
      </c>
      <c r="E670">
        <v>19.988</v>
      </c>
      <c r="F670" s="2">
        <v>44717.447546296295</v>
      </c>
      <c r="G670" s="2"/>
      <c r="H670" s="2">
        <f t="shared" si="30"/>
        <v>0.44754629629460396</v>
      </c>
      <c r="I670" s="6">
        <f t="shared" si="31"/>
        <v>38668</v>
      </c>
      <c r="J670">
        <f t="shared" si="32"/>
        <v>21.657020000000003</v>
      </c>
    </row>
    <row r="671" spans="1:10" x14ac:dyDescent="0.25">
      <c r="A671">
        <v>670</v>
      </c>
      <c r="B671">
        <v>48.02</v>
      </c>
      <c r="C671">
        <v>0.79</v>
      </c>
      <c r="D671">
        <v>0.41599999999999998</v>
      </c>
      <c r="E671">
        <v>19.998000000000001</v>
      </c>
      <c r="F671" s="2">
        <v>44717.447557870371</v>
      </c>
      <c r="G671" s="2"/>
      <c r="H671" s="2">
        <f t="shared" si="30"/>
        <v>0.44755787037138361</v>
      </c>
      <c r="I671" s="6">
        <f t="shared" si="31"/>
        <v>38669</v>
      </c>
      <c r="J671">
        <f t="shared" si="32"/>
        <v>37.935800000000008</v>
      </c>
    </row>
    <row r="672" spans="1:10" x14ac:dyDescent="0.25">
      <c r="A672">
        <v>671</v>
      </c>
      <c r="B672">
        <v>48.02</v>
      </c>
      <c r="C672">
        <v>0.69399999999999995</v>
      </c>
      <c r="D672">
        <v>0.41599999999999998</v>
      </c>
      <c r="E672">
        <v>20.009</v>
      </c>
      <c r="F672" s="2">
        <v>44717.447569444441</v>
      </c>
      <c r="G672" s="2"/>
      <c r="H672" s="2">
        <f t="shared" si="30"/>
        <v>0.44756944444088731</v>
      </c>
      <c r="I672" s="6">
        <f t="shared" si="31"/>
        <v>38670</v>
      </c>
      <c r="J672">
        <f t="shared" si="32"/>
        <v>33.325879999999998</v>
      </c>
    </row>
    <row r="673" spans="1:10" x14ac:dyDescent="0.25">
      <c r="A673">
        <v>672</v>
      </c>
      <c r="B673">
        <v>48.02</v>
      </c>
      <c r="C673">
        <v>0.79200000000000004</v>
      </c>
      <c r="D673">
        <v>0.41599999999999998</v>
      </c>
      <c r="E673">
        <v>20.018999999999998</v>
      </c>
      <c r="F673" s="2">
        <v>44717.447581018518</v>
      </c>
      <c r="G673" s="2"/>
      <c r="H673" s="2">
        <f t="shared" si="30"/>
        <v>0.44758101851766696</v>
      </c>
      <c r="I673" s="6">
        <f t="shared" si="31"/>
        <v>38671</v>
      </c>
      <c r="J673">
        <f t="shared" si="32"/>
        <v>38.031840000000003</v>
      </c>
    </row>
    <row r="674" spans="1:10" x14ac:dyDescent="0.25">
      <c r="A674">
        <v>673</v>
      </c>
      <c r="B674">
        <v>48.02</v>
      </c>
      <c r="C674">
        <v>0.78700000000000003</v>
      </c>
      <c r="D674">
        <v>0.41699999999999998</v>
      </c>
      <c r="E674">
        <v>20.029</v>
      </c>
      <c r="F674" s="2">
        <v>44717.447592592594</v>
      </c>
      <c r="G674" s="2"/>
      <c r="H674" s="2">
        <f t="shared" si="30"/>
        <v>0.44759259259444661</v>
      </c>
      <c r="I674" s="6">
        <f t="shared" si="31"/>
        <v>38672</v>
      </c>
      <c r="J674">
        <f t="shared" si="32"/>
        <v>37.791740000000004</v>
      </c>
    </row>
    <row r="675" spans="1:10" x14ac:dyDescent="0.25">
      <c r="A675">
        <v>674</v>
      </c>
      <c r="B675">
        <v>48.02</v>
      </c>
      <c r="C675">
        <v>0.79300000000000004</v>
      </c>
      <c r="D675">
        <v>0.41699999999999998</v>
      </c>
      <c r="E675">
        <v>20.04</v>
      </c>
      <c r="F675" s="2">
        <v>44717.447604166664</v>
      </c>
      <c r="G675" s="2"/>
      <c r="H675" s="2">
        <f t="shared" si="30"/>
        <v>0.44760416666395031</v>
      </c>
      <c r="I675" s="6">
        <f t="shared" si="31"/>
        <v>38673</v>
      </c>
      <c r="J675">
        <f t="shared" si="32"/>
        <v>38.079860000000004</v>
      </c>
    </row>
    <row r="676" spans="1:10" x14ac:dyDescent="0.25">
      <c r="A676">
        <v>675</v>
      </c>
      <c r="B676">
        <v>48.01</v>
      </c>
      <c r="C676">
        <v>0.78700000000000003</v>
      </c>
      <c r="D676">
        <v>0.41699999999999998</v>
      </c>
      <c r="E676">
        <v>20.05</v>
      </c>
      <c r="F676" s="2">
        <v>44717.447615740741</v>
      </c>
      <c r="G676" s="2"/>
      <c r="H676" s="2">
        <f t="shared" si="30"/>
        <v>0.44761574074072996</v>
      </c>
      <c r="I676" s="6">
        <f t="shared" si="31"/>
        <v>38674</v>
      </c>
      <c r="J676">
        <f t="shared" si="32"/>
        <v>37.78387</v>
      </c>
    </row>
    <row r="677" spans="1:10" x14ac:dyDescent="0.25">
      <c r="A677">
        <v>676</v>
      </c>
      <c r="B677">
        <v>48.02</v>
      </c>
      <c r="C677">
        <v>0.79</v>
      </c>
      <c r="D677">
        <v>0.41699999999999998</v>
      </c>
      <c r="E677">
        <v>20.059999999999999</v>
      </c>
      <c r="F677" s="2">
        <v>44717.447627314818</v>
      </c>
      <c r="G677" s="2"/>
      <c r="H677" s="2">
        <f t="shared" si="30"/>
        <v>0.44762731481750961</v>
      </c>
      <c r="I677" s="6">
        <f t="shared" si="31"/>
        <v>38675</v>
      </c>
      <c r="J677">
        <f t="shared" si="32"/>
        <v>37.935800000000008</v>
      </c>
    </row>
    <row r="678" spans="1:10" x14ac:dyDescent="0.25">
      <c r="A678">
        <v>677</v>
      </c>
      <c r="B678">
        <v>48.01</v>
      </c>
      <c r="C678">
        <v>0.78700000000000003</v>
      </c>
      <c r="D678">
        <v>0.41799999999999998</v>
      </c>
      <c r="E678">
        <v>20.07</v>
      </c>
      <c r="F678" s="2">
        <v>44717.447638888887</v>
      </c>
      <c r="G678" s="2"/>
      <c r="H678" s="2">
        <f t="shared" si="30"/>
        <v>0.44763888888701331</v>
      </c>
      <c r="I678" s="6">
        <f t="shared" si="31"/>
        <v>38676</v>
      </c>
      <c r="J678">
        <f t="shared" si="32"/>
        <v>37.78387</v>
      </c>
    </row>
    <row r="679" spans="1:10" x14ac:dyDescent="0.25">
      <c r="A679">
        <v>678</v>
      </c>
      <c r="B679">
        <v>48.02</v>
      </c>
      <c r="C679">
        <v>0.78700000000000003</v>
      </c>
      <c r="D679">
        <v>0.41799999999999998</v>
      </c>
      <c r="E679">
        <v>20.081</v>
      </c>
      <c r="F679" s="2">
        <v>44717.447650462964</v>
      </c>
      <c r="G679" s="2"/>
      <c r="H679" s="2">
        <f t="shared" si="30"/>
        <v>0.44765046296379296</v>
      </c>
      <c r="I679" s="6">
        <f t="shared" si="31"/>
        <v>38677</v>
      </c>
      <c r="J679">
        <f t="shared" si="32"/>
        <v>37.791740000000004</v>
      </c>
    </row>
    <row r="680" spans="1:10" x14ac:dyDescent="0.25">
      <c r="A680">
        <v>679</v>
      </c>
      <c r="B680">
        <v>48.02</v>
      </c>
      <c r="C680">
        <v>0.78100000000000003</v>
      </c>
      <c r="D680">
        <v>0.41799999999999998</v>
      </c>
      <c r="E680">
        <v>20.091000000000001</v>
      </c>
      <c r="F680" s="2">
        <v>44717.447662037041</v>
      </c>
      <c r="G680" s="2"/>
      <c r="H680" s="2">
        <f t="shared" si="30"/>
        <v>0.44766203704057261</v>
      </c>
      <c r="I680" s="6">
        <f t="shared" si="31"/>
        <v>38678</v>
      </c>
      <c r="J680">
        <f t="shared" si="32"/>
        <v>37.503620000000005</v>
      </c>
    </row>
    <row r="681" spans="1:10" x14ac:dyDescent="0.25">
      <c r="A681">
        <v>680</v>
      </c>
      <c r="B681">
        <v>48.02</v>
      </c>
      <c r="C681">
        <v>0.78700000000000003</v>
      </c>
      <c r="D681">
        <v>0.41799999999999998</v>
      </c>
      <c r="E681">
        <v>20.100999999999999</v>
      </c>
      <c r="F681" s="2">
        <v>44717.44767361111</v>
      </c>
      <c r="G681" s="2"/>
      <c r="H681" s="2">
        <f t="shared" si="30"/>
        <v>0.44767361111007631</v>
      </c>
      <c r="I681" s="6">
        <f t="shared" si="31"/>
        <v>38679</v>
      </c>
      <c r="J681">
        <f t="shared" si="32"/>
        <v>37.791740000000004</v>
      </c>
    </row>
    <row r="682" spans="1:10" x14ac:dyDescent="0.25">
      <c r="A682">
        <v>681</v>
      </c>
      <c r="B682">
        <v>48.02</v>
      </c>
      <c r="C682">
        <v>0.78300000000000003</v>
      </c>
      <c r="D682">
        <v>0.41799999999999998</v>
      </c>
      <c r="E682">
        <v>20.111999999999998</v>
      </c>
      <c r="F682" s="2">
        <v>44717.447685185187</v>
      </c>
      <c r="G682" s="2"/>
      <c r="H682" s="2">
        <f t="shared" si="30"/>
        <v>0.44768518518685596</v>
      </c>
      <c r="I682" s="6">
        <f t="shared" si="31"/>
        <v>38680</v>
      </c>
      <c r="J682">
        <f t="shared" si="32"/>
        <v>37.599660000000007</v>
      </c>
    </row>
    <row r="683" spans="1:10" x14ac:dyDescent="0.25">
      <c r="A683">
        <v>682</v>
      </c>
      <c r="B683">
        <v>48.02</v>
      </c>
      <c r="C683">
        <v>1.014</v>
      </c>
      <c r="D683">
        <v>0.41899999999999998</v>
      </c>
      <c r="E683">
        <v>20.125</v>
      </c>
      <c r="F683" s="2">
        <v>44717.447696759256</v>
      </c>
      <c r="G683" s="2"/>
      <c r="H683" s="2">
        <f t="shared" si="30"/>
        <v>0.44769675925635966</v>
      </c>
      <c r="I683" s="6">
        <f t="shared" si="31"/>
        <v>38681</v>
      </c>
      <c r="J683">
        <f t="shared" si="32"/>
        <v>48.692280000000004</v>
      </c>
    </row>
    <row r="684" spans="1:10" x14ac:dyDescent="0.25">
      <c r="A684">
        <v>683</v>
      </c>
      <c r="B684">
        <v>48.02</v>
      </c>
      <c r="C684">
        <v>0.91200000000000003</v>
      </c>
      <c r="D684">
        <v>0.41899999999999998</v>
      </c>
      <c r="E684">
        <v>20.138999999999999</v>
      </c>
      <c r="F684" s="2">
        <v>44717.447708333333</v>
      </c>
      <c r="G684" s="2"/>
      <c r="H684" s="2">
        <f t="shared" si="30"/>
        <v>0.44770833333313931</v>
      </c>
      <c r="I684" s="6">
        <f t="shared" si="31"/>
        <v>38682</v>
      </c>
      <c r="J684">
        <f t="shared" si="32"/>
        <v>43.794240000000002</v>
      </c>
    </row>
    <row r="685" spans="1:10" x14ac:dyDescent="0.25">
      <c r="A685">
        <v>684</v>
      </c>
      <c r="B685">
        <v>48.02</v>
      </c>
      <c r="C685">
        <v>1.024</v>
      </c>
      <c r="D685">
        <v>0.41899999999999998</v>
      </c>
      <c r="E685">
        <v>20.152000000000001</v>
      </c>
      <c r="F685" s="2">
        <v>44717.44771990741</v>
      </c>
      <c r="G685" s="2"/>
      <c r="H685" s="2">
        <f t="shared" si="30"/>
        <v>0.44771990740991896</v>
      </c>
      <c r="I685" s="6">
        <f t="shared" si="31"/>
        <v>38683</v>
      </c>
      <c r="J685">
        <f t="shared" si="32"/>
        <v>49.172480000000007</v>
      </c>
    </row>
    <row r="686" spans="1:10" x14ac:dyDescent="0.25">
      <c r="A686">
        <v>685</v>
      </c>
      <c r="B686">
        <v>48.02</v>
      </c>
      <c r="C686">
        <v>1.0109999999999999</v>
      </c>
      <c r="D686">
        <v>0.41899999999999998</v>
      </c>
      <c r="E686">
        <v>20.166</v>
      </c>
      <c r="F686" s="2">
        <v>44717.447731481479</v>
      </c>
      <c r="G686" s="2"/>
      <c r="H686" s="2">
        <f t="shared" si="30"/>
        <v>0.44773148147942265</v>
      </c>
      <c r="I686" s="6">
        <f t="shared" si="31"/>
        <v>38684</v>
      </c>
      <c r="J686">
        <f t="shared" si="32"/>
        <v>48.548220000000001</v>
      </c>
    </row>
    <row r="687" spans="1:10" x14ac:dyDescent="0.25">
      <c r="A687">
        <v>686</v>
      </c>
      <c r="B687">
        <v>48.02</v>
      </c>
      <c r="C687">
        <v>1.0149999999999999</v>
      </c>
      <c r="D687">
        <v>0.42</v>
      </c>
      <c r="E687">
        <v>20.18</v>
      </c>
      <c r="F687" s="2">
        <v>44717.447743055556</v>
      </c>
      <c r="G687" s="2"/>
      <c r="H687" s="2">
        <f t="shared" si="30"/>
        <v>0.44774305555620231</v>
      </c>
      <c r="I687" s="6">
        <f t="shared" si="31"/>
        <v>38685</v>
      </c>
      <c r="J687">
        <f t="shared" si="32"/>
        <v>48.740299999999998</v>
      </c>
    </row>
    <row r="688" spans="1:10" x14ac:dyDescent="0.25">
      <c r="A688">
        <v>687</v>
      </c>
      <c r="B688">
        <v>48.02</v>
      </c>
      <c r="C688">
        <v>1.034</v>
      </c>
      <c r="D688">
        <v>0.42</v>
      </c>
      <c r="E688">
        <v>20.193000000000001</v>
      </c>
      <c r="F688" s="2">
        <v>44717.447754629633</v>
      </c>
      <c r="G688" s="2"/>
      <c r="H688" s="2">
        <f t="shared" si="30"/>
        <v>0.44775462963298196</v>
      </c>
      <c r="I688" s="6">
        <f t="shared" si="31"/>
        <v>38686</v>
      </c>
      <c r="J688">
        <f t="shared" si="32"/>
        <v>49.652680000000004</v>
      </c>
    </row>
    <row r="689" spans="1:10" x14ac:dyDescent="0.25">
      <c r="A689">
        <v>688</v>
      </c>
      <c r="B689">
        <v>48.02</v>
      </c>
      <c r="C689">
        <v>0.91400000000000003</v>
      </c>
      <c r="D689">
        <v>0.42</v>
      </c>
      <c r="E689">
        <v>20.207000000000001</v>
      </c>
      <c r="F689" s="2">
        <v>44717.447766203702</v>
      </c>
      <c r="G689" s="2"/>
      <c r="H689" s="2">
        <f t="shared" si="30"/>
        <v>0.44776620370248565</v>
      </c>
      <c r="I689" s="6">
        <f t="shared" si="31"/>
        <v>38687</v>
      </c>
      <c r="J689">
        <f t="shared" si="32"/>
        <v>43.890280000000004</v>
      </c>
    </row>
    <row r="690" spans="1:10" x14ac:dyDescent="0.25">
      <c r="A690">
        <v>689</v>
      </c>
      <c r="B690">
        <v>48.02</v>
      </c>
      <c r="C690">
        <v>1.0169999999999999</v>
      </c>
      <c r="D690">
        <v>0.42099999999999999</v>
      </c>
      <c r="E690">
        <v>20.219000000000001</v>
      </c>
      <c r="F690" s="2">
        <v>44717.447777777779</v>
      </c>
      <c r="G690" s="2"/>
      <c r="H690" s="2">
        <f t="shared" si="30"/>
        <v>0.44777777777926531</v>
      </c>
      <c r="I690" s="6">
        <f t="shared" si="31"/>
        <v>38688</v>
      </c>
      <c r="J690">
        <f t="shared" si="32"/>
        <v>48.83634</v>
      </c>
    </row>
    <row r="691" spans="1:10" x14ac:dyDescent="0.25">
      <c r="A691">
        <v>690</v>
      </c>
      <c r="B691">
        <v>48.02</v>
      </c>
      <c r="C691">
        <v>1.0149999999999999</v>
      </c>
      <c r="D691">
        <v>0.42099999999999999</v>
      </c>
      <c r="E691">
        <v>20.233000000000001</v>
      </c>
      <c r="F691" s="2">
        <v>44717.447789351849</v>
      </c>
      <c r="G691" s="2"/>
      <c r="H691" s="2">
        <f t="shared" si="30"/>
        <v>0.447789351848769</v>
      </c>
      <c r="I691" s="6">
        <f t="shared" si="31"/>
        <v>38689</v>
      </c>
      <c r="J691">
        <f t="shared" si="32"/>
        <v>48.740299999999998</v>
      </c>
    </row>
    <row r="692" spans="1:10" x14ac:dyDescent="0.25">
      <c r="A692">
        <v>691</v>
      </c>
      <c r="B692">
        <v>48.01</v>
      </c>
      <c r="C692">
        <v>1.024</v>
      </c>
      <c r="D692">
        <v>0.42099999999999999</v>
      </c>
      <c r="E692">
        <v>20.247</v>
      </c>
      <c r="F692" s="2">
        <v>44717.447800925926</v>
      </c>
      <c r="G692" s="2"/>
      <c r="H692" s="2">
        <f t="shared" si="30"/>
        <v>0.44780092592554865</v>
      </c>
      <c r="I692" s="6">
        <f t="shared" si="31"/>
        <v>38690</v>
      </c>
      <c r="J692">
        <f t="shared" si="32"/>
        <v>49.162239999999997</v>
      </c>
    </row>
    <row r="693" spans="1:10" x14ac:dyDescent="0.25">
      <c r="A693">
        <v>692</v>
      </c>
      <c r="B693">
        <v>48.01</v>
      </c>
      <c r="C693">
        <v>0.94599999999999995</v>
      </c>
      <c r="D693">
        <v>0.42099999999999999</v>
      </c>
      <c r="E693">
        <v>20.260000000000002</v>
      </c>
      <c r="F693" s="2">
        <v>44717.447812500002</v>
      </c>
      <c r="G693" s="2"/>
      <c r="H693" s="2">
        <f t="shared" si="30"/>
        <v>0.44781250000232831</v>
      </c>
      <c r="I693" s="6">
        <f t="shared" si="31"/>
        <v>38691</v>
      </c>
      <c r="J693">
        <f t="shared" si="32"/>
        <v>45.417459999999998</v>
      </c>
    </row>
    <row r="694" spans="1:10" x14ac:dyDescent="0.25">
      <c r="A694">
        <v>693</v>
      </c>
      <c r="B694">
        <v>48.01</v>
      </c>
      <c r="C694">
        <v>0.61399999999999999</v>
      </c>
      <c r="D694">
        <v>0.42199999999999999</v>
      </c>
      <c r="E694">
        <v>20.274000000000001</v>
      </c>
      <c r="F694" s="2">
        <v>44717.447824074072</v>
      </c>
      <c r="G694" s="2"/>
      <c r="H694" s="2">
        <f t="shared" si="30"/>
        <v>0.447824074071832</v>
      </c>
      <c r="I694" s="6">
        <f t="shared" si="31"/>
        <v>38692</v>
      </c>
      <c r="J694">
        <f t="shared" si="32"/>
        <v>29.47814</v>
      </c>
    </row>
    <row r="695" spans="1:10" x14ac:dyDescent="0.25">
      <c r="A695">
        <v>694</v>
      </c>
      <c r="B695">
        <v>48.02</v>
      </c>
      <c r="C695">
        <v>0.995</v>
      </c>
      <c r="D695">
        <v>0.42199999999999999</v>
      </c>
      <c r="E695">
        <v>20.286999999999999</v>
      </c>
      <c r="F695" s="2">
        <v>44717.447835648149</v>
      </c>
      <c r="G695" s="2"/>
      <c r="H695" s="2">
        <f t="shared" si="30"/>
        <v>0.44783564814861165</v>
      </c>
      <c r="I695" s="6">
        <f t="shared" si="31"/>
        <v>38693</v>
      </c>
      <c r="J695">
        <f t="shared" si="32"/>
        <v>47.779900000000005</v>
      </c>
    </row>
    <row r="696" spans="1:10" x14ac:dyDescent="0.25">
      <c r="A696">
        <v>695</v>
      </c>
      <c r="B696">
        <v>48.02</v>
      </c>
      <c r="C696">
        <v>0.98099999999999998</v>
      </c>
      <c r="D696">
        <v>0.42199999999999999</v>
      </c>
      <c r="E696">
        <v>20.298999999999999</v>
      </c>
      <c r="F696" s="2">
        <v>44717.447847222225</v>
      </c>
      <c r="G696" s="2"/>
      <c r="H696" s="2">
        <f t="shared" si="30"/>
        <v>0.44784722222539131</v>
      </c>
      <c r="I696" s="6">
        <f t="shared" si="31"/>
        <v>38694</v>
      </c>
      <c r="J696">
        <f t="shared" si="32"/>
        <v>47.107620000000004</v>
      </c>
    </row>
    <row r="697" spans="1:10" x14ac:dyDescent="0.25">
      <c r="A697">
        <v>696</v>
      </c>
      <c r="B697">
        <v>48.01</v>
      </c>
      <c r="C697">
        <v>0.98499999999999999</v>
      </c>
      <c r="D697">
        <v>0.42299999999999999</v>
      </c>
      <c r="E697">
        <v>20.312999999999999</v>
      </c>
      <c r="F697" s="2">
        <v>44717.447858796295</v>
      </c>
      <c r="G697" s="2"/>
      <c r="H697" s="2">
        <f t="shared" si="30"/>
        <v>0.447858796294895</v>
      </c>
      <c r="I697" s="6">
        <f t="shared" si="31"/>
        <v>38695</v>
      </c>
      <c r="J697">
        <f t="shared" si="32"/>
        <v>47.289849999999994</v>
      </c>
    </row>
    <row r="698" spans="1:10" x14ac:dyDescent="0.25">
      <c r="A698">
        <v>697</v>
      </c>
      <c r="B698">
        <v>48.02</v>
      </c>
      <c r="C698">
        <v>1.002</v>
      </c>
      <c r="D698">
        <v>0.42299999999999999</v>
      </c>
      <c r="E698">
        <v>20.326000000000001</v>
      </c>
      <c r="F698" s="2">
        <v>44717.447870370372</v>
      </c>
      <c r="G698" s="2"/>
      <c r="H698" s="2">
        <f t="shared" si="30"/>
        <v>0.44787037037167465</v>
      </c>
      <c r="I698" s="6">
        <f t="shared" si="31"/>
        <v>38696</v>
      </c>
      <c r="J698">
        <f t="shared" si="32"/>
        <v>48.116040000000005</v>
      </c>
    </row>
    <row r="699" spans="1:10" x14ac:dyDescent="0.25">
      <c r="A699">
        <v>698</v>
      </c>
      <c r="B699">
        <v>48.02</v>
      </c>
      <c r="C699">
        <v>0.876</v>
      </c>
      <c r="D699">
        <v>0.42299999999999999</v>
      </c>
      <c r="E699">
        <v>20.338999999999999</v>
      </c>
      <c r="F699" s="2">
        <v>44717.447881944441</v>
      </c>
      <c r="G699" s="2"/>
      <c r="H699" s="2">
        <f t="shared" si="30"/>
        <v>0.44788194444117835</v>
      </c>
      <c r="I699" s="6">
        <f t="shared" si="31"/>
        <v>38697</v>
      </c>
      <c r="J699">
        <f t="shared" si="32"/>
        <v>42.065519999999999</v>
      </c>
    </row>
    <row r="700" spans="1:10" x14ac:dyDescent="0.25">
      <c r="A700">
        <v>699</v>
      </c>
      <c r="B700">
        <v>48.02</v>
      </c>
      <c r="C700">
        <v>1</v>
      </c>
      <c r="D700">
        <v>0.42299999999999999</v>
      </c>
      <c r="E700">
        <v>20.350999999999999</v>
      </c>
      <c r="F700" s="2">
        <v>44717.447893518518</v>
      </c>
      <c r="G700" s="2"/>
      <c r="H700" s="2">
        <f t="shared" si="30"/>
        <v>0.447893518517958</v>
      </c>
      <c r="I700" s="6">
        <f t="shared" si="31"/>
        <v>38698</v>
      </c>
      <c r="J700">
        <f t="shared" si="32"/>
        <v>48.02</v>
      </c>
    </row>
    <row r="701" spans="1:10" x14ac:dyDescent="0.25">
      <c r="A701">
        <v>700</v>
      </c>
      <c r="B701">
        <v>48.02</v>
      </c>
      <c r="C701">
        <v>0.98299999999999998</v>
      </c>
      <c r="D701">
        <v>0.42399999999999999</v>
      </c>
      <c r="E701">
        <v>20.364000000000001</v>
      </c>
      <c r="F701" s="2">
        <v>44717.447905092595</v>
      </c>
      <c r="G701" s="2"/>
      <c r="H701" s="2">
        <f t="shared" si="30"/>
        <v>0.44790509259473765</v>
      </c>
      <c r="I701" s="6">
        <f t="shared" si="31"/>
        <v>38699</v>
      </c>
      <c r="J701">
        <f t="shared" si="32"/>
        <v>47.203659999999999</v>
      </c>
    </row>
    <row r="702" spans="1:10" x14ac:dyDescent="0.25">
      <c r="A702">
        <v>701</v>
      </c>
      <c r="B702">
        <v>48.01</v>
      </c>
      <c r="C702">
        <v>0.98399999999999999</v>
      </c>
      <c r="D702">
        <v>0.42399999999999999</v>
      </c>
      <c r="E702">
        <v>20.376999999999999</v>
      </c>
      <c r="F702" s="2">
        <v>44717.447916666664</v>
      </c>
      <c r="G702" s="2"/>
      <c r="H702" s="2">
        <f t="shared" si="30"/>
        <v>0.44791666666424135</v>
      </c>
      <c r="I702" s="6">
        <f t="shared" si="31"/>
        <v>38700</v>
      </c>
      <c r="J702">
        <f t="shared" si="32"/>
        <v>47.241839999999996</v>
      </c>
    </row>
    <row r="703" spans="1:10" x14ac:dyDescent="0.25">
      <c r="A703">
        <v>702</v>
      </c>
      <c r="B703">
        <v>48.02</v>
      </c>
      <c r="C703">
        <v>1.006</v>
      </c>
      <c r="D703">
        <v>0.42399999999999999</v>
      </c>
      <c r="E703">
        <v>20.39</v>
      </c>
      <c r="F703" s="2">
        <v>44717.447928240741</v>
      </c>
      <c r="G703" s="2"/>
      <c r="H703" s="2">
        <f t="shared" si="30"/>
        <v>0.447928240741021</v>
      </c>
      <c r="I703" s="6">
        <f t="shared" si="31"/>
        <v>38701</v>
      </c>
      <c r="J703">
        <f t="shared" si="32"/>
        <v>48.308120000000002</v>
      </c>
    </row>
    <row r="704" spans="1:10" x14ac:dyDescent="0.25">
      <c r="A704">
        <v>703</v>
      </c>
      <c r="B704">
        <v>48.02</v>
      </c>
      <c r="C704">
        <v>0.99399999999999999</v>
      </c>
      <c r="D704">
        <v>0.42399999999999999</v>
      </c>
      <c r="E704">
        <v>20.404</v>
      </c>
      <c r="F704" s="2">
        <v>44717.447939814818</v>
      </c>
      <c r="G704" s="2"/>
      <c r="H704" s="2">
        <f t="shared" si="30"/>
        <v>0.44793981481780065</v>
      </c>
      <c r="I704" s="6">
        <f t="shared" si="31"/>
        <v>38702</v>
      </c>
      <c r="J704">
        <f t="shared" si="32"/>
        <v>47.731880000000004</v>
      </c>
    </row>
    <row r="705" spans="1:10" x14ac:dyDescent="0.25">
      <c r="A705">
        <v>704</v>
      </c>
      <c r="B705">
        <v>48.02</v>
      </c>
      <c r="C705">
        <v>0.98399999999999999</v>
      </c>
      <c r="D705">
        <v>0.42499999999999999</v>
      </c>
      <c r="E705">
        <v>20.416</v>
      </c>
      <c r="F705" s="2">
        <v>44717.447951388887</v>
      </c>
      <c r="G705" s="2"/>
      <c r="H705" s="2">
        <f t="shared" si="30"/>
        <v>0.44795138888730435</v>
      </c>
      <c r="I705" s="6">
        <f t="shared" si="31"/>
        <v>38703</v>
      </c>
      <c r="J705">
        <f t="shared" si="32"/>
        <v>47.25168</v>
      </c>
    </row>
    <row r="706" spans="1:10" x14ac:dyDescent="0.25">
      <c r="A706">
        <v>705</v>
      </c>
      <c r="B706">
        <v>48.02</v>
      </c>
      <c r="C706">
        <v>0.96699999999999997</v>
      </c>
      <c r="D706">
        <v>0.42499999999999999</v>
      </c>
      <c r="E706">
        <v>20.428000000000001</v>
      </c>
      <c r="F706" s="2">
        <v>44717.447962962964</v>
      </c>
      <c r="G706" s="2"/>
      <c r="H706" s="2">
        <f t="shared" si="30"/>
        <v>0.447962962964084</v>
      </c>
      <c r="I706" s="6">
        <f t="shared" si="31"/>
        <v>38704</v>
      </c>
      <c r="J706">
        <f t="shared" si="32"/>
        <v>46.435340000000004</v>
      </c>
    </row>
    <row r="707" spans="1:10" x14ac:dyDescent="0.25">
      <c r="A707">
        <v>706</v>
      </c>
      <c r="B707">
        <v>48.02</v>
      </c>
      <c r="C707">
        <v>0.97099999999999997</v>
      </c>
      <c r="D707">
        <v>0.42499999999999999</v>
      </c>
      <c r="E707">
        <v>20.440999999999999</v>
      </c>
      <c r="F707" s="2">
        <v>44717.447974537034</v>
      </c>
      <c r="G707" s="2"/>
      <c r="H707" s="2">
        <f t="shared" ref="H707:H770" si="33">F707-ROUNDDOWN(F707,0)</f>
        <v>0.44797453703358769</v>
      </c>
      <c r="I707" s="6">
        <f t="shared" ref="I707:I770" si="34">ROUND(H707*24*60*60,0)</f>
        <v>38705</v>
      </c>
      <c r="J707">
        <f t="shared" ref="J707:J770" si="35">C707*B707</f>
        <v>46.627420000000001</v>
      </c>
    </row>
    <row r="708" spans="1:10" x14ac:dyDescent="0.25">
      <c r="A708">
        <v>707</v>
      </c>
      <c r="B708">
        <v>48.02</v>
      </c>
      <c r="C708">
        <v>0.96699999999999997</v>
      </c>
      <c r="D708">
        <v>0.42499999999999999</v>
      </c>
      <c r="E708">
        <v>20.454000000000001</v>
      </c>
      <c r="F708" s="2">
        <v>44717.44798611111</v>
      </c>
      <c r="G708" s="2"/>
      <c r="H708" s="2">
        <f t="shared" si="33"/>
        <v>0.44798611111036735</v>
      </c>
      <c r="I708" s="6">
        <f t="shared" si="34"/>
        <v>38706</v>
      </c>
      <c r="J708">
        <f t="shared" si="35"/>
        <v>46.435340000000004</v>
      </c>
    </row>
    <row r="709" spans="1:10" x14ac:dyDescent="0.25">
      <c r="A709">
        <v>708</v>
      </c>
      <c r="B709">
        <v>48.01</v>
      </c>
      <c r="C709">
        <v>0.98899999999999999</v>
      </c>
      <c r="D709">
        <v>0.42599999999999999</v>
      </c>
      <c r="E709">
        <v>20.466999999999999</v>
      </c>
      <c r="F709" s="2">
        <v>44717.447997685187</v>
      </c>
      <c r="G709" s="2"/>
      <c r="H709" s="2">
        <f t="shared" si="33"/>
        <v>0.447997685187147</v>
      </c>
      <c r="I709" s="6">
        <f t="shared" si="34"/>
        <v>38707</v>
      </c>
      <c r="J709">
        <f t="shared" si="35"/>
        <v>47.48189</v>
      </c>
    </row>
    <row r="710" spans="1:10" x14ac:dyDescent="0.25">
      <c r="A710">
        <v>709</v>
      </c>
      <c r="B710">
        <v>48.02</v>
      </c>
      <c r="C710">
        <v>0.98299999999999998</v>
      </c>
      <c r="D710">
        <v>0.42599999999999999</v>
      </c>
      <c r="E710">
        <v>20.48</v>
      </c>
      <c r="F710" s="2">
        <v>44717.448009259257</v>
      </c>
      <c r="G710" s="2"/>
      <c r="H710" s="2">
        <f t="shared" si="33"/>
        <v>0.44800925925665069</v>
      </c>
      <c r="I710" s="6">
        <f t="shared" si="34"/>
        <v>38708</v>
      </c>
      <c r="J710">
        <f t="shared" si="35"/>
        <v>47.203659999999999</v>
      </c>
    </row>
    <row r="711" spans="1:10" x14ac:dyDescent="0.25">
      <c r="A711">
        <v>710</v>
      </c>
      <c r="B711">
        <v>48.02</v>
      </c>
      <c r="C711">
        <v>0.96399999999999997</v>
      </c>
      <c r="D711">
        <v>0.42599999999999999</v>
      </c>
      <c r="E711">
        <v>20.492000000000001</v>
      </c>
      <c r="F711" s="2">
        <v>44717.448020833333</v>
      </c>
      <c r="G711" s="2"/>
      <c r="H711" s="2">
        <f t="shared" si="33"/>
        <v>0.44802083333343035</v>
      </c>
      <c r="I711" s="6">
        <f t="shared" si="34"/>
        <v>38709</v>
      </c>
      <c r="J711">
        <f t="shared" si="35"/>
        <v>46.29128</v>
      </c>
    </row>
    <row r="712" spans="1:10" x14ac:dyDescent="0.25">
      <c r="A712">
        <v>711</v>
      </c>
      <c r="B712">
        <v>48.02</v>
      </c>
      <c r="C712">
        <v>0.96899999999999997</v>
      </c>
      <c r="D712">
        <v>0.42699999999999999</v>
      </c>
      <c r="E712">
        <v>20.504999999999999</v>
      </c>
      <c r="F712" s="2">
        <v>44717.44803240741</v>
      </c>
      <c r="G712" s="2"/>
      <c r="H712" s="2">
        <f t="shared" si="33"/>
        <v>0.44803240741021</v>
      </c>
      <c r="I712" s="6">
        <f t="shared" si="34"/>
        <v>38710</v>
      </c>
      <c r="J712">
        <f t="shared" si="35"/>
        <v>46.531379999999999</v>
      </c>
    </row>
    <row r="713" spans="1:10" x14ac:dyDescent="0.25">
      <c r="A713">
        <v>712</v>
      </c>
      <c r="B713">
        <v>48.01</v>
      </c>
      <c r="C713">
        <v>0.99</v>
      </c>
      <c r="D713">
        <v>0.42699999999999999</v>
      </c>
      <c r="E713">
        <v>20.518000000000001</v>
      </c>
      <c r="F713" s="2">
        <v>44717.44804398148</v>
      </c>
      <c r="G713" s="2"/>
      <c r="H713" s="2">
        <f t="shared" si="33"/>
        <v>0.44804398147971369</v>
      </c>
      <c r="I713" s="6">
        <f t="shared" si="34"/>
        <v>38711</v>
      </c>
      <c r="J713">
        <f t="shared" si="35"/>
        <v>47.529899999999998</v>
      </c>
    </row>
    <row r="714" spans="1:10" x14ac:dyDescent="0.25">
      <c r="A714">
        <v>713</v>
      </c>
      <c r="B714">
        <v>48.02</v>
      </c>
      <c r="C714">
        <v>0.875</v>
      </c>
      <c r="D714">
        <v>0.42699999999999999</v>
      </c>
      <c r="E714">
        <v>20.530999999999999</v>
      </c>
      <c r="F714" s="2">
        <v>44717.448055555556</v>
      </c>
      <c r="G714" s="2"/>
      <c r="H714" s="2">
        <f t="shared" si="33"/>
        <v>0.44805555555649335</v>
      </c>
      <c r="I714" s="6">
        <f t="shared" si="34"/>
        <v>38712</v>
      </c>
      <c r="J714">
        <f t="shared" si="35"/>
        <v>42.017500000000005</v>
      </c>
    </row>
    <row r="715" spans="1:10" x14ac:dyDescent="0.25">
      <c r="A715">
        <v>714</v>
      </c>
      <c r="B715">
        <v>48.02</v>
      </c>
      <c r="C715">
        <v>0.96899999999999997</v>
      </c>
      <c r="D715">
        <v>0.42699999999999999</v>
      </c>
      <c r="E715">
        <v>20.542999999999999</v>
      </c>
      <c r="F715" s="2">
        <v>44717.448067129626</v>
      </c>
      <c r="G715" s="2"/>
      <c r="H715" s="2">
        <f t="shared" si="33"/>
        <v>0.44806712962599704</v>
      </c>
      <c r="I715" s="6">
        <f t="shared" si="34"/>
        <v>38713</v>
      </c>
      <c r="J715">
        <f t="shared" si="35"/>
        <v>46.531379999999999</v>
      </c>
    </row>
    <row r="716" spans="1:10" x14ac:dyDescent="0.25">
      <c r="A716">
        <v>715</v>
      </c>
      <c r="B716">
        <v>48.02</v>
      </c>
      <c r="C716">
        <v>0.96799999999999997</v>
      </c>
      <c r="D716">
        <v>0.42799999999999999</v>
      </c>
      <c r="E716">
        <v>20.556000000000001</v>
      </c>
      <c r="F716" s="2">
        <v>44717.448078703703</v>
      </c>
      <c r="G716" s="2"/>
      <c r="H716" s="2">
        <f t="shared" si="33"/>
        <v>0.44807870370277669</v>
      </c>
      <c r="I716" s="6">
        <f t="shared" si="34"/>
        <v>38714</v>
      </c>
      <c r="J716">
        <f t="shared" si="35"/>
        <v>46.483360000000005</v>
      </c>
    </row>
    <row r="717" spans="1:10" x14ac:dyDescent="0.25">
      <c r="A717">
        <v>716</v>
      </c>
      <c r="B717">
        <v>48.02</v>
      </c>
      <c r="C717">
        <v>0.96799999999999997</v>
      </c>
      <c r="D717">
        <v>0.42799999999999999</v>
      </c>
      <c r="E717">
        <v>20.568999999999999</v>
      </c>
      <c r="F717" s="2">
        <v>44717.44809027778</v>
      </c>
      <c r="G717" s="2"/>
      <c r="H717" s="2">
        <f t="shared" si="33"/>
        <v>0.44809027777955635</v>
      </c>
      <c r="I717" s="6">
        <f t="shared" si="34"/>
        <v>38715</v>
      </c>
      <c r="J717">
        <f t="shared" si="35"/>
        <v>46.483360000000005</v>
      </c>
    </row>
    <row r="718" spans="1:10" x14ac:dyDescent="0.25">
      <c r="A718">
        <v>717</v>
      </c>
      <c r="B718">
        <v>48.02</v>
      </c>
      <c r="C718">
        <v>0.94</v>
      </c>
      <c r="D718">
        <v>0.42799999999999999</v>
      </c>
      <c r="E718">
        <v>20.582000000000001</v>
      </c>
      <c r="F718" s="2">
        <v>44717.448101851849</v>
      </c>
      <c r="G718" s="2"/>
      <c r="H718" s="2">
        <f t="shared" si="33"/>
        <v>0.44810185184906004</v>
      </c>
      <c r="I718" s="6">
        <f t="shared" si="34"/>
        <v>38716</v>
      </c>
      <c r="J718">
        <f t="shared" si="35"/>
        <v>45.138800000000003</v>
      </c>
    </row>
    <row r="719" spans="1:10" x14ac:dyDescent="0.25">
      <c r="A719">
        <v>718</v>
      </c>
      <c r="B719">
        <v>48.02</v>
      </c>
      <c r="C719">
        <v>0.96</v>
      </c>
      <c r="D719">
        <v>0.42799999999999999</v>
      </c>
      <c r="E719">
        <v>20.594000000000001</v>
      </c>
      <c r="F719" s="2">
        <v>44717.448113425926</v>
      </c>
      <c r="G719" s="2"/>
      <c r="H719" s="2">
        <f t="shared" si="33"/>
        <v>0.44811342592583969</v>
      </c>
      <c r="I719" s="6">
        <f t="shared" si="34"/>
        <v>38717</v>
      </c>
      <c r="J719">
        <f t="shared" si="35"/>
        <v>46.099200000000003</v>
      </c>
    </row>
    <row r="720" spans="1:10" x14ac:dyDescent="0.25">
      <c r="A720">
        <v>719</v>
      </c>
      <c r="B720">
        <v>48.01</v>
      </c>
      <c r="C720">
        <v>0.84799999999999998</v>
      </c>
      <c r="D720">
        <v>0.42899999999999999</v>
      </c>
      <c r="E720">
        <v>20.606999999999999</v>
      </c>
      <c r="F720" s="2">
        <v>44717.448125000003</v>
      </c>
      <c r="G720" s="2"/>
      <c r="H720" s="2">
        <f t="shared" si="33"/>
        <v>0.44812500000261934</v>
      </c>
      <c r="I720" s="6">
        <f t="shared" si="34"/>
        <v>38718</v>
      </c>
      <c r="J720">
        <f t="shared" si="35"/>
        <v>40.712479999999999</v>
      </c>
    </row>
    <row r="721" spans="1:10" x14ac:dyDescent="0.25">
      <c r="A721">
        <v>720</v>
      </c>
      <c r="B721">
        <v>48.01</v>
      </c>
      <c r="C721">
        <v>0.93700000000000006</v>
      </c>
      <c r="D721">
        <v>0.42899999999999999</v>
      </c>
      <c r="E721">
        <v>20.619</v>
      </c>
      <c r="F721" s="2">
        <v>44717.448136574072</v>
      </c>
      <c r="G721" s="2"/>
      <c r="H721" s="2">
        <f t="shared" si="33"/>
        <v>0.44813657407212304</v>
      </c>
      <c r="I721" s="6">
        <f t="shared" si="34"/>
        <v>38719</v>
      </c>
      <c r="J721">
        <f t="shared" si="35"/>
        <v>44.985370000000003</v>
      </c>
    </row>
    <row r="722" spans="1:10" x14ac:dyDescent="0.25">
      <c r="A722">
        <v>721</v>
      </c>
      <c r="B722">
        <v>48.02</v>
      </c>
      <c r="C722">
        <v>0.94199999999999995</v>
      </c>
      <c r="D722">
        <v>0.42899999999999999</v>
      </c>
      <c r="E722">
        <v>20.632000000000001</v>
      </c>
      <c r="F722" s="2">
        <v>44717.448148148149</v>
      </c>
      <c r="G722" s="2"/>
      <c r="H722" s="2">
        <f t="shared" si="33"/>
        <v>0.44814814814890269</v>
      </c>
      <c r="I722" s="6">
        <f t="shared" si="34"/>
        <v>38720</v>
      </c>
      <c r="J722">
        <f t="shared" si="35"/>
        <v>45.234839999999998</v>
      </c>
    </row>
    <row r="723" spans="1:10" x14ac:dyDescent="0.25">
      <c r="A723">
        <v>722</v>
      </c>
      <c r="B723">
        <v>48.02</v>
      </c>
      <c r="C723">
        <v>0.94</v>
      </c>
      <c r="D723">
        <v>0.42899999999999999</v>
      </c>
      <c r="E723">
        <v>20.643999999999998</v>
      </c>
      <c r="F723" s="2">
        <v>44717.448159722226</v>
      </c>
      <c r="G723" s="2"/>
      <c r="H723" s="2">
        <f t="shared" si="33"/>
        <v>0.44815972222568234</v>
      </c>
      <c r="I723" s="6">
        <f t="shared" si="34"/>
        <v>38721</v>
      </c>
      <c r="J723">
        <f t="shared" si="35"/>
        <v>45.138800000000003</v>
      </c>
    </row>
    <row r="724" spans="1:10" x14ac:dyDescent="0.25">
      <c r="A724">
        <v>723</v>
      </c>
      <c r="B724">
        <v>48.01</v>
      </c>
      <c r="C724">
        <v>0.84099999999999997</v>
      </c>
      <c r="D724">
        <v>0.43</v>
      </c>
      <c r="E724">
        <v>20.657</v>
      </c>
      <c r="F724" s="2">
        <v>44717.448171296295</v>
      </c>
      <c r="G724" s="2"/>
      <c r="H724" s="2">
        <f t="shared" si="33"/>
        <v>0.44817129629518604</v>
      </c>
      <c r="I724" s="6">
        <f t="shared" si="34"/>
        <v>38722</v>
      </c>
      <c r="J724">
        <f t="shared" si="35"/>
        <v>40.37641</v>
      </c>
    </row>
    <row r="725" spans="1:10" x14ac:dyDescent="0.25">
      <c r="A725">
        <v>724</v>
      </c>
      <c r="B725">
        <v>48.02</v>
      </c>
      <c r="C725">
        <v>0.95899999999999996</v>
      </c>
      <c r="D725">
        <v>0.43</v>
      </c>
      <c r="E725">
        <v>20.67</v>
      </c>
      <c r="F725" s="2">
        <v>44717.448182870372</v>
      </c>
      <c r="G725" s="2"/>
      <c r="H725" s="2">
        <f t="shared" si="33"/>
        <v>0.44818287037196569</v>
      </c>
      <c r="I725" s="6">
        <f t="shared" si="34"/>
        <v>38723</v>
      </c>
      <c r="J725">
        <f t="shared" si="35"/>
        <v>46.051180000000002</v>
      </c>
    </row>
    <row r="726" spans="1:10" x14ac:dyDescent="0.25">
      <c r="A726">
        <v>725</v>
      </c>
      <c r="B726">
        <v>48.02</v>
      </c>
      <c r="C726">
        <v>0.94</v>
      </c>
      <c r="D726">
        <v>0.43</v>
      </c>
      <c r="E726">
        <v>20.683</v>
      </c>
      <c r="F726" s="2">
        <v>44717.448194444441</v>
      </c>
      <c r="G726" s="2"/>
      <c r="H726" s="2">
        <f t="shared" si="33"/>
        <v>0.44819444444146939</v>
      </c>
      <c r="I726" s="6">
        <f t="shared" si="34"/>
        <v>38724</v>
      </c>
      <c r="J726">
        <f t="shared" si="35"/>
        <v>45.138800000000003</v>
      </c>
    </row>
    <row r="727" spans="1:10" x14ac:dyDescent="0.25">
      <c r="A727">
        <v>726</v>
      </c>
      <c r="B727">
        <v>48.02</v>
      </c>
      <c r="C727">
        <v>0.94</v>
      </c>
      <c r="D727">
        <v>0.43099999999999999</v>
      </c>
      <c r="E727">
        <v>20.695</v>
      </c>
      <c r="F727" s="2">
        <v>44717.448206018518</v>
      </c>
      <c r="G727" s="2"/>
      <c r="H727" s="2">
        <f t="shared" si="33"/>
        <v>0.44820601851824904</v>
      </c>
      <c r="I727" s="6">
        <f t="shared" si="34"/>
        <v>38725</v>
      </c>
      <c r="J727">
        <f t="shared" si="35"/>
        <v>45.138800000000003</v>
      </c>
    </row>
    <row r="728" spans="1:10" x14ac:dyDescent="0.25">
      <c r="A728">
        <v>727</v>
      </c>
      <c r="B728">
        <v>48.02</v>
      </c>
      <c r="C728">
        <v>0.96299999999999997</v>
      </c>
      <c r="D728">
        <v>0.43099999999999999</v>
      </c>
      <c r="E728">
        <v>20.707999999999998</v>
      </c>
      <c r="F728" s="2">
        <v>44717.448217592595</v>
      </c>
      <c r="G728" s="2"/>
      <c r="H728" s="2">
        <f t="shared" si="33"/>
        <v>0.44821759259502869</v>
      </c>
      <c r="I728" s="6">
        <f t="shared" si="34"/>
        <v>38726</v>
      </c>
      <c r="J728">
        <f t="shared" si="35"/>
        <v>46.243259999999999</v>
      </c>
    </row>
    <row r="729" spans="1:10" x14ac:dyDescent="0.25">
      <c r="A729">
        <v>728</v>
      </c>
      <c r="B729">
        <v>48.02</v>
      </c>
      <c r="C729">
        <v>0.65800000000000003</v>
      </c>
      <c r="D729">
        <v>0.43099999999999999</v>
      </c>
      <c r="E729">
        <v>20.721</v>
      </c>
      <c r="F729" s="2">
        <v>44717.448229166665</v>
      </c>
      <c r="G729" s="2"/>
      <c r="H729" s="2">
        <f t="shared" si="33"/>
        <v>0.44822916666453239</v>
      </c>
      <c r="I729" s="6">
        <f t="shared" si="34"/>
        <v>38727</v>
      </c>
      <c r="J729">
        <f t="shared" si="35"/>
        <v>31.597160000000002</v>
      </c>
    </row>
    <row r="730" spans="1:10" x14ac:dyDescent="0.25">
      <c r="A730">
        <v>729</v>
      </c>
      <c r="B730">
        <v>48.02</v>
      </c>
      <c r="C730">
        <v>0.83899999999999997</v>
      </c>
      <c r="D730">
        <v>0.43099999999999999</v>
      </c>
      <c r="E730">
        <v>20.733000000000001</v>
      </c>
      <c r="F730" s="2">
        <v>44717.448240740741</v>
      </c>
      <c r="G730" s="2"/>
      <c r="H730" s="2">
        <f t="shared" si="33"/>
        <v>0.44824074074131204</v>
      </c>
      <c r="I730" s="6">
        <f t="shared" si="34"/>
        <v>38728</v>
      </c>
      <c r="J730">
        <f t="shared" si="35"/>
        <v>40.288780000000003</v>
      </c>
    </row>
    <row r="731" spans="1:10" x14ac:dyDescent="0.25">
      <c r="A731">
        <v>730</v>
      </c>
      <c r="B731">
        <v>48.02</v>
      </c>
      <c r="C731">
        <v>0.93600000000000005</v>
      </c>
      <c r="D731">
        <v>0.432</v>
      </c>
      <c r="E731">
        <v>20.745999999999999</v>
      </c>
      <c r="F731" s="2">
        <v>44717.448252314818</v>
      </c>
      <c r="G731" s="2"/>
      <c r="H731" s="2">
        <f t="shared" si="33"/>
        <v>0.44825231481809169</v>
      </c>
      <c r="I731" s="6">
        <f t="shared" si="34"/>
        <v>38729</v>
      </c>
      <c r="J731">
        <f t="shared" si="35"/>
        <v>44.946720000000006</v>
      </c>
    </row>
    <row r="732" spans="1:10" x14ac:dyDescent="0.25">
      <c r="A732">
        <v>731</v>
      </c>
      <c r="B732">
        <v>48.02</v>
      </c>
      <c r="C732">
        <v>0.92900000000000005</v>
      </c>
      <c r="D732">
        <v>0.432</v>
      </c>
      <c r="E732">
        <v>20.757999999999999</v>
      </c>
      <c r="F732" s="2">
        <v>44717.448263888888</v>
      </c>
      <c r="G732" s="2"/>
      <c r="H732" s="2">
        <f t="shared" si="33"/>
        <v>0.44826388888759539</v>
      </c>
      <c r="I732" s="6">
        <f t="shared" si="34"/>
        <v>38730</v>
      </c>
      <c r="J732">
        <f t="shared" si="35"/>
        <v>44.610580000000006</v>
      </c>
    </row>
    <row r="733" spans="1:10" x14ac:dyDescent="0.25">
      <c r="A733">
        <v>732</v>
      </c>
      <c r="B733">
        <v>48.02</v>
      </c>
      <c r="C733">
        <v>0.92500000000000004</v>
      </c>
      <c r="D733">
        <v>0.432</v>
      </c>
      <c r="E733">
        <v>20.771000000000001</v>
      </c>
      <c r="F733" s="2">
        <v>44717.448275462964</v>
      </c>
      <c r="G733" s="2"/>
      <c r="H733" s="2">
        <f t="shared" si="33"/>
        <v>0.44827546296437504</v>
      </c>
      <c r="I733" s="6">
        <f t="shared" si="34"/>
        <v>38731</v>
      </c>
      <c r="J733">
        <f t="shared" si="35"/>
        <v>44.418500000000002</v>
      </c>
    </row>
    <row r="734" spans="1:10" x14ac:dyDescent="0.25">
      <c r="A734">
        <v>733</v>
      </c>
      <c r="B734">
        <v>48.02</v>
      </c>
      <c r="C734">
        <v>0.94699999999999995</v>
      </c>
      <c r="D734">
        <v>0.432</v>
      </c>
      <c r="E734">
        <v>20.783000000000001</v>
      </c>
      <c r="F734" s="2">
        <v>44717.448287037034</v>
      </c>
      <c r="G734" s="2"/>
      <c r="H734" s="2">
        <f t="shared" si="33"/>
        <v>0.44828703703387873</v>
      </c>
      <c r="I734" s="6">
        <f t="shared" si="34"/>
        <v>38732</v>
      </c>
      <c r="J734">
        <f t="shared" si="35"/>
        <v>45.474940000000004</v>
      </c>
    </row>
    <row r="735" spans="1:10" x14ac:dyDescent="0.25">
      <c r="A735">
        <v>734</v>
      </c>
      <c r="B735">
        <v>48.02</v>
      </c>
      <c r="C735">
        <v>0.94399999999999995</v>
      </c>
      <c r="D735">
        <v>0.433</v>
      </c>
      <c r="E735">
        <v>20.795999999999999</v>
      </c>
      <c r="F735" s="2">
        <v>44717.448298611111</v>
      </c>
      <c r="G735" s="2"/>
      <c r="H735" s="2">
        <f t="shared" si="33"/>
        <v>0.44829861111065838</v>
      </c>
      <c r="I735" s="6">
        <f t="shared" si="34"/>
        <v>38733</v>
      </c>
      <c r="J735">
        <f t="shared" si="35"/>
        <v>45.330880000000001</v>
      </c>
    </row>
    <row r="736" spans="1:10" x14ac:dyDescent="0.25">
      <c r="A736">
        <v>735</v>
      </c>
      <c r="B736">
        <v>48.01</v>
      </c>
      <c r="C736">
        <v>0.92400000000000004</v>
      </c>
      <c r="D736">
        <v>0.433</v>
      </c>
      <c r="E736">
        <v>20.808</v>
      </c>
      <c r="F736" s="2">
        <v>44717.448310185187</v>
      </c>
      <c r="G736" s="2"/>
      <c r="H736" s="2">
        <f t="shared" si="33"/>
        <v>0.44831018518743804</v>
      </c>
      <c r="I736" s="6">
        <f t="shared" si="34"/>
        <v>38734</v>
      </c>
      <c r="J736">
        <f t="shared" si="35"/>
        <v>44.361240000000002</v>
      </c>
    </row>
    <row r="737" spans="1:10" x14ac:dyDescent="0.25">
      <c r="A737">
        <v>736</v>
      </c>
      <c r="B737">
        <v>48.02</v>
      </c>
      <c r="C737">
        <v>0.92700000000000005</v>
      </c>
      <c r="D737">
        <v>0.433</v>
      </c>
      <c r="E737">
        <v>20.821000000000002</v>
      </c>
      <c r="F737" s="2">
        <v>44717.448321759257</v>
      </c>
      <c r="G737" s="2"/>
      <c r="H737" s="2">
        <f t="shared" si="33"/>
        <v>0.44832175925694173</v>
      </c>
      <c r="I737" s="6">
        <f t="shared" si="34"/>
        <v>38735</v>
      </c>
      <c r="J737">
        <f t="shared" si="35"/>
        <v>44.514540000000004</v>
      </c>
    </row>
    <row r="738" spans="1:10" x14ac:dyDescent="0.25">
      <c r="A738">
        <v>737</v>
      </c>
      <c r="B738">
        <v>48.02</v>
      </c>
      <c r="C738">
        <v>0.94899999999999995</v>
      </c>
      <c r="D738">
        <v>0.433</v>
      </c>
      <c r="E738">
        <v>20.832999999999998</v>
      </c>
      <c r="F738" s="2">
        <v>44717.448333333334</v>
      </c>
      <c r="G738" s="2"/>
      <c r="H738" s="2">
        <f t="shared" si="33"/>
        <v>0.44833333333372138</v>
      </c>
      <c r="I738" s="6">
        <f t="shared" si="34"/>
        <v>38736</v>
      </c>
      <c r="J738">
        <f t="shared" si="35"/>
        <v>45.570979999999999</v>
      </c>
    </row>
    <row r="739" spans="1:10" x14ac:dyDescent="0.25">
      <c r="A739">
        <v>738</v>
      </c>
      <c r="B739">
        <v>48.02</v>
      </c>
      <c r="C739">
        <v>0.83099999999999996</v>
      </c>
      <c r="D739">
        <v>0.434</v>
      </c>
      <c r="E739">
        <v>20.846</v>
      </c>
      <c r="F739" s="2">
        <v>44717.448344907411</v>
      </c>
      <c r="G739" s="2"/>
      <c r="H739" s="2">
        <f t="shared" si="33"/>
        <v>0.44834490741050104</v>
      </c>
      <c r="I739" s="6">
        <f t="shared" si="34"/>
        <v>38737</v>
      </c>
      <c r="J739">
        <f t="shared" si="35"/>
        <v>39.904620000000001</v>
      </c>
    </row>
    <row r="740" spans="1:10" x14ac:dyDescent="0.25">
      <c r="A740">
        <v>739</v>
      </c>
      <c r="B740">
        <v>48.02</v>
      </c>
      <c r="C740">
        <v>0.94399999999999995</v>
      </c>
      <c r="D740">
        <v>0.434</v>
      </c>
      <c r="E740">
        <v>20.856999999999999</v>
      </c>
      <c r="F740" s="2">
        <v>44717.44835648148</v>
      </c>
      <c r="G740" s="2"/>
      <c r="H740" s="2">
        <f t="shared" si="33"/>
        <v>0.44835648148000473</v>
      </c>
      <c r="I740" s="6">
        <f t="shared" si="34"/>
        <v>38738</v>
      </c>
      <c r="J740">
        <f t="shared" si="35"/>
        <v>45.330880000000001</v>
      </c>
    </row>
    <row r="741" spans="1:10" x14ac:dyDescent="0.25">
      <c r="A741">
        <v>740</v>
      </c>
      <c r="B741">
        <v>48.01</v>
      </c>
      <c r="C741">
        <v>0.91200000000000003</v>
      </c>
      <c r="D741">
        <v>0.434</v>
      </c>
      <c r="E741">
        <v>20.864000000000001</v>
      </c>
      <c r="F741" s="2">
        <v>44717.448368055557</v>
      </c>
      <c r="G741" s="2"/>
      <c r="H741" s="2">
        <f t="shared" si="33"/>
        <v>0.44836805555678438</v>
      </c>
      <c r="I741" s="6">
        <f t="shared" si="34"/>
        <v>38739</v>
      </c>
      <c r="J741">
        <f t="shared" si="35"/>
        <v>43.785119999999999</v>
      </c>
    </row>
    <row r="742" spans="1:10" x14ac:dyDescent="0.25">
      <c r="A742">
        <v>741</v>
      </c>
      <c r="B742">
        <v>48.02</v>
      </c>
      <c r="C742">
        <v>0.90100000000000002</v>
      </c>
      <c r="D742">
        <v>0.434</v>
      </c>
      <c r="E742">
        <v>20.876999999999999</v>
      </c>
      <c r="F742" s="2">
        <v>44717.448379629626</v>
      </c>
      <c r="G742" s="2"/>
      <c r="H742" s="2">
        <f t="shared" si="33"/>
        <v>0.44837962962628808</v>
      </c>
      <c r="I742" s="6">
        <f t="shared" si="34"/>
        <v>38740</v>
      </c>
      <c r="J742">
        <f t="shared" si="35"/>
        <v>43.266020000000005</v>
      </c>
    </row>
    <row r="743" spans="1:10" x14ac:dyDescent="0.25">
      <c r="A743">
        <v>742</v>
      </c>
      <c r="B743">
        <v>48.02</v>
      </c>
      <c r="C743">
        <v>0.90400000000000003</v>
      </c>
      <c r="D743">
        <v>0.435</v>
      </c>
      <c r="E743">
        <v>20.888999999999999</v>
      </c>
      <c r="F743" s="2">
        <v>44717.448391203703</v>
      </c>
      <c r="G743" s="2"/>
      <c r="H743" s="2">
        <f t="shared" si="33"/>
        <v>0.44839120370306773</v>
      </c>
      <c r="I743" s="6">
        <f t="shared" si="34"/>
        <v>38741</v>
      </c>
      <c r="J743">
        <f t="shared" si="35"/>
        <v>43.410080000000001</v>
      </c>
    </row>
    <row r="744" spans="1:10" x14ac:dyDescent="0.25">
      <c r="A744">
        <v>743</v>
      </c>
      <c r="B744">
        <v>48.01</v>
      </c>
      <c r="C744">
        <v>0.92200000000000004</v>
      </c>
      <c r="D744">
        <v>0.435</v>
      </c>
      <c r="E744">
        <v>20.901</v>
      </c>
      <c r="F744" s="2">
        <v>44717.44840277778</v>
      </c>
      <c r="G744" s="2"/>
      <c r="H744" s="2">
        <f t="shared" si="33"/>
        <v>0.44840277777984738</v>
      </c>
      <c r="I744" s="6">
        <f t="shared" si="34"/>
        <v>38742</v>
      </c>
      <c r="J744">
        <f t="shared" si="35"/>
        <v>44.265219999999999</v>
      </c>
    </row>
    <row r="745" spans="1:10" x14ac:dyDescent="0.25">
      <c r="A745">
        <v>744</v>
      </c>
      <c r="B745">
        <v>48.02</v>
      </c>
      <c r="C745">
        <v>0.81399999999999995</v>
      </c>
      <c r="D745">
        <v>0.435</v>
      </c>
      <c r="E745">
        <v>20.913</v>
      </c>
      <c r="F745" s="2">
        <v>44717.448414351849</v>
      </c>
      <c r="G745" s="2"/>
      <c r="H745" s="2">
        <f t="shared" si="33"/>
        <v>0.44841435184935108</v>
      </c>
      <c r="I745" s="6">
        <f t="shared" si="34"/>
        <v>38743</v>
      </c>
      <c r="J745">
        <f t="shared" si="35"/>
        <v>39.088279999999997</v>
      </c>
    </row>
    <row r="746" spans="1:10" x14ac:dyDescent="0.25">
      <c r="A746">
        <v>745</v>
      </c>
      <c r="B746">
        <v>48.02</v>
      </c>
      <c r="C746">
        <v>0.89800000000000002</v>
      </c>
      <c r="D746">
        <v>0.435</v>
      </c>
      <c r="E746">
        <v>20.925000000000001</v>
      </c>
      <c r="F746" s="2">
        <v>44717.448425925926</v>
      </c>
      <c r="G746" s="2"/>
      <c r="H746" s="2">
        <f t="shared" si="33"/>
        <v>0.44842592592613073</v>
      </c>
      <c r="I746" s="6">
        <f t="shared" si="34"/>
        <v>38744</v>
      </c>
      <c r="J746">
        <f t="shared" si="35"/>
        <v>43.121960000000001</v>
      </c>
    </row>
    <row r="747" spans="1:10" x14ac:dyDescent="0.25">
      <c r="A747">
        <v>746</v>
      </c>
      <c r="B747">
        <v>48.02</v>
      </c>
      <c r="C747">
        <v>0.90300000000000002</v>
      </c>
      <c r="D747">
        <v>0.436</v>
      </c>
      <c r="E747">
        <v>20.937000000000001</v>
      </c>
      <c r="F747" s="2">
        <v>44717.448437500003</v>
      </c>
      <c r="G747" s="2"/>
      <c r="H747" s="2">
        <f t="shared" si="33"/>
        <v>0.44843750000291038</v>
      </c>
      <c r="I747" s="6">
        <f t="shared" si="34"/>
        <v>38745</v>
      </c>
      <c r="J747">
        <f t="shared" si="35"/>
        <v>43.362060000000007</v>
      </c>
    </row>
    <row r="748" spans="1:10" x14ac:dyDescent="0.25">
      <c r="A748">
        <v>747</v>
      </c>
      <c r="B748">
        <v>48.02</v>
      </c>
      <c r="C748">
        <v>0.90200000000000002</v>
      </c>
      <c r="D748">
        <v>0.436</v>
      </c>
      <c r="E748">
        <v>20.949000000000002</v>
      </c>
      <c r="F748" s="2">
        <v>44717.448449074072</v>
      </c>
      <c r="G748" s="2"/>
      <c r="H748" s="2">
        <f t="shared" si="33"/>
        <v>0.44844907407241408</v>
      </c>
      <c r="I748" s="6">
        <f t="shared" si="34"/>
        <v>38746</v>
      </c>
      <c r="J748">
        <f t="shared" si="35"/>
        <v>43.314040000000006</v>
      </c>
    </row>
    <row r="749" spans="1:10" x14ac:dyDescent="0.25">
      <c r="A749">
        <v>748</v>
      </c>
      <c r="B749">
        <v>48.02</v>
      </c>
      <c r="C749">
        <v>0.80700000000000005</v>
      </c>
      <c r="D749">
        <v>0.436</v>
      </c>
      <c r="E749">
        <v>20.960999999999999</v>
      </c>
      <c r="F749" s="2">
        <v>44717.448460648149</v>
      </c>
      <c r="G749" s="2"/>
      <c r="H749" s="2">
        <f t="shared" si="33"/>
        <v>0.44846064814919373</v>
      </c>
      <c r="I749" s="6">
        <f t="shared" si="34"/>
        <v>38747</v>
      </c>
      <c r="J749">
        <f t="shared" si="35"/>
        <v>38.752140000000004</v>
      </c>
    </row>
    <row r="750" spans="1:10" x14ac:dyDescent="0.25">
      <c r="A750">
        <v>749</v>
      </c>
      <c r="B750">
        <v>48.02</v>
      </c>
      <c r="C750">
        <v>0.91800000000000004</v>
      </c>
      <c r="D750">
        <v>0.436</v>
      </c>
      <c r="E750">
        <v>20.972999999999999</v>
      </c>
      <c r="F750" s="2">
        <v>44717.448472222219</v>
      </c>
      <c r="G750" s="2"/>
      <c r="H750" s="2">
        <f t="shared" si="33"/>
        <v>0.44847222221869742</v>
      </c>
      <c r="I750" s="6">
        <f t="shared" si="34"/>
        <v>38748</v>
      </c>
      <c r="J750">
        <f t="shared" si="35"/>
        <v>44.082360000000001</v>
      </c>
    </row>
    <row r="751" spans="1:10" x14ac:dyDescent="0.25">
      <c r="A751">
        <v>750</v>
      </c>
      <c r="B751">
        <v>48.02</v>
      </c>
      <c r="C751">
        <v>0.89800000000000002</v>
      </c>
      <c r="D751">
        <v>0.437</v>
      </c>
      <c r="E751">
        <v>20.986000000000001</v>
      </c>
      <c r="F751" s="2">
        <v>44717.448483796295</v>
      </c>
      <c r="G751" s="2"/>
      <c r="H751" s="2">
        <f t="shared" si="33"/>
        <v>0.44848379629547708</v>
      </c>
      <c r="I751" s="6">
        <f t="shared" si="34"/>
        <v>38749</v>
      </c>
      <c r="J751">
        <f t="shared" si="35"/>
        <v>43.121960000000001</v>
      </c>
    </row>
    <row r="752" spans="1:10" x14ac:dyDescent="0.25">
      <c r="A752">
        <v>751</v>
      </c>
      <c r="B752">
        <v>48.02</v>
      </c>
      <c r="C752">
        <v>0.9</v>
      </c>
      <c r="D752">
        <v>0.437</v>
      </c>
      <c r="E752">
        <v>20.998000000000001</v>
      </c>
      <c r="F752" s="2">
        <v>44717.448495370372</v>
      </c>
      <c r="G752" s="2"/>
      <c r="H752" s="2">
        <f t="shared" si="33"/>
        <v>0.44849537037225673</v>
      </c>
      <c r="I752" s="6">
        <f t="shared" si="34"/>
        <v>38750</v>
      </c>
      <c r="J752">
        <f t="shared" si="35"/>
        <v>43.218000000000004</v>
      </c>
    </row>
    <row r="753" spans="1:10" x14ac:dyDescent="0.25">
      <c r="A753">
        <v>752</v>
      </c>
      <c r="B753">
        <v>48.02</v>
      </c>
      <c r="C753">
        <v>0.88</v>
      </c>
      <c r="D753">
        <v>0.437</v>
      </c>
      <c r="E753">
        <v>21.01</v>
      </c>
      <c r="F753" s="2">
        <v>44717.448506944442</v>
      </c>
      <c r="G753" s="2"/>
      <c r="H753" s="2">
        <f t="shared" si="33"/>
        <v>0.44850694444176042</v>
      </c>
      <c r="I753" s="6">
        <f t="shared" si="34"/>
        <v>38751</v>
      </c>
      <c r="J753">
        <f t="shared" si="35"/>
        <v>42.257600000000004</v>
      </c>
    </row>
    <row r="754" spans="1:10" x14ac:dyDescent="0.25">
      <c r="A754">
        <v>753</v>
      </c>
      <c r="B754">
        <v>48.02</v>
      </c>
      <c r="C754">
        <v>0.88</v>
      </c>
      <c r="D754">
        <v>0.437</v>
      </c>
      <c r="E754">
        <v>21.021000000000001</v>
      </c>
      <c r="F754" s="2">
        <v>44717.448518518519</v>
      </c>
      <c r="G754" s="2"/>
      <c r="H754" s="2">
        <f t="shared" si="33"/>
        <v>0.44851851851854008</v>
      </c>
      <c r="I754" s="6">
        <f t="shared" si="34"/>
        <v>38752</v>
      </c>
      <c r="J754">
        <f t="shared" si="35"/>
        <v>42.257600000000004</v>
      </c>
    </row>
    <row r="755" spans="1:10" x14ac:dyDescent="0.25">
      <c r="A755">
        <v>754</v>
      </c>
      <c r="B755">
        <v>48.02</v>
      </c>
      <c r="C755">
        <v>0.78500000000000003</v>
      </c>
      <c r="D755">
        <v>0.438</v>
      </c>
      <c r="E755">
        <v>21.033000000000001</v>
      </c>
      <c r="F755" s="2">
        <v>44717.448530092595</v>
      </c>
      <c r="G755" s="2"/>
      <c r="H755" s="2">
        <f t="shared" si="33"/>
        <v>0.44853009259531973</v>
      </c>
      <c r="I755" s="6">
        <f t="shared" si="34"/>
        <v>38753</v>
      </c>
      <c r="J755">
        <f t="shared" si="35"/>
        <v>37.695700000000002</v>
      </c>
    </row>
    <row r="756" spans="1:10" x14ac:dyDescent="0.25">
      <c r="A756">
        <v>755</v>
      </c>
      <c r="B756">
        <v>48.01</v>
      </c>
      <c r="C756">
        <v>0.89</v>
      </c>
      <c r="D756">
        <v>0.438</v>
      </c>
      <c r="E756">
        <v>21.045000000000002</v>
      </c>
      <c r="F756" s="2">
        <v>44717.448541666665</v>
      </c>
      <c r="G756" s="2"/>
      <c r="H756" s="2">
        <f t="shared" si="33"/>
        <v>0.44854166666482342</v>
      </c>
      <c r="I756" s="6">
        <f t="shared" si="34"/>
        <v>38754</v>
      </c>
      <c r="J756">
        <f t="shared" si="35"/>
        <v>42.728899999999996</v>
      </c>
    </row>
    <row r="757" spans="1:10" x14ac:dyDescent="0.25">
      <c r="A757">
        <v>756</v>
      </c>
      <c r="B757">
        <v>48.02</v>
      </c>
      <c r="C757">
        <v>0.879</v>
      </c>
      <c r="D757">
        <v>0.438</v>
      </c>
      <c r="E757">
        <v>21.056999999999999</v>
      </c>
      <c r="F757" s="2">
        <v>44717.448553240742</v>
      </c>
      <c r="G757" s="2"/>
      <c r="H757" s="2">
        <f t="shared" si="33"/>
        <v>0.44855324074160308</v>
      </c>
      <c r="I757" s="6">
        <f t="shared" si="34"/>
        <v>38755</v>
      </c>
      <c r="J757">
        <f t="shared" si="35"/>
        <v>42.209580000000003</v>
      </c>
    </row>
    <row r="758" spans="1:10" x14ac:dyDescent="0.25">
      <c r="A758">
        <v>757</v>
      </c>
      <c r="B758">
        <v>48.02</v>
      </c>
      <c r="C758">
        <v>0.878</v>
      </c>
      <c r="D758">
        <v>0.438</v>
      </c>
      <c r="E758">
        <v>21.068999999999999</v>
      </c>
      <c r="F758" s="2">
        <v>44717.448564814818</v>
      </c>
      <c r="G758" s="2"/>
      <c r="H758" s="2">
        <f t="shared" si="33"/>
        <v>0.44856481481838273</v>
      </c>
      <c r="I758" s="6">
        <f t="shared" si="34"/>
        <v>38756</v>
      </c>
      <c r="J758">
        <f t="shared" si="35"/>
        <v>42.161560000000001</v>
      </c>
    </row>
    <row r="759" spans="1:10" x14ac:dyDescent="0.25">
      <c r="A759">
        <v>758</v>
      </c>
      <c r="B759">
        <v>48.02</v>
      </c>
      <c r="C759">
        <v>0.89900000000000002</v>
      </c>
      <c r="D759">
        <v>0.439</v>
      </c>
      <c r="E759">
        <v>21.08</v>
      </c>
      <c r="F759" s="2">
        <v>44717.448576388888</v>
      </c>
      <c r="G759" s="2"/>
      <c r="H759" s="2">
        <f t="shared" si="33"/>
        <v>0.44857638888788642</v>
      </c>
      <c r="I759" s="6">
        <f t="shared" si="34"/>
        <v>38757</v>
      </c>
      <c r="J759">
        <f t="shared" si="35"/>
        <v>43.169980000000002</v>
      </c>
    </row>
    <row r="760" spans="1:10" x14ac:dyDescent="0.25">
      <c r="A760">
        <v>759</v>
      </c>
      <c r="B760">
        <v>48.02</v>
      </c>
      <c r="C760">
        <v>0.79800000000000004</v>
      </c>
      <c r="D760">
        <v>0.439</v>
      </c>
      <c r="E760">
        <v>21.091999999999999</v>
      </c>
      <c r="F760" s="2">
        <v>44717.448587962965</v>
      </c>
      <c r="G760" s="2"/>
      <c r="H760" s="2">
        <f t="shared" si="33"/>
        <v>0.44858796296466608</v>
      </c>
      <c r="I760" s="6">
        <f t="shared" si="34"/>
        <v>38758</v>
      </c>
      <c r="J760">
        <f t="shared" si="35"/>
        <v>38.319960000000002</v>
      </c>
    </row>
    <row r="761" spans="1:10" x14ac:dyDescent="0.25">
      <c r="A761">
        <v>760</v>
      </c>
      <c r="B761">
        <v>48.02</v>
      </c>
      <c r="C761">
        <v>0.874</v>
      </c>
      <c r="D761">
        <v>0.439</v>
      </c>
      <c r="E761">
        <v>21.103999999999999</v>
      </c>
      <c r="F761" s="2">
        <v>44717.448599537034</v>
      </c>
      <c r="G761" s="2"/>
      <c r="H761" s="2">
        <f t="shared" si="33"/>
        <v>0.44859953703416977</v>
      </c>
      <c r="I761" s="6">
        <f t="shared" si="34"/>
        <v>38759</v>
      </c>
      <c r="J761">
        <f t="shared" si="35"/>
        <v>41.969480000000004</v>
      </c>
    </row>
    <row r="762" spans="1:10" x14ac:dyDescent="0.25">
      <c r="A762">
        <v>761</v>
      </c>
      <c r="B762">
        <v>48.02</v>
      </c>
      <c r="C762">
        <v>0.877</v>
      </c>
      <c r="D762">
        <v>0.439</v>
      </c>
      <c r="E762">
        <v>21.116</v>
      </c>
      <c r="F762" s="2">
        <v>44717.448611111111</v>
      </c>
      <c r="G762" s="2"/>
      <c r="H762" s="2">
        <f t="shared" si="33"/>
        <v>0.44861111111094942</v>
      </c>
      <c r="I762" s="6">
        <f t="shared" si="34"/>
        <v>38760</v>
      </c>
      <c r="J762">
        <f t="shared" si="35"/>
        <v>42.11354</v>
      </c>
    </row>
    <row r="763" spans="1:10" x14ac:dyDescent="0.25">
      <c r="A763">
        <v>762</v>
      </c>
      <c r="B763">
        <v>48.01</v>
      </c>
      <c r="C763">
        <v>0.879</v>
      </c>
      <c r="D763">
        <v>0.44</v>
      </c>
      <c r="E763">
        <v>21.128</v>
      </c>
      <c r="F763" s="2">
        <v>44717.448622685188</v>
      </c>
      <c r="G763" s="2"/>
      <c r="H763" s="2">
        <f t="shared" si="33"/>
        <v>0.44862268518772908</v>
      </c>
      <c r="I763" s="6">
        <f t="shared" si="34"/>
        <v>38761</v>
      </c>
      <c r="J763">
        <f t="shared" si="35"/>
        <v>42.200789999999998</v>
      </c>
    </row>
    <row r="764" spans="1:10" x14ac:dyDescent="0.25">
      <c r="A764">
        <v>763</v>
      </c>
      <c r="B764">
        <v>48.02</v>
      </c>
      <c r="C764">
        <v>0.58099999999999996</v>
      </c>
      <c r="D764">
        <v>0.44</v>
      </c>
      <c r="E764">
        <v>21.14</v>
      </c>
      <c r="F764" s="2">
        <v>44717.448634259257</v>
      </c>
      <c r="G764" s="2"/>
      <c r="H764" s="2">
        <f t="shared" si="33"/>
        <v>0.44863425925723277</v>
      </c>
      <c r="I764" s="6">
        <f t="shared" si="34"/>
        <v>38762</v>
      </c>
      <c r="J764">
        <f t="shared" si="35"/>
        <v>27.899619999999999</v>
      </c>
    </row>
    <row r="765" spans="1:10" x14ac:dyDescent="0.25">
      <c r="A765">
        <v>764</v>
      </c>
      <c r="B765">
        <v>48.02</v>
      </c>
      <c r="C765">
        <v>0.88500000000000001</v>
      </c>
      <c r="D765">
        <v>0.44</v>
      </c>
      <c r="E765">
        <v>21.151</v>
      </c>
      <c r="F765" s="2">
        <v>44717.448645833334</v>
      </c>
      <c r="G765" s="2"/>
      <c r="H765" s="2">
        <f t="shared" si="33"/>
        <v>0.44864583333401242</v>
      </c>
      <c r="I765" s="6">
        <f t="shared" si="34"/>
        <v>38763</v>
      </c>
      <c r="J765">
        <f t="shared" si="35"/>
        <v>42.497700000000002</v>
      </c>
    </row>
    <row r="766" spans="1:10" x14ac:dyDescent="0.25">
      <c r="A766">
        <v>765</v>
      </c>
      <c r="B766">
        <v>48.02</v>
      </c>
      <c r="C766">
        <v>0.877</v>
      </c>
      <c r="D766">
        <v>0.44</v>
      </c>
      <c r="E766">
        <v>21.163</v>
      </c>
      <c r="F766" s="2">
        <v>44717.448657407411</v>
      </c>
      <c r="G766" s="2"/>
      <c r="H766" s="2">
        <f t="shared" si="33"/>
        <v>0.44865740741079208</v>
      </c>
      <c r="I766" s="6">
        <f t="shared" si="34"/>
        <v>38764</v>
      </c>
      <c r="J766">
        <f t="shared" si="35"/>
        <v>42.11354</v>
      </c>
    </row>
    <row r="767" spans="1:10" x14ac:dyDescent="0.25">
      <c r="A767">
        <v>766</v>
      </c>
      <c r="B767">
        <v>48.02</v>
      </c>
      <c r="C767">
        <v>0.86799999999999999</v>
      </c>
      <c r="D767">
        <v>0.441</v>
      </c>
      <c r="E767">
        <v>21.175000000000001</v>
      </c>
      <c r="F767" s="2">
        <v>44717.44866898148</v>
      </c>
      <c r="G767" s="2"/>
      <c r="H767" s="2">
        <f t="shared" si="33"/>
        <v>0.44866898148029577</v>
      </c>
      <c r="I767" s="6">
        <f t="shared" si="34"/>
        <v>38765</v>
      </c>
      <c r="J767">
        <f t="shared" si="35"/>
        <v>41.681360000000005</v>
      </c>
    </row>
    <row r="768" spans="1:10" x14ac:dyDescent="0.25">
      <c r="A768">
        <v>767</v>
      </c>
      <c r="B768">
        <v>48.01</v>
      </c>
      <c r="C768">
        <v>0.871</v>
      </c>
      <c r="D768">
        <v>0.441</v>
      </c>
      <c r="E768">
        <v>21.187000000000001</v>
      </c>
      <c r="F768" s="2">
        <v>44717.448680555557</v>
      </c>
      <c r="G768" s="2"/>
      <c r="H768" s="2">
        <f t="shared" si="33"/>
        <v>0.44868055555707542</v>
      </c>
      <c r="I768" s="6">
        <f t="shared" si="34"/>
        <v>38766</v>
      </c>
      <c r="J768">
        <f t="shared" si="35"/>
        <v>41.81671</v>
      </c>
    </row>
    <row r="769" spans="1:10" x14ac:dyDescent="0.25">
      <c r="A769">
        <v>768</v>
      </c>
      <c r="B769">
        <v>48.02</v>
      </c>
      <c r="C769">
        <v>0.871</v>
      </c>
      <c r="D769">
        <v>0.441</v>
      </c>
      <c r="E769">
        <v>21.198</v>
      </c>
      <c r="F769" s="2">
        <v>44717.448692129627</v>
      </c>
      <c r="G769" s="2"/>
      <c r="H769" s="2">
        <f t="shared" si="33"/>
        <v>0.44869212962657912</v>
      </c>
      <c r="I769" s="6">
        <f t="shared" si="34"/>
        <v>38767</v>
      </c>
      <c r="J769">
        <f t="shared" si="35"/>
        <v>41.825420000000001</v>
      </c>
    </row>
    <row r="770" spans="1:10" x14ac:dyDescent="0.25">
      <c r="A770">
        <v>769</v>
      </c>
      <c r="B770">
        <v>48.01</v>
      </c>
      <c r="C770">
        <v>0.78100000000000003</v>
      </c>
      <c r="D770">
        <v>0.441</v>
      </c>
      <c r="E770">
        <v>21.21</v>
      </c>
      <c r="F770" s="2">
        <v>44717.448703703703</v>
      </c>
      <c r="G770" s="2"/>
      <c r="H770" s="2">
        <f t="shared" si="33"/>
        <v>0.44870370370335877</v>
      </c>
      <c r="I770" s="6">
        <f t="shared" si="34"/>
        <v>38768</v>
      </c>
      <c r="J770">
        <f t="shared" si="35"/>
        <v>37.495809999999999</v>
      </c>
    </row>
    <row r="771" spans="1:10" x14ac:dyDescent="0.25">
      <c r="A771">
        <v>770</v>
      </c>
      <c r="B771">
        <v>48.02</v>
      </c>
      <c r="C771">
        <v>0.878</v>
      </c>
      <c r="D771">
        <v>0.441</v>
      </c>
      <c r="E771">
        <v>21.221</v>
      </c>
      <c r="F771" s="2">
        <v>44717.44871527778</v>
      </c>
      <c r="G771" s="2"/>
      <c r="H771" s="2">
        <f t="shared" ref="H771:H834" si="36">F771-ROUNDDOWN(F771,0)</f>
        <v>0.44871527778013842</v>
      </c>
      <c r="I771" s="6">
        <f t="shared" ref="I771:I834" si="37">ROUND(H771*24*60*60,0)</f>
        <v>38769</v>
      </c>
      <c r="J771">
        <f t="shared" ref="J771:J834" si="38">C771*B771</f>
        <v>42.161560000000001</v>
      </c>
    </row>
    <row r="772" spans="1:10" x14ac:dyDescent="0.25">
      <c r="A772">
        <v>771</v>
      </c>
      <c r="B772">
        <v>48.02</v>
      </c>
      <c r="C772">
        <v>0.86599999999999999</v>
      </c>
      <c r="D772">
        <v>0.442</v>
      </c>
      <c r="E772">
        <v>21.233000000000001</v>
      </c>
      <c r="F772" s="2">
        <v>44717.44872685185</v>
      </c>
      <c r="G772" s="2"/>
      <c r="H772" s="2">
        <f t="shared" si="36"/>
        <v>0.44872685184964212</v>
      </c>
      <c r="I772" s="6">
        <f t="shared" si="37"/>
        <v>38770</v>
      </c>
      <c r="J772">
        <f t="shared" si="38"/>
        <v>41.585320000000003</v>
      </c>
    </row>
    <row r="773" spans="1:10" x14ac:dyDescent="0.25">
      <c r="A773">
        <v>772</v>
      </c>
      <c r="B773">
        <v>48.02</v>
      </c>
      <c r="C773">
        <v>0.86899999999999999</v>
      </c>
      <c r="D773">
        <v>0.442</v>
      </c>
      <c r="E773">
        <v>21.244</v>
      </c>
      <c r="F773" s="2">
        <v>44717.448738425926</v>
      </c>
      <c r="G773" s="2"/>
      <c r="H773" s="2">
        <f t="shared" si="36"/>
        <v>0.44873842592642177</v>
      </c>
      <c r="I773" s="6">
        <f t="shared" si="37"/>
        <v>38771</v>
      </c>
      <c r="J773">
        <f t="shared" si="38"/>
        <v>41.729379999999999</v>
      </c>
    </row>
    <row r="774" spans="1:10" x14ac:dyDescent="0.25">
      <c r="A774">
        <v>773</v>
      </c>
      <c r="B774">
        <v>48.02</v>
      </c>
      <c r="C774">
        <v>0.88800000000000001</v>
      </c>
      <c r="D774">
        <v>0.442</v>
      </c>
      <c r="E774">
        <v>21.256</v>
      </c>
      <c r="F774" s="2">
        <v>44717.448750000003</v>
      </c>
      <c r="G774" s="2"/>
      <c r="H774" s="2">
        <f t="shared" si="36"/>
        <v>0.44875000000320142</v>
      </c>
      <c r="I774" s="6">
        <f t="shared" si="37"/>
        <v>38772</v>
      </c>
      <c r="J774">
        <f t="shared" si="38"/>
        <v>42.641760000000005</v>
      </c>
    </row>
    <row r="775" spans="1:10" x14ac:dyDescent="0.25">
      <c r="A775">
        <v>774</v>
      </c>
      <c r="B775">
        <v>48.01</v>
      </c>
      <c r="C775">
        <v>0.88300000000000001</v>
      </c>
      <c r="D775">
        <v>0.442</v>
      </c>
      <c r="E775">
        <v>21.268000000000001</v>
      </c>
      <c r="F775" s="2">
        <v>44717.448761574073</v>
      </c>
      <c r="G775" s="2"/>
      <c r="H775" s="2">
        <f t="shared" si="36"/>
        <v>0.44876157407270512</v>
      </c>
      <c r="I775" s="6">
        <f t="shared" si="37"/>
        <v>38773</v>
      </c>
      <c r="J775">
        <f t="shared" si="38"/>
        <v>42.392829999999996</v>
      </c>
    </row>
    <row r="776" spans="1:10" x14ac:dyDescent="0.25">
      <c r="A776">
        <v>775</v>
      </c>
      <c r="B776">
        <v>48.01</v>
      </c>
      <c r="C776">
        <v>0.77900000000000003</v>
      </c>
      <c r="D776">
        <v>0.443</v>
      </c>
      <c r="E776">
        <v>21.274000000000001</v>
      </c>
      <c r="F776" s="2">
        <v>44717.448773148149</v>
      </c>
      <c r="G776" s="2"/>
      <c r="H776" s="2">
        <f t="shared" si="36"/>
        <v>0.44877314814948477</v>
      </c>
      <c r="I776" s="6">
        <f t="shared" si="37"/>
        <v>38774</v>
      </c>
      <c r="J776">
        <f t="shared" si="38"/>
        <v>37.399790000000003</v>
      </c>
    </row>
    <row r="777" spans="1:10" x14ac:dyDescent="0.25">
      <c r="A777">
        <v>776</v>
      </c>
      <c r="B777">
        <v>48.02</v>
      </c>
      <c r="C777">
        <v>0.86299999999999999</v>
      </c>
      <c r="D777">
        <v>0.443</v>
      </c>
      <c r="E777">
        <v>21.286000000000001</v>
      </c>
      <c r="F777" s="2">
        <v>44717.448784722219</v>
      </c>
      <c r="G777" s="2"/>
      <c r="H777" s="2">
        <f t="shared" si="36"/>
        <v>0.44878472221898846</v>
      </c>
      <c r="I777" s="6">
        <f t="shared" si="37"/>
        <v>38775</v>
      </c>
      <c r="J777">
        <f t="shared" si="38"/>
        <v>41.44126</v>
      </c>
    </row>
    <row r="778" spans="1:10" x14ac:dyDescent="0.25">
      <c r="A778">
        <v>777</v>
      </c>
      <c r="B778">
        <v>48.02</v>
      </c>
      <c r="C778">
        <v>0.84899999999999998</v>
      </c>
      <c r="D778">
        <v>0.443</v>
      </c>
      <c r="E778">
        <v>21.297000000000001</v>
      </c>
      <c r="F778" s="2">
        <v>44717.448796296296</v>
      </c>
      <c r="G778" s="2"/>
      <c r="H778" s="2">
        <f t="shared" si="36"/>
        <v>0.44879629629576812</v>
      </c>
      <c r="I778" s="6">
        <f t="shared" si="37"/>
        <v>38776</v>
      </c>
      <c r="J778">
        <f t="shared" si="38"/>
        <v>40.768979999999999</v>
      </c>
    </row>
    <row r="779" spans="1:10" x14ac:dyDescent="0.25">
      <c r="A779">
        <v>778</v>
      </c>
      <c r="B779">
        <v>48.02</v>
      </c>
      <c r="C779">
        <v>0.84899999999999998</v>
      </c>
      <c r="D779">
        <v>0.443</v>
      </c>
      <c r="E779">
        <v>21.308</v>
      </c>
      <c r="F779" s="2">
        <v>44717.448807870373</v>
      </c>
      <c r="G779" s="2"/>
      <c r="H779" s="2">
        <f t="shared" si="36"/>
        <v>0.44880787037254777</v>
      </c>
      <c r="I779" s="6">
        <f t="shared" si="37"/>
        <v>38777</v>
      </c>
      <c r="J779">
        <f t="shared" si="38"/>
        <v>40.768979999999999</v>
      </c>
    </row>
    <row r="780" spans="1:10" x14ac:dyDescent="0.25">
      <c r="A780">
        <v>779</v>
      </c>
      <c r="B780">
        <v>48.02</v>
      </c>
      <c r="C780">
        <v>0.86499999999999999</v>
      </c>
      <c r="D780">
        <v>0.44400000000000001</v>
      </c>
      <c r="E780">
        <v>21.32</v>
      </c>
      <c r="F780" s="2">
        <v>44717.448819444442</v>
      </c>
      <c r="G780" s="2"/>
      <c r="H780" s="2">
        <f t="shared" si="36"/>
        <v>0.44881944444205146</v>
      </c>
      <c r="I780" s="6">
        <f t="shared" si="37"/>
        <v>38778</v>
      </c>
      <c r="J780">
        <f t="shared" si="38"/>
        <v>41.537300000000002</v>
      </c>
    </row>
    <row r="781" spans="1:10" x14ac:dyDescent="0.25">
      <c r="A781">
        <v>780</v>
      </c>
      <c r="B781">
        <v>48.01</v>
      </c>
      <c r="C781">
        <v>0.85899999999999999</v>
      </c>
      <c r="D781">
        <v>0.44400000000000001</v>
      </c>
      <c r="E781">
        <v>21.331</v>
      </c>
      <c r="F781" s="2">
        <v>44717.448831018519</v>
      </c>
      <c r="G781" s="2"/>
      <c r="H781" s="2">
        <f t="shared" si="36"/>
        <v>0.44883101851883112</v>
      </c>
      <c r="I781" s="6">
        <f t="shared" si="37"/>
        <v>38779</v>
      </c>
      <c r="J781">
        <f t="shared" si="38"/>
        <v>41.240589999999997</v>
      </c>
    </row>
    <row r="782" spans="1:10" x14ac:dyDescent="0.25">
      <c r="A782">
        <v>781</v>
      </c>
      <c r="B782">
        <v>48.02</v>
      </c>
      <c r="C782">
        <v>0.84699999999999998</v>
      </c>
      <c r="D782">
        <v>0.44400000000000001</v>
      </c>
      <c r="E782">
        <v>21.341999999999999</v>
      </c>
      <c r="F782" s="2">
        <v>44717.448842592596</v>
      </c>
      <c r="G782" s="2"/>
      <c r="H782" s="2">
        <f t="shared" si="36"/>
        <v>0.44884259259561077</v>
      </c>
      <c r="I782" s="6">
        <f t="shared" si="37"/>
        <v>38780</v>
      </c>
      <c r="J782">
        <f t="shared" si="38"/>
        <v>40.672940000000004</v>
      </c>
    </row>
    <row r="783" spans="1:10" x14ac:dyDescent="0.25">
      <c r="A783">
        <v>782</v>
      </c>
      <c r="B783">
        <v>48.01</v>
      </c>
      <c r="C783">
        <v>0.85299999999999998</v>
      </c>
      <c r="D783">
        <v>0.44400000000000001</v>
      </c>
      <c r="E783">
        <v>21.353999999999999</v>
      </c>
      <c r="F783" s="2">
        <v>44717.448854166665</v>
      </c>
      <c r="G783" s="2"/>
      <c r="H783" s="2">
        <f t="shared" si="36"/>
        <v>0.44885416666511446</v>
      </c>
      <c r="I783" s="6">
        <f t="shared" si="37"/>
        <v>38781</v>
      </c>
      <c r="J783">
        <f t="shared" si="38"/>
        <v>40.952529999999996</v>
      </c>
    </row>
    <row r="784" spans="1:10" x14ac:dyDescent="0.25">
      <c r="A784">
        <v>783</v>
      </c>
      <c r="B784">
        <v>48.02</v>
      </c>
      <c r="C784">
        <v>0.86799999999999999</v>
      </c>
      <c r="D784">
        <v>0.44400000000000001</v>
      </c>
      <c r="E784">
        <v>21.364999999999998</v>
      </c>
      <c r="F784" s="2">
        <v>44717.448865740742</v>
      </c>
      <c r="G784" s="2"/>
      <c r="H784" s="2">
        <f t="shared" si="36"/>
        <v>0.44886574074189411</v>
      </c>
      <c r="I784" s="6">
        <f t="shared" si="37"/>
        <v>38782</v>
      </c>
      <c r="J784">
        <f t="shared" si="38"/>
        <v>41.681360000000005</v>
      </c>
    </row>
    <row r="785" spans="1:10" x14ac:dyDescent="0.25">
      <c r="A785">
        <v>784</v>
      </c>
      <c r="B785">
        <v>48.02</v>
      </c>
      <c r="C785">
        <v>0.79400000000000004</v>
      </c>
      <c r="D785">
        <v>0.44500000000000001</v>
      </c>
      <c r="E785">
        <v>21.376999999999999</v>
      </c>
      <c r="F785" s="2">
        <v>44717.448877314811</v>
      </c>
      <c r="G785" s="2"/>
      <c r="H785" s="2">
        <f t="shared" si="36"/>
        <v>0.44887731481139781</v>
      </c>
      <c r="I785" s="6">
        <f t="shared" si="37"/>
        <v>38783</v>
      </c>
      <c r="J785">
        <f t="shared" si="38"/>
        <v>38.127880000000005</v>
      </c>
    </row>
    <row r="786" spans="1:10" x14ac:dyDescent="0.25">
      <c r="A786">
        <v>785</v>
      </c>
      <c r="B786">
        <v>48.02</v>
      </c>
      <c r="C786">
        <v>0.84399999999999997</v>
      </c>
      <c r="D786">
        <v>0.44500000000000001</v>
      </c>
      <c r="E786">
        <v>21.388000000000002</v>
      </c>
      <c r="F786" s="2">
        <v>44717.448888888888</v>
      </c>
      <c r="G786" s="2"/>
      <c r="H786" s="2">
        <f t="shared" si="36"/>
        <v>0.44888888888817746</v>
      </c>
      <c r="I786" s="6">
        <f t="shared" si="37"/>
        <v>38784</v>
      </c>
      <c r="J786">
        <f t="shared" si="38"/>
        <v>40.528880000000001</v>
      </c>
    </row>
    <row r="787" spans="1:10" x14ac:dyDescent="0.25">
      <c r="A787">
        <v>786</v>
      </c>
      <c r="B787">
        <v>48.02</v>
      </c>
      <c r="C787">
        <v>0.84699999999999998</v>
      </c>
      <c r="D787">
        <v>0.44500000000000001</v>
      </c>
      <c r="E787">
        <v>21.399000000000001</v>
      </c>
      <c r="F787" s="2">
        <v>44717.448900462965</v>
      </c>
      <c r="G787" s="2"/>
      <c r="H787" s="2">
        <f t="shared" si="36"/>
        <v>0.44890046296495711</v>
      </c>
      <c r="I787" s="6">
        <f t="shared" si="37"/>
        <v>38785</v>
      </c>
      <c r="J787">
        <f t="shared" si="38"/>
        <v>40.672940000000004</v>
      </c>
    </row>
    <row r="788" spans="1:10" x14ac:dyDescent="0.25">
      <c r="A788">
        <v>787</v>
      </c>
      <c r="B788">
        <v>48.02</v>
      </c>
      <c r="C788">
        <v>0.83699999999999997</v>
      </c>
      <c r="D788">
        <v>0.44500000000000001</v>
      </c>
      <c r="E788">
        <v>21.411000000000001</v>
      </c>
      <c r="F788" s="2">
        <v>44717.448912037034</v>
      </c>
      <c r="G788" s="2"/>
      <c r="H788" s="2">
        <f t="shared" si="36"/>
        <v>0.44891203703446081</v>
      </c>
      <c r="I788" s="6">
        <f t="shared" si="37"/>
        <v>38786</v>
      </c>
      <c r="J788">
        <f t="shared" si="38"/>
        <v>40.192740000000001</v>
      </c>
    </row>
    <row r="789" spans="1:10" x14ac:dyDescent="0.25">
      <c r="A789">
        <v>788</v>
      </c>
      <c r="B789">
        <v>48.01</v>
      </c>
      <c r="C789">
        <v>0.84099999999999997</v>
      </c>
      <c r="D789">
        <v>0.44600000000000001</v>
      </c>
      <c r="E789">
        <v>21.422000000000001</v>
      </c>
      <c r="F789" s="2">
        <v>44717.448923611111</v>
      </c>
      <c r="G789" s="2"/>
      <c r="H789" s="2">
        <f t="shared" si="36"/>
        <v>0.44892361111124046</v>
      </c>
      <c r="I789" s="6">
        <f t="shared" si="37"/>
        <v>38787</v>
      </c>
      <c r="J789">
        <f t="shared" si="38"/>
        <v>40.37641</v>
      </c>
    </row>
    <row r="790" spans="1:10" x14ac:dyDescent="0.25">
      <c r="A790">
        <v>789</v>
      </c>
      <c r="B790">
        <v>48.02</v>
      </c>
      <c r="C790">
        <v>0.85499999999999998</v>
      </c>
      <c r="D790">
        <v>0.44600000000000001</v>
      </c>
      <c r="E790">
        <v>21.433</v>
      </c>
      <c r="F790" s="2">
        <v>44717.448935185188</v>
      </c>
      <c r="G790" s="2"/>
      <c r="H790" s="2">
        <f t="shared" si="36"/>
        <v>0.44893518518802011</v>
      </c>
      <c r="I790" s="6">
        <f t="shared" si="37"/>
        <v>38788</v>
      </c>
      <c r="J790">
        <f t="shared" si="38"/>
        <v>41.057099999999998</v>
      </c>
    </row>
    <row r="791" spans="1:10" x14ac:dyDescent="0.25">
      <c r="A791">
        <v>790</v>
      </c>
      <c r="B791">
        <v>48.02</v>
      </c>
      <c r="C791">
        <v>0.83499999999999996</v>
      </c>
      <c r="D791">
        <v>0.44600000000000001</v>
      </c>
      <c r="E791">
        <v>21.445</v>
      </c>
      <c r="F791" s="2">
        <v>44717.448946759258</v>
      </c>
      <c r="G791" s="2"/>
      <c r="H791" s="2">
        <f t="shared" si="36"/>
        <v>0.44894675925752381</v>
      </c>
      <c r="I791" s="6">
        <f t="shared" si="37"/>
        <v>38789</v>
      </c>
      <c r="J791">
        <f t="shared" si="38"/>
        <v>40.096699999999998</v>
      </c>
    </row>
    <row r="792" spans="1:10" x14ac:dyDescent="0.25">
      <c r="A792">
        <v>791</v>
      </c>
      <c r="B792">
        <v>48.02</v>
      </c>
      <c r="C792">
        <v>0.83799999999999997</v>
      </c>
      <c r="D792">
        <v>0.44600000000000001</v>
      </c>
      <c r="E792">
        <v>21.456</v>
      </c>
      <c r="F792" s="2">
        <v>44717.448958333334</v>
      </c>
      <c r="G792" s="2"/>
      <c r="H792" s="2">
        <f t="shared" si="36"/>
        <v>0.44895833333430346</v>
      </c>
      <c r="I792" s="6">
        <f t="shared" si="37"/>
        <v>38790</v>
      </c>
      <c r="J792">
        <f t="shared" si="38"/>
        <v>40.240760000000002</v>
      </c>
    </row>
    <row r="793" spans="1:10" x14ac:dyDescent="0.25">
      <c r="A793">
        <v>792</v>
      </c>
      <c r="B793">
        <v>48.02</v>
      </c>
      <c r="C793">
        <v>0.84399999999999997</v>
      </c>
      <c r="D793">
        <v>0.44700000000000001</v>
      </c>
      <c r="E793">
        <v>21.466999999999999</v>
      </c>
      <c r="F793" s="2">
        <v>44717.448969907404</v>
      </c>
      <c r="G793" s="2"/>
      <c r="H793" s="2">
        <f t="shared" si="36"/>
        <v>0.44896990740380716</v>
      </c>
      <c r="I793" s="6">
        <f t="shared" si="37"/>
        <v>38791</v>
      </c>
      <c r="J793">
        <f t="shared" si="38"/>
        <v>40.528880000000001</v>
      </c>
    </row>
    <row r="794" spans="1:10" x14ac:dyDescent="0.25">
      <c r="A794">
        <v>793</v>
      </c>
      <c r="B794">
        <v>48.02</v>
      </c>
      <c r="C794">
        <v>0.84199999999999997</v>
      </c>
      <c r="D794">
        <v>0.44700000000000001</v>
      </c>
      <c r="E794">
        <v>21.478000000000002</v>
      </c>
      <c r="F794" s="2">
        <v>44717.448981481481</v>
      </c>
      <c r="G794" s="2"/>
      <c r="H794" s="2">
        <f t="shared" si="36"/>
        <v>0.44898148148058681</v>
      </c>
      <c r="I794" s="6">
        <f t="shared" si="37"/>
        <v>38792</v>
      </c>
      <c r="J794">
        <f t="shared" si="38"/>
        <v>40.432839999999999</v>
      </c>
    </row>
    <row r="795" spans="1:10" x14ac:dyDescent="0.25">
      <c r="A795">
        <v>794</v>
      </c>
      <c r="B795">
        <v>48.01</v>
      </c>
      <c r="C795">
        <v>0.77100000000000002</v>
      </c>
      <c r="D795">
        <v>0.44700000000000001</v>
      </c>
      <c r="E795">
        <v>21.49</v>
      </c>
      <c r="F795" s="2">
        <v>44717.448993055557</v>
      </c>
      <c r="G795" s="2"/>
      <c r="H795" s="2">
        <f t="shared" si="36"/>
        <v>0.44899305555736646</v>
      </c>
      <c r="I795" s="6">
        <f t="shared" si="37"/>
        <v>38793</v>
      </c>
      <c r="J795">
        <f t="shared" si="38"/>
        <v>37.015709999999999</v>
      </c>
    </row>
    <row r="796" spans="1:10" x14ac:dyDescent="0.25">
      <c r="A796">
        <v>795</v>
      </c>
      <c r="B796">
        <v>48.02</v>
      </c>
      <c r="C796">
        <v>0.84599999999999997</v>
      </c>
      <c r="D796">
        <v>0.44700000000000001</v>
      </c>
      <c r="E796">
        <v>21.5</v>
      </c>
      <c r="F796" s="2">
        <v>44717.449004629627</v>
      </c>
      <c r="G796" s="2"/>
      <c r="H796" s="2">
        <f t="shared" si="36"/>
        <v>0.44900462962687016</v>
      </c>
      <c r="I796" s="6">
        <f t="shared" si="37"/>
        <v>38794</v>
      </c>
      <c r="J796">
        <f t="shared" si="38"/>
        <v>40.624920000000003</v>
      </c>
    </row>
    <row r="797" spans="1:10" x14ac:dyDescent="0.25">
      <c r="A797">
        <v>796</v>
      </c>
      <c r="B797">
        <v>48.02</v>
      </c>
      <c r="C797">
        <v>0.83899999999999997</v>
      </c>
      <c r="D797">
        <v>0.44800000000000001</v>
      </c>
      <c r="E797">
        <v>21.510999999999999</v>
      </c>
      <c r="F797" s="2">
        <v>44717.449016203704</v>
      </c>
      <c r="G797" s="2"/>
      <c r="H797" s="2">
        <f t="shared" si="36"/>
        <v>0.44901620370364981</v>
      </c>
      <c r="I797" s="6">
        <f t="shared" si="37"/>
        <v>38795</v>
      </c>
      <c r="J797">
        <f t="shared" si="38"/>
        <v>40.288780000000003</v>
      </c>
    </row>
    <row r="798" spans="1:10" x14ac:dyDescent="0.25">
      <c r="A798">
        <v>797</v>
      </c>
      <c r="B798">
        <v>48.02</v>
      </c>
      <c r="C798">
        <v>0.83899999999999997</v>
      </c>
      <c r="D798">
        <v>0.44800000000000001</v>
      </c>
      <c r="E798">
        <v>21.521999999999998</v>
      </c>
      <c r="F798" s="2">
        <v>44717.44902777778</v>
      </c>
      <c r="G798" s="2"/>
      <c r="H798" s="2">
        <f t="shared" si="36"/>
        <v>0.44902777778042946</v>
      </c>
      <c r="I798" s="6">
        <f t="shared" si="37"/>
        <v>38796</v>
      </c>
      <c r="J798">
        <f t="shared" si="38"/>
        <v>40.288780000000003</v>
      </c>
    </row>
    <row r="799" spans="1:10" x14ac:dyDescent="0.25">
      <c r="A799">
        <v>798</v>
      </c>
      <c r="B799">
        <v>48.02</v>
      </c>
      <c r="C799">
        <v>0.85899999999999999</v>
      </c>
      <c r="D799">
        <v>0.44800000000000001</v>
      </c>
      <c r="E799">
        <v>21.533000000000001</v>
      </c>
      <c r="F799" s="2">
        <v>44717.44903935185</v>
      </c>
      <c r="G799" s="2"/>
      <c r="H799" s="2">
        <f t="shared" si="36"/>
        <v>0.44903935184993315</v>
      </c>
      <c r="I799" s="6">
        <f t="shared" si="37"/>
        <v>38797</v>
      </c>
      <c r="J799">
        <f t="shared" si="38"/>
        <v>41.249180000000003</v>
      </c>
    </row>
    <row r="800" spans="1:10" x14ac:dyDescent="0.25">
      <c r="A800">
        <v>799</v>
      </c>
      <c r="B800">
        <v>48.01</v>
      </c>
      <c r="C800">
        <v>0.83199999999999996</v>
      </c>
      <c r="D800">
        <v>0.44800000000000001</v>
      </c>
      <c r="E800">
        <v>21.544</v>
      </c>
      <c r="F800" s="2">
        <v>44717.449050925927</v>
      </c>
      <c r="G800" s="2"/>
      <c r="H800" s="2">
        <f t="shared" si="36"/>
        <v>0.44905092592671281</v>
      </c>
      <c r="I800" s="6">
        <f t="shared" si="37"/>
        <v>38798</v>
      </c>
      <c r="J800">
        <f t="shared" si="38"/>
        <v>39.944319999999998</v>
      </c>
    </row>
    <row r="801" spans="1:10" x14ac:dyDescent="0.25">
      <c r="A801">
        <v>800</v>
      </c>
      <c r="B801">
        <v>48.02</v>
      </c>
      <c r="C801">
        <v>0.79700000000000004</v>
      </c>
      <c r="D801">
        <v>0.44800000000000001</v>
      </c>
      <c r="E801">
        <v>21.556000000000001</v>
      </c>
      <c r="F801" s="2">
        <v>44717.449062500003</v>
      </c>
      <c r="G801" s="2"/>
      <c r="H801" s="2">
        <f t="shared" si="36"/>
        <v>0.44906250000349246</v>
      </c>
      <c r="I801" s="6">
        <f t="shared" si="37"/>
        <v>38799</v>
      </c>
      <c r="J801">
        <f t="shared" si="38"/>
        <v>38.271940000000008</v>
      </c>
    </row>
    <row r="802" spans="1:10" x14ac:dyDescent="0.25">
      <c r="A802">
        <v>801</v>
      </c>
      <c r="B802">
        <v>48.01</v>
      </c>
      <c r="C802">
        <v>0.83199999999999996</v>
      </c>
      <c r="D802">
        <v>0.44900000000000001</v>
      </c>
      <c r="E802">
        <v>21.565000000000001</v>
      </c>
      <c r="F802" s="2">
        <v>44717.449074074073</v>
      </c>
      <c r="G802" s="2"/>
      <c r="H802" s="2">
        <f t="shared" si="36"/>
        <v>0.44907407407299615</v>
      </c>
      <c r="I802" s="6">
        <f t="shared" si="37"/>
        <v>38800</v>
      </c>
      <c r="J802">
        <f t="shared" si="38"/>
        <v>39.944319999999998</v>
      </c>
    </row>
    <row r="803" spans="1:10" x14ac:dyDescent="0.25">
      <c r="A803">
        <v>802</v>
      </c>
      <c r="B803">
        <v>48.02</v>
      </c>
      <c r="C803">
        <v>0.82399999999999995</v>
      </c>
      <c r="D803">
        <v>0.44900000000000001</v>
      </c>
      <c r="E803">
        <v>21.576000000000001</v>
      </c>
      <c r="F803" s="2">
        <v>44717.44908564815</v>
      </c>
      <c r="G803" s="2"/>
      <c r="H803" s="2">
        <f t="shared" si="36"/>
        <v>0.44908564814977581</v>
      </c>
      <c r="I803" s="6">
        <f t="shared" si="37"/>
        <v>38801</v>
      </c>
      <c r="J803">
        <f t="shared" si="38"/>
        <v>39.568480000000001</v>
      </c>
    </row>
    <row r="804" spans="1:10" x14ac:dyDescent="0.25">
      <c r="A804">
        <v>803</v>
      </c>
      <c r="B804">
        <v>48.02</v>
      </c>
      <c r="C804">
        <v>0.82499999999999996</v>
      </c>
      <c r="D804">
        <v>0.44900000000000001</v>
      </c>
      <c r="E804">
        <v>21.587</v>
      </c>
      <c r="F804" s="2">
        <v>44717.449097222219</v>
      </c>
      <c r="G804" s="2"/>
      <c r="H804" s="2">
        <f t="shared" si="36"/>
        <v>0.4490972222192795</v>
      </c>
      <c r="I804" s="6">
        <f t="shared" si="37"/>
        <v>38802</v>
      </c>
      <c r="J804">
        <f t="shared" si="38"/>
        <v>39.616500000000002</v>
      </c>
    </row>
    <row r="805" spans="1:10" x14ac:dyDescent="0.25">
      <c r="A805">
        <v>804</v>
      </c>
      <c r="B805">
        <v>48.02</v>
      </c>
      <c r="C805">
        <v>0.84199999999999997</v>
      </c>
      <c r="D805">
        <v>0.44900000000000001</v>
      </c>
      <c r="E805">
        <v>21.597999999999999</v>
      </c>
      <c r="F805" s="2">
        <v>44717.449108796296</v>
      </c>
      <c r="G805" s="2"/>
      <c r="H805" s="2">
        <f t="shared" si="36"/>
        <v>0.44910879629605915</v>
      </c>
      <c r="I805" s="6">
        <f t="shared" si="37"/>
        <v>38803</v>
      </c>
      <c r="J805">
        <f t="shared" si="38"/>
        <v>40.432839999999999</v>
      </c>
    </row>
    <row r="806" spans="1:10" x14ac:dyDescent="0.25">
      <c r="A806">
        <v>805</v>
      </c>
      <c r="B806">
        <v>48.02</v>
      </c>
      <c r="C806">
        <v>0.84699999999999998</v>
      </c>
      <c r="D806">
        <v>0.45</v>
      </c>
      <c r="E806">
        <v>21.608000000000001</v>
      </c>
      <c r="F806" s="2">
        <v>44717.449120370373</v>
      </c>
      <c r="G806" s="2"/>
      <c r="H806" s="2">
        <f t="shared" si="36"/>
        <v>0.44912037037283881</v>
      </c>
      <c r="I806" s="6">
        <f t="shared" si="37"/>
        <v>38804</v>
      </c>
      <c r="J806">
        <f t="shared" si="38"/>
        <v>40.672940000000004</v>
      </c>
    </row>
    <row r="807" spans="1:10" x14ac:dyDescent="0.25">
      <c r="A807">
        <v>806</v>
      </c>
      <c r="B807">
        <v>48.02</v>
      </c>
      <c r="C807">
        <v>0.82299999999999995</v>
      </c>
      <c r="D807">
        <v>0.45</v>
      </c>
      <c r="E807">
        <v>21.619</v>
      </c>
      <c r="F807" s="2">
        <v>44717.449131944442</v>
      </c>
      <c r="G807" s="2"/>
      <c r="H807" s="2">
        <f t="shared" si="36"/>
        <v>0.4491319444423425</v>
      </c>
      <c r="I807" s="6">
        <f t="shared" si="37"/>
        <v>38805</v>
      </c>
      <c r="J807">
        <f t="shared" si="38"/>
        <v>39.52046</v>
      </c>
    </row>
    <row r="808" spans="1:10" x14ac:dyDescent="0.25">
      <c r="A808">
        <v>807</v>
      </c>
      <c r="B808">
        <v>48.01</v>
      </c>
      <c r="C808">
        <v>0.82699999999999996</v>
      </c>
      <c r="D808">
        <v>0.45</v>
      </c>
      <c r="E808">
        <v>21.63</v>
      </c>
      <c r="F808" s="2">
        <v>44717.449143518519</v>
      </c>
      <c r="G808" s="2"/>
      <c r="H808" s="2">
        <f t="shared" si="36"/>
        <v>0.44914351851912215</v>
      </c>
      <c r="I808" s="6">
        <f t="shared" si="37"/>
        <v>38806</v>
      </c>
      <c r="J808">
        <f t="shared" si="38"/>
        <v>39.704269999999994</v>
      </c>
    </row>
    <row r="809" spans="1:10" x14ac:dyDescent="0.25">
      <c r="A809">
        <v>808</v>
      </c>
      <c r="B809">
        <v>48.02</v>
      </c>
      <c r="C809">
        <v>0.84199999999999997</v>
      </c>
      <c r="D809">
        <v>0.45</v>
      </c>
      <c r="E809">
        <v>21.640999999999998</v>
      </c>
      <c r="F809" s="2">
        <v>44717.449155092596</v>
      </c>
      <c r="G809" s="2"/>
      <c r="H809" s="2">
        <f t="shared" si="36"/>
        <v>0.44915509259590181</v>
      </c>
      <c r="I809" s="6">
        <f t="shared" si="37"/>
        <v>38807</v>
      </c>
      <c r="J809">
        <f t="shared" si="38"/>
        <v>40.432839999999999</v>
      </c>
    </row>
    <row r="810" spans="1:10" x14ac:dyDescent="0.25">
      <c r="A810">
        <v>809</v>
      </c>
      <c r="B810">
        <v>48.02</v>
      </c>
      <c r="C810">
        <v>0.81</v>
      </c>
      <c r="D810">
        <v>0.45</v>
      </c>
      <c r="E810">
        <v>21.652000000000001</v>
      </c>
      <c r="F810" s="2">
        <v>44717.449166666665</v>
      </c>
      <c r="G810" s="2"/>
      <c r="H810" s="2">
        <f t="shared" si="36"/>
        <v>0.4491666666654055</v>
      </c>
      <c r="I810" s="6">
        <f t="shared" si="37"/>
        <v>38808</v>
      </c>
      <c r="J810">
        <f t="shared" si="38"/>
        <v>38.896200000000007</v>
      </c>
    </row>
    <row r="811" spans="1:10" x14ac:dyDescent="0.25">
      <c r="A811">
        <v>810</v>
      </c>
      <c r="B811">
        <v>48.02</v>
      </c>
      <c r="C811">
        <v>0.64800000000000002</v>
      </c>
      <c r="D811">
        <v>0.45100000000000001</v>
      </c>
      <c r="E811">
        <v>21.661999999999999</v>
      </c>
      <c r="F811" s="2">
        <v>44717.449178240742</v>
      </c>
      <c r="G811" s="2"/>
      <c r="H811" s="2">
        <f t="shared" si="36"/>
        <v>0.44917824074218515</v>
      </c>
      <c r="I811" s="6">
        <f t="shared" si="37"/>
        <v>38809</v>
      </c>
      <c r="J811">
        <f t="shared" si="38"/>
        <v>31.116960000000002</v>
      </c>
    </row>
    <row r="812" spans="1:10" x14ac:dyDescent="0.25">
      <c r="A812">
        <v>811</v>
      </c>
      <c r="B812">
        <v>48.02</v>
      </c>
      <c r="C812">
        <v>1.0209999999999999</v>
      </c>
      <c r="D812">
        <v>0.45100000000000001</v>
      </c>
      <c r="E812">
        <v>21.675999999999998</v>
      </c>
      <c r="F812" s="2">
        <v>44717.449189814812</v>
      </c>
      <c r="G812" s="2"/>
      <c r="H812" s="2">
        <f t="shared" si="36"/>
        <v>0.44918981481168885</v>
      </c>
      <c r="I812" s="6">
        <f t="shared" si="37"/>
        <v>38810</v>
      </c>
      <c r="J812">
        <f t="shared" si="38"/>
        <v>49.028419999999997</v>
      </c>
    </row>
    <row r="813" spans="1:10" x14ac:dyDescent="0.25">
      <c r="A813">
        <v>812</v>
      </c>
      <c r="B813">
        <v>48.02</v>
      </c>
      <c r="C813">
        <v>1.0429999999999999</v>
      </c>
      <c r="D813">
        <v>0.45100000000000001</v>
      </c>
      <c r="E813">
        <v>21.689</v>
      </c>
      <c r="F813" s="2">
        <v>44717.449201388888</v>
      </c>
      <c r="G813" s="2"/>
      <c r="H813" s="2">
        <f t="shared" si="36"/>
        <v>0.4492013888884685</v>
      </c>
      <c r="I813" s="6">
        <f t="shared" si="37"/>
        <v>38811</v>
      </c>
      <c r="J813">
        <f t="shared" si="38"/>
        <v>50.084859999999999</v>
      </c>
    </row>
    <row r="814" spans="1:10" x14ac:dyDescent="0.25">
      <c r="A814">
        <v>813</v>
      </c>
      <c r="B814">
        <v>48.02</v>
      </c>
      <c r="C814">
        <v>1.0229999999999999</v>
      </c>
      <c r="D814">
        <v>0.45100000000000001</v>
      </c>
      <c r="E814">
        <v>21.702000000000002</v>
      </c>
      <c r="F814" s="2">
        <v>44717.449212962965</v>
      </c>
      <c r="G814" s="2"/>
      <c r="H814" s="2">
        <f t="shared" si="36"/>
        <v>0.44921296296524815</v>
      </c>
      <c r="I814" s="6">
        <f t="shared" si="37"/>
        <v>38812</v>
      </c>
      <c r="J814">
        <f t="shared" si="38"/>
        <v>49.124459999999999</v>
      </c>
    </row>
    <row r="815" spans="1:10" x14ac:dyDescent="0.25">
      <c r="A815">
        <v>814</v>
      </c>
      <c r="B815">
        <v>48.02</v>
      </c>
      <c r="C815">
        <v>1.0369999999999999</v>
      </c>
      <c r="D815">
        <v>0.45200000000000001</v>
      </c>
      <c r="E815">
        <v>21.715</v>
      </c>
      <c r="F815" s="2">
        <v>44717.449224537035</v>
      </c>
      <c r="G815" s="2"/>
      <c r="H815" s="2">
        <f t="shared" si="36"/>
        <v>0.44922453703475185</v>
      </c>
      <c r="I815" s="6">
        <f t="shared" si="37"/>
        <v>38813</v>
      </c>
      <c r="J815">
        <f t="shared" si="38"/>
        <v>49.79674</v>
      </c>
    </row>
    <row r="816" spans="1:10" x14ac:dyDescent="0.25">
      <c r="A816">
        <v>815</v>
      </c>
      <c r="B816">
        <v>48.02</v>
      </c>
      <c r="C816">
        <v>1.038</v>
      </c>
      <c r="D816">
        <v>0.45200000000000001</v>
      </c>
      <c r="E816">
        <v>21.728999999999999</v>
      </c>
      <c r="F816" s="2">
        <v>44717.449236111112</v>
      </c>
      <c r="G816" s="2"/>
      <c r="H816" s="2">
        <f t="shared" si="36"/>
        <v>0.4492361111115315</v>
      </c>
      <c r="I816" s="6">
        <f t="shared" si="37"/>
        <v>38814</v>
      </c>
      <c r="J816">
        <f t="shared" si="38"/>
        <v>49.844760000000008</v>
      </c>
    </row>
    <row r="817" spans="1:10" x14ac:dyDescent="0.25">
      <c r="A817">
        <v>816</v>
      </c>
      <c r="B817">
        <v>48.02</v>
      </c>
      <c r="C817">
        <v>1.026</v>
      </c>
      <c r="D817">
        <v>0.45200000000000001</v>
      </c>
      <c r="E817">
        <v>21.742999999999999</v>
      </c>
      <c r="F817" s="2">
        <v>44717.449247685188</v>
      </c>
      <c r="G817" s="2"/>
      <c r="H817" s="2">
        <f t="shared" si="36"/>
        <v>0.44924768518831115</v>
      </c>
      <c r="I817" s="6">
        <f t="shared" si="37"/>
        <v>38815</v>
      </c>
      <c r="J817">
        <f t="shared" si="38"/>
        <v>49.268520000000002</v>
      </c>
    </row>
    <row r="818" spans="1:10" x14ac:dyDescent="0.25">
      <c r="A818">
        <v>817</v>
      </c>
      <c r="B818">
        <v>48.02</v>
      </c>
      <c r="C818">
        <v>1.0329999999999999</v>
      </c>
      <c r="D818">
        <v>0.45300000000000001</v>
      </c>
      <c r="E818">
        <v>21.757000000000001</v>
      </c>
      <c r="F818" s="2">
        <v>44717.449259259258</v>
      </c>
      <c r="G818" s="2"/>
      <c r="H818" s="2">
        <f t="shared" si="36"/>
        <v>0.44925925925781485</v>
      </c>
      <c r="I818" s="6">
        <f t="shared" si="37"/>
        <v>38816</v>
      </c>
      <c r="J818">
        <f t="shared" si="38"/>
        <v>49.604660000000003</v>
      </c>
    </row>
    <row r="819" spans="1:10" x14ac:dyDescent="0.25">
      <c r="A819">
        <v>818</v>
      </c>
      <c r="B819">
        <v>48.01</v>
      </c>
      <c r="C819">
        <v>1.0209999999999999</v>
      </c>
      <c r="D819">
        <v>0.45300000000000001</v>
      </c>
      <c r="E819">
        <v>21.771000000000001</v>
      </c>
      <c r="F819" s="2">
        <v>44717.449270833335</v>
      </c>
      <c r="G819" s="2"/>
      <c r="H819" s="2">
        <f t="shared" si="36"/>
        <v>0.4492708333345945</v>
      </c>
      <c r="I819" s="6">
        <f t="shared" si="37"/>
        <v>38817</v>
      </c>
      <c r="J819">
        <f t="shared" si="38"/>
        <v>49.018209999999996</v>
      </c>
    </row>
    <row r="820" spans="1:10" x14ac:dyDescent="0.25">
      <c r="A820">
        <v>819</v>
      </c>
      <c r="B820">
        <v>48.02</v>
      </c>
      <c r="C820">
        <v>0.97499999999999998</v>
      </c>
      <c r="D820">
        <v>0.45300000000000001</v>
      </c>
      <c r="E820">
        <v>21.783999999999999</v>
      </c>
      <c r="F820" s="2">
        <v>44717.449282407404</v>
      </c>
      <c r="G820" s="2"/>
      <c r="H820" s="2">
        <f t="shared" si="36"/>
        <v>0.44928240740409819</v>
      </c>
      <c r="I820" s="6">
        <f t="shared" si="37"/>
        <v>38818</v>
      </c>
      <c r="J820">
        <f t="shared" si="38"/>
        <v>46.819500000000005</v>
      </c>
    </row>
    <row r="821" spans="1:10" x14ac:dyDescent="0.25">
      <c r="A821">
        <v>820</v>
      </c>
      <c r="B821">
        <v>48.02</v>
      </c>
      <c r="C821">
        <v>1.0209999999999999</v>
      </c>
      <c r="D821">
        <v>0.45300000000000001</v>
      </c>
      <c r="E821">
        <v>21.797999999999998</v>
      </c>
      <c r="F821" s="2">
        <v>44717.449293981481</v>
      </c>
      <c r="G821" s="2"/>
      <c r="H821" s="2">
        <f t="shared" si="36"/>
        <v>0.44929398148087785</v>
      </c>
      <c r="I821" s="6">
        <f t="shared" si="37"/>
        <v>38819</v>
      </c>
      <c r="J821">
        <f t="shared" si="38"/>
        <v>49.028419999999997</v>
      </c>
    </row>
    <row r="822" spans="1:10" x14ac:dyDescent="0.25">
      <c r="A822">
        <v>821</v>
      </c>
      <c r="B822">
        <v>48.02</v>
      </c>
      <c r="C822">
        <v>1.0469999999999999</v>
      </c>
      <c r="D822">
        <v>0.45400000000000001</v>
      </c>
      <c r="E822">
        <v>21.812000000000001</v>
      </c>
      <c r="F822" s="2">
        <v>44717.449305555558</v>
      </c>
      <c r="G822" s="2"/>
      <c r="H822" s="2">
        <f t="shared" si="36"/>
        <v>0.4493055555576575</v>
      </c>
      <c r="I822" s="6">
        <f t="shared" si="37"/>
        <v>38820</v>
      </c>
      <c r="J822">
        <f t="shared" si="38"/>
        <v>50.276940000000003</v>
      </c>
    </row>
    <row r="823" spans="1:10" x14ac:dyDescent="0.25">
      <c r="A823">
        <v>822</v>
      </c>
      <c r="B823">
        <v>48.02</v>
      </c>
      <c r="C823">
        <v>1.0249999999999999</v>
      </c>
      <c r="D823">
        <v>0.45400000000000001</v>
      </c>
      <c r="E823">
        <v>21.826000000000001</v>
      </c>
      <c r="F823" s="2">
        <v>44717.449317129627</v>
      </c>
      <c r="G823" s="2"/>
      <c r="H823" s="2">
        <f t="shared" si="36"/>
        <v>0.44931712962716119</v>
      </c>
      <c r="I823" s="6">
        <f t="shared" si="37"/>
        <v>38821</v>
      </c>
      <c r="J823">
        <f t="shared" si="38"/>
        <v>49.220500000000001</v>
      </c>
    </row>
    <row r="824" spans="1:10" x14ac:dyDescent="0.25">
      <c r="A824">
        <v>823</v>
      </c>
      <c r="B824">
        <v>48.02</v>
      </c>
      <c r="C824">
        <v>0.98899999999999999</v>
      </c>
      <c r="D824">
        <v>0.45400000000000001</v>
      </c>
      <c r="E824">
        <v>21.838999999999999</v>
      </c>
      <c r="F824" s="2">
        <v>44717.449328703704</v>
      </c>
      <c r="G824" s="2"/>
      <c r="H824" s="2">
        <f t="shared" si="36"/>
        <v>0.44932870370394085</v>
      </c>
      <c r="I824" s="6">
        <f t="shared" si="37"/>
        <v>38822</v>
      </c>
      <c r="J824">
        <f t="shared" si="38"/>
        <v>47.491780000000006</v>
      </c>
    </row>
    <row r="825" spans="1:10" x14ac:dyDescent="0.25">
      <c r="A825">
        <v>824</v>
      </c>
      <c r="B825">
        <v>48.02</v>
      </c>
      <c r="C825">
        <v>1.0129999999999999</v>
      </c>
      <c r="D825">
        <v>0.45500000000000002</v>
      </c>
      <c r="E825">
        <v>21.852</v>
      </c>
      <c r="F825" s="2">
        <v>44717.449340277781</v>
      </c>
      <c r="G825" s="2"/>
      <c r="H825" s="2">
        <f t="shared" si="36"/>
        <v>0.4493402777807205</v>
      </c>
      <c r="I825" s="6">
        <f t="shared" si="37"/>
        <v>38823</v>
      </c>
      <c r="J825">
        <f t="shared" si="38"/>
        <v>48.644259999999996</v>
      </c>
    </row>
    <row r="826" spans="1:10" x14ac:dyDescent="0.25">
      <c r="A826">
        <v>825</v>
      </c>
      <c r="B826">
        <v>48.02</v>
      </c>
      <c r="C826">
        <v>1.0029999999999999</v>
      </c>
      <c r="D826">
        <v>0.45500000000000002</v>
      </c>
      <c r="E826">
        <v>21.866</v>
      </c>
      <c r="F826" s="2">
        <v>44717.44935185185</v>
      </c>
      <c r="G826" s="2"/>
      <c r="H826" s="2">
        <f t="shared" si="36"/>
        <v>0.44935185185022419</v>
      </c>
      <c r="I826" s="6">
        <f t="shared" si="37"/>
        <v>38824</v>
      </c>
      <c r="J826">
        <f t="shared" si="38"/>
        <v>48.164059999999999</v>
      </c>
    </row>
    <row r="827" spans="1:10" x14ac:dyDescent="0.25">
      <c r="A827">
        <v>826</v>
      </c>
      <c r="B827">
        <v>48.02</v>
      </c>
      <c r="C827">
        <v>1.0089999999999999</v>
      </c>
      <c r="D827">
        <v>0.45500000000000002</v>
      </c>
      <c r="E827">
        <v>21.879000000000001</v>
      </c>
      <c r="F827" s="2">
        <v>44717.449363425927</v>
      </c>
      <c r="G827" s="2"/>
      <c r="H827" s="2">
        <f t="shared" si="36"/>
        <v>0.44936342592700385</v>
      </c>
      <c r="I827" s="6">
        <f t="shared" si="37"/>
        <v>38825</v>
      </c>
      <c r="J827">
        <f t="shared" si="38"/>
        <v>48.452179999999998</v>
      </c>
    </row>
    <row r="828" spans="1:10" x14ac:dyDescent="0.25">
      <c r="A828">
        <v>827</v>
      </c>
      <c r="B828">
        <v>48.01</v>
      </c>
      <c r="C828">
        <v>1.0009999999999999</v>
      </c>
      <c r="D828">
        <v>0.45500000000000002</v>
      </c>
      <c r="E828">
        <v>21.893000000000001</v>
      </c>
      <c r="F828" s="2">
        <v>44717.449374999997</v>
      </c>
      <c r="G828" s="2"/>
      <c r="H828" s="2">
        <f t="shared" si="36"/>
        <v>0.44937499999650754</v>
      </c>
      <c r="I828" s="6">
        <f t="shared" si="37"/>
        <v>38826</v>
      </c>
      <c r="J828">
        <f t="shared" si="38"/>
        <v>48.058009999999996</v>
      </c>
    </row>
    <row r="829" spans="1:10" x14ac:dyDescent="0.25">
      <c r="A829">
        <v>828</v>
      </c>
      <c r="B829">
        <v>48.01</v>
      </c>
      <c r="C829">
        <v>0.996</v>
      </c>
      <c r="D829">
        <v>0.45600000000000002</v>
      </c>
      <c r="E829">
        <v>21.905999999999999</v>
      </c>
      <c r="F829" s="2">
        <v>44717.449386574073</v>
      </c>
      <c r="G829" s="2"/>
      <c r="H829" s="2">
        <f t="shared" si="36"/>
        <v>0.44938657407328719</v>
      </c>
      <c r="I829" s="6">
        <f t="shared" si="37"/>
        <v>38827</v>
      </c>
      <c r="J829">
        <f t="shared" si="38"/>
        <v>47.817959999999999</v>
      </c>
    </row>
    <row r="830" spans="1:10" x14ac:dyDescent="0.25">
      <c r="A830">
        <v>829</v>
      </c>
      <c r="B830">
        <v>48.02</v>
      </c>
      <c r="C830">
        <v>1.0049999999999999</v>
      </c>
      <c r="D830">
        <v>0.45600000000000002</v>
      </c>
      <c r="E830">
        <v>21.92</v>
      </c>
      <c r="F830" s="2">
        <v>44717.44939814815</v>
      </c>
      <c r="G830" s="2"/>
      <c r="H830" s="2">
        <f t="shared" si="36"/>
        <v>0.44939814815006685</v>
      </c>
      <c r="I830" s="6">
        <f t="shared" si="37"/>
        <v>38828</v>
      </c>
      <c r="J830">
        <f t="shared" si="38"/>
        <v>48.260100000000001</v>
      </c>
    </row>
    <row r="831" spans="1:10" x14ac:dyDescent="0.25">
      <c r="A831">
        <v>830</v>
      </c>
      <c r="B831">
        <v>48.02</v>
      </c>
      <c r="C831">
        <v>0.99</v>
      </c>
      <c r="D831">
        <v>0.45600000000000002</v>
      </c>
      <c r="E831">
        <v>21.933</v>
      </c>
      <c r="F831" s="2">
        <v>44717.44940972222</v>
      </c>
      <c r="G831" s="2"/>
      <c r="H831" s="2">
        <f t="shared" si="36"/>
        <v>0.44940972221957054</v>
      </c>
      <c r="I831" s="6">
        <f t="shared" si="37"/>
        <v>38829</v>
      </c>
      <c r="J831">
        <f t="shared" si="38"/>
        <v>47.5398</v>
      </c>
    </row>
    <row r="832" spans="1:10" x14ac:dyDescent="0.25">
      <c r="A832">
        <v>831</v>
      </c>
      <c r="B832">
        <v>48.02</v>
      </c>
      <c r="C832">
        <v>0.996</v>
      </c>
      <c r="D832">
        <v>0.45700000000000002</v>
      </c>
      <c r="E832">
        <v>21.946000000000002</v>
      </c>
      <c r="F832" s="2">
        <v>44717.449421296296</v>
      </c>
      <c r="G832" s="2"/>
      <c r="H832" s="2">
        <f t="shared" si="36"/>
        <v>0.44942129629635019</v>
      </c>
      <c r="I832" s="6">
        <f t="shared" si="37"/>
        <v>38830</v>
      </c>
      <c r="J832">
        <f t="shared" si="38"/>
        <v>47.827920000000006</v>
      </c>
    </row>
    <row r="833" spans="1:10" x14ac:dyDescent="0.25">
      <c r="A833">
        <v>832</v>
      </c>
      <c r="B833">
        <v>48.02</v>
      </c>
      <c r="C833">
        <v>0.99</v>
      </c>
      <c r="D833">
        <v>0.45700000000000002</v>
      </c>
      <c r="E833">
        <v>21.96</v>
      </c>
      <c r="F833" s="2">
        <v>44717.449432870373</v>
      </c>
      <c r="G833" s="2"/>
      <c r="H833" s="2">
        <f t="shared" si="36"/>
        <v>0.44943287037312984</v>
      </c>
      <c r="I833" s="6">
        <f t="shared" si="37"/>
        <v>38831</v>
      </c>
      <c r="J833">
        <f t="shared" si="38"/>
        <v>47.5398</v>
      </c>
    </row>
    <row r="834" spans="1:10" x14ac:dyDescent="0.25">
      <c r="A834">
        <v>833</v>
      </c>
      <c r="B834">
        <v>48.02</v>
      </c>
      <c r="C834">
        <v>1.0129999999999999</v>
      </c>
      <c r="D834">
        <v>0.45700000000000002</v>
      </c>
      <c r="E834">
        <v>21.972999999999999</v>
      </c>
      <c r="F834" s="2">
        <v>44717.449444444443</v>
      </c>
      <c r="G834" s="2"/>
      <c r="H834" s="2">
        <f t="shared" si="36"/>
        <v>0.44944444444263354</v>
      </c>
      <c r="I834" s="6">
        <f t="shared" si="37"/>
        <v>38832</v>
      </c>
      <c r="J834">
        <f t="shared" si="38"/>
        <v>48.644259999999996</v>
      </c>
    </row>
    <row r="835" spans="1:10" x14ac:dyDescent="0.25">
      <c r="A835">
        <v>834</v>
      </c>
      <c r="B835">
        <v>48.01</v>
      </c>
      <c r="C835">
        <v>0.99199999999999999</v>
      </c>
      <c r="D835">
        <v>0.45700000000000002</v>
      </c>
      <c r="E835">
        <v>21.986000000000001</v>
      </c>
      <c r="F835" s="2">
        <v>44717.449456018519</v>
      </c>
      <c r="G835" s="2"/>
      <c r="H835" s="2">
        <f t="shared" ref="H835:H898" si="39">F835-ROUNDDOWN(F835,0)</f>
        <v>0.44945601851941319</v>
      </c>
      <c r="I835" s="6">
        <f t="shared" ref="I835:I898" si="40">ROUND(H835*24*60*60,0)</f>
        <v>38833</v>
      </c>
      <c r="J835">
        <f t="shared" ref="J835:J898" si="41">C835*B835</f>
        <v>47.625920000000001</v>
      </c>
    </row>
    <row r="836" spans="1:10" x14ac:dyDescent="0.25">
      <c r="A836">
        <v>835</v>
      </c>
      <c r="B836">
        <v>48.01</v>
      </c>
      <c r="C836">
        <v>1.0069999999999999</v>
      </c>
      <c r="D836">
        <v>0.45800000000000002</v>
      </c>
      <c r="E836">
        <v>22</v>
      </c>
      <c r="F836" s="2">
        <v>44717.449467592596</v>
      </c>
      <c r="G836" s="2"/>
      <c r="H836" s="2">
        <f t="shared" si="39"/>
        <v>0.44946759259619284</v>
      </c>
      <c r="I836" s="6">
        <f t="shared" si="40"/>
        <v>38834</v>
      </c>
      <c r="J836">
        <f t="shared" si="41"/>
        <v>48.34606999999999</v>
      </c>
    </row>
    <row r="837" spans="1:10" x14ac:dyDescent="0.25">
      <c r="A837">
        <v>836</v>
      </c>
      <c r="B837">
        <v>48.02</v>
      </c>
      <c r="C837">
        <v>0.999</v>
      </c>
      <c r="D837">
        <v>0.45800000000000002</v>
      </c>
      <c r="E837">
        <v>22.013000000000002</v>
      </c>
      <c r="F837" s="2">
        <v>44717.449479166666</v>
      </c>
      <c r="G837" s="2"/>
      <c r="H837" s="2">
        <f t="shared" si="39"/>
        <v>0.44947916666569654</v>
      </c>
      <c r="I837" s="6">
        <f t="shared" si="40"/>
        <v>38835</v>
      </c>
      <c r="J837">
        <f t="shared" si="41"/>
        <v>47.971980000000002</v>
      </c>
    </row>
    <row r="838" spans="1:10" x14ac:dyDescent="0.25">
      <c r="A838">
        <v>837</v>
      </c>
      <c r="B838">
        <v>48.01</v>
      </c>
      <c r="C838">
        <v>0.97599999999999998</v>
      </c>
      <c r="D838">
        <v>0.45800000000000002</v>
      </c>
      <c r="E838">
        <v>22.026</v>
      </c>
      <c r="F838" s="2">
        <v>44717.449490740742</v>
      </c>
      <c r="G838" s="2"/>
      <c r="H838" s="2">
        <f t="shared" si="39"/>
        <v>0.44949074074247619</v>
      </c>
      <c r="I838" s="6">
        <f t="shared" si="40"/>
        <v>38836</v>
      </c>
      <c r="J838">
        <f t="shared" si="41"/>
        <v>46.857759999999999</v>
      </c>
    </row>
    <row r="839" spans="1:10" x14ac:dyDescent="0.25">
      <c r="A839">
        <v>838</v>
      </c>
      <c r="B839">
        <v>48.02</v>
      </c>
      <c r="C839">
        <v>0.98899999999999999</v>
      </c>
      <c r="D839">
        <v>0.45800000000000002</v>
      </c>
      <c r="E839">
        <v>22.039000000000001</v>
      </c>
      <c r="F839" s="2">
        <v>44717.449502314812</v>
      </c>
      <c r="G839" s="2"/>
      <c r="H839" s="2">
        <f t="shared" si="39"/>
        <v>0.44950231481197989</v>
      </c>
      <c r="I839" s="6">
        <f t="shared" si="40"/>
        <v>38837</v>
      </c>
      <c r="J839">
        <f t="shared" si="41"/>
        <v>47.491780000000006</v>
      </c>
    </row>
    <row r="840" spans="1:10" x14ac:dyDescent="0.25">
      <c r="A840">
        <v>839</v>
      </c>
      <c r="B840">
        <v>48.02</v>
      </c>
      <c r="C840">
        <v>0.99099999999999999</v>
      </c>
      <c r="D840">
        <v>0.45900000000000002</v>
      </c>
      <c r="E840">
        <v>22.052</v>
      </c>
      <c r="F840" s="2">
        <v>44717.449513888889</v>
      </c>
      <c r="G840" s="2"/>
      <c r="H840" s="2">
        <f t="shared" si="39"/>
        <v>0.44951388888875954</v>
      </c>
      <c r="I840" s="6">
        <f t="shared" si="40"/>
        <v>38838</v>
      </c>
      <c r="J840">
        <f t="shared" si="41"/>
        <v>47.587820000000001</v>
      </c>
    </row>
    <row r="841" spans="1:10" x14ac:dyDescent="0.25">
      <c r="A841">
        <v>840</v>
      </c>
      <c r="B841">
        <v>48.02</v>
      </c>
      <c r="C841">
        <v>0.97899999999999998</v>
      </c>
      <c r="D841">
        <v>0.45900000000000002</v>
      </c>
      <c r="E841">
        <v>22.065000000000001</v>
      </c>
      <c r="F841" s="2">
        <v>44717.449525462966</v>
      </c>
      <c r="G841" s="2"/>
      <c r="H841" s="2">
        <f t="shared" si="39"/>
        <v>0.44952546296553919</v>
      </c>
      <c r="I841" s="6">
        <f t="shared" si="40"/>
        <v>38839</v>
      </c>
      <c r="J841">
        <f t="shared" si="41"/>
        <v>47.011580000000002</v>
      </c>
    </row>
    <row r="842" spans="1:10" x14ac:dyDescent="0.25">
      <c r="A842">
        <v>841</v>
      </c>
      <c r="B842">
        <v>48.02</v>
      </c>
      <c r="C842">
        <v>0.98899999999999999</v>
      </c>
      <c r="D842">
        <v>0.45900000000000002</v>
      </c>
      <c r="E842">
        <v>22.079000000000001</v>
      </c>
      <c r="F842" s="2">
        <v>44717.449537037035</v>
      </c>
      <c r="G842" s="2"/>
      <c r="H842" s="2">
        <f t="shared" si="39"/>
        <v>0.44953703703504289</v>
      </c>
      <c r="I842" s="6">
        <f t="shared" si="40"/>
        <v>38840</v>
      </c>
      <c r="J842">
        <f t="shared" si="41"/>
        <v>47.491780000000006</v>
      </c>
    </row>
    <row r="843" spans="1:10" x14ac:dyDescent="0.25">
      <c r="A843">
        <v>842</v>
      </c>
      <c r="B843">
        <v>48.02</v>
      </c>
      <c r="C843">
        <v>0.97499999999999998</v>
      </c>
      <c r="D843">
        <v>0.46</v>
      </c>
      <c r="E843">
        <v>22.091999999999999</v>
      </c>
      <c r="F843" s="2">
        <v>44717.449548611112</v>
      </c>
      <c r="G843" s="2"/>
      <c r="H843" s="2">
        <f t="shared" si="39"/>
        <v>0.44954861111182254</v>
      </c>
      <c r="I843" s="6">
        <f t="shared" si="40"/>
        <v>38841</v>
      </c>
      <c r="J843">
        <f t="shared" si="41"/>
        <v>46.819500000000005</v>
      </c>
    </row>
    <row r="844" spans="1:10" x14ac:dyDescent="0.25">
      <c r="A844">
        <v>843</v>
      </c>
      <c r="B844">
        <v>48.02</v>
      </c>
      <c r="C844">
        <v>0.997</v>
      </c>
      <c r="D844">
        <v>0.46</v>
      </c>
      <c r="E844">
        <v>22.105</v>
      </c>
      <c r="F844" s="2">
        <v>44717.449560185189</v>
      </c>
      <c r="G844" s="2"/>
      <c r="H844" s="2">
        <f t="shared" si="39"/>
        <v>0.44956018518860219</v>
      </c>
      <c r="I844" s="6">
        <f t="shared" si="40"/>
        <v>38842</v>
      </c>
      <c r="J844">
        <f t="shared" si="41"/>
        <v>47.87594</v>
      </c>
    </row>
    <row r="845" spans="1:10" x14ac:dyDescent="0.25">
      <c r="A845">
        <v>844</v>
      </c>
      <c r="B845">
        <v>48.02</v>
      </c>
      <c r="C845">
        <v>0.97599999999999998</v>
      </c>
      <c r="D845">
        <v>0.46</v>
      </c>
      <c r="E845">
        <v>22.117999999999999</v>
      </c>
      <c r="F845" s="2">
        <v>44717.449571759258</v>
      </c>
      <c r="G845" s="2"/>
      <c r="H845" s="2">
        <f t="shared" si="39"/>
        <v>0.44957175925810589</v>
      </c>
      <c r="I845" s="6">
        <f t="shared" si="40"/>
        <v>38843</v>
      </c>
      <c r="J845">
        <f t="shared" si="41"/>
        <v>46.867519999999999</v>
      </c>
    </row>
    <row r="846" spans="1:10" x14ac:dyDescent="0.25">
      <c r="A846">
        <v>845</v>
      </c>
      <c r="B846">
        <v>48.02</v>
      </c>
      <c r="C846">
        <v>0.996</v>
      </c>
      <c r="D846">
        <v>0.46</v>
      </c>
      <c r="E846">
        <v>22.131</v>
      </c>
      <c r="F846" s="2">
        <v>44717.449583333335</v>
      </c>
      <c r="G846" s="2"/>
      <c r="H846" s="2">
        <f t="shared" si="39"/>
        <v>0.44958333333488554</v>
      </c>
      <c r="I846" s="6">
        <f t="shared" si="40"/>
        <v>38844</v>
      </c>
      <c r="J846">
        <f t="shared" si="41"/>
        <v>47.827920000000006</v>
      </c>
    </row>
    <row r="847" spans="1:10" x14ac:dyDescent="0.25">
      <c r="A847">
        <v>846</v>
      </c>
      <c r="B847">
        <v>48.02</v>
      </c>
      <c r="C847">
        <v>0.97599999999999998</v>
      </c>
      <c r="D847">
        <v>0.46100000000000002</v>
      </c>
      <c r="E847">
        <v>22.143999999999998</v>
      </c>
      <c r="F847" s="2">
        <v>44717.449594907404</v>
      </c>
      <c r="G847" s="2"/>
      <c r="H847" s="2">
        <f t="shared" si="39"/>
        <v>0.44959490740438923</v>
      </c>
      <c r="I847" s="6">
        <f t="shared" si="40"/>
        <v>38845</v>
      </c>
      <c r="J847">
        <f t="shared" si="41"/>
        <v>46.867519999999999</v>
      </c>
    </row>
    <row r="848" spans="1:10" x14ac:dyDescent="0.25">
      <c r="A848">
        <v>847</v>
      </c>
      <c r="B848">
        <v>48.02</v>
      </c>
      <c r="C848">
        <v>0.996</v>
      </c>
      <c r="D848">
        <v>0.46100000000000002</v>
      </c>
      <c r="E848">
        <v>22.157</v>
      </c>
      <c r="F848" s="2">
        <v>44717.449606481481</v>
      </c>
      <c r="G848" s="2"/>
      <c r="H848" s="2">
        <f t="shared" si="39"/>
        <v>0.44960648148116888</v>
      </c>
      <c r="I848" s="6">
        <f t="shared" si="40"/>
        <v>38846</v>
      </c>
      <c r="J848">
        <f t="shared" si="41"/>
        <v>47.827920000000006</v>
      </c>
    </row>
    <row r="849" spans="1:10" x14ac:dyDescent="0.25">
      <c r="A849">
        <v>848</v>
      </c>
      <c r="B849">
        <v>48.01</v>
      </c>
      <c r="C849">
        <v>0.70299999999999996</v>
      </c>
      <c r="D849">
        <v>0.46100000000000002</v>
      </c>
      <c r="E849">
        <v>22.164999999999999</v>
      </c>
      <c r="F849" s="2">
        <v>44717.449618055558</v>
      </c>
      <c r="G849" s="2"/>
      <c r="H849" s="2">
        <f t="shared" si="39"/>
        <v>0.44961805555794854</v>
      </c>
      <c r="I849" s="6">
        <f t="shared" si="40"/>
        <v>38847</v>
      </c>
      <c r="J849">
        <f t="shared" si="41"/>
        <v>33.75103</v>
      </c>
    </row>
    <row r="850" spans="1:10" x14ac:dyDescent="0.25">
      <c r="A850">
        <v>849</v>
      </c>
      <c r="B850">
        <v>48.02</v>
      </c>
      <c r="C850">
        <v>0.94599999999999995</v>
      </c>
      <c r="D850">
        <v>0.46100000000000002</v>
      </c>
      <c r="E850">
        <v>22.178000000000001</v>
      </c>
      <c r="F850" s="2">
        <v>44717.449629629627</v>
      </c>
      <c r="G850" s="2"/>
      <c r="H850" s="2">
        <f t="shared" si="39"/>
        <v>0.44962962962745223</v>
      </c>
      <c r="I850" s="6">
        <f t="shared" si="40"/>
        <v>38848</v>
      </c>
      <c r="J850">
        <f t="shared" si="41"/>
        <v>45.426920000000003</v>
      </c>
    </row>
    <row r="851" spans="1:10" x14ac:dyDescent="0.25">
      <c r="A851">
        <v>850</v>
      </c>
      <c r="B851">
        <v>48.02</v>
      </c>
      <c r="C851">
        <v>0.96399999999999997</v>
      </c>
      <c r="D851">
        <v>0.46200000000000002</v>
      </c>
      <c r="E851">
        <v>22.190999999999999</v>
      </c>
      <c r="F851" s="2">
        <v>44717.449641203704</v>
      </c>
      <c r="G851" s="2"/>
      <c r="H851" s="2">
        <f t="shared" si="39"/>
        <v>0.44964120370423188</v>
      </c>
      <c r="I851" s="6">
        <f t="shared" si="40"/>
        <v>38849</v>
      </c>
      <c r="J851">
        <f t="shared" si="41"/>
        <v>46.29128</v>
      </c>
    </row>
    <row r="852" spans="1:10" x14ac:dyDescent="0.25">
      <c r="A852">
        <v>851</v>
      </c>
      <c r="B852">
        <v>48.01</v>
      </c>
      <c r="C852">
        <v>0.94099999999999995</v>
      </c>
      <c r="D852">
        <v>0.46200000000000002</v>
      </c>
      <c r="E852">
        <v>22.202000000000002</v>
      </c>
      <c r="F852" s="2">
        <v>44717.449652777781</v>
      </c>
      <c r="G852" s="2"/>
      <c r="H852" s="2">
        <f t="shared" si="39"/>
        <v>0.44965277778101154</v>
      </c>
      <c r="I852" s="6">
        <f t="shared" si="40"/>
        <v>38850</v>
      </c>
      <c r="J852">
        <f t="shared" si="41"/>
        <v>45.177409999999995</v>
      </c>
    </row>
    <row r="853" spans="1:10" x14ac:dyDescent="0.25">
      <c r="A853">
        <v>852</v>
      </c>
      <c r="B853">
        <v>48.02</v>
      </c>
      <c r="C853">
        <v>0.94699999999999995</v>
      </c>
      <c r="D853">
        <v>0.46200000000000002</v>
      </c>
      <c r="E853">
        <v>22.215</v>
      </c>
      <c r="F853" s="2">
        <v>44717.449664351851</v>
      </c>
      <c r="G853" s="2"/>
      <c r="H853" s="2">
        <f t="shared" si="39"/>
        <v>0.44966435185051523</v>
      </c>
      <c r="I853" s="6">
        <f t="shared" si="40"/>
        <v>38851</v>
      </c>
      <c r="J853">
        <f t="shared" si="41"/>
        <v>45.474940000000004</v>
      </c>
    </row>
    <row r="854" spans="1:10" x14ac:dyDescent="0.25">
      <c r="A854">
        <v>853</v>
      </c>
      <c r="B854">
        <v>48.01</v>
      </c>
      <c r="C854">
        <v>0.95599999999999996</v>
      </c>
      <c r="D854">
        <v>0.46200000000000002</v>
      </c>
      <c r="E854">
        <v>22.228000000000002</v>
      </c>
      <c r="F854" s="2">
        <v>44717.449675925927</v>
      </c>
      <c r="G854" s="2"/>
      <c r="H854" s="2">
        <f t="shared" si="39"/>
        <v>0.44967592592729488</v>
      </c>
      <c r="I854" s="6">
        <f t="shared" si="40"/>
        <v>38852</v>
      </c>
      <c r="J854">
        <f t="shared" si="41"/>
        <v>45.897559999999999</v>
      </c>
    </row>
    <row r="855" spans="1:10" x14ac:dyDescent="0.25">
      <c r="A855">
        <v>854</v>
      </c>
      <c r="B855">
        <v>48.02</v>
      </c>
      <c r="C855">
        <v>0.94599999999999995</v>
      </c>
      <c r="D855">
        <v>0.46300000000000002</v>
      </c>
      <c r="E855">
        <v>22.241</v>
      </c>
      <c r="F855" s="2">
        <v>44717.449687499997</v>
      </c>
      <c r="G855" s="2"/>
      <c r="H855" s="2">
        <f t="shared" si="39"/>
        <v>0.44968749999679858</v>
      </c>
      <c r="I855" s="6">
        <f t="shared" si="40"/>
        <v>38853</v>
      </c>
      <c r="J855">
        <f t="shared" si="41"/>
        <v>45.426920000000003</v>
      </c>
    </row>
    <row r="856" spans="1:10" x14ac:dyDescent="0.25">
      <c r="A856">
        <v>855</v>
      </c>
      <c r="B856">
        <v>48.01</v>
      </c>
      <c r="C856">
        <v>0.91700000000000004</v>
      </c>
      <c r="D856">
        <v>0.46300000000000002</v>
      </c>
      <c r="E856">
        <v>22.253</v>
      </c>
      <c r="F856" s="2">
        <v>44717.449699074074</v>
      </c>
      <c r="G856" s="2"/>
      <c r="H856" s="2">
        <f t="shared" si="39"/>
        <v>0.44969907407357823</v>
      </c>
      <c r="I856" s="6">
        <f t="shared" si="40"/>
        <v>38854</v>
      </c>
      <c r="J856">
        <f t="shared" si="41"/>
        <v>44.025170000000003</v>
      </c>
    </row>
    <row r="857" spans="1:10" x14ac:dyDescent="0.25">
      <c r="A857">
        <v>856</v>
      </c>
      <c r="B857">
        <v>48.02</v>
      </c>
      <c r="C857">
        <v>0.94599999999999995</v>
      </c>
      <c r="D857">
        <v>0.46300000000000002</v>
      </c>
      <c r="E857">
        <v>22.265999999999998</v>
      </c>
      <c r="F857" s="2">
        <v>44717.44971064815</v>
      </c>
      <c r="G857" s="2"/>
      <c r="H857" s="2">
        <f t="shared" si="39"/>
        <v>0.44971064815035788</v>
      </c>
      <c r="I857" s="6">
        <f t="shared" si="40"/>
        <v>38855</v>
      </c>
      <c r="J857">
        <f t="shared" si="41"/>
        <v>45.426920000000003</v>
      </c>
    </row>
    <row r="858" spans="1:10" x14ac:dyDescent="0.25">
      <c r="A858">
        <v>857</v>
      </c>
      <c r="B858">
        <v>48.02</v>
      </c>
      <c r="C858">
        <v>0.85899999999999999</v>
      </c>
      <c r="D858">
        <v>0.46300000000000002</v>
      </c>
      <c r="E858">
        <v>22.279</v>
      </c>
      <c r="F858" s="2">
        <v>44717.44972222222</v>
      </c>
      <c r="G858" s="2"/>
      <c r="H858" s="2">
        <f t="shared" si="39"/>
        <v>0.44972222221986158</v>
      </c>
      <c r="I858" s="6">
        <f t="shared" si="40"/>
        <v>38856</v>
      </c>
      <c r="J858">
        <f t="shared" si="41"/>
        <v>41.249180000000003</v>
      </c>
    </row>
    <row r="859" spans="1:10" x14ac:dyDescent="0.25">
      <c r="A859">
        <v>858</v>
      </c>
      <c r="B859">
        <v>48.02</v>
      </c>
      <c r="C859">
        <v>0.94699999999999995</v>
      </c>
      <c r="D859">
        <v>0.46400000000000002</v>
      </c>
      <c r="E859">
        <v>22.292000000000002</v>
      </c>
      <c r="F859" s="2">
        <v>44717.449733796297</v>
      </c>
      <c r="G859" s="2"/>
      <c r="H859" s="2">
        <f t="shared" si="39"/>
        <v>0.44973379629664123</v>
      </c>
      <c r="I859" s="6">
        <f t="shared" si="40"/>
        <v>38857</v>
      </c>
      <c r="J859">
        <f t="shared" si="41"/>
        <v>45.474940000000004</v>
      </c>
    </row>
    <row r="860" spans="1:10" x14ac:dyDescent="0.25">
      <c r="A860">
        <v>859</v>
      </c>
      <c r="B860">
        <v>48.02</v>
      </c>
      <c r="C860">
        <v>0.96199999999999997</v>
      </c>
      <c r="D860">
        <v>0.46400000000000002</v>
      </c>
      <c r="E860">
        <v>22.303999999999998</v>
      </c>
      <c r="F860" s="2">
        <v>44717.449745370373</v>
      </c>
      <c r="G860" s="2"/>
      <c r="H860" s="2">
        <f t="shared" si="39"/>
        <v>0.44974537037342088</v>
      </c>
      <c r="I860" s="6">
        <f t="shared" si="40"/>
        <v>38858</v>
      </c>
      <c r="J860">
        <f t="shared" si="41"/>
        <v>46.195239999999998</v>
      </c>
    </row>
    <row r="861" spans="1:10" x14ac:dyDescent="0.25">
      <c r="A861">
        <v>860</v>
      </c>
      <c r="B861">
        <v>48.02</v>
      </c>
      <c r="C861">
        <v>0.94099999999999995</v>
      </c>
      <c r="D861">
        <v>0.46400000000000002</v>
      </c>
      <c r="E861">
        <v>22.315999999999999</v>
      </c>
      <c r="F861" s="2">
        <v>44717.449756944443</v>
      </c>
      <c r="G861" s="2"/>
      <c r="H861" s="2">
        <f t="shared" si="39"/>
        <v>0.44975694444292458</v>
      </c>
      <c r="I861" s="6">
        <f t="shared" si="40"/>
        <v>38859</v>
      </c>
      <c r="J861">
        <f t="shared" si="41"/>
        <v>45.186819999999997</v>
      </c>
    </row>
    <row r="862" spans="1:10" x14ac:dyDescent="0.25">
      <c r="A862">
        <v>861</v>
      </c>
      <c r="B862">
        <v>48.02</v>
      </c>
      <c r="C862">
        <v>0.93</v>
      </c>
      <c r="D862">
        <v>0.46500000000000002</v>
      </c>
      <c r="E862">
        <v>22.327999999999999</v>
      </c>
      <c r="F862" s="2">
        <v>44717.44976851852</v>
      </c>
      <c r="G862" s="2"/>
      <c r="H862" s="2">
        <f t="shared" si="39"/>
        <v>0.44976851851970423</v>
      </c>
      <c r="I862" s="6">
        <f t="shared" si="40"/>
        <v>38860</v>
      </c>
      <c r="J862">
        <f t="shared" si="41"/>
        <v>44.658600000000007</v>
      </c>
    </row>
    <row r="863" spans="1:10" x14ac:dyDescent="0.25">
      <c r="A863">
        <v>862</v>
      </c>
      <c r="B863">
        <v>48.02</v>
      </c>
      <c r="C863">
        <v>0.94199999999999995</v>
      </c>
      <c r="D863">
        <v>0.46500000000000002</v>
      </c>
      <c r="E863">
        <v>22.341000000000001</v>
      </c>
      <c r="F863" s="2">
        <v>44717.449780092589</v>
      </c>
      <c r="G863" s="2"/>
      <c r="H863" s="2">
        <f t="shared" si="39"/>
        <v>0.44978009258920792</v>
      </c>
      <c r="I863" s="6">
        <f t="shared" si="40"/>
        <v>38861</v>
      </c>
      <c r="J863">
        <f t="shared" si="41"/>
        <v>45.234839999999998</v>
      </c>
    </row>
    <row r="864" spans="1:10" x14ac:dyDescent="0.25">
      <c r="A864">
        <v>863</v>
      </c>
      <c r="B864">
        <v>48.02</v>
      </c>
      <c r="C864">
        <v>0.92800000000000005</v>
      </c>
      <c r="D864">
        <v>0.46500000000000002</v>
      </c>
      <c r="E864">
        <v>22.352</v>
      </c>
      <c r="F864" s="2">
        <v>44717.449791666666</v>
      </c>
      <c r="G864" s="2"/>
      <c r="H864" s="2">
        <f t="shared" si="39"/>
        <v>0.44979166666598758</v>
      </c>
      <c r="I864" s="6">
        <f t="shared" si="40"/>
        <v>38862</v>
      </c>
      <c r="J864">
        <f t="shared" si="41"/>
        <v>44.562560000000005</v>
      </c>
    </row>
    <row r="865" spans="1:10" x14ac:dyDescent="0.25">
      <c r="A865">
        <v>864</v>
      </c>
      <c r="B865">
        <v>48.01</v>
      </c>
      <c r="C865">
        <v>0.93799999999999994</v>
      </c>
      <c r="D865">
        <v>0.46500000000000002</v>
      </c>
      <c r="E865">
        <v>22.364000000000001</v>
      </c>
      <c r="F865" s="2">
        <v>44717.449803240743</v>
      </c>
      <c r="G865" s="2"/>
      <c r="H865" s="2">
        <f t="shared" si="39"/>
        <v>0.44980324074276723</v>
      </c>
      <c r="I865" s="6">
        <f t="shared" si="40"/>
        <v>38863</v>
      </c>
      <c r="J865">
        <f t="shared" si="41"/>
        <v>45.033379999999994</v>
      </c>
    </row>
    <row r="866" spans="1:10" x14ac:dyDescent="0.25">
      <c r="A866">
        <v>865</v>
      </c>
      <c r="B866">
        <v>48.02</v>
      </c>
      <c r="C866">
        <v>0.93600000000000005</v>
      </c>
      <c r="D866">
        <v>0.46600000000000003</v>
      </c>
      <c r="E866">
        <v>22.375</v>
      </c>
      <c r="F866" s="2">
        <v>44717.449814814812</v>
      </c>
      <c r="G866" s="2"/>
      <c r="H866" s="2">
        <f t="shared" si="39"/>
        <v>0.44981481481227092</v>
      </c>
      <c r="I866" s="6">
        <f t="shared" si="40"/>
        <v>38864</v>
      </c>
      <c r="J866">
        <f t="shared" si="41"/>
        <v>44.946720000000006</v>
      </c>
    </row>
    <row r="867" spans="1:10" x14ac:dyDescent="0.25">
      <c r="A867">
        <v>866</v>
      </c>
      <c r="B867">
        <v>48.02</v>
      </c>
      <c r="C867">
        <v>0.92900000000000005</v>
      </c>
      <c r="D867">
        <v>0.46600000000000003</v>
      </c>
      <c r="E867">
        <v>22.388000000000002</v>
      </c>
      <c r="F867" s="2">
        <v>44717.449826388889</v>
      </c>
      <c r="G867" s="2"/>
      <c r="H867" s="2">
        <f t="shared" si="39"/>
        <v>0.44982638888905058</v>
      </c>
      <c r="I867" s="6">
        <f t="shared" si="40"/>
        <v>38865</v>
      </c>
      <c r="J867">
        <f t="shared" si="41"/>
        <v>44.610580000000006</v>
      </c>
    </row>
    <row r="868" spans="1:10" x14ac:dyDescent="0.25">
      <c r="A868">
        <v>867</v>
      </c>
      <c r="B868">
        <v>48.02</v>
      </c>
      <c r="C868">
        <v>0.89400000000000002</v>
      </c>
      <c r="D868">
        <v>0.46600000000000003</v>
      </c>
      <c r="E868">
        <v>22.4</v>
      </c>
      <c r="F868" s="2">
        <v>44717.449837962966</v>
      </c>
      <c r="G868" s="2"/>
      <c r="H868" s="2">
        <f t="shared" si="39"/>
        <v>0.44983796296583023</v>
      </c>
      <c r="I868" s="6">
        <f t="shared" si="40"/>
        <v>38866</v>
      </c>
      <c r="J868">
        <f t="shared" si="41"/>
        <v>42.929880000000004</v>
      </c>
    </row>
    <row r="869" spans="1:10" x14ac:dyDescent="0.25">
      <c r="A869">
        <v>868</v>
      </c>
      <c r="B869">
        <v>48.02</v>
      </c>
      <c r="C869">
        <v>0.93300000000000005</v>
      </c>
      <c r="D869">
        <v>0.46600000000000003</v>
      </c>
      <c r="E869">
        <v>22.413</v>
      </c>
      <c r="F869" s="2">
        <v>44717.449849537035</v>
      </c>
      <c r="G869" s="2"/>
      <c r="H869" s="2">
        <f t="shared" si="39"/>
        <v>0.44984953703533392</v>
      </c>
      <c r="I869" s="6">
        <f t="shared" si="40"/>
        <v>38867</v>
      </c>
      <c r="J869">
        <f t="shared" si="41"/>
        <v>44.802660000000003</v>
      </c>
    </row>
    <row r="870" spans="1:10" x14ac:dyDescent="0.25">
      <c r="A870">
        <v>869</v>
      </c>
      <c r="B870">
        <v>48.02</v>
      </c>
      <c r="C870">
        <v>0.83699999999999997</v>
      </c>
      <c r="D870">
        <v>0.46700000000000003</v>
      </c>
      <c r="E870">
        <v>22.425000000000001</v>
      </c>
      <c r="F870" s="2">
        <v>44717.449861111112</v>
      </c>
      <c r="G870" s="2"/>
      <c r="H870" s="2">
        <f t="shared" si="39"/>
        <v>0.44986111111211358</v>
      </c>
      <c r="I870" s="6">
        <f t="shared" si="40"/>
        <v>38868</v>
      </c>
      <c r="J870">
        <f t="shared" si="41"/>
        <v>40.192740000000001</v>
      </c>
    </row>
    <row r="871" spans="1:10" x14ac:dyDescent="0.25">
      <c r="A871">
        <v>870</v>
      </c>
      <c r="B871">
        <v>48.02</v>
      </c>
      <c r="C871">
        <v>0.93300000000000005</v>
      </c>
      <c r="D871">
        <v>0.46700000000000003</v>
      </c>
      <c r="E871">
        <v>22.437999999999999</v>
      </c>
      <c r="F871" s="2">
        <v>44717.449872685182</v>
      </c>
      <c r="G871" s="2"/>
      <c r="H871" s="2">
        <f t="shared" si="39"/>
        <v>0.44987268518161727</v>
      </c>
      <c r="I871" s="6">
        <f t="shared" si="40"/>
        <v>38869</v>
      </c>
      <c r="J871">
        <f t="shared" si="41"/>
        <v>44.802660000000003</v>
      </c>
    </row>
    <row r="872" spans="1:10" x14ac:dyDescent="0.25">
      <c r="A872">
        <v>871</v>
      </c>
      <c r="B872">
        <v>48.02</v>
      </c>
      <c r="C872">
        <v>0.878</v>
      </c>
      <c r="D872">
        <v>0.46700000000000003</v>
      </c>
      <c r="E872">
        <v>22.451000000000001</v>
      </c>
      <c r="F872" s="2">
        <v>44717.449884259258</v>
      </c>
      <c r="G872" s="2"/>
      <c r="H872" s="2">
        <f t="shared" si="39"/>
        <v>0.44988425925839692</v>
      </c>
      <c r="I872" s="6">
        <f t="shared" si="40"/>
        <v>38870</v>
      </c>
      <c r="J872">
        <f t="shared" si="41"/>
        <v>42.161560000000001</v>
      </c>
    </row>
    <row r="873" spans="1:10" x14ac:dyDescent="0.25">
      <c r="A873">
        <v>872</v>
      </c>
      <c r="B873">
        <v>48.02</v>
      </c>
      <c r="C873">
        <v>0.92800000000000005</v>
      </c>
      <c r="D873">
        <v>0.46700000000000003</v>
      </c>
      <c r="E873">
        <v>22.462</v>
      </c>
      <c r="F873" s="2">
        <v>44717.449895833335</v>
      </c>
      <c r="G873" s="2"/>
      <c r="H873" s="2">
        <f t="shared" si="39"/>
        <v>0.44989583333517658</v>
      </c>
      <c r="I873" s="6">
        <f t="shared" si="40"/>
        <v>38871</v>
      </c>
      <c r="J873">
        <f t="shared" si="41"/>
        <v>44.562560000000005</v>
      </c>
    </row>
    <row r="874" spans="1:10" x14ac:dyDescent="0.25">
      <c r="A874">
        <v>873</v>
      </c>
      <c r="B874">
        <v>48.02</v>
      </c>
      <c r="C874">
        <v>0.93500000000000005</v>
      </c>
      <c r="D874">
        <v>0.46800000000000003</v>
      </c>
      <c r="E874">
        <v>22.474</v>
      </c>
      <c r="F874" s="2">
        <v>44717.449907407405</v>
      </c>
      <c r="G874" s="2"/>
      <c r="H874" s="2">
        <f t="shared" si="39"/>
        <v>0.44990740740468027</v>
      </c>
      <c r="I874" s="6">
        <f t="shared" si="40"/>
        <v>38872</v>
      </c>
      <c r="J874">
        <f t="shared" si="41"/>
        <v>44.898700000000005</v>
      </c>
    </row>
    <row r="875" spans="1:10" x14ac:dyDescent="0.25">
      <c r="A875">
        <v>874</v>
      </c>
      <c r="B875">
        <v>48.02</v>
      </c>
      <c r="C875">
        <v>0.88400000000000001</v>
      </c>
      <c r="D875">
        <v>0.46800000000000003</v>
      </c>
      <c r="E875">
        <v>22.486000000000001</v>
      </c>
      <c r="F875" s="2">
        <v>44717.449918981481</v>
      </c>
      <c r="G875" s="2"/>
      <c r="H875" s="2">
        <f t="shared" si="39"/>
        <v>0.44991898148145992</v>
      </c>
      <c r="I875" s="6">
        <f t="shared" si="40"/>
        <v>38873</v>
      </c>
      <c r="J875">
        <f t="shared" si="41"/>
        <v>42.449680000000001</v>
      </c>
    </row>
    <row r="876" spans="1:10" x14ac:dyDescent="0.25">
      <c r="A876">
        <v>875</v>
      </c>
      <c r="B876">
        <v>48.02</v>
      </c>
      <c r="C876">
        <v>0.90200000000000002</v>
      </c>
      <c r="D876">
        <v>0.46800000000000003</v>
      </c>
      <c r="E876">
        <v>22.497</v>
      </c>
      <c r="F876" s="2">
        <v>44717.449930555558</v>
      </c>
      <c r="G876" s="2"/>
      <c r="H876" s="2">
        <f t="shared" si="39"/>
        <v>0.44993055555823958</v>
      </c>
      <c r="I876" s="6">
        <f t="shared" si="40"/>
        <v>38874</v>
      </c>
      <c r="J876">
        <f t="shared" si="41"/>
        <v>43.314040000000006</v>
      </c>
    </row>
    <row r="877" spans="1:10" x14ac:dyDescent="0.25">
      <c r="A877">
        <v>876</v>
      </c>
      <c r="B877">
        <v>48.01</v>
      </c>
      <c r="C877">
        <v>0.90700000000000003</v>
      </c>
      <c r="D877">
        <v>0.46800000000000003</v>
      </c>
      <c r="E877">
        <v>22.509</v>
      </c>
      <c r="F877" s="2">
        <v>44717.449942129628</v>
      </c>
      <c r="G877" s="2"/>
      <c r="H877" s="2">
        <f t="shared" si="39"/>
        <v>0.44994212962774327</v>
      </c>
      <c r="I877" s="6">
        <f t="shared" si="40"/>
        <v>38875</v>
      </c>
      <c r="J877">
        <f t="shared" si="41"/>
        <v>43.545070000000003</v>
      </c>
    </row>
    <row r="878" spans="1:10" x14ac:dyDescent="0.25">
      <c r="A878">
        <v>877</v>
      </c>
      <c r="B878">
        <v>48.02</v>
      </c>
      <c r="C878">
        <v>0.91300000000000003</v>
      </c>
      <c r="D878">
        <v>0.46899999999999997</v>
      </c>
      <c r="E878">
        <v>22.52</v>
      </c>
      <c r="F878" s="2">
        <v>44717.449953703705</v>
      </c>
      <c r="G878" s="2"/>
      <c r="H878" s="2">
        <f t="shared" si="39"/>
        <v>0.44995370370452292</v>
      </c>
      <c r="I878" s="6">
        <f t="shared" si="40"/>
        <v>38876</v>
      </c>
      <c r="J878">
        <f t="shared" si="41"/>
        <v>43.842260000000003</v>
      </c>
    </row>
    <row r="879" spans="1:10" x14ac:dyDescent="0.25">
      <c r="A879">
        <v>878</v>
      </c>
      <c r="B879">
        <v>48.02</v>
      </c>
      <c r="C879">
        <v>0.90500000000000003</v>
      </c>
      <c r="D879">
        <v>0.46899999999999997</v>
      </c>
      <c r="E879">
        <v>22.532</v>
      </c>
      <c r="F879" s="2">
        <v>44717.449965277781</v>
      </c>
      <c r="G879" s="2"/>
      <c r="H879" s="2">
        <f t="shared" si="39"/>
        <v>0.44996527778130258</v>
      </c>
      <c r="I879" s="6">
        <f t="shared" si="40"/>
        <v>38877</v>
      </c>
      <c r="J879">
        <f t="shared" si="41"/>
        <v>43.458100000000002</v>
      </c>
    </row>
    <row r="880" spans="1:10" x14ac:dyDescent="0.25">
      <c r="A880">
        <v>879</v>
      </c>
      <c r="B880">
        <v>48.01</v>
      </c>
      <c r="C880">
        <v>0.871</v>
      </c>
      <c r="D880">
        <v>0.46899999999999997</v>
      </c>
      <c r="E880">
        <v>22.545000000000002</v>
      </c>
      <c r="F880" s="2">
        <v>44717.449976851851</v>
      </c>
      <c r="G880" s="2"/>
      <c r="H880" s="2">
        <f t="shared" si="39"/>
        <v>0.44997685185080627</v>
      </c>
      <c r="I880" s="6">
        <f t="shared" si="40"/>
        <v>38878</v>
      </c>
      <c r="J880">
        <f t="shared" si="41"/>
        <v>41.81671</v>
      </c>
    </row>
    <row r="881" spans="1:10" x14ac:dyDescent="0.25">
      <c r="A881">
        <v>880</v>
      </c>
      <c r="B881">
        <v>48.02</v>
      </c>
      <c r="C881">
        <v>0.90500000000000003</v>
      </c>
      <c r="D881">
        <v>0.46899999999999997</v>
      </c>
      <c r="E881">
        <v>22.556999999999999</v>
      </c>
      <c r="F881" s="2">
        <v>44717.449988425928</v>
      </c>
      <c r="G881" s="2"/>
      <c r="H881" s="2">
        <f t="shared" si="39"/>
        <v>0.44998842592758592</v>
      </c>
      <c r="I881" s="6">
        <f t="shared" si="40"/>
        <v>38879</v>
      </c>
      <c r="J881">
        <f t="shared" si="41"/>
        <v>43.458100000000002</v>
      </c>
    </row>
    <row r="882" spans="1:10" x14ac:dyDescent="0.25">
      <c r="A882">
        <v>881</v>
      </c>
      <c r="B882">
        <v>48.02</v>
      </c>
      <c r="C882">
        <v>0.80500000000000005</v>
      </c>
      <c r="D882">
        <v>0.47</v>
      </c>
      <c r="E882">
        <v>22.568999999999999</v>
      </c>
      <c r="F882" s="2">
        <v>44717.45</v>
      </c>
      <c r="G882" s="2"/>
      <c r="H882" s="2">
        <f t="shared" si="39"/>
        <v>0.44999999999708962</v>
      </c>
      <c r="I882" s="6">
        <f t="shared" si="40"/>
        <v>38880</v>
      </c>
      <c r="J882">
        <f t="shared" si="41"/>
        <v>38.656100000000002</v>
      </c>
    </row>
    <row r="883" spans="1:10" x14ac:dyDescent="0.25">
      <c r="A883">
        <v>882</v>
      </c>
      <c r="B883">
        <v>48.01</v>
      </c>
      <c r="C883">
        <v>0.90800000000000003</v>
      </c>
      <c r="D883">
        <v>0.47</v>
      </c>
      <c r="E883">
        <v>22.581</v>
      </c>
      <c r="F883" s="2">
        <v>44717.450011574074</v>
      </c>
      <c r="G883" s="2"/>
      <c r="H883" s="2">
        <f t="shared" si="39"/>
        <v>0.45001157407386927</v>
      </c>
      <c r="I883" s="6">
        <f t="shared" si="40"/>
        <v>38881</v>
      </c>
      <c r="J883">
        <f t="shared" si="41"/>
        <v>43.59308</v>
      </c>
    </row>
    <row r="884" spans="1:10" x14ac:dyDescent="0.25">
      <c r="A884">
        <v>883</v>
      </c>
      <c r="B884">
        <v>48.02</v>
      </c>
      <c r="C884">
        <v>0.83799999999999997</v>
      </c>
      <c r="D884">
        <v>0.47</v>
      </c>
      <c r="E884">
        <v>22.593</v>
      </c>
      <c r="F884" s="2">
        <v>44717.450023148151</v>
      </c>
      <c r="G884" s="2"/>
      <c r="H884" s="2">
        <f t="shared" si="39"/>
        <v>0.45002314815064892</v>
      </c>
      <c r="I884" s="6">
        <f t="shared" si="40"/>
        <v>38882</v>
      </c>
      <c r="J884">
        <f t="shared" si="41"/>
        <v>40.240760000000002</v>
      </c>
    </row>
    <row r="885" spans="1:10" x14ac:dyDescent="0.25">
      <c r="A885">
        <v>884</v>
      </c>
      <c r="B885">
        <v>48.02</v>
      </c>
      <c r="C885">
        <v>0.9</v>
      </c>
      <c r="D885">
        <v>0.47</v>
      </c>
      <c r="E885">
        <v>22.603999999999999</v>
      </c>
      <c r="F885" s="2">
        <v>44717.45003472222</v>
      </c>
      <c r="G885" s="2"/>
      <c r="H885" s="2">
        <f t="shared" si="39"/>
        <v>0.45003472222015262</v>
      </c>
      <c r="I885" s="6">
        <f t="shared" si="40"/>
        <v>38883</v>
      </c>
      <c r="J885">
        <f t="shared" si="41"/>
        <v>43.218000000000004</v>
      </c>
    </row>
    <row r="886" spans="1:10" x14ac:dyDescent="0.25">
      <c r="A886">
        <v>885</v>
      </c>
      <c r="B886">
        <v>48.02</v>
      </c>
      <c r="C886">
        <v>0.92900000000000005</v>
      </c>
      <c r="D886">
        <v>0.47099999999999997</v>
      </c>
      <c r="E886">
        <v>22.616</v>
      </c>
      <c r="F886" s="2">
        <v>44717.450046296297</v>
      </c>
      <c r="G886" s="2"/>
      <c r="H886" s="2">
        <f t="shared" si="39"/>
        <v>0.45004629629693227</v>
      </c>
      <c r="I886" s="6">
        <f t="shared" si="40"/>
        <v>38884</v>
      </c>
      <c r="J886">
        <f t="shared" si="41"/>
        <v>44.610580000000006</v>
      </c>
    </row>
    <row r="887" spans="1:10" x14ac:dyDescent="0.25">
      <c r="A887">
        <v>886</v>
      </c>
      <c r="B887">
        <v>48.01</v>
      </c>
      <c r="C887">
        <v>0.51300000000000001</v>
      </c>
      <c r="D887">
        <v>0.47099999999999997</v>
      </c>
      <c r="E887">
        <v>22.626999999999999</v>
      </c>
      <c r="F887" s="2">
        <v>44717.450057870374</v>
      </c>
      <c r="G887" s="2"/>
      <c r="H887" s="2">
        <f t="shared" si="39"/>
        <v>0.45005787037371192</v>
      </c>
      <c r="I887" s="6">
        <f t="shared" si="40"/>
        <v>38885</v>
      </c>
      <c r="J887">
        <f t="shared" si="41"/>
        <v>24.62913</v>
      </c>
    </row>
    <row r="888" spans="1:10" x14ac:dyDescent="0.25">
      <c r="A888">
        <v>887</v>
      </c>
      <c r="B888">
        <v>48.02</v>
      </c>
      <c r="C888">
        <v>0.88</v>
      </c>
      <c r="D888">
        <v>0.47099999999999997</v>
      </c>
      <c r="E888">
        <v>22.637</v>
      </c>
      <c r="F888" s="2">
        <v>44717.450069444443</v>
      </c>
      <c r="G888" s="2"/>
      <c r="H888" s="2">
        <f t="shared" si="39"/>
        <v>0.45006944444321562</v>
      </c>
      <c r="I888" s="6">
        <f t="shared" si="40"/>
        <v>38886</v>
      </c>
      <c r="J888">
        <f t="shared" si="41"/>
        <v>42.257600000000004</v>
      </c>
    </row>
    <row r="889" spans="1:10" x14ac:dyDescent="0.25">
      <c r="A889">
        <v>888</v>
      </c>
      <c r="B889">
        <v>48.02</v>
      </c>
      <c r="C889">
        <v>0.90400000000000003</v>
      </c>
      <c r="D889">
        <v>0.47099999999999997</v>
      </c>
      <c r="E889">
        <v>22.649000000000001</v>
      </c>
      <c r="F889" s="2">
        <v>44717.45008101852</v>
      </c>
      <c r="G889" s="2"/>
      <c r="H889" s="2">
        <f t="shared" si="39"/>
        <v>0.45008101851999527</v>
      </c>
      <c r="I889" s="6">
        <f t="shared" si="40"/>
        <v>38887</v>
      </c>
      <c r="J889">
        <f t="shared" si="41"/>
        <v>43.410080000000001</v>
      </c>
    </row>
    <row r="890" spans="1:10" x14ac:dyDescent="0.25">
      <c r="A890">
        <v>889</v>
      </c>
      <c r="B890">
        <v>48.02</v>
      </c>
      <c r="C890">
        <v>0.88500000000000001</v>
      </c>
      <c r="D890">
        <v>0.47099999999999997</v>
      </c>
      <c r="E890">
        <v>22.66</v>
      </c>
      <c r="F890" s="2">
        <v>44717.450092592589</v>
      </c>
      <c r="G890" s="2"/>
      <c r="H890" s="2">
        <f t="shared" si="39"/>
        <v>0.45009259258949896</v>
      </c>
      <c r="I890" s="6">
        <f t="shared" si="40"/>
        <v>38888</v>
      </c>
      <c r="J890">
        <f t="shared" si="41"/>
        <v>42.497700000000002</v>
      </c>
    </row>
    <row r="891" spans="1:10" x14ac:dyDescent="0.25">
      <c r="A891">
        <v>890</v>
      </c>
      <c r="B891">
        <v>48.02</v>
      </c>
      <c r="C891">
        <v>0.88</v>
      </c>
      <c r="D891">
        <v>0.47199999999999998</v>
      </c>
      <c r="E891">
        <v>22.670999999999999</v>
      </c>
      <c r="F891" s="2">
        <v>44717.450104166666</v>
      </c>
      <c r="G891" s="2"/>
      <c r="H891" s="2">
        <f t="shared" si="39"/>
        <v>0.45010416666627862</v>
      </c>
      <c r="I891" s="6">
        <f t="shared" si="40"/>
        <v>38889</v>
      </c>
      <c r="J891">
        <f t="shared" si="41"/>
        <v>42.257600000000004</v>
      </c>
    </row>
    <row r="892" spans="1:10" x14ac:dyDescent="0.25">
      <c r="A892">
        <v>891</v>
      </c>
      <c r="B892">
        <v>48.02</v>
      </c>
      <c r="C892">
        <v>0.89700000000000002</v>
      </c>
      <c r="D892">
        <v>0.47199999999999998</v>
      </c>
      <c r="E892">
        <v>22.683</v>
      </c>
      <c r="F892" s="2">
        <v>44717.450115740743</v>
      </c>
      <c r="G892" s="2"/>
      <c r="H892" s="2">
        <f t="shared" si="39"/>
        <v>0.45011574074305827</v>
      </c>
      <c r="I892" s="6">
        <f t="shared" si="40"/>
        <v>38890</v>
      </c>
      <c r="J892">
        <f t="shared" si="41"/>
        <v>43.07394</v>
      </c>
    </row>
    <row r="893" spans="1:10" x14ac:dyDescent="0.25">
      <c r="A893">
        <v>892</v>
      </c>
      <c r="B893">
        <v>48.01</v>
      </c>
      <c r="C893">
        <v>0.88900000000000001</v>
      </c>
      <c r="D893">
        <v>0.47199999999999998</v>
      </c>
      <c r="E893">
        <v>22.695</v>
      </c>
      <c r="F893" s="2">
        <v>44717.450127314813</v>
      </c>
      <c r="G893" s="2"/>
      <c r="H893" s="2">
        <f t="shared" si="39"/>
        <v>0.45012731481256196</v>
      </c>
      <c r="I893" s="6">
        <f t="shared" si="40"/>
        <v>38891</v>
      </c>
      <c r="J893">
        <f t="shared" si="41"/>
        <v>42.680889999999998</v>
      </c>
    </row>
    <row r="894" spans="1:10" x14ac:dyDescent="0.25">
      <c r="A894">
        <v>893</v>
      </c>
      <c r="B894">
        <v>48.02</v>
      </c>
      <c r="C894">
        <v>0.78200000000000003</v>
      </c>
      <c r="D894">
        <v>0.47199999999999998</v>
      </c>
      <c r="E894">
        <v>22.707000000000001</v>
      </c>
      <c r="F894" s="2">
        <v>44717.450138888889</v>
      </c>
      <c r="G894" s="2"/>
      <c r="H894" s="2">
        <f t="shared" si="39"/>
        <v>0.45013888888934162</v>
      </c>
      <c r="I894" s="6">
        <f t="shared" si="40"/>
        <v>38892</v>
      </c>
      <c r="J894">
        <f t="shared" si="41"/>
        <v>37.551640000000006</v>
      </c>
    </row>
    <row r="895" spans="1:10" x14ac:dyDescent="0.25">
      <c r="A895">
        <v>894</v>
      </c>
      <c r="B895">
        <v>48.02</v>
      </c>
      <c r="C895">
        <v>0.88100000000000001</v>
      </c>
      <c r="D895">
        <v>0.47299999999999998</v>
      </c>
      <c r="E895">
        <v>22.719000000000001</v>
      </c>
      <c r="F895" s="2">
        <v>44717.450150462966</v>
      </c>
      <c r="G895" s="2"/>
      <c r="H895" s="2">
        <f t="shared" si="39"/>
        <v>0.45015046296612127</v>
      </c>
      <c r="I895" s="6">
        <f t="shared" si="40"/>
        <v>38893</v>
      </c>
      <c r="J895">
        <f t="shared" si="41"/>
        <v>42.305620000000005</v>
      </c>
    </row>
    <row r="896" spans="1:10" x14ac:dyDescent="0.25">
      <c r="A896">
        <v>895</v>
      </c>
      <c r="B896">
        <v>48.02</v>
      </c>
      <c r="C896">
        <v>0.85199999999999998</v>
      </c>
      <c r="D896">
        <v>0.47299999999999998</v>
      </c>
      <c r="E896">
        <v>22.731000000000002</v>
      </c>
      <c r="F896" s="2">
        <v>44717.450162037036</v>
      </c>
      <c r="G896" s="2"/>
      <c r="H896" s="2">
        <f t="shared" si="39"/>
        <v>0.45016203703562496</v>
      </c>
      <c r="I896" s="6">
        <f t="shared" si="40"/>
        <v>38894</v>
      </c>
      <c r="J896">
        <f t="shared" si="41"/>
        <v>40.913040000000002</v>
      </c>
    </row>
    <row r="897" spans="1:10" x14ac:dyDescent="0.25">
      <c r="A897">
        <v>896</v>
      </c>
      <c r="B897">
        <v>48.02</v>
      </c>
      <c r="C897">
        <v>0.875</v>
      </c>
      <c r="D897">
        <v>0.47299999999999998</v>
      </c>
      <c r="E897">
        <v>22.741</v>
      </c>
      <c r="F897" s="2">
        <v>44717.450173611112</v>
      </c>
      <c r="G897" s="2"/>
      <c r="H897" s="2">
        <f t="shared" si="39"/>
        <v>0.45017361111240461</v>
      </c>
      <c r="I897" s="6">
        <f t="shared" si="40"/>
        <v>38895</v>
      </c>
      <c r="J897">
        <f t="shared" si="41"/>
        <v>42.017500000000005</v>
      </c>
    </row>
    <row r="898" spans="1:10" x14ac:dyDescent="0.25">
      <c r="A898">
        <v>897</v>
      </c>
      <c r="B898">
        <v>48.01</v>
      </c>
      <c r="C898">
        <v>0.90300000000000002</v>
      </c>
      <c r="D898">
        <v>0.47299999999999998</v>
      </c>
      <c r="E898">
        <v>22.753</v>
      </c>
      <c r="F898" s="2">
        <v>44717.450185185182</v>
      </c>
      <c r="G898" s="2"/>
      <c r="H898" s="2">
        <f t="shared" si="39"/>
        <v>0.45018518518190831</v>
      </c>
      <c r="I898" s="6">
        <f t="shared" si="40"/>
        <v>38896</v>
      </c>
      <c r="J898">
        <f t="shared" si="41"/>
        <v>43.353029999999997</v>
      </c>
    </row>
    <row r="899" spans="1:10" x14ac:dyDescent="0.25">
      <c r="A899">
        <v>898</v>
      </c>
      <c r="B899">
        <v>48.02</v>
      </c>
      <c r="C899">
        <v>0.88500000000000001</v>
      </c>
      <c r="D899">
        <v>0.47399999999999998</v>
      </c>
      <c r="E899">
        <v>22.763000000000002</v>
      </c>
      <c r="F899" s="2">
        <v>44717.450196759259</v>
      </c>
      <c r="G899" s="2"/>
      <c r="H899" s="2">
        <f t="shared" ref="H899:H962" si="42">F899-ROUNDDOWN(F899,0)</f>
        <v>0.45019675925868796</v>
      </c>
      <c r="I899" s="6">
        <f t="shared" ref="I899:I962" si="43">ROUND(H899*24*60*60,0)</f>
        <v>38897</v>
      </c>
      <c r="J899">
        <f t="shared" ref="J899:J962" si="44">C899*B899</f>
        <v>42.497700000000002</v>
      </c>
    </row>
    <row r="900" spans="1:10" x14ac:dyDescent="0.25">
      <c r="A900">
        <v>899</v>
      </c>
      <c r="B900">
        <v>48.02</v>
      </c>
      <c r="C900">
        <v>0.86699999999999999</v>
      </c>
      <c r="D900">
        <v>0.47399999999999998</v>
      </c>
      <c r="E900">
        <v>22.771999999999998</v>
      </c>
      <c r="F900" s="2">
        <v>44717.450208333335</v>
      </c>
      <c r="G900" s="2"/>
      <c r="H900" s="2">
        <f t="shared" si="42"/>
        <v>0.45020833333546761</v>
      </c>
      <c r="I900" s="6">
        <f t="shared" si="43"/>
        <v>38898</v>
      </c>
      <c r="J900">
        <f t="shared" si="44"/>
        <v>41.633340000000004</v>
      </c>
    </row>
    <row r="901" spans="1:10" x14ac:dyDescent="0.25">
      <c r="A901">
        <v>900</v>
      </c>
      <c r="B901">
        <v>48.02</v>
      </c>
      <c r="C901">
        <v>0.89200000000000002</v>
      </c>
      <c r="D901">
        <v>0.47399999999999998</v>
      </c>
      <c r="E901">
        <v>22.783000000000001</v>
      </c>
      <c r="F901" s="2">
        <v>44717.450219907405</v>
      </c>
      <c r="G901" s="2"/>
      <c r="H901" s="2">
        <f t="shared" si="42"/>
        <v>0.45021990740497131</v>
      </c>
      <c r="I901" s="6">
        <f t="shared" si="43"/>
        <v>38899</v>
      </c>
      <c r="J901">
        <f t="shared" si="44"/>
        <v>42.833840000000002</v>
      </c>
    </row>
    <row r="902" spans="1:10" x14ac:dyDescent="0.25">
      <c r="A902">
        <v>901</v>
      </c>
      <c r="B902">
        <v>48.02</v>
      </c>
      <c r="C902">
        <v>0.88100000000000001</v>
      </c>
      <c r="D902">
        <v>0.47399999999999998</v>
      </c>
      <c r="E902">
        <v>22.795000000000002</v>
      </c>
      <c r="F902" s="2">
        <v>44717.450231481482</v>
      </c>
      <c r="G902" s="2"/>
      <c r="H902" s="2">
        <f t="shared" si="42"/>
        <v>0.45023148148175096</v>
      </c>
      <c r="I902" s="6">
        <f t="shared" si="43"/>
        <v>38900</v>
      </c>
      <c r="J902">
        <f t="shared" si="44"/>
        <v>42.305620000000005</v>
      </c>
    </row>
    <row r="903" spans="1:10" x14ac:dyDescent="0.25">
      <c r="A903">
        <v>902</v>
      </c>
      <c r="B903">
        <v>48.02</v>
      </c>
      <c r="C903">
        <v>0.872</v>
      </c>
      <c r="D903">
        <v>0.47399999999999998</v>
      </c>
      <c r="E903">
        <v>22.806000000000001</v>
      </c>
      <c r="F903" s="2">
        <v>44717.450243055559</v>
      </c>
      <c r="G903" s="2"/>
      <c r="H903" s="2">
        <f t="shared" si="42"/>
        <v>0.45024305555853061</v>
      </c>
      <c r="I903" s="6">
        <f t="shared" si="43"/>
        <v>38901</v>
      </c>
      <c r="J903">
        <f t="shared" si="44"/>
        <v>41.873440000000002</v>
      </c>
    </row>
    <row r="904" spans="1:10" x14ac:dyDescent="0.25">
      <c r="A904">
        <v>903</v>
      </c>
      <c r="B904">
        <v>48.02</v>
      </c>
      <c r="C904">
        <v>0.88200000000000001</v>
      </c>
      <c r="D904">
        <v>0.47499999999999998</v>
      </c>
      <c r="E904">
        <v>22.818000000000001</v>
      </c>
      <c r="F904" s="2">
        <v>44717.450254629628</v>
      </c>
      <c r="G904" s="2"/>
      <c r="H904" s="2">
        <f t="shared" si="42"/>
        <v>0.45025462962803431</v>
      </c>
      <c r="I904" s="6">
        <f t="shared" si="43"/>
        <v>38902</v>
      </c>
      <c r="J904">
        <f t="shared" si="44"/>
        <v>42.353640000000006</v>
      </c>
    </row>
    <row r="905" spans="1:10" x14ac:dyDescent="0.25">
      <c r="A905">
        <v>904</v>
      </c>
      <c r="B905">
        <v>48.02</v>
      </c>
      <c r="C905">
        <v>0.871</v>
      </c>
      <c r="D905">
        <v>0.47499999999999998</v>
      </c>
      <c r="E905">
        <v>22.83</v>
      </c>
      <c r="F905" s="2">
        <v>44717.450266203705</v>
      </c>
      <c r="G905" s="2"/>
      <c r="H905" s="2">
        <f t="shared" si="42"/>
        <v>0.45026620370481396</v>
      </c>
      <c r="I905" s="6">
        <f t="shared" si="43"/>
        <v>38903</v>
      </c>
      <c r="J905">
        <f t="shared" si="44"/>
        <v>41.825420000000001</v>
      </c>
    </row>
    <row r="906" spans="1:10" x14ac:dyDescent="0.25">
      <c r="A906">
        <v>905</v>
      </c>
      <c r="B906">
        <v>48.02</v>
      </c>
      <c r="C906">
        <v>0.88100000000000001</v>
      </c>
      <c r="D906">
        <v>0.47499999999999998</v>
      </c>
      <c r="E906">
        <v>22.841999999999999</v>
      </c>
      <c r="F906" s="2">
        <v>44717.450277777774</v>
      </c>
      <c r="G906" s="2"/>
      <c r="H906" s="2">
        <f t="shared" si="42"/>
        <v>0.45027777777431766</v>
      </c>
      <c r="I906" s="6">
        <f t="shared" si="43"/>
        <v>38904</v>
      </c>
      <c r="J906">
        <f t="shared" si="44"/>
        <v>42.305620000000005</v>
      </c>
    </row>
    <row r="907" spans="1:10" x14ac:dyDescent="0.25">
      <c r="A907">
        <v>906</v>
      </c>
      <c r="B907">
        <v>48.02</v>
      </c>
      <c r="C907">
        <v>0.871</v>
      </c>
      <c r="D907">
        <v>0.47499999999999998</v>
      </c>
      <c r="E907">
        <v>22.853000000000002</v>
      </c>
      <c r="F907" s="2">
        <v>44717.450289351851</v>
      </c>
      <c r="G907" s="2"/>
      <c r="H907" s="2">
        <f t="shared" si="42"/>
        <v>0.45028935185109731</v>
      </c>
      <c r="I907" s="6">
        <f t="shared" si="43"/>
        <v>38905</v>
      </c>
      <c r="J907">
        <f t="shared" si="44"/>
        <v>41.825420000000001</v>
      </c>
    </row>
    <row r="908" spans="1:10" x14ac:dyDescent="0.25">
      <c r="A908">
        <v>907</v>
      </c>
      <c r="B908">
        <v>48.02</v>
      </c>
      <c r="C908">
        <v>0.85699999999999998</v>
      </c>
      <c r="D908">
        <v>0.47599999999999998</v>
      </c>
      <c r="E908">
        <v>22.864999999999998</v>
      </c>
      <c r="F908" s="2">
        <v>44717.450300925928</v>
      </c>
      <c r="G908" s="2"/>
      <c r="H908" s="2">
        <f t="shared" si="42"/>
        <v>0.45030092592787696</v>
      </c>
      <c r="I908" s="6">
        <f t="shared" si="43"/>
        <v>38906</v>
      </c>
      <c r="J908">
        <f t="shared" si="44"/>
        <v>41.15314</v>
      </c>
    </row>
    <row r="909" spans="1:10" x14ac:dyDescent="0.25">
      <c r="A909">
        <v>908</v>
      </c>
      <c r="B909">
        <v>48.02</v>
      </c>
      <c r="C909">
        <v>0.86799999999999999</v>
      </c>
      <c r="D909">
        <v>0.47599999999999998</v>
      </c>
      <c r="E909">
        <v>22.876999999999999</v>
      </c>
      <c r="F909" s="2">
        <v>44717.450312499997</v>
      </c>
      <c r="G909" s="2"/>
      <c r="H909" s="2">
        <f t="shared" si="42"/>
        <v>0.45031249999738066</v>
      </c>
      <c r="I909" s="6">
        <f t="shared" si="43"/>
        <v>38907</v>
      </c>
      <c r="J909">
        <f t="shared" si="44"/>
        <v>41.681360000000005</v>
      </c>
    </row>
    <row r="910" spans="1:10" x14ac:dyDescent="0.25">
      <c r="A910">
        <v>909</v>
      </c>
      <c r="B910">
        <v>48.02</v>
      </c>
      <c r="C910">
        <v>0.89100000000000001</v>
      </c>
      <c r="D910">
        <v>0.47599999999999998</v>
      </c>
      <c r="E910">
        <v>22.888000000000002</v>
      </c>
      <c r="F910" s="2">
        <v>44717.450324074074</v>
      </c>
      <c r="G910" s="2"/>
      <c r="H910" s="2">
        <f t="shared" si="42"/>
        <v>0.45032407407416031</v>
      </c>
      <c r="I910" s="6">
        <f t="shared" si="43"/>
        <v>38908</v>
      </c>
      <c r="J910">
        <f t="shared" si="44"/>
        <v>42.785820000000001</v>
      </c>
    </row>
    <row r="911" spans="1:10" x14ac:dyDescent="0.25">
      <c r="A911">
        <v>910</v>
      </c>
      <c r="B911">
        <v>48.02</v>
      </c>
      <c r="C911">
        <v>0.872</v>
      </c>
      <c r="D911">
        <v>0.47599999999999998</v>
      </c>
      <c r="E911">
        <v>22.898</v>
      </c>
      <c r="F911" s="2">
        <v>44717.450335648151</v>
      </c>
      <c r="G911" s="2"/>
      <c r="H911" s="2">
        <f t="shared" si="42"/>
        <v>0.45033564815093996</v>
      </c>
      <c r="I911" s="6">
        <f t="shared" si="43"/>
        <v>38909</v>
      </c>
      <c r="J911">
        <f t="shared" si="44"/>
        <v>41.873440000000002</v>
      </c>
    </row>
    <row r="912" spans="1:10" x14ac:dyDescent="0.25">
      <c r="A912">
        <v>911</v>
      </c>
      <c r="B912">
        <v>48.02</v>
      </c>
      <c r="C912">
        <v>0.88400000000000001</v>
      </c>
      <c r="D912">
        <v>0.47699999999999998</v>
      </c>
      <c r="E912">
        <v>22.91</v>
      </c>
      <c r="F912" s="2">
        <v>44717.45034722222</v>
      </c>
      <c r="G912" s="2"/>
      <c r="H912" s="2">
        <f t="shared" si="42"/>
        <v>0.45034722222044365</v>
      </c>
      <c r="I912" s="6">
        <f t="shared" si="43"/>
        <v>38910</v>
      </c>
      <c r="J912">
        <f t="shared" si="44"/>
        <v>42.449680000000001</v>
      </c>
    </row>
    <row r="913" spans="1:10" x14ac:dyDescent="0.25">
      <c r="A913">
        <v>912</v>
      </c>
      <c r="B913">
        <v>48.02</v>
      </c>
      <c r="C913">
        <v>0.872</v>
      </c>
      <c r="D913">
        <v>0.47699999999999998</v>
      </c>
      <c r="E913">
        <v>22.920999999999999</v>
      </c>
      <c r="F913" s="2">
        <v>44717.450358796297</v>
      </c>
      <c r="G913" s="2"/>
      <c r="H913" s="2">
        <f t="shared" si="42"/>
        <v>0.45035879629722331</v>
      </c>
      <c r="I913" s="6">
        <f t="shared" si="43"/>
        <v>38911</v>
      </c>
      <c r="J913">
        <f t="shared" si="44"/>
        <v>41.873440000000002</v>
      </c>
    </row>
    <row r="914" spans="1:10" x14ac:dyDescent="0.25">
      <c r="A914">
        <v>913</v>
      </c>
      <c r="B914">
        <v>48.02</v>
      </c>
      <c r="C914">
        <v>0.85599999999999998</v>
      </c>
      <c r="D914">
        <v>0.47699999999999998</v>
      </c>
      <c r="E914">
        <v>22.931999999999999</v>
      </c>
      <c r="F914" s="2">
        <v>44717.450370370374</v>
      </c>
      <c r="G914" s="2"/>
      <c r="H914" s="2">
        <f t="shared" si="42"/>
        <v>0.45037037037400296</v>
      </c>
      <c r="I914" s="6">
        <f t="shared" si="43"/>
        <v>38912</v>
      </c>
      <c r="J914">
        <f t="shared" si="44"/>
        <v>41.105119999999999</v>
      </c>
    </row>
    <row r="915" spans="1:10" x14ac:dyDescent="0.25">
      <c r="A915">
        <v>914</v>
      </c>
      <c r="B915">
        <v>48.02</v>
      </c>
      <c r="C915">
        <v>0.86299999999999999</v>
      </c>
      <c r="D915">
        <v>0.47699999999999998</v>
      </c>
      <c r="E915">
        <v>22.943999999999999</v>
      </c>
      <c r="F915" s="2">
        <v>44717.450381944444</v>
      </c>
      <c r="G915" s="2"/>
      <c r="H915" s="2">
        <f t="shared" si="42"/>
        <v>0.45038194444350665</v>
      </c>
      <c r="I915" s="6">
        <f t="shared" si="43"/>
        <v>38913</v>
      </c>
      <c r="J915">
        <f t="shared" si="44"/>
        <v>41.44126</v>
      </c>
    </row>
    <row r="916" spans="1:10" x14ac:dyDescent="0.25">
      <c r="A916">
        <v>915</v>
      </c>
      <c r="B916">
        <v>48.02</v>
      </c>
      <c r="C916">
        <v>0.86099999999999999</v>
      </c>
      <c r="D916">
        <v>0.47799999999999998</v>
      </c>
      <c r="E916">
        <v>22.954999999999998</v>
      </c>
      <c r="F916" s="2">
        <v>44717.45039351852</v>
      </c>
      <c r="G916" s="2"/>
      <c r="H916" s="2">
        <f t="shared" si="42"/>
        <v>0.45039351852028631</v>
      </c>
      <c r="I916" s="6">
        <f t="shared" si="43"/>
        <v>38914</v>
      </c>
      <c r="J916">
        <f t="shared" si="44"/>
        <v>41.345220000000005</v>
      </c>
    </row>
    <row r="917" spans="1:10" x14ac:dyDescent="0.25">
      <c r="A917">
        <v>916</v>
      </c>
      <c r="B917">
        <v>48.01</v>
      </c>
      <c r="C917">
        <v>0.85499999999999998</v>
      </c>
      <c r="D917">
        <v>0.47799999999999998</v>
      </c>
      <c r="E917">
        <v>22.966999999999999</v>
      </c>
      <c r="F917" s="2">
        <v>44717.45040509259</v>
      </c>
      <c r="G917" s="2"/>
      <c r="H917" s="2">
        <f t="shared" si="42"/>
        <v>0.45040509258979</v>
      </c>
      <c r="I917" s="6">
        <f t="shared" si="43"/>
        <v>38915</v>
      </c>
      <c r="J917">
        <f t="shared" si="44"/>
        <v>41.048549999999999</v>
      </c>
    </row>
    <row r="918" spans="1:10" x14ac:dyDescent="0.25">
      <c r="A918">
        <v>917</v>
      </c>
      <c r="B918">
        <v>48.02</v>
      </c>
      <c r="C918">
        <v>0.85699999999999998</v>
      </c>
      <c r="D918">
        <v>0.47799999999999998</v>
      </c>
      <c r="E918">
        <v>22.978000000000002</v>
      </c>
      <c r="F918" s="2">
        <v>44717.450416666667</v>
      </c>
      <c r="G918" s="2"/>
      <c r="H918" s="2">
        <f t="shared" si="42"/>
        <v>0.45041666666656965</v>
      </c>
      <c r="I918" s="6">
        <f t="shared" si="43"/>
        <v>38916</v>
      </c>
      <c r="J918">
        <f t="shared" si="44"/>
        <v>41.15314</v>
      </c>
    </row>
    <row r="919" spans="1:10" x14ac:dyDescent="0.25">
      <c r="A919">
        <v>918</v>
      </c>
      <c r="B919">
        <v>48.02</v>
      </c>
      <c r="C919">
        <v>0.84699999999999998</v>
      </c>
      <c r="D919">
        <v>0.47799999999999998</v>
      </c>
      <c r="E919">
        <v>22.99</v>
      </c>
      <c r="F919" s="2">
        <v>44717.450428240743</v>
      </c>
      <c r="G919" s="2"/>
      <c r="H919" s="2">
        <f t="shared" si="42"/>
        <v>0.45042824074334931</v>
      </c>
      <c r="I919" s="6">
        <f t="shared" si="43"/>
        <v>38917</v>
      </c>
      <c r="J919">
        <f t="shared" si="44"/>
        <v>40.672940000000004</v>
      </c>
    </row>
    <row r="920" spans="1:10" x14ac:dyDescent="0.25">
      <c r="A920">
        <v>919</v>
      </c>
      <c r="B920">
        <v>48.02</v>
      </c>
      <c r="C920">
        <v>0.83099999999999996</v>
      </c>
      <c r="D920">
        <v>0.47899999999999998</v>
      </c>
      <c r="E920">
        <v>23.001000000000001</v>
      </c>
      <c r="F920" s="2">
        <v>44717.450439814813</v>
      </c>
      <c r="G920" s="2"/>
      <c r="H920" s="2">
        <f t="shared" si="42"/>
        <v>0.450439814812853</v>
      </c>
      <c r="I920" s="6">
        <f t="shared" si="43"/>
        <v>38918</v>
      </c>
      <c r="J920">
        <f t="shared" si="44"/>
        <v>39.904620000000001</v>
      </c>
    </row>
    <row r="921" spans="1:10" x14ac:dyDescent="0.25">
      <c r="A921">
        <v>920</v>
      </c>
      <c r="B921">
        <v>48.01</v>
      </c>
      <c r="C921">
        <v>0.84899999999999998</v>
      </c>
      <c r="D921">
        <v>0.47899999999999998</v>
      </c>
      <c r="E921">
        <v>23.012</v>
      </c>
      <c r="F921" s="2">
        <v>44717.45045138889</v>
      </c>
      <c r="G921" s="2"/>
      <c r="H921" s="2">
        <f t="shared" si="42"/>
        <v>0.45045138888963265</v>
      </c>
      <c r="I921" s="6">
        <f t="shared" si="43"/>
        <v>38919</v>
      </c>
      <c r="J921">
        <f t="shared" si="44"/>
        <v>40.760489999999997</v>
      </c>
    </row>
    <row r="922" spans="1:10" x14ac:dyDescent="0.25">
      <c r="A922">
        <v>921</v>
      </c>
      <c r="B922">
        <v>48.02</v>
      </c>
      <c r="C922">
        <v>0.86799999999999999</v>
      </c>
      <c r="D922">
        <v>0.47899999999999998</v>
      </c>
      <c r="E922">
        <v>23.024000000000001</v>
      </c>
      <c r="F922" s="2">
        <v>44717.450462962966</v>
      </c>
      <c r="G922" s="2"/>
      <c r="H922" s="2">
        <f t="shared" si="42"/>
        <v>0.45046296296641231</v>
      </c>
      <c r="I922" s="6">
        <f t="shared" si="43"/>
        <v>38920</v>
      </c>
      <c r="J922">
        <f t="shared" si="44"/>
        <v>41.681360000000005</v>
      </c>
    </row>
    <row r="923" spans="1:10" x14ac:dyDescent="0.25">
      <c r="A923">
        <v>922</v>
      </c>
      <c r="B923">
        <v>48.02</v>
      </c>
      <c r="C923">
        <v>0.85499999999999998</v>
      </c>
      <c r="D923">
        <v>0.47899999999999998</v>
      </c>
      <c r="E923">
        <v>23.036000000000001</v>
      </c>
      <c r="F923" s="2">
        <v>44717.450474537036</v>
      </c>
      <c r="G923" s="2"/>
      <c r="H923" s="2">
        <f t="shared" si="42"/>
        <v>0.450474537035916</v>
      </c>
      <c r="I923" s="6">
        <f t="shared" si="43"/>
        <v>38921</v>
      </c>
      <c r="J923">
        <f t="shared" si="44"/>
        <v>41.057099999999998</v>
      </c>
    </row>
    <row r="924" spans="1:10" x14ac:dyDescent="0.25">
      <c r="A924">
        <v>923</v>
      </c>
      <c r="B924">
        <v>48.02</v>
      </c>
      <c r="C924">
        <v>0.87</v>
      </c>
      <c r="D924">
        <v>0.47899999999999998</v>
      </c>
      <c r="E924">
        <v>23.047000000000001</v>
      </c>
      <c r="F924" s="2">
        <v>44717.450486111113</v>
      </c>
      <c r="G924" s="2"/>
      <c r="H924" s="2">
        <f t="shared" si="42"/>
        <v>0.45048611111269565</v>
      </c>
      <c r="I924" s="6">
        <f t="shared" si="43"/>
        <v>38922</v>
      </c>
      <c r="J924">
        <f t="shared" si="44"/>
        <v>41.7774</v>
      </c>
    </row>
    <row r="925" spans="1:10" x14ac:dyDescent="0.25">
      <c r="A925">
        <v>924</v>
      </c>
      <c r="B925">
        <v>48.02</v>
      </c>
      <c r="C925">
        <v>0.47399999999999998</v>
      </c>
      <c r="D925">
        <v>0.48</v>
      </c>
      <c r="E925">
        <v>23.059000000000001</v>
      </c>
      <c r="F925" s="2">
        <v>44717.450497685182</v>
      </c>
      <c r="G925" s="2"/>
      <c r="H925" s="2">
        <f t="shared" si="42"/>
        <v>0.45049768518219935</v>
      </c>
      <c r="I925" s="6">
        <f t="shared" si="43"/>
        <v>38923</v>
      </c>
      <c r="J925">
        <f t="shared" si="44"/>
        <v>22.761479999999999</v>
      </c>
    </row>
    <row r="926" spans="1:10" x14ac:dyDescent="0.25">
      <c r="A926">
        <v>925</v>
      </c>
      <c r="B926">
        <v>48.01</v>
      </c>
      <c r="C926">
        <v>0.83799999999999997</v>
      </c>
      <c r="D926">
        <v>0.48</v>
      </c>
      <c r="E926">
        <v>23.07</v>
      </c>
      <c r="F926" s="2">
        <v>44717.450509259259</v>
      </c>
      <c r="G926" s="2"/>
      <c r="H926" s="2">
        <f t="shared" si="42"/>
        <v>0.450509259258979</v>
      </c>
      <c r="I926" s="6">
        <f t="shared" si="43"/>
        <v>38924</v>
      </c>
      <c r="J926">
        <f t="shared" si="44"/>
        <v>40.232379999999999</v>
      </c>
    </row>
    <row r="927" spans="1:10" x14ac:dyDescent="0.25">
      <c r="A927">
        <v>926</v>
      </c>
      <c r="B927">
        <v>48.02</v>
      </c>
      <c r="C927">
        <v>0.85599999999999998</v>
      </c>
      <c r="D927">
        <v>0.48</v>
      </c>
      <c r="E927">
        <v>23.081</v>
      </c>
      <c r="F927" s="2">
        <v>44717.450520833336</v>
      </c>
      <c r="G927" s="2"/>
      <c r="H927" s="2">
        <f t="shared" si="42"/>
        <v>0.45052083333575865</v>
      </c>
      <c r="I927" s="6">
        <f t="shared" si="43"/>
        <v>38925</v>
      </c>
      <c r="J927">
        <f t="shared" si="44"/>
        <v>41.105119999999999</v>
      </c>
    </row>
    <row r="928" spans="1:10" x14ac:dyDescent="0.25">
      <c r="A928">
        <v>927</v>
      </c>
      <c r="B928">
        <v>48.02</v>
      </c>
      <c r="C928">
        <v>0.84599999999999997</v>
      </c>
      <c r="D928">
        <v>0.48</v>
      </c>
      <c r="E928">
        <v>23.093</v>
      </c>
      <c r="F928" s="2">
        <v>44717.450532407405</v>
      </c>
      <c r="G928" s="2"/>
      <c r="H928" s="2">
        <f t="shared" si="42"/>
        <v>0.45053240740526235</v>
      </c>
      <c r="I928" s="6">
        <f t="shared" si="43"/>
        <v>38926</v>
      </c>
      <c r="J928">
        <f t="shared" si="44"/>
        <v>40.624920000000003</v>
      </c>
    </row>
    <row r="929" spans="1:10" x14ac:dyDescent="0.25">
      <c r="A929">
        <v>928</v>
      </c>
      <c r="B929">
        <v>48.02</v>
      </c>
      <c r="C929">
        <v>0.83899999999999997</v>
      </c>
      <c r="D929">
        <v>0.48099999999999998</v>
      </c>
      <c r="E929">
        <v>23.103999999999999</v>
      </c>
      <c r="F929" s="2">
        <v>44717.450543981482</v>
      </c>
      <c r="G929" s="2"/>
      <c r="H929" s="2">
        <f t="shared" si="42"/>
        <v>0.450543981482042</v>
      </c>
      <c r="I929" s="6">
        <f t="shared" si="43"/>
        <v>38927</v>
      </c>
      <c r="J929">
        <f t="shared" si="44"/>
        <v>40.288780000000003</v>
      </c>
    </row>
    <row r="930" spans="1:10" x14ac:dyDescent="0.25">
      <c r="A930">
        <v>929</v>
      </c>
      <c r="B930">
        <v>48.02</v>
      </c>
      <c r="C930">
        <v>0.84699999999999998</v>
      </c>
      <c r="D930">
        <v>0.48099999999999998</v>
      </c>
      <c r="E930">
        <v>23.114999999999998</v>
      </c>
      <c r="F930" s="2">
        <v>44717.450555555559</v>
      </c>
      <c r="G930" s="2"/>
      <c r="H930" s="2">
        <f t="shared" si="42"/>
        <v>0.45055555555882165</v>
      </c>
      <c r="I930" s="6">
        <f t="shared" si="43"/>
        <v>38928</v>
      </c>
      <c r="J930">
        <f t="shared" si="44"/>
        <v>40.672940000000004</v>
      </c>
    </row>
    <row r="931" spans="1:10" x14ac:dyDescent="0.25">
      <c r="A931">
        <v>930</v>
      </c>
      <c r="B931">
        <v>48.02</v>
      </c>
      <c r="C931">
        <v>0.83899999999999997</v>
      </c>
      <c r="D931">
        <v>0.48099999999999998</v>
      </c>
      <c r="E931">
        <v>23.126999999999999</v>
      </c>
      <c r="F931" s="2">
        <v>44717.450567129628</v>
      </c>
      <c r="G931" s="2"/>
      <c r="H931" s="2">
        <f t="shared" si="42"/>
        <v>0.45056712962832535</v>
      </c>
      <c r="I931" s="6">
        <f t="shared" si="43"/>
        <v>38929</v>
      </c>
      <c r="J931">
        <f t="shared" si="44"/>
        <v>40.288780000000003</v>
      </c>
    </row>
    <row r="932" spans="1:10" x14ac:dyDescent="0.25">
      <c r="A932">
        <v>931</v>
      </c>
      <c r="B932">
        <v>48.02</v>
      </c>
      <c r="C932">
        <v>0.80400000000000005</v>
      </c>
      <c r="D932">
        <v>0.48099999999999998</v>
      </c>
      <c r="E932">
        <v>23.138000000000002</v>
      </c>
      <c r="F932" s="2">
        <v>44717.450578703705</v>
      </c>
      <c r="G932" s="2"/>
      <c r="H932" s="2">
        <f t="shared" si="42"/>
        <v>0.450578703705105</v>
      </c>
      <c r="I932" s="6">
        <f t="shared" si="43"/>
        <v>38930</v>
      </c>
      <c r="J932">
        <f t="shared" si="44"/>
        <v>38.608080000000008</v>
      </c>
    </row>
    <row r="933" spans="1:10" x14ac:dyDescent="0.25">
      <c r="A933">
        <v>932</v>
      </c>
      <c r="B933">
        <v>48.02</v>
      </c>
      <c r="C933">
        <v>0.83699999999999997</v>
      </c>
      <c r="D933">
        <v>0.48199999999999998</v>
      </c>
      <c r="E933">
        <v>23.149000000000001</v>
      </c>
      <c r="F933" s="2">
        <v>44717.450590277775</v>
      </c>
      <c r="G933" s="2"/>
      <c r="H933" s="2">
        <f t="shared" si="42"/>
        <v>0.45059027777460869</v>
      </c>
      <c r="I933" s="6">
        <f t="shared" si="43"/>
        <v>38931</v>
      </c>
      <c r="J933">
        <f t="shared" si="44"/>
        <v>40.192740000000001</v>
      </c>
    </row>
    <row r="934" spans="1:10" x14ac:dyDescent="0.25">
      <c r="A934">
        <v>933</v>
      </c>
      <c r="B934">
        <v>48.02</v>
      </c>
      <c r="C934">
        <v>0.85899999999999999</v>
      </c>
      <c r="D934">
        <v>0.48199999999999998</v>
      </c>
      <c r="E934">
        <v>23.16</v>
      </c>
      <c r="F934" s="2">
        <v>44717.450601851851</v>
      </c>
      <c r="G934" s="2"/>
      <c r="H934" s="2">
        <f t="shared" si="42"/>
        <v>0.45060185185138835</v>
      </c>
      <c r="I934" s="6">
        <f t="shared" si="43"/>
        <v>38932</v>
      </c>
      <c r="J934">
        <f t="shared" si="44"/>
        <v>41.249180000000003</v>
      </c>
    </row>
    <row r="935" spans="1:10" x14ac:dyDescent="0.25">
      <c r="A935">
        <v>934</v>
      </c>
      <c r="B935">
        <v>48.01</v>
      </c>
      <c r="C935">
        <v>0.83899999999999997</v>
      </c>
      <c r="D935">
        <v>0.48199999999999998</v>
      </c>
      <c r="E935">
        <v>23.172000000000001</v>
      </c>
      <c r="F935" s="2">
        <v>44717.450613425928</v>
      </c>
      <c r="G935" s="2"/>
      <c r="H935" s="2">
        <f t="shared" si="42"/>
        <v>0.450613425928168</v>
      </c>
      <c r="I935" s="6">
        <f t="shared" si="43"/>
        <v>38933</v>
      </c>
      <c r="J935">
        <f t="shared" si="44"/>
        <v>40.280389999999997</v>
      </c>
    </row>
    <row r="936" spans="1:10" x14ac:dyDescent="0.25">
      <c r="A936">
        <v>935</v>
      </c>
      <c r="B936">
        <v>48.02</v>
      </c>
      <c r="C936">
        <v>0.85099999999999998</v>
      </c>
      <c r="D936">
        <v>0.48199999999999998</v>
      </c>
      <c r="E936">
        <v>23.183</v>
      </c>
      <c r="F936" s="2">
        <v>44717.450624999998</v>
      </c>
      <c r="G936" s="2"/>
      <c r="H936" s="2">
        <f t="shared" si="42"/>
        <v>0.45062499999767169</v>
      </c>
      <c r="I936" s="6">
        <f t="shared" si="43"/>
        <v>38934</v>
      </c>
      <c r="J936">
        <f t="shared" si="44"/>
        <v>40.865020000000001</v>
      </c>
    </row>
    <row r="937" spans="1:10" x14ac:dyDescent="0.25">
      <c r="A937">
        <v>936</v>
      </c>
      <c r="B937">
        <v>48.01</v>
      </c>
      <c r="C937">
        <v>0.85299999999999998</v>
      </c>
      <c r="D937">
        <v>0.48299999999999998</v>
      </c>
      <c r="E937">
        <v>23.195</v>
      </c>
      <c r="F937" s="2">
        <v>44717.450636574074</v>
      </c>
      <c r="G937" s="2"/>
      <c r="H937" s="2">
        <f t="shared" si="42"/>
        <v>0.45063657407445135</v>
      </c>
      <c r="I937" s="6">
        <f t="shared" si="43"/>
        <v>38935</v>
      </c>
      <c r="J937">
        <f t="shared" si="44"/>
        <v>40.952529999999996</v>
      </c>
    </row>
    <row r="938" spans="1:10" x14ac:dyDescent="0.25">
      <c r="A938">
        <v>937</v>
      </c>
      <c r="B938">
        <v>48.01</v>
      </c>
      <c r="C938">
        <v>0.82099999999999995</v>
      </c>
      <c r="D938">
        <v>0.48299999999999998</v>
      </c>
      <c r="E938">
        <v>23.206</v>
      </c>
      <c r="F938" s="2">
        <v>44717.450648148151</v>
      </c>
      <c r="G938" s="2"/>
      <c r="H938" s="2">
        <f t="shared" si="42"/>
        <v>0.450648148151231</v>
      </c>
      <c r="I938" s="6">
        <f t="shared" si="43"/>
        <v>38936</v>
      </c>
      <c r="J938">
        <f t="shared" si="44"/>
        <v>39.41621</v>
      </c>
    </row>
    <row r="939" spans="1:10" x14ac:dyDescent="0.25">
      <c r="A939">
        <v>938</v>
      </c>
      <c r="B939">
        <v>48.02</v>
      </c>
      <c r="C939">
        <v>0.83</v>
      </c>
      <c r="D939">
        <v>0.48299999999999998</v>
      </c>
      <c r="E939">
        <v>23.216999999999999</v>
      </c>
      <c r="F939" s="2">
        <v>44717.450659722221</v>
      </c>
      <c r="G939" s="2"/>
      <c r="H939" s="2">
        <f t="shared" si="42"/>
        <v>0.45065972222073469</v>
      </c>
      <c r="I939" s="6">
        <f t="shared" si="43"/>
        <v>38937</v>
      </c>
      <c r="J939">
        <f t="shared" si="44"/>
        <v>39.8566</v>
      </c>
    </row>
    <row r="940" spans="1:10" x14ac:dyDescent="0.25">
      <c r="A940">
        <v>939</v>
      </c>
      <c r="B940">
        <v>48.02</v>
      </c>
      <c r="C940">
        <v>0.83299999999999996</v>
      </c>
      <c r="D940">
        <v>0.48299999999999998</v>
      </c>
      <c r="E940">
        <v>23.228000000000002</v>
      </c>
      <c r="F940" s="2">
        <v>44717.450671296298</v>
      </c>
      <c r="G940" s="2"/>
      <c r="H940" s="2">
        <f t="shared" si="42"/>
        <v>0.45067129629751435</v>
      </c>
      <c r="I940" s="6">
        <f t="shared" si="43"/>
        <v>38938</v>
      </c>
      <c r="J940">
        <f t="shared" si="44"/>
        <v>40.000660000000003</v>
      </c>
    </row>
    <row r="941" spans="1:10" x14ac:dyDescent="0.25">
      <c r="A941">
        <v>940</v>
      </c>
      <c r="B941">
        <v>48.02</v>
      </c>
      <c r="C941">
        <v>0.82599999999999996</v>
      </c>
      <c r="D941">
        <v>0.48299999999999998</v>
      </c>
      <c r="E941">
        <v>23.239000000000001</v>
      </c>
      <c r="F941" s="2">
        <v>44717.450682870367</v>
      </c>
      <c r="G941" s="2"/>
      <c r="H941" s="2">
        <f t="shared" si="42"/>
        <v>0.45068287036701804</v>
      </c>
      <c r="I941" s="6">
        <f t="shared" si="43"/>
        <v>38939</v>
      </c>
      <c r="J941">
        <f t="shared" si="44"/>
        <v>39.664520000000003</v>
      </c>
    </row>
    <row r="942" spans="1:10" x14ac:dyDescent="0.25">
      <c r="A942">
        <v>941</v>
      </c>
      <c r="B942">
        <v>48.02</v>
      </c>
      <c r="C942">
        <v>0.85199999999999998</v>
      </c>
      <c r="D942">
        <v>0.48399999999999999</v>
      </c>
      <c r="E942">
        <v>23.25</v>
      </c>
      <c r="F942" s="2">
        <v>44717.450694444444</v>
      </c>
      <c r="G942" s="2"/>
      <c r="H942" s="2">
        <f t="shared" si="42"/>
        <v>0.45069444444379769</v>
      </c>
      <c r="I942" s="6">
        <f t="shared" si="43"/>
        <v>38940</v>
      </c>
      <c r="J942">
        <f t="shared" si="44"/>
        <v>40.913040000000002</v>
      </c>
    </row>
    <row r="943" spans="1:10" x14ac:dyDescent="0.25">
      <c r="A943">
        <v>942</v>
      </c>
      <c r="B943">
        <v>48.01</v>
      </c>
      <c r="C943">
        <v>0.82</v>
      </c>
      <c r="D943">
        <v>0.48399999999999999</v>
      </c>
      <c r="E943">
        <v>23.260999999999999</v>
      </c>
      <c r="F943" s="2">
        <v>44717.450706018521</v>
      </c>
      <c r="G943" s="2"/>
      <c r="H943" s="2">
        <f t="shared" si="42"/>
        <v>0.45070601852057735</v>
      </c>
      <c r="I943" s="6">
        <f t="shared" si="43"/>
        <v>38941</v>
      </c>
      <c r="J943">
        <f t="shared" si="44"/>
        <v>39.368199999999995</v>
      </c>
    </row>
    <row r="944" spans="1:10" x14ac:dyDescent="0.25">
      <c r="A944">
        <v>943</v>
      </c>
      <c r="B944">
        <v>48.02</v>
      </c>
      <c r="C944">
        <v>0.79500000000000004</v>
      </c>
      <c r="D944">
        <v>0.48399999999999999</v>
      </c>
      <c r="E944">
        <v>23.271999999999998</v>
      </c>
      <c r="F944" s="2">
        <v>44717.45071759259</v>
      </c>
      <c r="G944" s="2"/>
      <c r="H944" s="2">
        <f t="shared" si="42"/>
        <v>0.45071759259008104</v>
      </c>
      <c r="I944" s="6">
        <f t="shared" si="43"/>
        <v>38942</v>
      </c>
      <c r="J944">
        <f t="shared" si="44"/>
        <v>38.175900000000006</v>
      </c>
    </row>
    <row r="945" spans="1:10" x14ac:dyDescent="0.25">
      <c r="A945">
        <v>944</v>
      </c>
      <c r="B945">
        <v>48.02</v>
      </c>
      <c r="C945">
        <v>0.82199999999999995</v>
      </c>
      <c r="D945">
        <v>0.48399999999999999</v>
      </c>
      <c r="E945">
        <v>23.283000000000001</v>
      </c>
      <c r="F945" s="2">
        <v>44717.450729166667</v>
      </c>
      <c r="G945" s="2"/>
      <c r="H945" s="2">
        <f t="shared" si="42"/>
        <v>0.45072916666686069</v>
      </c>
      <c r="I945" s="6">
        <f t="shared" si="43"/>
        <v>38943</v>
      </c>
      <c r="J945">
        <f t="shared" si="44"/>
        <v>39.472439999999999</v>
      </c>
    </row>
    <row r="946" spans="1:10" x14ac:dyDescent="0.25">
      <c r="A946">
        <v>945</v>
      </c>
      <c r="B946">
        <v>48.01</v>
      </c>
      <c r="C946">
        <v>0.73499999999999999</v>
      </c>
      <c r="D946">
        <v>0.48499999999999999</v>
      </c>
      <c r="E946">
        <v>23.294</v>
      </c>
      <c r="F946" s="2">
        <v>44717.450740740744</v>
      </c>
      <c r="G946" s="2"/>
      <c r="H946" s="2">
        <f t="shared" si="42"/>
        <v>0.45074074074364034</v>
      </c>
      <c r="I946" s="6">
        <f t="shared" si="43"/>
        <v>38944</v>
      </c>
      <c r="J946">
        <f t="shared" si="44"/>
        <v>35.287349999999996</v>
      </c>
    </row>
    <row r="947" spans="1:10" x14ac:dyDescent="0.25">
      <c r="A947">
        <v>946</v>
      </c>
      <c r="B947">
        <v>48.02</v>
      </c>
      <c r="C947">
        <v>0.82199999999999995</v>
      </c>
      <c r="D947">
        <v>0.48499999999999999</v>
      </c>
      <c r="E947">
        <v>23.305</v>
      </c>
      <c r="F947" s="2">
        <v>44717.450752314813</v>
      </c>
      <c r="G947" s="2"/>
      <c r="H947" s="2">
        <f t="shared" si="42"/>
        <v>0.45075231481314404</v>
      </c>
      <c r="I947" s="6">
        <f t="shared" si="43"/>
        <v>38945</v>
      </c>
      <c r="J947">
        <f t="shared" si="44"/>
        <v>39.472439999999999</v>
      </c>
    </row>
    <row r="948" spans="1:10" x14ac:dyDescent="0.25">
      <c r="A948">
        <v>947</v>
      </c>
      <c r="B948">
        <v>48.02</v>
      </c>
      <c r="C948">
        <v>0.83899999999999997</v>
      </c>
      <c r="D948">
        <v>0.48499999999999999</v>
      </c>
      <c r="E948">
        <v>23.315999999999999</v>
      </c>
      <c r="F948" s="2">
        <v>44717.45076388889</v>
      </c>
      <c r="G948" s="2"/>
      <c r="H948" s="2">
        <f t="shared" si="42"/>
        <v>0.45076388888992369</v>
      </c>
      <c r="I948" s="6">
        <f t="shared" si="43"/>
        <v>38946</v>
      </c>
      <c r="J948">
        <f t="shared" si="44"/>
        <v>40.288780000000003</v>
      </c>
    </row>
    <row r="949" spans="1:10" x14ac:dyDescent="0.25">
      <c r="A949">
        <v>948</v>
      </c>
      <c r="B949">
        <v>48.01</v>
      </c>
      <c r="C949">
        <v>0.81599999999999995</v>
      </c>
      <c r="D949">
        <v>0.48499999999999999</v>
      </c>
      <c r="E949">
        <v>23.326000000000001</v>
      </c>
      <c r="F949" s="2">
        <v>44717.450775462959</v>
      </c>
      <c r="G949" s="2"/>
      <c r="H949" s="2">
        <f t="shared" si="42"/>
        <v>0.45077546295942739</v>
      </c>
      <c r="I949" s="6">
        <f t="shared" si="43"/>
        <v>38947</v>
      </c>
      <c r="J949">
        <f t="shared" si="44"/>
        <v>39.176159999999996</v>
      </c>
    </row>
    <row r="950" spans="1:10" x14ac:dyDescent="0.25">
      <c r="A950">
        <v>949</v>
      </c>
      <c r="B950">
        <v>48.01</v>
      </c>
      <c r="C950">
        <v>0.82599999999999996</v>
      </c>
      <c r="D950">
        <v>0.48599999999999999</v>
      </c>
      <c r="E950">
        <v>23.337</v>
      </c>
      <c r="F950" s="2">
        <v>44717.450787037036</v>
      </c>
      <c r="G950" s="2"/>
      <c r="H950" s="2">
        <f t="shared" si="42"/>
        <v>0.45078703703620704</v>
      </c>
      <c r="I950" s="6">
        <f t="shared" si="43"/>
        <v>38948</v>
      </c>
      <c r="J950">
        <f t="shared" si="44"/>
        <v>39.656259999999996</v>
      </c>
    </row>
    <row r="951" spans="1:10" x14ac:dyDescent="0.25">
      <c r="A951">
        <v>950</v>
      </c>
      <c r="B951">
        <v>48.01</v>
      </c>
      <c r="C951">
        <v>1.014</v>
      </c>
      <c r="D951">
        <v>0.48599999999999999</v>
      </c>
      <c r="E951">
        <v>23.35</v>
      </c>
      <c r="F951" s="2">
        <v>44717.450798611113</v>
      </c>
      <c r="G951" s="2"/>
      <c r="H951" s="2">
        <f t="shared" si="42"/>
        <v>0.45079861111298669</v>
      </c>
      <c r="I951" s="6">
        <f t="shared" si="43"/>
        <v>38949</v>
      </c>
      <c r="J951">
        <f t="shared" si="44"/>
        <v>48.682139999999997</v>
      </c>
    </row>
    <row r="952" spans="1:10" x14ac:dyDescent="0.25">
      <c r="A952">
        <v>951</v>
      </c>
      <c r="B952">
        <v>48.02</v>
      </c>
      <c r="C952">
        <v>0.99399999999999999</v>
      </c>
      <c r="D952">
        <v>0.48599999999999999</v>
      </c>
      <c r="E952">
        <v>23.364000000000001</v>
      </c>
      <c r="F952" s="2">
        <v>44717.450810185182</v>
      </c>
      <c r="G952" s="2"/>
      <c r="H952" s="2">
        <f t="shared" si="42"/>
        <v>0.45081018518249039</v>
      </c>
      <c r="I952" s="6">
        <f t="shared" si="43"/>
        <v>38950</v>
      </c>
      <c r="J952">
        <f t="shared" si="44"/>
        <v>47.731880000000004</v>
      </c>
    </row>
    <row r="953" spans="1:10" x14ac:dyDescent="0.25">
      <c r="A953">
        <v>952</v>
      </c>
      <c r="B953">
        <v>48.01</v>
      </c>
      <c r="C953">
        <v>0.998</v>
      </c>
      <c r="D953">
        <v>0.48599999999999999</v>
      </c>
      <c r="E953">
        <v>23.376999999999999</v>
      </c>
      <c r="F953" s="2">
        <v>44717.450821759259</v>
      </c>
      <c r="G953" s="2"/>
      <c r="H953" s="2">
        <f t="shared" si="42"/>
        <v>0.45082175925927004</v>
      </c>
      <c r="I953" s="6">
        <f t="shared" si="43"/>
        <v>38951</v>
      </c>
      <c r="J953">
        <f t="shared" si="44"/>
        <v>47.913979999999995</v>
      </c>
    </row>
    <row r="954" spans="1:10" x14ac:dyDescent="0.25">
      <c r="A954">
        <v>953</v>
      </c>
      <c r="B954">
        <v>48.02</v>
      </c>
      <c r="C954">
        <v>1.0149999999999999</v>
      </c>
      <c r="D954">
        <v>0.48699999999999999</v>
      </c>
      <c r="E954">
        <v>23.39</v>
      </c>
      <c r="F954" s="2">
        <v>44717.450833333336</v>
      </c>
      <c r="G954" s="2"/>
      <c r="H954" s="2">
        <f t="shared" si="42"/>
        <v>0.45083333333604969</v>
      </c>
      <c r="I954" s="6">
        <f t="shared" si="43"/>
        <v>38952</v>
      </c>
      <c r="J954">
        <f t="shared" si="44"/>
        <v>48.740299999999998</v>
      </c>
    </row>
    <row r="955" spans="1:10" x14ac:dyDescent="0.25">
      <c r="A955">
        <v>954</v>
      </c>
      <c r="B955">
        <v>48.02</v>
      </c>
      <c r="C955">
        <v>0.99</v>
      </c>
      <c r="D955">
        <v>0.48699999999999999</v>
      </c>
      <c r="E955">
        <v>23.402999999999999</v>
      </c>
      <c r="F955" s="2">
        <v>44717.450844907406</v>
      </c>
      <c r="G955" s="2"/>
      <c r="H955" s="2">
        <f t="shared" si="42"/>
        <v>0.45084490740555339</v>
      </c>
      <c r="I955" s="6">
        <f t="shared" si="43"/>
        <v>38953</v>
      </c>
      <c r="J955">
        <f t="shared" si="44"/>
        <v>47.5398</v>
      </c>
    </row>
    <row r="956" spans="1:10" x14ac:dyDescent="0.25">
      <c r="A956">
        <v>955</v>
      </c>
      <c r="B956">
        <v>48.02</v>
      </c>
      <c r="C956">
        <v>1.0009999999999999</v>
      </c>
      <c r="D956">
        <v>0.48699999999999999</v>
      </c>
      <c r="E956">
        <v>23.417000000000002</v>
      </c>
      <c r="F956" s="2">
        <v>44717.450856481482</v>
      </c>
      <c r="G956" s="2"/>
      <c r="H956" s="2">
        <f t="shared" si="42"/>
        <v>0.45085648148233304</v>
      </c>
      <c r="I956" s="6">
        <f t="shared" si="43"/>
        <v>38954</v>
      </c>
      <c r="J956">
        <f t="shared" si="44"/>
        <v>48.068019999999997</v>
      </c>
    </row>
    <row r="957" spans="1:10" x14ac:dyDescent="0.25">
      <c r="A957">
        <v>956</v>
      </c>
      <c r="B957">
        <v>48.02</v>
      </c>
      <c r="C957">
        <v>1.0169999999999999</v>
      </c>
      <c r="D957">
        <v>0.48699999999999999</v>
      </c>
      <c r="E957">
        <v>23.43</v>
      </c>
      <c r="F957" s="2">
        <v>44717.450868055559</v>
      </c>
      <c r="G957" s="2"/>
      <c r="H957" s="2">
        <f t="shared" si="42"/>
        <v>0.45086805555911269</v>
      </c>
      <c r="I957" s="6">
        <f t="shared" si="43"/>
        <v>38955</v>
      </c>
      <c r="J957">
        <f t="shared" si="44"/>
        <v>48.83634</v>
      </c>
    </row>
    <row r="958" spans="1:10" x14ac:dyDescent="0.25">
      <c r="A958">
        <v>957</v>
      </c>
      <c r="B958">
        <v>48.02</v>
      </c>
      <c r="C958">
        <v>0.997</v>
      </c>
      <c r="D958">
        <v>0.48799999999999999</v>
      </c>
      <c r="E958">
        <v>23.443000000000001</v>
      </c>
      <c r="F958" s="2">
        <v>44717.450879629629</v>
      </c>
      <c r="G958" s="2"/>
      <c r="H958" s="2">
        <f t="shared" si="42"/>
        <v>0.45087962962861639</v>
      </c>
      <c r="I958" s="6">
        <f t="shared" si="43"/>
        <v>38956</v>
      </c>
      <c r="J958">
        <f t="shared" si="44"/>
        <v>47.87594</v>
      </c>
    </row>
    <row r="959" spans="1:10" x14ac:dyDescent="0.25">
      <c r="A959">
        <v>958</v>
      </c>
      <c r="B959">
        <v>48.02</v>
      </c>
      <c r="C959">
        <v>1.0009999999999999</v>
      </c>
      <c r="D959">
        <v>0.48799999999999999</v>
      </c>
      <c r="E959">
        <v>23.457000000000001</v>
      </c>
      <c r="F959" s="2">
        <v>44717.450891203705</v>
      </c>
      <c r="G959" s="2"/>
      <c r="H959" s="2">
        <f t="shared" si="42"/>
        <v>0.45089120370539604</v>
      </c>
      <c r="I959" s="6">
        <f t="shared" si="43"/>
        <v>38957</v>
      </c>
      <c r="J959">
        <f t="shared" si="44"/>
        <v>48.068019999999997</v>
      </c>
    </row>
    <row r="960" spans="1:10" x14ac:dyDescent="0.25">
      <c r="A960">
        <v>959</v>
      </c>
      <c r="B960">
        <v>48.02</v>
      </c>
      <c r="C960">
        <v>1.012</v>
      </c>
      <c r="D960">
        <v>0.48799999999999999</v>
      </c>
      <c r="E960">
        <v>23.47</v>
      </c>
      <c r="F960" s="2">
        <v>44717.450902777775</v>
      </c>
      <c r="G960" s="2"/>
      <c r="H960" s="2">
        <f t="shared" si="42"/>
        <v>0.45090277777489973</v>
      </c>
      <c r="I960" s="6">
        <f t="shared" si="43"/>
        <v>38958</v>
      </c>
      <c r="J960">
        <f t="shared" si="44"/>
        <v>48.596240000000002</v>
      </c>
    </row>
    <row r="961" spans="1:10" x14ac:dyDescent="0.25">
      <c r="A961">
        <v>960</v>
      </c>
      <c r="B961">
        <v>48.02</v>
      </c>
      <c r="C961">
        <v>0.99399999999999999</v>
      </c>
      <c r="D961">
        <v>0.48899999999999999</v>
      </c>
      <c r="E961">
        <v>23.483000000000001</v>
      </c>
      <c r="F961" s="2">
        <v>44717.450914351852</v>
      </c>
      <c r="G961" s="2"/>
      <c r="H961" s="2">
        <f t="shared" si="42"/>
        <v>0.45091435185167938</v>
      </c>
      <c r="I961" s="6">
        <f t="shared" si="43"/>
        <v>38959</v>
      </c>
      <c r="J961">
        <f t="shared" si="44"/>
        <v>47.731880000000004</v>
      </c>
    </row>
    <row r="962" spans="1:10" x14ac:dyDescent="0.25">
      <c r="A962">
        <v>961</v>
      </c>
      <c r="B962">
        <v>48.02</v>
      </c>
      <c r="C962">
        <v>1.004</v>
      </c>
      <c r="D962">
        <v>0.48899999999999999</v>
      </c>
      <c r="E962">
        <v>23.497</v>
      </c>
      <c r="F962" s="2">
        <v>44717.450925925928</v>
      </c>
      <c r="G962" s="2"/>
      <c r="H962" s="2">
        <f t="shared" si="42"/>
        <v>0.45092592592845904</v>
      </c>
      <c r="I962" s="6">
        <f t="shared" si="43"/>
        <v>38960</v>
      </c>
      <c r="J962">
        <f t="shared" si="44"/>
        <v>48.21208</v>
      </c>
    </row>
    <row r="963" spans="1:10" x14ac:dyDescent="0.25">
      <c r="A963">
        <v>962</v>
      </c>
      <c r="B963">
        <v>48.02</v>
      </c>
      <c r="C963">
        <v>0.96</v>
      </c>
      <c r="D963">
        <v>0.48899999999999999</v>
      </c>
      <c r="E963">
        <v>23.51</v>
      </c>
      <c r="F963" s="2">
        <v>44717.450937499998</v>
      </c>
      <c r="G963" s="2"/>
      <c r="H963" s="2">
        <f t="shared" ref="H963:H1026" si="45">F963-ROUNDDOWN(F963,0)</f>
        <v>0.45093749999796273</v>
      </c>
      <c r="I963" s="6">
        <f t="shared" ref="I963:I1026" si="46">ROUND(H963*24*60*60,0)</f>
        <v>38961</v>
      </c>
      <c r="J963">
        <f t="shared" ref="J963:J1026" si="47">C963*B963</f>
        <v>46.099200000000003</v>
      </c>
    </row>
    <row r="964" spans="1:10" x14ac:dyDescent="0.25">
      <c r="A964">
        <v>963</v>
      </c>
      <c r="B964">
        <v>48.02</v>
      </c>
      <c r="C964">
        <v>0.97199999999999998</v>
      </c>
      <c r="D964">
        <v>0.48899999999999999</v>
      </c>
      <c r="E964">
        <v>23.523</v>
      </c>
      <c r="F964" s="2">
        <v>44717.450949074075</v>
      </c>
      <c r="G964" s="2"/>
      <c r="H964" s="2">
        <f t="shared" si="45"/>
        <v>0.45094907407474238</v>
      </c>
      <c r="I964" s="6">
        <f t="shared" si="46"/>
        <v>38962</v>
      </c>
      <c r="J964">
        <f t="shared" si="47"/>
        <v>46.675440000000002</v>
      </c>
    </row>
    <row r="965" spans="1:10" x14ac:dyDescent="0.25">
      <c r="A965">
        <v>964</v>
      </c>
      <c r="B965">
        <v>48.02</v>
      </c>
      <c r="C965">
        <v>0.97499999999999998</v>
      </c>
      <c r="D965">
        <v>0.49</v>
      </c>
      <c r="E965">
        <v>23.536000000000001</v>
      </c>
      <c r="F965" s="2">
        <v>44717.450960648152</v>
      </c>
      <c r="G965" s="2"/>
      <c r="H965" s="2">
        <f t="shared" si="45"/>
        <v>0.45096064815152204</v>
      </c>
      <c r="I965" s="6">
        <f t="shared" si="46"/>
        <v>38963</v>
      </c>
      <c r="J965">
        <f t="shared" si="47"/>
        <v>46.819500000000005</v>
      </c>
    </row>
    <row r="966" spans="1:10" x14ac:dyDescent="0.25">
      <c r="A966">
        <v>965</v>
      </c>
      <c r="B966">
        <v>48.02</v>
      </c>
      <c r="C966">
        <v>0.96099999999999997</v>
      </c>
      <c r="D966">
        <v>0.49</v>
      </c>
      <c r="E966">
        <v>23.548999999999999</v>
      </c>
      <c r="F966" s="2">
        <v>44717.450972222221</v>
      </c>
      <c r="G966" s="2"/>
      <c r="H966" s="2">
        <f t="shared" si="45"/>
        <v>0.45097222222102573</v>
      </c>
      <c r="I966" s="6">
        <f t="shared" si="46"/>
        <v>38964</v>
      </c>
      <c r="J966">
        <f t="shared" si="47"/>
        <v>46.147220000000004</v>
      </c>
    </row>
    <row r="967" spans="1:10" x14ac:dyDescent="0.25">
      <c r="A967">
        <v>966</v>
      </c>
      <c r="B967">
        <v>48.01</v>
      </c>
      <c r="C967">
        <v>0.97399999999999998</v>
      </c>
      <c r="D967">
        <v>0.49</v>
      </c>
      <c r="E967">
        <v>23.562000000000001</v>
      </c>
      <c r="F967" s="2">
        <v>44717.450983796298</v>
      </c>
      <c r="G967" s="2"/>
      <c r="H967" s="2">
        <f t="shared" si="45"/>
        <v>0.45098379629780538</v>
      </c>
      <c r="I967" s="6">
        <f t="shared" si="46"/>
        <v>38965</v>
      </c>
      <c r="J967">
        <f t="shared" si="47"/>
        <v>46.761739999999996</v>
      </c>
    </row>
    <row r="968" spans="1:10" x14ac:dyDescent="0.25">
      <c r="A968">
        <v>967</v>
      </c>
      <c r="B968">
        <v>48.02</v>
      </c>
      <c r="C968">
        <v>0.97599999999999998</v>
      </c>
      <c r="D968">
        <v>0.49</v>
      </c>
      <c r="E968">
        <v>23.574999999999999</v>
      </c>
      <c r="F968" s="2">
        <v>44717.450995370367</v>
      </c>
      <c r="G968" s="2"/>
      <c r="H968" s="2">
        <f t="shared" si="45"/>
        <v>0.45099537036730908</v>
      </c>
      <c r="I968" s="6">
        <f t="shared" si="46"/>
        <v>38966</v>
      </c>
      <c r="J968">
        <f t="shared" si="47"/>
        <v>46.867519999999999</v>
      </c>
    </row>
    <row r="969" spans="1:10" x14ac:dyDescent="0.25">
      <c r="A969">
        <v>968</v>
      </c>
      <c r="B969">
        <v>48.02</v>
      </c>
      <c r="C969">
        <v>0.96399999999999997</v>
      </c>
      <c r="D969">
        <v>0.49099999999999999</v>
      </c>
      <c r="E969">
        <v>23.588000000000001</v>
      </c>
      <c r="F969" s="2">
        <v>44717.451006944444</v>
      </c>
      <c r="G969" s="2"/>
      <c r="H969" s="2">
        <f t="shared" si="45"/>
        <v>0.45100694444408873</v>
      </c>
      <c r="I969" s="6">
        <f t="shared" si="46"/>
        <v>38967</v>
      </c>
      <c r="J969">
        <f t="shared" si="47"/>
        <v>46.29128</v>
      </c>
    </row>
    <row r="970" spans="1:10" x14ac:dyDescent="0.25">
      <c r="A970">
        <v>969</v>
      </c>
      <c r="B970">
        <v>48.02</v>
      </c>
      <c r="C970">
        <v>0.96799999999999997</v>
      </c>
      <c r="D970">
        <v>0.49099999999999999</v>
      </c>
      <c r="E970">
        <v>23.600999999999999</v>
      </c>
      <c r="F970" s="2">
        <v>44717.451018518521</v>
      </c>
      <c r="G970" s="2"/>
      <c r="H970" s="2">
        <f t="shared" si="45"/>
        <v>0.45101851852086838</v>
      </c>
      <c r="I970" s="6">
        <f t="shared" si="46"/>
        <v>38968</v>
      </c>
      <c r="J970">
        <f t="shared" si="47"/>
        <v>46.483360000000005</v>
      </c>
    </row>
    <row r="971" spans="1:10" x14ac:dyDescent="0.25">
      <c r="A971">
        <v>970</v>
      </c>
      <c r="B971">
        <v>48.01</v>
      </c>
      <c r="C971">
        <v>0.96799999999999997</v>
      </c>
      <c r="D971">
        <v>0.49099999999999999</v>
      </c>
      <c r="E971">
        <v>23.614000000000001</v>
      </c>
      <c r="F971" s="2">
        <v>44717.45103009259</v>
      </c>
      <c r="G971" s="2"/>
      <c r="H971" s="2">
        <f t="shared" si="45"/>
        <v>0.45103009259037208</v>
      </c>
      <c r="I971" s="6">
        <f t="shared" si="46"/>
        <v>38969</v>
      </c>
      <c r="J971">
        <f t="shared" si="47"/>
        <v>46.473679999999995</v>
      </c>
    </row>
    <row r="972" spans="1:10" x14ac:dyDescent="0.25">
      <c r="A972">
        <v>971</v>
      </c>
      <c r="B972">
        <v>48.02</v>
      </c>
      <c r="C972">
        <v>0.96299999999999997</v>
      </c>
      <c r="D972">
        <v>0.49199999999999999</v>
      </c>
      <c r="E972">
        <v>23.626999999999999</v>
      </c>
      <c r="F972" s="2">
        <v>44717.451041666667</v>
      </c>
      <c r="G972" s="2"/>
      <c r="H972" s="2">
        <f t="shared" si="45"/>
        <v>0.45104166666715173</v>
      </c>
      <c r="I972" s="6">
        <f t="shared" si="46"/>
        <v>38970</v>
      </c>
      <c r="J972">
        <f t="shared" si="47"/>
        <v>46.243259999999999</v>
      </c>
    </row>
    <row r="973" spans="1:10" x14ac:dyDescent="0.25">
      <c r="A973">
        <v>972</v>
      </c>
      <c r="B973">
        <v>48.02</v>
      </c>
      <c r="C973">
        <v>1.014</v>
      </c>
      <c r="D973">
        <v>0.49199999999999999</v>
      </c>
      <c r="E973">
        <v>23.64</v>
      </c>
      <c r="F973" s="2">
        <v>44717.451053240744</v>
      </c>
      <c r="G973" s="2"/>
      <c r="H973" s="2">
        <f t="shared" si="45"/>
        <v>0.45105324074393138</v>
      </c>
      <c r="I973" s="6">
        <f t="shared" si="46"/>
        <v>38971</v>
      </c>
      <c r="J973">
        <f t="shared" si="47"/>
        <v>48.692280000000004</v>
      </c>
    </row>
    <row r="974" spans="1:10" x14ac:dyDescent="0.25">
      <c r="A974">
        <v>973</v>
      </c>
      <c r="B974">
        <v>48.02</v>
      </c>
      <c r="C974">
        <v>0.97099999999999997</v>
      </c>
      <c r="D974">
        <v>0.49199999999999999</v>
      </c>
      <c r="E974">
        <v>23.652000000000001</v>
      </c>
      <c r="F974" s="2">
        <v>44717.451064814813</v>
      </c>
      <c r="G974" s="2"/>
      <c r="H974" s="2">
        <f t="shared" si="45"/>
        <v>0.45106481481343508</v>
      </c>
      <c r="I974" s="6">
        <f t="shared" si="46"/>
        <v>38972</v>
      </c>
      <c r="J974">
        <f t="shared" si="47"/>
        <v>46.627420000000001</v>
      </c>
    </row>
    <row r="975" spans="1:10" x14ac:dyDescent="0.25">
      <c r="A975">
        <v>974</v>
      </c>
      <c r="B975">
        <v>48.02</v>
      </c>
      <c r="C975">
        <v>1.01</v>
      </c>
      <c r="D975">
        <v>0.49199999999999999</v>
      </c>
      <c r="E975">
        <v>23.661000000000001</v>
      </c>
      <c r="F975" s="2">
        <v>44717.45107638889</v>
      </c>
      <c r="G975" s="2"/>
      <c r="H975" s="2">
        <f t="shared" si="45"/>
        <v>0.45107638889021473</v>
      </c>
      <c r="I975" s="6">
        <f t="shared" si="46"/>
        <v>38973</v>
      </c>
      <c r="J975">
        <f t="shared" si="47"/>
        <v>48.500200000000007</v>
      </c>
    </row>
    <row r="976" spans="1:10" x14ac:dyDescent="0.25">
      <c r="A976">
        <v>975</v>
      </c>
      <c r="B976">
        <v>48.02</v>
      </c>
      <c r="C976">
        <v>0.94499999999999995</v>
      </c>
      <c r="D976">
        <v>0.49299999999999999</v>
      </c>
      <c r="E976">
        <v>23.672999999999998</v>
      </c>
      <c r="F976" s="2">
        <v>44717.45108796296</v>
      </c>
      <c r="G976" s="2"/>
      <c r="H976" s="2">
        <f t="shared" si="45"/>
        <v>0.45108796295971842</v>
      </c>
      <c r="I976" s="6">
        <f t="shared" si="46"/>
        <v>38974</v>
      </c>
      <c r="J976">
        <f t="shared" si="47"/>
        <v>45.378900000000002</v>
      </c>
    </row>
    <row r="977" spans="1:10" x14ac:dyDescent="0.25">
      <c r="A977">
        <v>976</v>
      </c>
      <c r="B977">
        <v>48.02</v>
      </c>
      <c r="C977">
        <v>0.94899999999999995</v>
      </c>
      <c r="D977">
        <v>0.49299999999999999</v>
      </c>
      <c r="E977">
        <v>23.684999999999999</v>
      </c>
      <c r="F977" s="2">
        <v>44717.451099537036</v>
      </c>
      <c r="G977" s="2"/>
      <c r="H977" s="2">
        <f t="shared" si="45"/>
        <v>0.45109953703649808</v>
      </c>
      <c r="I977" s="6">
        <f t="shared" si="46"/>
        <v>38975</v>
      </c>
      <c r="J977">
        <f t="shared" si="47"/>
        <v>45.570979999999999</v>
      </c>
    </row>
    <row r="978" spans="1:10" x14ac:dyDescent="0.25">
      <c r="A978">
        <v>977</v>
      </c>
      <c r="B978">
        <v>48.02</v>
      </c>
      <c r="C978">
        <v>0.95099999999999996</v>
      </c>
      <c r="D978">
        <v>0.49299999999999999</v>
      </c>
      <c r="E978">
        <v>23.696999999999999</v>
      </c>
      <c r="F978" s="2">
        <v>44717.451111111113</v>
      </c>
      <c r="G978" s="2"/>
      <c r="H978" s="2">
        <f t="shared" si="45"/>
        <v>0.45111111111327773</v>
      </c>
      <c r="I978" s="6">
        <f t="shared" si="46"/>
        <v>38976</v>
      </c>
      <c r="J978">
        <f t="shared" si="47"/>
        <v>45.667020000000001</v>
      </c>
    </row>
    <row r="979" spans="1:10" x14ac:dyDescent="0.25">
      <c r="A979">
        <v>978</v>
      </c>
      <c r="B979">
        <v>48.02</v>
      </c>
      <c r="C979">
        <v>0.94899999999999995</v>
      </c>
      <c r="D979">
        <v>0.49299999999999999</v>
      </c>
      <c r="E979">
        <v>23.71</v>
      </c>
      <c r="F979" s="2">
        <v>44717.451122685183</v>
      </c>
      <c r="G979" s="2"/>
      <c r="H979" s="2">
        <f t="shared" si="45"/>
        <v>0.45112268518278142</v>
      </c>
      <c r="I979" s="6">
        <f t="shared" si="46"/>
        <v>38977</v>
      </c>
      <c r="J979">
        <f t="shared" si="47"/>
        <v>45.570979999999999</v>
      </c>
    </row>
    <row r="980" spans="1:10" x14ac:dyDescent="0.25">
      <c r="A980">
        <v>979</v>
      </c>
      <c r="B980">
        <v>48.02</v>
      </c>
      <c r="C980">
        <v>0.95</v>
      </c>
      <c r="D980">
        <v>0.49399999999999999</v>
      </c>
      <c r="E980">
        <v>23.722000000000001</v>
      </c>
      <c r="F980" s="2">
        <v>44717.45113425926</v>
      </c>
      <c r="G980" s="2"/>
      <c r="H980" s="2">
        <f t="shared" si="45"/>
        <v>0.45113425925956108</v>
      </c>
      <c r="I980" s="6">
        <f t="shared" si="46"/>
        <v>38978</v>
      </c>
      <c r="J980">
        <f t="shared" si="47"/>
        <v>45.619</v>
      </c>
    </row>
    <row r="981" spans="1:10" x14ac:dyDescent="0.25">
      <c r="A981">
        <v>980</v>
      </c>
      <c r="B981">
        <v>48.02</v>
      </c>
      <c r="C981">
        <v>0.92800000000000005</v>
      </c>
      <c r="D981">
        <v>0.49399999999999999</v>
      </c>
      <c r="E981">
        <v>23.734000000000002</v>
      </c>
      <c r="F981" s="2">
        <v>44717.451145833336</v>
      </c>
      <c r="G981" s="2"/>
      <c r="H981" s="2">
        <f t="shared" si="45"/>
        <v>0.45114583333634073</v>
      </c>
      <c r="I981" s="6">
        <f t="shared" si="46"/>
        <v>38979</v>
      </c>
      <c r="J981">
        <f t="shared" si="47"/>
        <v>44.562560000000005</v>
      </c>
    </row>
    <row r="982" spans="1:10" x14ac:dyDescent="0.25">
      <c r="A982">
        <v>981</v>
      </c>
      <c r="B982">
        <v>48.01</v>
      </c>
      <c r="C982">
        <v>0.94599999999999995</v>
      </c>
      <c r="D982">
        <v>0.49399999999999999</v>
      </c>
      <c r="E982">
        <v>23.747</v>
      </c>
      <c r="F982" s="2">
        <v>44717.451157407406</v>
      </c>
      <c r="G982" s="2"/>
      <c r="H982" s="2">
        <f t="shared" si="45"/>
        <v>0.45115740740584442</v>
      </c>
      <c r="I982" s="6">
        <f t="shared" si="46"/>
        <v>38980</v>
      </c>
      <c r="J982">
        <f t="shared" si="47"/>
        <v>45.417459999999998</v>
      </c>
    </row>
    <row r="983" spans="1:10" x14ac:dyDescent="0.25">
      <c r="A983">
        <v>982</v>
      </c>
      <c r="B983">
        <v>48.02</v>
      </c>
      <c r="C983">
        <v>0.94599999999999995</v>
      </c>
      <c r="D983">
        <v>0.49399999999999999</v>
      </c>
      <c r="E983">
        <v>23.76</v>
      </c>
      <c r="F983" s="2">
        <v>44717.451168981483</v>
      </c>
      <c r="G983" s="2"/>
      <c r="H983" s="2">
        <f t="shared" si="45"/>
        <v>0.45116898148262408</v>
      </c>
      <c r="I983" s="6">
        <f t="shared" si="46"/>
        <v>38981</v>
      </c>
      <c r="J983">
        <f t="shared" si="47"/>
        <v>45.426920000000003</v>
      </c>
    </row>
    <row r="984" spans="1:10" x14ac:dyDescent="0.25">
      <c r="A984">
        <v>983</v>
      </c>
      <c r="B984">
        <v>48.02</v>
      </c>
      <c r="C984">
        <v>0.91200000000000003</v>
      </c>
      <c r="D984">
        <v>0.495</v>
      </c>
      <c r="E984">
        <v>23.773</v>
      </c>
      <c r="F984" s="2">
        <v>44717.451180555552</v>
      </c>
      <c r="G984" s="2"/>
      <c r="H984" s="2">
        <f t="shared" si="45"/>
        <v>0.45118055555212777</v>
      </c>
      <c r="I984" s="6">
        <f t="shared" si="46"/>
        <v>38982</v>
      </c>
      <c r="J984">
        <f t="shared" si="47"/>
        <v>43.794240000000002</v>
      </c>
    </row>
    <row r="985" spans="1:10" x14ac:dyDescent="0.25">
      <c r="A985">
        <v>984</v>
      </c>
      <c r="B985">
        <v>48.01</v>
      </c>
      <c r="C985">
        <v>0.94799999999999995</v>
      </c>
      <c r="D985">
        <v>0.495</v>
      </c>
      <c r="E985">
        <v>23.785</v>
      </c>
      <c r="F985" s="2">
        <v>44717.451192129629</v>
      </c>
      <c r="G985" s="2"/>
      <c r="H985" s="2">
        <f t="shared" si="45"/>
        <v>0.45119212962890742</v>
      </c>
      <c r="I985" s="6">
        <f t="shared" si="46"/>
        <v>38983</v>
      </c>
      <c r="J985">
        <f t="shared" si="47"/>
        <v>45.513479999999994</v>
      </c>
    </row>
    <row r="986" spans="1:10" x14ac:dyDescent="0.25">
      <c r="A986">
        <v>985</v>
      </c>
      <c r="B986">
        <v>48.01</v>
      </c>
      <c r="C986">
        <v>0.95299999999999996</v>
      </c>
      <c r="D986">
        <v>0.495</v>
      </c>
      <c r="E986">
        <v>23.797999999999998</v>
      </c>
      <c r="F986" s="2">
        <v>44717.451203703706</v>
      </c>
      <c r="G986" s="2"/>
      <c r="H986" s="2">
        <f t="shared" si="45"/>
        <v>0.45120370370568708</v>
      </c>
      <c r="I986" s="6">
        <f t="shared" si="46"/>
        <v>38984</v>
      </c>
      <c r="J986">
        <f t="shared" si="47"/>
        <v>45.753529999999998</v>
      </c>
    </row>
    <row r="987" spans="1:10" x14ac:dyDescent="0.25">
      <c r="A987">
        <v>986</v>
      </c>
      <c r="B987">
        <v>48.02</v>
      </c>
      <c r="C987">
        <v>0.63</v>
      </c>
      <c r="D987">
        <v>0.495</v>
      </c>
      <c r="E987">
        <v>23.811</v>
      </c>
      <c r="F987" s="2">
        <v>44717.451215277775</v>
      </c>
      <c r="G987" s="2"/>
      <c r="H987" s="2">
        <f t="shared" si="45"/>
        <v>0.45121527777519077</v>
      </c>
      <c r="I987" s="6">
        <f t="shared" si="46"/>
        <v>38985</v>
      </c>
      <c r="J987">
        <f t="shared" si="47"/>
        <v>30.252600000000001</v>
      </c>
    </row>
    <row r="988" spans="1:10" x14ac:dyDescent="0.25">
      <c r="A988">
        <v>987</v>
      </c>
      <c r="B988">
        <v>48.02</v>
      </c>
      <c r="C988">
        <v>0.93</v>
      </c>
      <c r="D988">
        <v>0.496</v>
      </c>
      <c r="E988">
        <v>23.823</v>
      </c>
      <c r="F988" s="2">
        <v>44717.451226851852</v>
      </c>
      <c r="G988" s="2"/>
      <c r="H988" s="2">
        <f t="shared" si="45"/>
        <v>0.45122685185197042</v>
      </c>
      <c r="I988" s="6">
        <f t="shared" si="46"/>
        <v>38986</v>
      </c>
      <c r="J988">
        <f t="shared" si="47"/>
        <v>44.658600000000007</v>
      </c>
    </row>
    <row r="989" spans="1:10" x14ac:dyDescent="0.25">
      <c r="A989">
        <v>988</v>
      </c>
      <c r="B989">
        <v>48.02</v>
      </c>
      <c r="C989">
        <v>0.83099999999999996</v>
      </c>
      <c r="D989">
        <v>0.496</v>
      </c>
      <c r="E989">
        <v>23.835999999999999</v>
      </c>
      <c r="F989" s="2">
        <v>44717.451238425929</v>
      </c>
      <c r="G989" s="2"/>
      <c r="H989" s="2">
        <f t="shared" si="45"/>
        <v>0.45123842592875008</v>
      </c>
      <c r="I989" s="6">
        <f t="shared" si="46"/>
        <v>38987</v>
      </c>
      <c r="J989">
        <f t="shared" si="47"/>
        <v>39.904620000000001</v>
      </c>
    </row>
    <row r="990" spans="1:10" x14ac:dyDescent="0.25">
      <c r="A990">
        <v>989</v>
      </c>
      <c r="B990">
        <v>48.02</v>
      </c>
      <c r="C990">
        <v>0.92300000000000004</v>
      </c>
      <c r="D990">
        <v>0.496</v>
      </c>
      <c r="E990">
        <v>23.847999999999999</v>
      </c>
      <c r="F990" s="2">
        <v>44717.451249999998</v>
      </c>
      <c r="G990" s="2"/>
      <c r="H990" s="2">
        <f t="shared" si="45"/>
        <v>0.45124999999825377</v>
      </c>
      <c r="I990" s="6">
        <f t="shared" si="46"/>
        <v>38988</v>
      </c>
      <c r="J990">
        <f t="shared" si="47"/>
        <v>44.322460000000007</v>
      </c>
    </row>
    <row r="991" spans="1:10" x14ac:dyDescent="0.25">
      <c r="A991">
        <v>990</v>
      </c>
      <c r="B991">
        <v>48.02</v>
      </c>
      <c r="C991">
        <v>0.92700000000000005</v>
      </c>
      <c r="D991">
        <v>0.496</v>
      </c>
      <c r="E991">
        <v>23.861000000000001</v>
      </c>
      <c r="F991" s="2">
        <v>44717.451261574075</v>
      </c>
      <c r="G991" s="2"/>
      <c r="H991" s="2">
        <f t="shared" si="45"/>
        <v>0.45126157407503342</v>
      </c>
      <c r="I991" s="6">
        <f t="shared" si="46"/>
        <v>38989</v>
      </c>
      <c r="J991">
        <f t="shared" si="47"/>
        <v>44.514540000000004</v>
      </c>
    </row>
    <row r="992" spans="1:10" x14ac:dyDescent="0.25">
      <c r="A992">
        <v>991</v>
      </c>
      <c r="B992">
        <v>48.02</v>
      </c>
      <c r="C992">
        <v>0.79100000000000004</v>
      </c>
      <c r="D992">
        <v>0.497</v>
      </c>
      <c r="E992">
        <v>23.873000000000001</v>
      </c>
      <c r="F992" s="2">
        <v>44717.451273148145</v>
      </c>
      <c r="G992" s="2"/>
      <c r="H992" s="2">
        <f t="shared" si="45"/>
        <v>0.45127314814453712</v>
      </c>
      <c r="I992" s="6">
        <f t="shared" si="46"/>
        <v>38990</v>
      </c>
      <c r="J992">
        <f t="shared" si="47"/>
        <v>37.983820000000001</v>
      </c>
    </row>
    <row r="993" spans="1:10" x14ac:dyDescent="0.25">
      <c r="A993">
        <v>992</v>
      </c>
      <c r="B993">
        <v>48.01</v>
      </c>
      <c r="C993">
        <v>0.91700000000000004</v>
      </c>
      <c r="D993">
        <v>0.497</v>
      </c>
      <c r="E993">
        <v>23.885000000000002</v>
      </c>
      <c r="F993" s="2">
        <v>44717.451284722221</v>
      </c>
      <c r="G993" s="2"/>
      <c r="H993" s="2">
        <f t="shared" si="45"/>
        <v>0.45128472222131677</v>
      </c>
      <c r="I993" s="6">
        <f t="shared" si="46"/>
        <v>38991</v>
      </c>
      <c r="J993">
        <f t="shared" si="47"/>
        <v>44.025170000000003</v>
      </c>
    </row>
    <row r="994" spans="1:10" x14ac:dyDescent="0.25">
      <c r="A994">
        <v>993</v>
      </c>
      <c r="B994">
        <v>48.02</v>
      </c>
      <c r="C994">
        <v>0.93100000000000005</v>
      </c>
      <c r="D994">
        <v>0.497</v>
      </c>
      <c r="E994">
        <v>23.898</v>
      </c>
      <c r="F994" s="2">
        <v>44717.451296296298</v>
      </c>
      <c r="G994" s="2"/>
      <c r="H994" s="2">
        <f t="shared" si="45"/>
        <v>0.45129629629809642</v>
      </c>
      <c r="I994" s="6">
        <f t="shared" si="46"/>
        <v>38992</v>
      </c>
      <c r="J994">
        <f t="shared" si="47"/>
        <v>44.706620000000008</v>
      </c>
    </row>
    <row r="995" spans="1:10" x14ac:dyDescent="0.25">
      <c r="A995">
        <v>994</v>
      </c>
      <c r="B995">
        <v>48.02</v>
      </c>
      <c r="C995">
        <v>0.79900000000000004</v>
      </c>
      <c r="D995">
        <v>0.497</v>
      </c>
      <c r="E995">
        <v>23.91</v>
      </c>
      <c r="F995" s="2">
        <v>44717.451307870368</v>
      </c>
      <c r="G995" s="2"/>
      <c r="H995" s="2">
        <f t="shared" si="45"/>
        <v>0.45130787036760012</v>
      </c>
      <c r="I995" s="6">
        <f t="shared" si="46"/>
        <v>38993</v>
      </c>
      <c r="J995">
        <f t="shared" si="47"/>
        <v>38.367980000000003</v>
      </c>
    </row>
    <row r="996" spans="1:10" x14ac:dyDescent="0.25">
      <c r="A996">
        <v>995</v>
      </c>
      <c r="B996">
        <v>48.02</v>
      </c>
      <c r="C996">
        <v>0.92100000000000004</v>
      </c>
      <c r="D996">
        <v>0.498</v>
      </c>
      <c r="E996">
        <v>23.922000000000001</v>
      </c>
      <c r="F996" s="2">
        <v>44717.451319444444</v>
      </c>
      <c r="G996" s="2"/>
      <c r="H996" s="2">
        <f t="shared" si="45"/>
        <v>0.45131944444437977</v>
      </c>
      <c r="I996" s="6">
        <f t="shared" si="46"/>
        <v>38994</v>
      </c>
      <c r="J996">
        <f t="shared" si="47"/>
        <v>44.226420000000005</v>
      </c>
    </row>
    <row r="997" spans="1:10" x14ac:dyDescent="0.25">
      <c r="A997">
        <v>996</v>
      </c>
      <c r="B997">
        <v>48.02</v>
      </c>
      <c r="C997">
        <v>0.92100000000000004</v>
      </c>
      <c r="D997">
        <v>0.498</v>
      </c>
      <c r="E997">
        <v>23.934999999999999</v>
      </c>
      <c r="F997" s="2">
        <v>44717.451331018521</v>
      </c>
      <c r="G997" s="2"/>
      <c r="H997" s="2">
        <f t="shared" si="45"/>
        <v>0.45133101852115942</v>
      </c>
      <c r="I997" s="6">
        <f t="shared" si="46"/>
        <v>38995</v>
      </c>
      <c r="J997">
        <f t="shared" si="47"/>
        <v>44.226420000000005</v>
      </c>
    </row>
    <row r="998" spans="1:10" x14ac:dyDescent="0.25">
      <c r="A998">
        <v>997</v>
      </c>
      <c r="B998">
        <v>48.02</v>
      </c>
      <c r="C998">
        <v>0.83</v>
      </c>
      <c r="D998">
        <v>0.498</v>
      </c>
      <c r="E998">
        <v>23.946999999999999</v>
      </c>
      <c r="F998" s="2">
        <v>44717.451342592591</v>
      </c>
      <c r="G998" s="2"/>
      <c r="H998" s="2">
        <f t="shared" si="45"/>
        <v>0.45134259259066312</v>
      </c>
      <c r="I998" s="6">
        <f t="shared" si="46"/>
        <v>38996</v>
      </c>
      <c r="J998">
        <f t="shared" si="47"/>
        <v>39.8566</v>
      </c>
    </row>
    <row r="999" spans="1:10" x14ac:dyDescent="0.25">
      <c r="A999">
        <v>998</v>
      </c>
      <c r="B999">
        <v>48.02</v>
      </c>
      <c r="C999">
        <v>0.91700000000000004</v>
      </c>
      <c r="D999">
        <v>0.498</v>
      </c>
      <c r="E999">
        <v>23.96</v>
      </c>
      <c r="F999" s="2">
        <v>44717.451354166667</v>
      </c>
      <c r="G999" s="2"/>
      <c r="H999" s="2">
        <f t="shared" si="45"/>
        <v>0.45135416666744277</v>
      </c>
      <c r="I999" s="6">
        <f t="shared" si="46"/>
        <v>38997</v>
      </c>
      <c r="J999">
        <f t="shared" si="47"/>
        <v>44.034340000000007</v>
      </c>
    </row>
    <row r="1000" spans="1:10" x14ac:dyDescent="0.25">
      <c r="A1000">
        <v>999</v>
      </c>
      <c r="B1000">
        <v>48.01</v>
      </c>
      <c r="C1000">
        <v>0.90500000000000003</v>
      </c>
      <c r="D1000">
        <v>0.499</v>
      </c>
      <c r="E1000">
        <v>23.984000000000002</v>
      </c>
      <c r="F1000" s="2">
        <v>44717.451377314814</v>
      </c>
      <c r="G1000" s="2"/>
      <c r="H1000" s="2">
        <f t="shared" si="45"/>
        <v>0.45137731481372612</v>
      </c>
      <c r="I1000" s="6">
        <f t="shared" si="46"/>
        <v>38999</v>
      </c>
      <c r="J1000">
        <f t="shared" si="47"/>
        <v>43.44905</v>
      </c>
    </row>
    <row r="1001" spans="1:10" x14ac:dyDescent="0.25">
      <c r="A1001">
        <v>1000</v>
      </c>
      <c r="B1001">
        <v>48.02</v>
      </c>
      <c r="C1001">
        <v>0.95199999999999996</v>
      </c>
      <c r="D1001">
        <v>0.499</v>
      </c>
      <c r="E1001">
        <v>23.995999999999999</v>
      </c>
      <c r="F1001" s="2">
        <v>44717.451388888891</v>
      </c>
      <c r="G1001" s="2"/>
      <c r="H1001" s="2">
        <f t="shared" si="45"/>
        <v>0.45138888889050577</v>
      </c>
      <c r="I1001" s="6">
        <f t="shared" si="46"/>
        <v>39000</v>
      </c>
      <c r="J1001">
        <f t="shared" si="47"/>
        <v>45.715040000000002</v>
      </c>
    </row>
    <row r="1002" spans="1:10" x14ac:dyDescent="0.25">
      <c r="A1002">
        <v>1001</v>
      </c>
      <c r="B1002">
        <v>48.02</v>
      </c>
      <c r="C1002">
        <v>0.92500000000000004</v>
      </c>
      <c r="D1002">
        <v>0.5</v>
      </c>
      <c r="E1002">
        <v>24.007999999999999</v>
      </c>
      <c r="F1002" s="2">
        <v>44717.45140046296</v>
      </c>
      <c r="G1002" s="2"/>
      <c r="H1002" s="2">
        <f t="shared" si="45"/>
        <v>0.45140046296000946</v>
      </c>
      <c r="I1002" s="6">
        <f t="shared" si="46"/>
        <v>39001</v>
      </c>
      <c r="J1002">
        <f t="shared" si="47"/>
        <v>44.418500000000002</v>
      </c>
    </row>
    <row r="1003" spans="1:10" x14ac:dyDescent="0.25">
      <c r="A1003">
        <v>1002</v>
      </c>
      <c r="B1003">
        <v>48.02</v>
      </c>
      <c r="C1003">
        <v>0.90600000000000003</v>
      </c>
      <c r="D1003">
        <v>0.5</v>
      </c>
      <c r="E1003">
        <v>24.021000000000001</v>
      </c>
      <c r="F1003" s="2">
        <v>44717.451412037037</v>
      </c>
      <c r="G1003" s="2"/>
      <c r="H1003" s="2">
        <f t="shared" si="45"/>
        <v>0.45141203703678912</v>
      </c>
      <c r="I1003" s="6">
        <f t="shared" si="46"/>
        <v>39002</v>
      </c>
      <c r="J1003">
        <f t="shared" si="47"/>
        <v>43.506120000000003</v>
      </c>
    </row>
    <row r="1004" spans="1:10" x14ac:dyDescent="0.25">
      <c r="A1004">
        <v>1003</v>
      </c>
      <c r="B1004">
        <v>48.02</v>
      </c>
      <c r="C1004">
        <v>0.95099999999999996</v>
      </c>
      <c r="D1004">
        <v>0.5</v>
      </c>
      <c r="E1004">
        <v>24.033000000000001</v>
      </c>
      <c r="F1004" s="2">
        <v>44717.451423611114</v>
      </c>
      <c r="G1004" s="2"/>
      <c r="H1004" s="2">
        <f t="shared" si="45"/>
        <v>0.45142361111356877</v>
      </c>
      <c r="I1004" s="6">
        <f t="shared" si="46"/>
        <v>39003</v>
      </c>
      <c r="J1004">
        <f t="shared" si="47"/>
        <v>45.667020000000001</v>
      </c>
    </row>
    <row r="1005" spans="1:10" x14ac:dyDescent="0.25">
      <c r="A1005">
        <v>1004</v>
      </c>
      <c r="B1005">
        <v>48.02</v>
      </c>
      <c r="C1005">
        <v>0.92700000000000005</v>
      </c>
      <c r="D1005">
        <v>0.5</v>
      </c>
      <c r="E1005">
        <v>24.045000000000002</v>
      </c>
      <c r="F1005" s="2">
        <v>44717.451435185183</v>
      </c>
      <c r="G1005" s="2"/>
      <c r="H1005" s="2">
        <f t="shared" si="45"/>
        <v>0.45143518518307246</v>
      </c>
      <c r="I1005" s="6">
        <f t="shared" si="46"/>
        <v>39004</v>
      </c>
      <c r="J1005">
        <f t="shared" si="47"/>
        <v>44.514540000000004</v>
      </c>
    </row>
    <row r="1006" spans="1:10" x14ac:dyDescent="0.25">
      <c r="A1006">
        <v>1005</v>
      </c>
      <c r="B1006">
        <v>48.02</v>
      </c>
      <c r="C1006">
        <v>0.90500000000000003</v>
      </c>
      <c r="D1006">
        <v>0.501</v>
      </c>
      <c r="E1006">
        <v>24.058</v>
      </c>
      <c r="F1006" s="2">
        <v>44717.45144675926</v>
      </c>
      <c r="G1006" s="2"/>
      <c r="H1006" s="2">
        <f t="shared" si="45"/>
        <v>0.45144675925985212</v>
      </c>
      <c r="I1006" s="6">
        <f t="shared" si="46"/>
        <v>39005</v>
      </c>
      <c r="J1006">
        <f t="shared" si="47"/>
        <v>43.458100000000002</v>
      </c>
    </row>
    <row r="1007" spans="1:10" x14ac:dyDescent="0.25">
      <c r="A1007">
        <v>1006</v>
      </c>
      <c r="B1007">
        <v>48.02</v>
      </c>
      <c r="C1007">
        <v>0.88300000000000001</v>
      </c>
      <c r="D1007">
        <v>0.501</v>
      </c>
      <c r="E1007">
        <v>24.07</v>
      </c>
      <c r="F1007" s="2">
        <v>44717.451458333337</v>
      </c>
      <c r="G1007" s="2"/>
      <c r="H1007" s="2">
        <f t="shared" si="45"/>
        <v>0.45145833333663177</v>
      </c>
      <c r="I1007" s="6">
        <f t="shared" si="46"/>
        <v>39006</v>
      </c>
      <c r="J1007">
        <f t="shared" si="47"/>
        <v>42.40166</v>
      </c>
    </row>
    <row r="1008" spans="1:10" x14ac:dyDescent="0.25">
      <c r="A1008">
        <v>1007</v>
      </c>
      <c r="B1008">
        <v>48.02</v>
      </c>
      <c r="C1008">
        <v>0.92300000000000004</v>
      </c>
      <c r="D1008">
        <v>0.501</v>
      </c>
      <c r="E1008">
        <v>24.082000000000001</v>
      </c>
      <c r="F1008" s="2">
        <v>44717.451469907406</v>
      </c>
      <c r="G1008" s="2"/>
      <c r="H1008" s="2">
        <f t="shared" si="45"/>
        <v>0.45146990740613546</v>
      </c>
      <c r="I1008" s="6">
        <f t="shared" si="46"/>
        <v>39007</v>
      </c>
      <c r="J1008">
        <f t="shared" si="47"/>
        <v>44.322460000000007</v>
      </c>
    </row>
    <row r="1009" spans="1:10" x14ac:dyDescent="0.25">
      <c r="A1009">
        <v>1008</v>
      </c>
      <c r="B1009">
        <v>48.02</v>
      </c>
      <c r="C1009">
        <v>0.90300000000000002</v>
      </c>
      <c r="D1009">
        <v>0.501</v>
      </c>
      <c r="E1009">
        <v>24.094999999999999</v>
      </c>
      <c r="F1009" s="2">
        <v>44717.451481481483</v>
      </c>
      <c r="G1009" s="2"/>
      <c r="H1009" s="2">
        <f t="shared" si="45"/>
        <v>0.45148148148291511</v>
      </c>
      <c r="I1009" s="6">
        <f t="shared" si="46"/>
        <v>39008</v>
      </c>
      <c r="J1009">
        <f t="shared" si="47"/>
        <v>43.362060000000007</v>
      </c>
    </row>
    <row r="1010" spans="1:10" x14ac:dyDescent="0.25">
      <c r="A1010">
        <v>1009</v>
      </c>
      <c r="B1010">
        <v>48.02</v>
      </c>
      <c r="C1010">
        <v>0.88300000000000001</v>
      </c>
      <c r="D1010">
        <v>0.502</v>
      </c>
      <c r="E1010">
        <v>24.106999999999999</v>
      </c>
      <c r="F1010" s="2">
        <v>44717.451493055552</v>
      </c>
      <c r="G1010" s="2"/>
      <c r="H1010" s="2">
        <f t="shared" si="45"/>
        <v>0.45149305555241881</v>
      </c>
      <c r="I1010" s="6">
        <f t="shared" si="46"/>
        <v>39009</v>
      </c>
      <c r="J1010">
        <f t="shared" si="47"/>
        <v>42.40166</v>
      </c>
    </row>
    <row r="1011" spans="1:10" x14ac:dyDescent="0.25">
      <c r="A1011">
        <v>1010</v>
      </c>
      <c r="B1011">
        <v>48.02</v>
      </c>
      <c r="C1011">
        <v>0.877</v>
      </c>
      <c r="D1011">
        <v>0.502</v>
      </c>
      <c r="E1011">
        <v>24.117999999999999</v>
      </c>
      <c r="F1011" s="2">
        <v>44717.451504629629</v>
      </c>
      <c r="G1011" s="2"/>
      <c r="H1011" s="2">
        <f t="shared" si="45"/>
        <v>0.45150462962919846</v>
      </c>
      <c r="I1011" s="6">
        <f t="shared" si="46"/>
        <v>39010</v>
      </c>
      <c r="J1011">
        <f t="shared" si="47"/>
        <v>42.11354</v>
      </c>
    </row>
    <row r="1012" spans="1:10" x14ac:dyDescent="0.25">
      <c r="A1012">
        <v>1011</v>
      </c>
      <c r="B1012">
        <v>48.01</v>
      </c>
      <c r="C1012">
        <v>0.80700000000000005</v>
      </c>
      <c r="D1012">
        <v>0.502</v>
      </c>
      <c r="E1012">
        <v>24.13</v>
      </c>
      <c r="F1012" s="2">
        <v>44717.451516203706</v>
      </c>
      <c r="G1012" s="2"/>
      <c r="H1012" s="2">
        <f t="shared" si="45"/>
        <v>0.45151620370597811</v>
      </c>
      <c r="I1012" s="6">
        <f t="shared" si="46"/>
        <v>39011</v>
      </c>
      <c r="J1012">
        <f t="shared" si="47"/>
        <v>38.744070000000001</v>
      </c>
    </row>
    <row r="1013" spans="1:10" x14ac:dyDescent="0.25">
      <c r="A1013">
        <v>1012</v>
      </c>
      <c r="B1013">
        <v>48.02</v>
      </c>
      <c r="C1013">
        <v>0.877</v>
      </c>
      <c r="D1013">
        <v>0.502</v>
      </c>
      <c r="E1013">
        <v>24.141999999999999</v>
      </c>
      <c r="F1013" s="2">
        <v>44717.451527777775</v>
      </c>
      <c r="G1013" s="2"/>
      <c r="H1013" s="2">
        <f t="shared" si="45"/>
        <v>0.45152777777548181</v>
      </c>
      <c r="I1013" s="6">
        <f t="shared" si="46"/>
        <v>39012</v>
      </c>
      <c r="J1013">
        <f t="shared" si="47"/>
        <v>42.11354</v>
      </c>
    </row>
    <row r="1014" spans="1:10" x14ac:dyDescent="0.25">
      <c r="A1014">
        <v>1013</v>
      </c>
      <c r="B1014">
        <v>48.02</v>
      </c>
      <c r="C1014">
        <v>0.878</v>
      </c>
      <c r="D1014">
        <v>0.503</v>
      </c>
      <c r="E1014">
        <v>24.152999999999999</v>
      </c>
      <c r="F1014" s="2">
        <v>44717.451539351852</v>
      </c>
      <c r="G1014" s="2"/>
      <c r="H1014" s="2">
        <f t="shared" si="45"/>
        <v>0.45153935185226146</v>
      </c>
      <c r="I1014" s="6">
        <f t="shared" si="46"/>
        <v>39013</v>
      </c>
      <c r="J1014">
        <f t="shared" si="47"/>
        <v>42.161560000000001</v>
      </c>
    </row>
    <row r="1015" spans="1:10" x14ac:dyDescent="0.25">
      <c r="A1015">
        <v>1014</v>
      </c>
      <c r="B1015">
        <v>48.01</v>
      </c>
      <c r="C1015">
        <v>0.81</v>
      </c>
      <c r="D1015">
        <v>0.503</v>
      </c>
      <c r="E1015">
        <v>24.164999999999999</v>
      </c>
      <c r="F1015" s="2">
        <v>44717.451550925929</v>
      </c>
      <c r="G1015" s="2"/>
      <c r="H1015" s="2">
        <f t="shared" si="45"/>
        <v>0.45155092592904111</v>
      </c>
      <c r="I1015" s="6">
        <f t="shared" si="46"/>
        <v>39014</v>
      </c>
      <c r="J1015">
        <f t="shared" si="47"/>
        <v>38.888100000000001</v>
      </c>
    </row>
    <row r="1016" spans="1:10" x14ac:dyDescent="0.25">
      <c r="A1016">
        <v>1015</v>
      </c>
      <c r="B1016">
        <v>48.01</v>
      </c>
      <c r="C1016">
        <v>0.88100000000000001</v>
      </c>
      <c r="D1016">
        <v>0.503</v>
      </c>
      <c r="E1016">
        <v>24.177</v>
      </c>
      <c r="F1016" s="2">
        <v>44717.451562499999</v>
      </c>
      <c r="G1016" s="2"/>
      <c r="H1016" s="2">
        <f t="shared" si="45"/>
        <v>0.45156249999854481</v>
      </c>
      <c r="I1016" s="6">
        <f t="shared" si="46"/>
        <v>39015</v>
      </c>
      <c r="J1016">
        <f t="shared" si="47"/>
        <v>42.296810000000001</v>
      </c>
    </row>
    <row r="1017" spans="1:10" x14ac:dyDescent="0.25">
      <c r="A1017">
        <v>1016</v>
      </c>
      <c r="B1017">
        <v>48.01</v>
      </c>
      <c r="C1017">
        <v>0.874</v>
      </c>
      <c r="D1017">
        <v>0.503</v>
      </c>
      <c r="E1017">
        <v>24.187000000000001</v>
      </c>
      <c r="F1017" s="2">
        <v>44717.451574074075</v>
      </c>
      <c r="G1017" s="2"/>
      <c r="H1017" s="2">
        <f t="shared" si="45"/>
        <v>0.45157407407532446</v>
      </c>
      <c r="I1017" s="6">
        <f t="shared" si="46"/>
        <v>39016</v>
      </c>
      <c r="J1017">
        <f t="shared" si="47"/>
        <v>41.960740000000001</v>
      </c>
    </row>
    <row r="1018" spans="1:10" x14ac:dyDescent="0.25">
      <c r="A1018">
        <v>1017</v>
      </c>
      <c r="B1018">
        <v>48.02</v>
      </c>
      <c r="C1018">
        <v>0.76900000000000002</v>
      </c>
      <c r="D1018">
        <v>0.503</v>
      </c>
      <c r="E1018">
        <v>24.199000000000002</v>
      </c>
      <c r="F1018" s="2">
        <v>44717.451585648145</v>
      </c>
      <c r="G1018" s="2"/>
      <c r="H1018" s="2">
        <f t="shared" si="45"/>
        <v>0.45158564814482816</v>
      </c>
      <c r="I1018" s="6">
        <f t="shared" si="46"/>
        <v>39017</v>
      </c>
      <c r="J1018">
        <f t="shared" si="47"/>
        <v>36.927380000000007</v>
      </c>
    </row>
    <row r="1019" spans="1:10" x14ac:dyDescent="0.25">
      <c r="A1019">
        <v>1018</v>
      </c>
      <c r="B1019">
        <v>48.02</v>
      </c>
      <c r="C1019">
        <v>0.878</v>
      </c>
      <c r="D1019">
        <v>0.504</v>
      </c>
      <c r="E1019">
        <v>24.210999999999999</v>
      </c>
      <c r="F1019" s="2">
        <v>44717.451597222222</v>
      </c>
      <c r="G1019" s="2"/>
      <c r="H1019" s="2">
        <f t="shared" si="45"/>
        <v>0.45159722222160781</v>
      </c>
      <c r="I1019" s="6">
        <f t="shared" si="46"/>
        <v>39018</v>
      </c>
      <c r="J1019">
        <f t="shared" si="47"/>
        <v>42.161560000000001</v>
      </c>
    </row>
    <row r="1020" spans="1:10" x14ac:dyDescent="0.25">
      <c r="A1020">
        <v>1019</v>
      </c>
      <c r="B1020">
        <v>48.02</v>
      </c>
      <c r="C1020">
        <v>0.874</v>
      </c>
      <c r="D1020">
        <v>0.504</v>
      </c>
      <c r="E1020">
        <v>24.222000000000001</v>
      </c>
      <c r="F1020" s="2">
        <v>44717.451608796298</v>
      </c>
      <c r="G1020" s="2"/>
      <c r="H1020" s="2">
        <f t="shared" si="45"/>
        <v>0.45160879629838746</v>
      </c>
      <c r="I1020" s="6">
        <f t="shared" si="46"/>
        <v>39019</v>
      </c>
      <c r="J1020">
        <f t="shared" si="47"/>
        <v>41.969480000000004</v>
      </c>
    </row>
    <row r="1021" spans="1:10" x14ac:dyDescent="0.25">
      <c r="A1021">
        <v>1020</v>
      </c>
      <c r="B1021">
        <v>48.02</v>
      </c>
      <c r="C1021">
        <v>0.75800000000000001</v>
      </c>
      <c r="D1021">
        <v>0.504</v>
      </c>
      <c r="E1021">
        <v>24.234000000000002</v>
      </c>
      <c r="F1021" s="2">
        <v>44717.451620370368</v>
      </c>
      <c r="G1021" s="2"/>
      <c r="H1021" s="2">
        <f t="shared" si="45"/>
        <v>0.45162037036789116</v>
      </c>
      <c r="I1021" s="6">
        <f t="shared" si="46"/>
        <v>39020</v>
      </c>
      <c r="J1021">
        <f t="shared" si="47"/>
        <v>36.399160000000002</v>
      </c>
    </row>
    <row r="1022" spans="1:10" x14ac:dyDescent="0.25">
      <c r="A1022">
        <v>1021</v>
      </c>
      <c r="B1022">
        <v>48.02</v>
      </c>
      <c r="C1022">
        <v>0.88900000000000001</v>
      </c>
      <c r="D1022">
        <v>0.504</v>
      </c>
      <c r="E1022">
        <v>24.245000000000001</v>
      </c>
      <c r="F1022" s="2">
        <v>44717.451631944445</v>
      </c>
      <c r="G1022" s="2"/>
      <c r="H1022" s="2">
        <f t="shared" si="45"/>
        <v>0.45163194444467081</v>
      </c>
      <c r="I1022" s="6">
        <f t="shared" si="46"/>
        <v>39021</v>
      </c>
      <c r="J1022">
        <f t="shared" si="47"/>
        <v>42.689780000000006</v>
      </c>
    </row>
    <row r="1023" spans="1:10" x14ac:dyDescent="0.25">
      <c r="A1023">
        <v>1022</v>
      </c>
      <c r="B1023">
        <v>48.01</v>
      </c>
      <c r="C1023">
        <v>0.51700000000000002</v>
      </c>
      <c r="D1023">
        <v>0.505</v>
      </c>
      <c r="E1023">
        <v>24.254000000000001</v>
      </c>
      <c r="F1023" s="2">
        <v>44717.451643518521</v>
      </c>
      <c r="G1023" s="2"/>
      <c r="H1023" s="2">
        <f t="shared" si="45"/>
        <v>0.45164351852145046</v>
      </c>
      <c r="I1023" s="6">
        <f t="shared" si="46"/>
        <v>39022</v>
      </c>
      <c r="J1023">
        <f t="shared" si="47"/>
        <v>24.821169999999999</v>
      </c>
    </row>
    <row r="1024" spans="1:10" x14ac:dyDescent="0.25">
      <c r="A1024">
        <v>1023</v>
      </c>
      <c r="B1024">
        <v>48.01</v>
      </c>
      <c r="C1024">
        <v>0.85299999999999998</v>
      </c>
      <c r="D1024">
        <v>0.505</v>
      </c>
      <c r="E1024">
        <v>24.265000000000001</v>
      </c>
      <c r="F1024" s="2">
        <v>44717.451655092591</v>
      </c>
      <c r="G1024" s="2"/>
      <c r="H1024" s="2">
        <f t="shared" si="45"/>
        <v>0.45165509259095415</v>
      </c>
      <c r="I1024" s="6">
        <f t="shared" si="46"/>
        <v>39023</v>
      </c>
      <c r="J1024">
        <f t="shared" si="47"/>
        <v>40.952529999999996</v>
      </c>
    </row>
    <row r="1025" spans="1:10" x14ac:dyDescent="0.25">
      <c r="A1025">
        <v>1024</v>
      </c>
      <c r="B1025">
        <v>48.02</v>
      </c>
      <c r="C1025">
        <v>0.85199999999999998</v>
      </c>
      <c r="D1025">
        <v>0.505</v>
      </c>
      <c r="E1025">
        <v>24.274999999999999</v>
      </c>
      <c r="F1025" s="2">
        <v>44717.451666666668</v>
      </c>
      <c r="G1025" s="2"/>
      <c r="H1025" s="2">
        <f t="shared" si="45"/>
        <v>0.45166666666773381</v>
      </c>
      <c r="I1025" s="6">
        <f t="shared" si="46"/>
        <v>39024</v>
      </c>
      <c r="J1025">
        <f t="shared" si="47"/>
        <v>40.913040000000002</v>
      </c>
    </row>
    <row r="1026" spans="1:10" x14ac:dyDescent="0.25">
      <c r="A1026">
        <v>1025</v>
      </c>
      <c r="B1026">
        <v>48.02</v>
      </c>
      <c r="C1026">
        <v>0.83799999999999997</v>
      </c>
      <c r="D1026">
        <v>0.505</v>
      </c>
      <c r="E1026">
        <v>24.286000000000001</v>
      </c>
      <c r="F1026" s="2">
        <v>44717.451678240737</v>
      </c>
      <c r="G1026" s="2"/>
      <c r="H1026" s="2">
        <f t="shared" si="45"/>
        <v>0.4516782407372375</v>
      </c>
      <c r="I1026" s="6">
        <f t="shared" si="46"/>
        <v>39025</v>
      </c>
      <c r="J1026">
        <f t="shared" si="47"/>
        <v>40.240760000000002</v>
      </c>
    </row>
    <row r="1027" spans="1:10" x14ac:dyDescent="0.25">
      <c r="A1027">
        <v>1026</v>
      </c>
      <c r="B1027">
        <v>48.01</v>
      </c>
      <c r="C1027">
        <v>0.85599999999999998</v>
      </c>
      <c r="D1027">
        <v>0.50600000000000001</v>
      </c>
      <c r="E1027">
        <v>24.297999999999998</v>
      </c>
      <c r="F1027" s="2">
        <v>44717.451689814814</v>
      </c>
      <c r="G1027" s="2"/>
      <c r="H1027" s="2">
        <f t="shared" ref="H1027:H1090" si="48">F1027-ROUNDDOWN(F1027,0)</f>
        <v>0.45168981481401715</v>
      </c>
      <c r="I1027" s="6">
        <f t="shared" ref="I1027:I1090" si="49">ROUND(H1027*24*60*60,0)</f>
        <v>39026</v>
      </c>
      <c r="J1027">
        <f t="shared" ref="J1027:J1090" si="50">C1027*B1027</f>
        <v>41.096559999999997</v>
      </c>
    </row>
    <row r="1028" spans="1:10" x14ac:dyDescent="0.25">
      <c r="A1028">
        <v>1027</v>
      </c>
      <c r="B1028">
        <v>48.02</v>
      </c>
      <c r="C1028">
        <v>0.85499999999999998</v>
      </c>
      <c r="D1028">
        <v>0.50600000000000001</v>
      </c>
      <c r="E1028">
        <v>24.308</v>
      </c>
      <c r="F1028" s="2">
        <v>44717.451701388891</v>
      </c>
      <c r="G1028" s="2"/>
      <c r="H1028" s="2">
        <f t="shared" si="48"/>
        <v>0.45170138889079681</v>
      </c>
      <c r="I1028" s="6">
        <f t="shared" si="49"/>
        <v>39027</v>
      </c>
      <c r="J1028">
        <f t="shared" si="50"/>
        <v>41.057099999999998</v>
      </c>
    </row>
    <row r="1029" spans="1:10" x14ac:dyDescent="0.25">
      <c r="A1029">
        <v>1028</v>
      </c>
      <c r="B1029">
        <v>48.02</v>
      </c>
      <c r="C1029">
        <v>0.84</v>
      </c>
      <c r="D1029">
        <v>0.50600000000000001</v>
      </c>
      <c r="E1029">
        <v>24.318999999999999</v>
      </c>
      <c r="F1029" s="2">
        <v>44717.45171296296</v>
      </c>
      <c r="G1029" s="2"/>
      <c r="H1029" s="2">
        <f t="shared" si="48"/>
        <v>0.4517129629603005</v>
      </c>
      <c r="I1029" s="6">
        <f t="shared" si="49"/>
        <v>39028</v>
      </c>
      <c r="J1029">
        <f t="shared" si="50"/>
        <v>40.336800000000004</v>
      </c>
    </row>
    <row r="1030" spans="1:10" x14ac:dyDescent="0.25">
      <c r="A1030">
        <v>1029</v>
      </c>
      <c r="B1030">
        <v>48.02</v>
      </c>
      <c r="C1030">
        <v>0.85299999999999998</v>
      </c>
      <c r="D1030">
        <v>0.50600000000000001</v>
      </c>
      <c r="E1030">
        <v>24.331</v>
      </c>
      <c r="F1030" s="2">
        <v>44717.451724537037</v>
      </c>
      <c r="G1030" s="2"/>
      <c r="H1030" s="2">
        <f t="shared" si="48"/>
        <v>0.45172453703708015</v>
      </c>
      <c r="I1030" s="6">
        <f t="shared" si="49"/>
        <v>39029</v>
      </c>
      <c r="J1030">
        <f t="shared" si="50"/>
        <v>40.961060000000003</v>
      </c>
    </row>
    <row r="1031" spans="1:10" x14ac:dyDescent="0.25">
      <c r="A1031">
        <v>1030</v>
      </c>
      <c r="B1031">
        <v>48.02</v>
      </c>
      <c r="C1031">
        <v>0.86099999999999999</v>
      </c>
      <c r="D1031">
        <v>0.50600000000000001</v>
      </c>
      <c r="E1031">
        <v>24.341999999999999</v>
      </c>
      <c r="F1031" s="2">
        <v>44717.451736111114</v>
      </c>
      <c r="G1031" s="2"/>
      <c r="H1031" s="2">
        <f t="shared" si="48"/>
        <v>0.45173611111385981</v>
      </c>
      <c r="I1031" s="6">
        <f t="shared" si="49"/>
        <v>39030</v>
      </c>
      <c r="J1031">
        <f t="shared" si="50"/>
        <v>41.345220000000005</v>
      </c>
    </row>
    <row r="1032" spans="1:10" x14ac:dyDescent="0.25">
      <c r="A1032">
        <v>1031</v>
      </c>
      <c r="B1032">
        <v>48.02</v>
      </c>
      <c r="C1032">
        <v>0.877</v>
      </c>
      <c r="D1032">
        <v>0.50700000000000001</v>
      </c>
      <c r="E1032">
        <v>24.353000000000002</v>
      </c>
      <c r="F1032" s="2">
        <v>44717.451747685183</v>
      </c>
      <c r="G1032" s="2"/>
      <c r="H1032" s="2">
        <f t="shared" si="48"/>
        <v>0.4517476851833635</v>
      </c>
      <c r="I1032" s="6">
        <f t="shared" si="49"/>
        <v>39031</v>
      </c>
      <c r="J1032">
        <f t="shared" si="50"/>
        <v>42.11354</v>
      </c>
    </row>
    <row r="1033" spans="1:10" x14ac:dyDescent="0.25">
      <c r="A1033">
        <v>1032</v>
      </c>
      <c r="B1033">
        <v>48.02</v>
      </c>
      <c r="C1033">
        <v>0.85399999999999998</v>
      </c>
      <c r="D1033">
        <v>0.50700000000000001</v>
      </c>
      <c r="E1033">
        <v>24.364999999999998</v>
      </c>
      <c r="F1033" s="2">
        <v>44717.45175925926</v>
      </c>
      <c r="G1033" s="2"/>
      <c r="H1033" s="2">
        <f t="shared" si="48"/>
        <v>0.45175925926014315</v>
      </c>
      <c r="I1033" s="6">
        <f t="shared" si="49"/>
        <v>39032</v>
      </c>
      <c r="J1033">
        <f t="shared" si="50"/>
        <v>41.009080000000004</v>
      </c>
    </row>
    <row r="1034" spans="1:10" x14ac:dyDescent="0.25">
      <c r="A1034">
        <v>1033</v>
      </c>
      <c r="B1034">
        <v>48.02</v>
      </c>
      <c r="C1034">
        <v>0.85599999999999998</v>
      </c>
      <c r="D1034">
        <v>0.50700000000000001</v>
      </c>
      <c r="E1034">
        <v>24.376000000000001</v>
      </c>
      <c r="F1034" s="2">
        <v>44717.451770833337</v>
      </c>
      <c r="G1034" s="2"/>
      <c r="H1034" s="2">
        <f t="shared" si="48"/>
        <v>0.45177083333692281</v>
      </c>
      <c r="I1034" s="6">
        <f t="shared" si="49"/>
        <v>39033</v>
      </c>
      <c r="J1034">
        <f t="shared" si="50"/>
        <v>41.105119999999999</v>
      </c>
    </row>
    <row r="1035" spans="1:10" x14ac:dyDescent="0.25">
      <c r="A1035">
        <v>1034</v>
      </c>
      <c r="B1035">
        <v>48.02</v>
      </c>
      <c r="C1035">
        <v>0.874</v>
      </c>
      <c r="D1035">
        <v>0.50700000000000001</v>
      </c>
      <c r="E1035">
        <v>24.387</v>
      </c>
      <c r="F1035" s="2">
        <v>44717.451782407406</v>
      </c>
      <c r="G1035" s="2"/>
      <c r="H1035" s="2">
        <f t="shared" si="48"/>
        <v>0.4517824074064265</v>
      </c>
      <c r="I1035" s="6">
        <f t="shared" si="49"/>
        <v>39034</v>
      </c>
      <c r="J1035">
        <f t="shared" si="50"/>
        <v>41.969480000000004</v>
      </c>
    </row>
    <row r="1036" spans="1:10" x14ac:dyDescent="0.25">
      <c r="A1036">
        <v>1035</v>
      </c>
      <c r="B1036">
        <v>48.02</v>
      </c>
      <c r="C1036">
        <v>0.85499999999999998</v>
      </c>
      <c r="D1036">
        <v>0.50800000000000001</v>
      </c>
      <c r="E1036">
        <v>24.399000000000001</v>
      </c>
      <c r="F1036" s="2">
        <v>44717.451793981483</v>
      </c>
      <c r="G1036" s="2"/>
      <c r="H1036" s="2">
        <f t="shared" si="48"/>
        <v>0.45179398148320615</v>
      </c>
      <c r="I1036" s="6">
        <f t="shared" si="49"/>
        <v>39035</v>
      </c>
      <c r="J1036">
        <f t="shared" si="50"/>
        <v>41.057099999999998</v>
      </c>
    </row>
    <row r="1037" spans="1:10" x14ac:dyDescent="0.25">
      <c r="A1037">
        <v>1036</v>
      </c>
      <c r="B1037">
        <v>48.02</v>
      </c>
      <c r="C1037">
        <v>0.86499999999999999</v>
      </c>
      <c r="D1037">
        <v>0.50800000000000001</v>
      </c>
      <c r="E1037">
        <v>24.41</v>
      </c>
      <c r="F1037" s="2">
        <v>44717.451805555553</v>
      </c>
      <c r="G1037" s="2"/>
      <c r="H1037" s="2">
        <f t="shared" si="48"/>
        <v>0.45180555555270985</v>
      </c>
      <c r="I1037" s="6">
        <f t="shared" si="49"/>
        <v>39036</v>
      </c>
      <c r="J1037">
        <f t="shared" si="50"/>
        <v>41.537300000000002</v>
      </c>
    </row>
    <row r="1038" spans="1:10" x14ac:dyDescent="0.25">
      <c r="A1038">
        <v>1037</v>
      </c>
      <c r="B1038">
        <v>48.02</v>
      </c>
      <c r="C1038">
        <v>0.84</v>
      </c>
      <c r="D1038">
        <v>0.50800000000000001</v>
      </c>
      <c r="E1038">
        <v>24.420999999999999</v>
      </c>
      <c r="F1038" s="2">
        <v>44717.451817129629</v>
      </c>
      <c r="G1038" s="2"/>
      <c r="H1038" s="2">
        <f t="shared" si="48"/>
        <v>0.4518171296294895</v>
      </c>
      <c r="I1038" s="6">
        <f t="shared" si="49"/>
        <v>39037</v>
      </c>
      <c r="J1038">
        <f t="shared" si="50"/>
        <v>40.336800000000004</v>
      </c>
    </row>
    <row r="1039" spans="1:10" x14ac:dyDescent="0.25">
      <c r="A1039">
        <v>1038</v>
      </c>
      <c r="B1039">
        <v>48.01</v>
      </c>
      <c r="C1039">
        <v>0.78600000000000003</v>
      </c>
      <c r="D1039">
        <v>0.50800000000000001</v>
      </c>
      <c r="E1039">
        <v>24.431999999999999</v>
      </c>
      <c r="F1039" s="2">
        <v>44717.451828703706</v>
      </c>
      <c r="G1039" s="2"/>
      <c r="H1039" s="2">
        <f t="shared" si="48"/>
        <v>0.45182870370626915</v>
      </c>
      <c r="I1039" s="6">
        <f t="shared" si="49"/>
        <v>39038</v>
      </c>
      <c r="J1039">
        <f t="shared" si="50"/>
        <v>37.735860000000002</v>
      </c>
    </row>
    <row r="1040" spans="1:10" x14ac:dyDescent="0.25">
      <c r="A1040">
        <v>1039</v>
      </c>
      <c r="B1040">
        <v>48.01</v>
      </c>
      <c r="C1040">
        <v>0.85899999999999999</v>
      </c>
      <c r="D1040">
        <v>0.50900000000000001</v>
      </c>
      <c r="E1040">
        <v>24.443999999999999</v>
      </c>
      <c r="F1040" s="2">
        <v>44717.451840277776</v>
      </c>
      <c r="G1040" s="2"/>
      <c r="H1040" s="2">
        <f t="shared" si="48"/>
        <v>0.45184027777577285</v>
      </c>
      <c r="I1040" s="6">
        <f t="shared" si="49"/>
        <v>39039</v>
      </c>
      <c r="J1040">
        <f t="shared" si="50"/>
        <v>41.240589999999997</v>
      </c>
    </row>
    <row r="1041" spans="1:10" x14ac:dyDescent="0.25">
      <c r="A1041">
        <v>1040</v>
      </c>
      <c r="B1041">
        <v>48.02</v>
      </c>
      <c r="C1041">
        <v>0.84399999999999997</v>
      </c>
      <c r="D1041">
        <v>0.50900000000000001</v>
      </c>
      <c r="E1041">
        <v>24.454999999999998</v>
      </c>
      <c r="F1041" s="2">
        <v>44717.451851851853</v>
      </c>
      <c r="G1041" s="2"/>
      <c r="H1041" s="2">
        <f t="shared" si="48"/>
        <v>0.4518518518525525</v>
      </c>
      <c r="I1041" s="6">
        <f t="shared" si="49"/>
        <v>39040</v>
      </c>
      <c r="J1041">
        <f t="shared" si="50"/>
        <v>40.528880000000001</v>
      </c>
    </row>
    <row r="1042" spans="1:10" x14ac:dyDescent="0.25">
      <c r="A1042">
        <v>1041</v>
      </c>
      <c r="B1042">
        <v>48.02</v>
      </c>
      <c r="C1042">
        <v>0.85499999999999998</v>
      </c>
      <c r="D1042">
        <v>0.50900000000000001</v>
      </c>
      <c r="E1042">
        <v>24.466000000000001</v>
      </c>
      <c r="F1042" s="2">
        <v>44717.451863425929</v>
      </c>
      <c r="G1042" s="2"/>
      <c r="H1042" s="2">
        <f t="shared" si="48"/>
        <v>0.45186342592933215</v>
      </c>
      <c r="I1042" s="6">
        <f t="shared" si="49"/>
        <v>39041</v>
      </c>
      <c r="J1042">
        <f t="shared" si="50"/>
        <v>41.057099999999998</v>
      </c>
    </row>
    <row r="1043" spans="1:10" x14ac:dyDescent="0.25">
      <c r="A1043">
        <v>1042</v>
      </c>
      <c r="B1043">
        <v>48.02</v>
      </c>
      <c r="C1043">
        <v>0.86399999999999999</v>
      </c>
      <c r="D1043">
        <v>0.50900000000000001</v>
      </c>
      <c r="E1043">
        <v>24.477</v>
      </c>
      <c r="F1043" s="2">
        <v>44717.451874999999</v>
      </c>
      <c r="G1043" s="2"/>
      <c r="H1043" s="2">
        <f t="shared" si="48"/>
        <v>0.45187499999883585</v>
      </c>
      <c r="I1043" s="6">
        <f t="shared" si="49"/>
        <v>39042</v>
      </c>
      <c r="J1043">
        <f t="shared" si="50"/>
        <v>41.489280000000001</v>
      </c>
    </row>
    <row r="1044" spans="1:10" x14ac:dyDescent="0.25">
      <c r="A1044">
        <v>1043</v>
      </c>
      <c r="B1044">
        <v>48.02</v>
      </c>
      <c r="C1044">
        <v>0.84</v>
      </c>
      <c r="D1044">
        <v>0.51</v>
      </c>
      <c r="E1044">
        <v>24.488</v>
      </c>
      <c r="F1044" s="2">
        <v>44717.451886574076</v>
      </c>
      <c r="G1044" s="2"/>
      <c r="H1044" s="2">
        <f t="shared" si="48"/>
        <v>0.4518865740756155</v>
      </c>
      <c r="I1044" s="6">
        <f t="shared" si="49"/>
        <v>39043</v>
      </c>
      <c r="J1044">
        <f t="shared" si="50"/>
        <v>40.336800000000004</v>
      </c>
    </row>
    <row r="1045" spans="1:10" x14ac:dyDescent="0.25">
      <c r="A1045">
        <v>1044</v>
      </c>
      <c r="B1045">
        <v>48.02</v>
      </c>
      <c r="C1045">
        <v>0.84799999999999998</v>
      </c>
      <c r="D1045">
        <v>0.51</v>
      </c>
      <c r="E1045">
        <v>24.5</v>
      </c>
      <c r="F1045" s="2">
        <v>44717.451898148145</v>
      </c>
      <c r="G1045" s="2"/>
      <c r="H1045" s="2">
        <f t="shared" si="48"/>
        <v>0.45189814814511919</v>
      </c>
      <c r="I1045" s="6">
        <f t="shared" si="49"/>
        <v>39044</v>
      </c>
      <c r="J1045">
        <f t="shared" si="50"/>
        <v>40.720959999999998</v>
      </c>
    </row>
    <row r="1046" spans="1:10" x14ac:dyDescent="0.25">
      <c r="A1046">
        <v>1045</v>
      </c>
      <c r="B1046">
        <v>48.02</v>
      </c>
      <c r="C1046">
        <v>0.85399999999999998</v>
      </c>
      <c r="D1046">
        <v>0.51</v>
      </c>
      <c r="E1046">
        <v>24.510999999999999</v>
      </c>
      <c r="F1046" s="2">
        <v>44717.451909722222</v>
      </c>
      <c r="G1046" s="2"/>
      <c r="H1046" s="2">
        <f t="shared" si="48"/>
        <v>0.45190972222189885</v>
      </c>
      <c r="I1046" s="6">
        <f t="shared" si="49"/>
        <v>39045</v>
      </c>
      <c r="J1046">
        <f t="shared" si="50"/>
        <v>41.009080000000004</v>
      </c>
    </row>
    <row r="1047" spans="1:10" x14ac:dyDescent="0.25">
      <c r="A1047">
        <v>1046</v>
      </c>
      <c r="B1047">
        <v>48.02</v>
      </c>
      <c r="C1047">
        <v>0.83899999999999997</v>
      </c>
      <c r="D1047">
        <v>0.51</v>
      </c>
      <c r="E1047">
        <v>24.521000000000001</v>
      </c>
      <c r="F1047" s="2">
        <v>44717.451921296299</v>
      </c>
      <c r="G1047" s="2"/>
      <c r="H1047" s="2">
        <f t="shared" si="48"/>
        <v>0.4519212962986785</v>
      </c>
      <c r="I1047" s="6">
        <f t="shared" si="49"/>
        <v>39046</v>
      </c>
      <c r="J1047">
        <f t="shared" si="50"/>
        <v>40.288780000000003</v>
      </c>
    </row>
    <row r="1048" spans="1:10" x14ac:dyDescent="0.25">
      <c r="A1048">
        <v>1047</v>
      </c>
      <c r="B1048">
        <v>48.02</v>
      </c>
      <c r="C1048">
        <v>0.83199999999999996</v>
      </c>
      <c r="D1048">
        <v>0.51</v>
      </c>
      <c r="E1048">
        <v>24.532</v>
      </c>
      <c r="F1048" s="2">
        <v>44717.451932870368</v>
      </c>
      <c r="G1048" s="2"/>
      <c r="H1048" s="2">
        <f t="shared" si="48"/>
        <v>0.45193287036818219</v>
      </c>
      <c r="I1048" s="6">
        <f t="shared" si="49"/>
        <v>39047</v>
      </c>
      <c r="J1048">
        <f t="shared" si="50"/>
        <v>39.952640000000002</v>
      </c>
    </row>
    <row r="1049" spans="1:10" x14ac:dyDescent="0.25">
      <c r="A1049">
        <v>1048</v>
      </c>
      <c r="B1049">
        <v>48.02</v>
      </c>
      <c r="C1049">
        <v>0.81599999999999995</v>
      </c>
      <c r="D1049">
        <v>0.51100000000000001</v>
      </c>
      <c r="E1049">
        <v>24.542000000000002</v>
      </c>
      <c r="F1049" s="2">
        <v>44717.451944444445</v>
      </c>
      <c r="G1049" s="2"/>
      <c r="H1049" s="2">
        <f t="shared" si="48"/>
        <v>0.45194444444496185</v>
      </c>
      <c r="I1049" s="6">
        <f t="shared" si="49"/>
        <v>39048</v>
      </c>
      <c r="J1049">
        <f t="shared" si="50"/>
        <v>39.18432</v>
      </c>
    </row>
    <row r="1050" spans="1:10" x14ac:dyDescent="0.25">
      <c r="A1050">
        <v>1049</v>
      </c>
      <c r="B1050">
        <v>48.02</v>
      </c>
      <c r="C1050">
        <v>0.7</v>
      </c>
      <c r="D1050">
        <v>0.51100000000000001</v>
      </c>
      <c r="E1050">
        <v>24.553000000000001</v>
      </c>
      <c r="F1050" s="2">
        <v>44717.451956018522</v>
      </c>
      <c r="G1050" s="2"/>
      <c r="H1050" s="2">
        <f t="shared" si="48"/>
        <v>0.4519560185217415</v>
      </c>
      <c r="I1050" s="6">
        <f t="shared" si="49"/>
        <v>39049</v>
      </c>
      <c r="J1050">
        <f t="shared" si="50"/>
        <v>33.613999999999997</v>
      </c>
    </row>
    <row r="1051" spans="1:10" x14ac:dyDescent="0.25">
      <c r="A1051">
        <v>1050</v>
      </c>
      <c r="B1051">
        <v>48.02</v>
      </c>
      <c r="C1051">
        <v>0.82299999999999995</v>
      </c>
      <c r="D1051">
        <v>0.51100000000000001</v>
      </c>
      <c r="E1051">
        <v>24.564</v>
      </c>
      <c r="F1051" s="2">
        <v>44717.451967592591</v>
      </c>
      <c r="G1051" s="2"/>
      <c r="H1051" s="2">
        <f t="shared" si="48"/>
        <v>0.45196759259124519</v>
      </c>
      <c r="I1051" s="6">
        <f t="shared" si="49"/>
        <v>39050</v>
      </c>
      <c r="J1051">
        <f t="shared" si="50"/>
        <v>39.52046</v>
      </c>
    </row>
    <row r="1052" spans="1:10" x14ac:dyDescent="0.25">
      <c r="A1052">
        <v>1051</v>
      </c>
      <c r="B1052">
        <v>48.02</v>
      </c>
      <c r="C1052">
        <v>0.82</v>
      </c>
      <c r="D1052">
        <v>0.51100000000000001</v>
      </c>
      <c r="E1052">
        <v>24.573</v>
      </c>
      <c r="F1052" s="2">
        <v>44717.451979166668</v>
      </c>
      <c r="G1052" s="2"/>
      <c r="H1052" s="2">
        <f t="shared" si="48"/>
        <v>0.45197916666802485</v>
      </c>
      <c r="I1052" s="6">
        <f t="shared" si="49"/>
        <v>39051</v>
      </c>
      <c r="J1052">
        <f t="shared" si="50"/>
        <v>39.376399999999997</v>
      </c>
    </row>
    <row r="1053" spans="1:10" x14ac:dyDescent="0.25">
      <c r="A1053">
        <v>1052</v>
      </c>
      <c r="B1053">
        <v>48.01</v>
      </c>
      <c r="C1053">
        <v>0.75900000000000001</v>
      </c>
      <c r="D1053">
        <v>0.51200000000000001</v>
      </c>
      <c r="E1053">
        <v>24.584</v>
      </c>
      <c r="F1053" s="2">
        <v>44717.451990740738</v>
      </c>
      <c r="G1053" s="2"/>
      <c r="H1053" s="2">
        <f t="shared" si="48"/>
        <v>0.45199074073752854</v>
      </c>
      <c r="I1053" s="6">
        <f t="shared" si="49"/>
        <v>39052</v>
      </c>
      <c r="J1053">
        <f t="shared" si="50"/>
        <v>36.439589999999995</v>
      </c>
    </row>
    <row r="1054" spans="1:10" x14ac:dyDescent="0.25">
      <c r="A1054">
        <v>1053</v>
      </c>
      <c r="B1054">
        <v>48.02</v>
      </c>
      <c r="C1054">
        <v>0.82699999999999996</v>
      </c>
      <c r="D1054">
        <v>0.51200000000000001</v>
      </c>
      <c r="E1054">
        <v>24.594999999999999</v>
      </c>
      <c r="F1054" s="2">
        <v>44717.452002314814</v>
      </c>
      <c r="G1054" s="2"/>
      <c r="H1054" s="2">
        <f t="shared" si="48"/>
        <v>0.45200231481430819</v>
      </c>
      <c r="I1054" s="6">
        <f t="shared" si="49"/>
        <v>39053</v>
      </c>
      <c r="J1054">
        <f t="shared" si="50"/>
        <v>39.712539999999997</v>
      </c>
    </row>
    <row r="1055" spans="1:10" x14ac:dyDescent="0.25">
      <c r="A1055">
        <v>1054</v>
      </c>
      <c r="B1055">
        <v>48.01</v>
      </c>
      <c r="C1055">
        <v>0.81499999999999995</v>
      </c>
      <c r="D1055">
        <v>0.51200000000000001</v>
      </c>
      <c r="E1055">
        <v>24.603999999999999</v>
      </c>
      <c r="F1055" s="2">
        <v>44717.452013888891</v>
      </c>
      <c r="G1055" s="2"/>
      <c r="H1055" s="2">
        <f t="shared" si="48"/>
        <v>0.45201388889108784</v>
      </c>
      <c r="I1055" s="6">
        <f t="shared" si="49"/>
        <v>39054</v>
      </c>
      <c r="J1055">
        <f t="shared" si="50"/>
        <v>39.128149999999998</v>
      </c>
    </row>
    <row r="1056" spans="1:10" x14ac:dyDescent="0.25">
      <c r="A1056">
        <v>1055</v>
      </c>
      <c r="B1056">
        <v>48.02</v>
      </c>
      <c r="C1056">
        <v>0.79400000000000004</v>
      </c>
      <c r="D1056">
        <v>0.51200000000000001</v>
      </c>
      <c r="E1056">
        <v>24.614999999999998</v>
      </c>
      <c r="F1056" s="2">
        <v>44717.452025462961</v>
      </c>
      <c r="G1056" s="2"/>
      <c r="H1056" s="2">
        <f t="shared" si="48"/>
        <v>0.45202546296059154</v>
      </c>
      <c r="I1056" s="6">
        <f t="shared" si="49"/>
        <v>39055</v>
      </c>
      <c r="J1056">
        <f t="shared" si="50"/>
        <v>38.127880000000005</v>
      </c>
    </row>
    <row r="1057" spans="1:10" x14ac:dyDescent="0.25">
      <c r="A1057">
        <v>1056</v>
      </c>
      <c r="B1057">
        <v>48.02</v>
      </c>
      <c r="C1057">
        <v>0.82199999999999995</v>
      </c>
      <c r="D1057">
        <v>0.51200000000000001</v>
      </c>
      <c r="E1057">
        <v>24.626000000000001</v>
      </c>
      <c r="F1057" s="2">
        <v>44717.452037037037</v>
      </c>
      <c r="G1057" s="2"/>
      <c r="H1057" s="2">
        <f t="shared" si="48"/>
        <v>0.45203703703737119</v>
      </c>
      <c r="I1057" s="6">
        <f t="shared" si="49"/>
        <v>39056</v>
      </c>
      <c r="J1057">
        <f t="shared" si="50"/>
        <v>39.472439999999999</v>
      </c>
    </row>
    <row r="1058" spans="1:10" x14ac:dyDescent="0.25">
      <c r="A1058">
        <v>1057</v>
      </c>
      <c r="B1058">
        <v>48.02</v>
      </c>
      <c r="C1058">
        <v>0.82299999999999995</v>
      </c>
      <c r="D1058">
        <v>0.51300000000000001</v>
      </c>
      <c r="E1058">
        <v>24.635999999999999</v>
      </c>
      <c r="F1058" s="2">
        <v>44717.452048611114</v>
      </c>
      <c r="G1058" s="2"/>
      <c r="H1058" s="2">
        <f t="shared" si="48"/>
        <v>0.45204861111415084</v>
      </c>
      <c r="I1058" s="6">
        <f t="shared" si="49"/>
        <v>39057</v>
      </c>
      <c r="J1058">
        <f t="shared" si="50"/>
        <v>39.52046</v>
      </c>
    </row>
    <row r="1059" spans="1:10" x14ac:dyDescent="0.25">
      <c r="A1059">
        <v>1058</v>
      </c>
      <c r="B1059">
        <v>48.02</v>
      </c>
      <c r="C1059">
        <v>0.80500000000000005</v>
      </c>
      <c r="D1059">
        <v>0.51300000000000001</v>
      </c>
      <c r="E1059">
        <v>24.646999999999998</v>
      </c>
      <c r="F1059" s="2">
        <v>44717.452060185184</v>
      </c>
      <c r="G1059" s="2"/>
      <c r="H1059" s="2">
        <f t="shared" si="48"/>
        <v>0.45206018518365454</v>
      </c>
      <c r="I1059" s="6">
        <f t="shared" si="49"/>
        <v>39058</v>
      </c>
      <c r="J1059">
        <f t="shared" si="50"/>
        <v>38.656100000000002</v>
      </c>
    </row>
    <row r="1060" spans="1:10" x14ac:dyDescent="0.25">
      <c r="A1060">
        <v>1059</v>
      </c>
      <c r="B1060">
        <v>48.02</v>
      </c>
      <c r="C1060">
        <v>0.81399999999999995</v>
      </c>
      <c r="D1060">
        <v>0.51300000000000001</v>
      </c>
      <c r="E1060">
        <v>24.652999999999999</v>
      </c>
      <c r="F1060" s="2">
        <v>44717.45207175926</v>
      </c>
      <c r="G1060" s="2"/>
      <c r="H1060" s="2">
        <f t="shared" si="48"/>
        <v>0.45207175926043419</v>
      </c>
      <c r="I1060" s="6">
        <f t="shared" si="49"/>
        <v>39059</v>
      </c>
      <c r="J1060">
        <f t="shared" si="50"/>
        <v>39.088279999999997</v>
      </c>
    </row>
    <row r="1061" spans="1:10" x14ac:dyDescent="0.25">
      <c r="A1061">
        <v>1060</v>
      </c>
      <c r="B1061">
        <v>48.02</v>
      </c>
      <c r="C1061">
        <v>0.83199999999999996</v>
      </c>
      <c r="D1061">
        <v>0.51300000000000001</v>
      </c>
      <c r="E1061">
        <v>24.664000000000001</v>
      </c>
      <c r="F1061" s="2">
        <v>44717.45208333333</v>
      </c>
      <c r="G1061" s="2"/>
      <c r="H1061" s="2">
        <f t="shared" si="48"/>
        <v>0.45208333332993789</v>
      </c>
      <c r="I1061" s="6">
        <f t="shared" si="49"/>
        <v>39060</v>
      </c>
      <c r="J1061">
        <f t="shared" si="50"/>
        <v>39.952640000000002</v>
      </c>
    </row>
    <row r="1062" spans="1:10" x14ac:dyDescent="0.25">
      <c r="A1062">
        <v>1061</v>
      </c>
      <c r="B1062">
        <v>48.01</v>
      </c>
      <c r="C1062">
        <v>0.80900000000000005</v>
      </c>
      <c r="D1062">
        <v>0.51300000000000001</v>
      </c>
      <c r="E1062">
        <v>24.675000000000001</v>
      </c>
      <c r="F1062" s="2">
        <v>44717.452094907407</v>
      </c>
      <c r="G1062" s="2"/>
      <c r="H1062" s="2">
        <f t="shared" si="48"/>
        <v>0.45209490740671754</v>
      </c>
      <c r="I1062" s="6">
        <f t="shared" si="49"/>
        <v>39061</v>
      </c>
      <c r="J1062">
        <f t="shared" si="50"/>
        <v>38.840090000000004</v>
      </c>
    </row>
    <row r="1063" spans="1:10" x14ac:dyDescent="0.25">
      <c r="A1063">
        <v>1062</v>
      </c>
      <c r="B1063">
        <v>48.01</v>
      </c>
      <c r="C1063">
        <v>0.82099999999999995</v>
      </c>
      <c r="D1063">
        <v>0.51400000000000001</v>
      </c>
      <c r="E1063">
        <v>24.686</v>
      </c>
      <c r="F1063" s="2">
        <v>44717.452106481483</v>
      </c>
      <c r="G1063" s="2"/>
      <c r="H1063" s="2">
        <f t="shared" si="48"/>
        <v>0.45210648148349719</v>
      </c>
      <c r="I1063" s="6">
        <f t="shared" si="49"/>
        <v>39062</v>
      </c>
      <c r="J1063">
        <f t="shared" si="50"/>
        <v>39.41621</v>
      </c>
    </row>
    <row r="1064" spans="1:10" x14ac:dyDescent="0.25">
      <c r="A1064">
        <v>1063</v>
      </c>
      <c r="B1064">
        <v>48.02</v>
      </c>
      <c r="C1064">
        <v>0.83599999999999997</v>
      </c>
      <c r="D1064">
        <v>0.51400000000000001</v>
      </c>
      <c r="E1064">
        <v>24.696999999999999</v>
      </c>
      <c r="F1064" s="2">
        <v>44717.452118055553</v>
      </c>
      <c r="G1064" s="2"/>
      <c r="H1064" s="2">
        <f t="shared" si="48"/>
        <v>0.45211805555300089</v>
      </c>
      <c r="I1064" s="6">
        <f t="shared" si="49"/>
        <v>39063</v>
      </c>
      <c r="J1064">
        <f t="shared" si="50"/>
        <v>40.14472</v>
      </c>
    </row>
    <row r="1065" spans="1:10" x14ac:dyDescent="0.25">
      <c r="A1065">
        <v>1064</v>
      </c>
      <c r="B1065">
        <v>48.02</v>
      </c>
      <c r="C1065">
        <v>0.81499999999999995</v>
      </c>
      <c r="D1065">
        <v>0.51400000000000001</v>
      </c>
      <c r="E1065">
        <v>24.707999999999998</v>
      </c>
      <c r="F1065" s="2">
        <v>44717.45212962963</v>
      </c>
      <c r="G1065" s="2"/>
      <c r="H1065" s="2">
        <f t="shared" si="48"/>
        <v>0.45212962962978054</v>
      </c>
      <c r="I1065" s="6">
        <f t="shared" si="49"/>
        <v>39064</v>
      </c>
      <c r="J1065">
        <f t="shared" si="50"/>
        <v>39.136299999999999</v>
      </c>
    </row>
    <row r="1066" spans="1:10" x14ac:dyDescent="0.25">
      <c r="A1066">
        <v>1065</v>
      </c>
      <c r="B1066">
        <v>48.02</v>
      </c>
      <c r="C1066">
        <v>0.81899999999999995</v>
      </c>
      <c r="D1066">
        <v>0.51400000000000001</v>
      </c>
      <c r="E1066">
        <v>24.719000000000001</v>
      </c>
      <c r="F1066" s="2">
        <v>44717.452141203707</v>
      </c>
      <c r="G1066" s="2"/>
      <c r="H1066" s="2">
        <f t="shared" si="48"/>
        <v>0.45214120370656019</v>
      </c>
      <c r="I1066" s="6">
        <f t="shared" si="49"/>
        <v>39065</v>
      </c>
      <c r="J1066">
        <f t="shared" si="50"/>
        <v>39.328380000000003</v>
      </c>
    </row>
    <row r="1067" spans="1:10" x14ac:dyDescent="0.25">
      <c r="A1067">
        <v>1066</v>
      </c>
      <c r="B1067">
        <v>48.02</v>
      </c>
      <c r="C1067">
        <v>0.82899999999999996</v>
      </c>
      <c r="D1067">
        <v>0.51500000000000001</v>
      </c>
      <c r="E1067">
        <v>24.73</v>
      </c>
      <c r="F1067" s="2">
        <v>44717.452152777776</v>
      </c>
      <c r="G1067" s="2"/>
      <c r="H1067" s="2">
        <f t="shared" si="48"/>
        <v>0.45215277777606389</v>
      </c>
      <c r="I1067" s="6">
        <f t="shared" si="49"/>
        <v>39066</v>
      </c>
      <c r="J1067">
        <f t="shared" si="50"/>
        <v>39.808579999999999</v>
      </c>
    </row>
    <row r="1068" spans="1:10" x14ac:dyDescent="0.25">
      <c r="A1068">
        <v>1067</v>
      </c>
      <c r="B1068">
        <v>48.02</v>
      </c>
      <c r="C1068">
        <v>0.81100000000000005</v>
      </c>
      <c r="D1068">
        <v>0.51500000000000001</v>
      </c>
      <c r="E1068">
        <v>24.741</v>
      </c>
      <c r="F1068" s="2">
        <v>44717.452164351853</v>
      </c>
      <c r="G1068" s="2"/>
      <c r="H1068" s="2">
        <f t="shared" si="48"/>
        <v>0.45216435185284354</v>
      </c>
      <c r="I1068" s="6">
        <f t="shared" si="49"/>
        <v>39067</v>
      </c>
      <c r="J1068">
        <f t="shared" si="50"/>
        <v>38.944220000000008</v>
      </c>
    </row>
    <row r="1069" spans="1:10" x14ac:dyDescent="0.25">
      <c r="A1069">
        <v>1068</v>
      </c>
      <c r="B1069">
        <v>48.02</v>
      </c>
      <c r="C1069">
        <v>0.82399999999999995</v>
      </c>
      <c r="D1069">
        <v>0.51500000000000001</v>
      </c>
      <c r="E1069">
        <v>24.751999999999999</v>
      </c>
      <c r="F1069" s="2">
        <v>44717.452175925922</v>
      </c>
      <c r="G1069" s="2"/>
      <c r="H1069" s="2">
        <f t="shared" si="48"/>
        <v>0.45217592592234723</v>
      </c>
      <c r="I1069" s="6">
        <f t="shared" si="49"/>
        <v>39068</v>
      </c>
      <c r="J1069">
        <f t="shared" si="50"/>
        <v>39.568480000000001</v>
      </c>
    </row>
    <row r="1070" spans="1:10" x14ac:dyDescent="0.25">
      <c r="A1070">
        <v>1069</v>
      </c>
      <c r="B1070">
        <v>48.02</v>
      </c>
      <c r="C1070">
        <v>0.83299999999999996</v>
      </c>
      <c r="D1070">
        <v>0.51500000000000001</v>
      </c>
      <c r="E1070">
        <v>24.763000000000002</v>
      </c>
      <c r="F1070" s="2">
        <v>44717.452187499999</v>
      </c>
      <c r="G1070" s="2"/>
      <c r="H1070" s="2">
        <f t="shared" si="48"/>
        <v>0.45218749999912689</v>
      </c>
      <c r="I1070" s="6">
        <f t="shared" si="49"/>
        <v>39069</v>
      </c>
      <c r="J1070">
        <f t="shared" si="50"/>
        <v>40.000660000000003</v>
      </c>
    </row>
    <row r="1071" spans="1:10" x14ac:dyDescent="0.25">
      <c r="A1071">
        <v>1070</v>
      </c>
      <c r="B1071">
        <v>48.02</v>
      </c>
      <c r="C1071">
        <v>0.81499999999999995</v>
      </c>
      <c r="D1071">
        <v>0.51500000000000001</v>
      </c>
      <c r="E1071">
        <v>24.774000000000001</v>
      </c>
      <c r="F1071" s="2">
        <v>44717.452199074076</v>
      </c>
      <c r="G1071" s="2"/>
      <c r="H1071" s="2">
        <f t="shared" si="48"/>
        <v>0.45219907407590654</v>
      </c>
      <c r="I1071" s="6">
        <f t="shared" si="49"/>
        <v>39070</v>
      </c>
      <c r="J1071">
        <f t="shared" si="50"/>
        <v>39.136299999999999</v>
      </c>
    </row>
    <row r="1072" spans="1:10" x14ac:dyDescent="0.25">
      <c r="A1072">
        <v>1071</v>
      </c>
      <c r="B1072">
        <v>48.02</v>
      </c>
      <c r="C1072">
        <v>0.46</v>
      </c>
      <c r="D1072">
        <v>0.51600000000000001</v>
      </c>
      <c r="E1072">
        <v>24.785</v>
      </c>
      <c r="F1072" s="2">
        <v>44717.452210648145</v>
      </c>
      <c r="G1072" s="2"/>
      <c r="H1072" s="2">
        <f t="shared" si="48"/>
        <v>0.45221064814541023</v>
      </c>
      <c r="I1072" s="6">
        <f t="shared" si="49"/>
        <v>39071</v>
      </c>
      <c r="J1072">
        <f t="shared" si="50"/>
        <v>22.089200000000002</v>
      </c>
    </row>
    <row r="1073" spans="1:10" x14ac:dyDescent="0.25">
      <c r="A1073">
        <v>1072</v>
      </c>
      <c r="B1073">
        <v>48.02</v>
      </c>
      <c r="C1073">
        <v>0.79300000000000004</v>
      </c>
      <c r="D1073">
        <v>0.51600000000000001</v>
      </c>
      <c r="E1073">
        <v>24.794</v>
      </c>
      <c r="F1073" s="2">
        <v>44717.452222222222</v>
      </c>
      <c r="G1073" s="2"/>
      <c r="H1073" s="2">
        <f t="shared" si="48"/>
        <v>0.45222222222218988</v>
      </c>
      <c r="I1073" s="6">
        <f t="shared" si="49"/>
        <v>39072</v>
      </c>
      <c r="J1073">
        <f t="shared" si="50"/>
        <v>38.079860000000004</v>
      </c>
    </row>
    <row r="1074" spans="1:10" x14ac:dyDescent="0.25">
      <c r="A1074">
        <v>1073</v>
      </c>
      <c r="B1074">
        <v>48.02</v>
      </c>
      <c r="C1074">
        <v>0.80700000000000005</v>
      </c>
      <c r="D1074">
        <v>0.51600000000000001</v>
      </c>
      <c r="E1074">
        <v>24.805</v>
      </c>
      <c r="F1074" s="2">
        <v>44717.452233796299</v>
      </c>
      <c r="G1074" s="2"/>
      <c r="H1074" s="2">
        <f t="shared" si="48"/>
        <v>0.45223379629896954</v>
      </c>
      <c r="I1074" s="6">
        <f t="shared" si="49"/>
        <v>39073</v>
      </c>
      <c r="J1074">
        <f t="shared" si="50"/>
        <v>38.752140000000004</v>
      </c>
    </row>
    <row r="1075" spans="1:10" x14ac:dyDescent="0.25">
      <c r="A1075">
        <v>1074</v>
      </c>
      <c r="B1075">
        <v>48.02</v>
      </c>
      <c r="C1075">
        <v>0.81200000000000006</v>
      </c>
      <c r="D1075">
        <v>0.51600000000000001</v>
      </c>
      <c r="E1075">
        <v>24.815999999999999</v>
      </c>
      <c r="F1075" s="2">
        <v>44717.452245370368</v>
      </c>
      <c r="G1075" s="2"/>
      <c r="H1075" s="2">
        <f t="shared" si="48"/>
        <v>0.45224537036847323</v>
      </c>
      <c r="I1075" s="6">
        <f t="shared" si="49"/>
        <v>39074</v>
      </c>
      <c r="J1075">
        <f t="shared" si="50"/>
        <v>38.992240000000002</v>
      </c>
    </row>
    <row r="1076" spans="1:10" x14ac:dyDescent="0.25">
      <c r="A1076">
        <v>1075</v>
      </c>
      <c r="B1076">
        <v>48.02</v>
      </c>
      <c r="C1076">
        <v>0.78900000000000003</v>
      </c>
      <c r="D1076">
        <v>0.51700000000000002</v>
      </c>
      <c r="E1076">
        <v>24.826000000000001</v>
      </c>
      <c r="F1076" s="2">
        <v>44717.452256944445</v>
      </c>
      <c r="G1076" s="2"/>
      <c r="H1076" s="2">
        <f t="shared" si="48"/>
        <v>0.45225694444525288</v>
      </c>
      <c r="I1076" s="6">
        <f t="shared" si="49"/>
        <v>39075</v>
      </c>
      <c r="J1076">
        <f t="shared" si="50"/>
        <v>37.887780000000006</v>
      </c>
    </row>
    <row r="1077" spans="1:10" x14ac:dyDescent="0.25">
      <c r="A1077">
        <v>1076</v>
      </c>
      <c r="B1077">
        <v>48.02</v>
      </c>
      <c r="C1077">
        <v>0.82</v>
      </c>
      <c r="D1077">
        <v>0.51700000000000002</v>
      </c>
      <c r="E1077">
        <v>24.835999999999999</v>
      </c>
      <c r="F1077" s="2">
        <v>44717.452268518522</v>
      </c>
      <c r="G1077" s="2"/>
      <c r="H1077" s="2">
        <f t="shared" si="48"/>
        <v>0.45226851852203254</v>
      </c>
      <c r="I1077" s="6">
        <f t="shared" si="49"/>
        <v>39076</v>
      </c>
      <c r="J1077">
        <f t="shared" si="50"/>
        <v>39.376399999999997</v>
      </c>
    </row>
    <row r="1078" spans="1:10" x14ac:dyDescent="0.25">
      <c r="A1078">
        <v>1077</v>
      </c>
      <c r="B1078">
        <v>48.02</v>
      </c>
      <c r="C1078">
        <v>0.80100000000000005</v>
      </c>
      <c r="D1078">
        <v>0.51700000000000002</v>
      </c>
      <c r="E1078">
        <v>24.847000000000001</v>
      </c>
      <c r="F1078" s="2">
        <v>44717.452280092592</v>
      </c>
      <c r="G1078" s="2"/>
      <c r="H1078" s="2">
        <f t="shared" si="48"/>
        <v>0.45228009259153623</v>
      </c>
      <c r="I1078" s="6">
        <f t="shared" si="49"/>
        <v>39077</v>
      </c>
      <c r="J1078">
        <f t="shared" si="50"/>
        <v>38.464020000000005</v>
      </c>
    </row>
    <row r="1079" spans="1:10" x14ac:dyDescent="0.25">
      <c r="A1079">
        <v>1078</v>
      </c>
      <c r="B1079">
        <v>48.02</v>
      </c>
      <c r="C1079">
        <v>0.78900000000000003</v>
      </c>
      <c r="D1079">
        <v>0.51700000000000002</v>
      </c>
      <c r="E1079">
        <v>24.856999999999999</v>
      </c>
      <c r="F1079" s="2">
        <v>44717.452291666668</v>
      </c>
      <c r="G1079" s="2"/>
      <c r="H1079" s="2">
        <f t="shared" si="48"/>
        <v>0.45229166666831588</v>
      </c>
      <c r="I1079" s="6">
        <f t="shared" si="49"/>
        <v>39078</v>
      </c>
      <c r="J1079">
        <f t="shared" si="50"/>
        <v>37.887780000000006</v>
      </c>
    </row>
    <row r="1080" spans="1:10" x14ac:dyDescent="0.25">
      <c r="A1080">
        <v>1079</v>
      </c>
      <c r="B1080">
        <v>48.02</v>
      </c>
      <c r="C1080">
        <v>0.81</v>
      </c>
      <c r="D1080">
        <v>0.51700000000000002</v>
      </c>
      <c r="E1080">
        <v>24.867000000000001</v>
      </c>
      <c r="F1080" s="2">
        <v>44717.452303240738</v>
      </c>
      <c r="G1080" s="2"/>
      <c r="H1080" s="2">
        <f t="shared" si="48"/>
        <v>0.45230324073781958</v>
      </c>
      <c r="I1080" s="6">
        <f t="shared" si="49"/>
        <v>39079</v>
      </c>
      <c r="J1080">
        <f t="shared" si="50"/>
        <v>38.896200000000007</v>
      </c>
    </row>
    <row r="1081" spans="1:10" x14ac:dyDescent="0.25">
      <c r="A1081">
        <v>1080</v>
      </c>
      <c r="B1081">
        <v>48.02</v>
      </c>
      <c r="C1081">
        <v>0.80200000000000005</v>
      </c>
      <c r="D1081">
        <v>0.51800000000000002</v>
      </c>
      <c r="E1081">
        <v>24.878</v>
      </c>
      <c r="F1081" s="2">
        <v>44717.452314814815</v>
      </c>
      <c r="G1081" s="2"/>
      <c r="H1081" s="2">
        <f t="shared" si="48"/>
        <v>0.45231481481459923</v>
      </c>
      <c r="I1081" s="6">
        <f t="shared" si="49"/>
        <v>39080</v>
      </c>
      <c r="J1081">
        <f t="shared" si="50"/>
        <v>38.512040000000006</v>
      </c>
    </row>
    <row r="1082" spans="1:10" x14ac:dyDescent="0.25">
      <c r="A1082">
        <v>1081</v>
      </c>
      <c r="B1082">
        <v>48.02</v>
      </c>
      <c r="C1082">
        <v>0.79700000000000004</v>
      </c>
      <c r="D1082">
        <v>0.51800000000000002</v>
      </c>
      <c r="E1082">
        <v>24.888999999999999</v>
      </c>
      <c r="F1082" s="2">
        <v>44717.452326388891</v>
      </c>
      <c r="G1082" s="2"/>
      <c r="H1082" s="2">
        <f t="shared" si="48"/>
        <v>0.45232638889137888</v>
      </c>
      <c r="I1082" s="6">
        <f t="shared" si="49"/>
        <v>39081</v>
      </c>
      <c r="J1082">
        <f t="shared" si="50"/>
        <v>38.271940000000008</v>
      </c>
    </row>
    <row r="1083" spans="1:10" x14ac:dyDescent="0.25">
      <c r="A1083">
        <v>1082</v>
      </c>
      <c r="B1083">
        <v>48.02</v>
      </c>
      <c r="C1083">
        <v>0.85799999999999998</v>
      </c>
      <c r="D1083">
        <v>0.51800000000000002</v>
      </c>
      <c r="E1083">
        <v>24.899000000000001</v>
      </c>
      <c r="F1083" s="2">
        <v>44717.452337962961</v>
      </c>
      <c r="G1083" s="2"/>
      <c r="H1083" s="2">
        <f t="shared" si="48"/>
        <v>0.45233796296088258</v>
      </c>
      <c r="I1083" s="6">
        <f t="shared" si="49"/>
        <v>39082</v>
      </c>
      <c r="J1083">
        <f t="shared" si="50"/>
        <v>41.201160000000002</v>
      </c>
    </row>
    <row r="1084" spans="1:10" x14ac:dyDescent="0.25">
      <c r="A1084">
        <v>1083</v>
      </c>
      <c r="B1084">
        <v>48.02</v>
      </c>
      <c r="C1084">
        <v>0.79600000000000004</v>
      </c>
      <c r="D1084">
        <v>0.51800000000000002</v>
      </c>
      <c r="E1084">
        <v>24.91</v>
      </c>
      <c r="F1084" s="2">
        <v>44717.452349537038</v>
      </c>
      <c r="G1084" s="2"/>
      <c r="H1084" s="2">
        <f t="shared" si="48"/>
        <v>0.45234953703766223</v>
      </c>
      <c r="I1084" s="6">
        <f t="shared" si="49"/>
        <v>39083</v>
      </c>
      <c r="J1084">
        <f t="shared" si="50"/>
        <v>38.223920000000007</v>
      </c>
    </row>
    <row r="1085" spans="1:10" x14ac:dyDescent="0.25">
      <c r="A1085">
        <v>1084</v>
      </c>
      <c r="B1085">
        <v>48.02</v>
      </c>
      <c r="C1085">
        <v>0.98099999999999998</v>
      </c>
      <c r="D1085">
        <v>0.51900000000000002</v>
      </c>
      <c r="E1085">
        <v>24.922999999999998</v>
      </c>
      <c r="F1085" s="2">
        <v>44717.452361111114</v>
      </c>
      <c r="G1085" s="2"/>
      <c r="H1085" s="2">
        <f t="shared" si="48"/>
        <v>0.45236111111444188</v>
      </c>
      <c r="I1085" s="6">
        <f t="shared" si="49"/>
        <v>39084</v>
      </c>
      <c r="J1085">
        <f t="shared" si="50"/>
        <v>47.107620000000004</v>
      </c>
    </row>
    <row r="1086" spans="1:10" x14ac:dyDescent="0.25">
      <c r="A1086">
        <v>1085</v>
      </c>
      <c r="B1086">
        <v>48.02</v>
      </c>
      <c r="C1086">
        <v>0.90500000000000003</v>
      </c>
      <c r="D1086">
        <v>0.51900000000000002</v>
      </c>
      <c r="E1086">
        <v>24.936</v>
      </c>
      <c r="F1086" s="2">
        <v>44717.452372685184</v>
      </c>
      <c r="G1086" s="2"/>
      <c r="H1086" s="2">
        <f t="shared" si="48"/>
        <v>0.45237268518394558</v>
      </c>
      <c r="I1086" s="6">
        <f t="shared" si="49"/>
        <v>39085</v>
      </c>
      <c r="J1086">
        <f t="shared" si="50"/>
        <v>43.458100000000002</v>
      </c>
    </row>
    <row r="1087" spans="1:10" x14ac:dyDescent="0.25">
      <c r="A1087">
        <v>1086</v>
      </c>
      <c r="B1087">
        <v>48.02</v>
      </c>
      <c r="C1087">
        <v>0.99199999999999999</v>
      </c>
      <c r="D1087">
        <v>0.51900000000000002</v>
      </c>
      <c r="E1087">
        <v>24.949000000000002</v>
      </c>
      <c r="F1087" s="2">
        <v>44717.452384259261</v>
      </c>
      <c r="G1087" s="2"/>
      <c r="H1087" s="2">
        <f t="shared" si="48"/>
        <v>0.45238425926072523</v>
      </c>
      <c r="I1087" s="6">
        <f t="shared" si="49"/>
        <v>39086</v>
      </c>
      <c r="J1087">
        <f t="shared" si="50"/>
        <v>47.635840000000002</v>
      </c>
    </row>
    <row r="1088" spans="1:10" x14ac:dyDescent="0.25">
      <c r="A1088">
        <v>1087</v>
      </c>
      <c r="B1088">
        <v>48.02</v>
      </c>
      <c r="C1088">
        <v>0.99399999999999999</v>
      </c>
      <c r="D1088">
        <v>0.51900000000000002</v>
      </c>
      <c r="E1088">
        <v>24.960999999999999</v>
      </c>
      <c r="F1088" s="2">
        <v>44717.45239583333</v>
      </c>
      <c r="G1088" s="2"/>
      <c r="H1088" s="2">
        <f t="shared" si="48"/>
        <v>0.45239583333022892</v>
      </c>
      <c r="I1088" s="6">
        <f t="shared" si="49"/>
        <v>39087</v>
      </c>
      <c r="J1088">
        <f t="shared" si="50"/>
        <v>47.731880000000004</v>
      </c>
    </row>
    <row r="1089" spans="1:10" x14ac:dyDescent="0.25">
      <c r="A1089">
        <v>1088</v>
      </c>
      <c r="B1089">
        <v>48.02</v>
      </c>
      <c r="C1089">
        <v>0.96899999999999997</v>
      </c>
      <c r="D1089">
        <v>0.52</v>
      </c>
      <c r="E1089">
        <v>24.975000000000001</v>
      </c>
      <c r="F1089" s="2">
        <v>44717.452407407407</v>
      </c>
      <c r="G1089" s="2"/>
      <c r="H1089" s="2">
        <f t="shared" si="48"/>
        <v>0.45240740740700858</v>
      </c>
      <c r="I1089" s="6">
        <f t="shared" si="49"/>
        <v>39088</v>
      </c>
      <c r="J1089">
        <f t="shared" si="50"/>
        <v>46.531379999999999</v>
      </c>
    </row>
    <row r="1090" spans="1:10" x14ac:dyDescent="0.25">
      <c r="A1090">
        <v>1089</v>
      </c>
      <c r="B1090">
        <v>48.02</v>
      </c>
      <c r="C1090">
        <v>0.96</v>
      </c>
      <c r="D1090">
        <v>0.52</v>
      </c>
      <c r="E1090">
        <v>24.986999999999998</v>
      </c>
      <c r="F1090" s="2">
        <v>44717.452418981484</v>
      </c>
      <c r="G1090" s="2"/>
      <c r="H1090" s="2">
        <f t="shared" si="48"/>
        <v>0.45241898148378823</v>
      </c>
      <c r="I1090" s="6">
        <f t="shared" si="49"/>
        <v>39089</v>
      </c>
      <c r="J1090">
        <f t="shared" si="50"/>
        <v>46.099200000000003</v>
      </c>
    </row>
    <row r="1091" spans="1:10" x14ac:dyDescent="0.25">
      <c r="A1091">
        <v>1090</v>
      </c>
      <c r="B1091">
        <v>48.02</v>
      </c>
      <c r="C1091">
        <v>0.96799999999999997</v>
      </c>
      <c r="D1091">
        <v>0.52</v>
      </c>
      <c r="E1091">
        <v>24.998999999999999</v>
      </c>
      <c r="F1091" s="2">
        <v>44717.452430555553</v>
      </c>
      <c r="G1091" s="2"/>
      <c r="H1091" s="2">
        <f t="shared" ref="H1091:H1154" si="51">F1091-ROUNDDOWN(F1091,0)</f>
        <v>0.45243055555329192</v>
      </c>
      <c r="I1091" s="6">
        <f t="shared" ref="I1091:I1154" si="52">ROUND(H1091*24*60*60,0)</f>
        <v>39090</v>
      </c>
      <c r="J1091">
        <f t="shared" ref="J1091:J1154" si="53">C1091*B1091</f>
        <v>46.483360000000005</v>
      </c>
    </row>
    <row r="1092" spans="1:10" x14ac:dyDescent="0.25">
      <c r="A1092">
        <v>1091</v>
      </c>
      <c r="B1092">
        <v>48.02</v>
      </c>
      <c r="C1092">
        <v>0.97599999999999998</v>
      </c>
      <c r="D1092">
        <v>0.52</v>
      </c>
      <c r="E1092">
        <v>25.012</v>
      </c>
      <c r="F1092" s="2">
        <v>44717.45244212963</v>
      </c>
      <c r="G1092" s="2"/>
      <c r="H1092" s="2">
        <f t="shared" si="51"/>
        <v>0.45244212963007158</v>
      </c>
      <c r="I1092" s="6">
        <f t="shared" si="52"/>
        <v>39091</v>
      </c>
      <c r="J1092">
        <f t="shared" si="53"/>
        <v>46.867519999999999</v>
      </c>
    </row>
    <row r="1093" spans="1:10" x14ac:dyDescent="0.25">
      <c r="A1093">
        <v>1092</v>
      </c>
      <c r="B1093">
        <v>48.02</v>
      </c>
      <c r="C1093">
        <v>0.88900000000000001</v>
      </c>
      <c r="D1093">
        <v>0.52100000000000002</v>
      </c>
      <c r="E1093">
        <v>25.024999999999999</v>
      </c>
      <c r="F1093" s="2">
        <v>44717.452453703707</v>
      </c>
      <c r="G1093" s="2"/>
      <c r="H1093" s="2">
        <f t="shared" si="51"/>
        <v>0.45245370370685123</v>
      </c>
      <c r="I1093" s="6">
        <f t="shared" si="52"/>
        <v>39092</v>
      </c>
      <c r="J1093">
        <f t="shared" si="53"/>
        <v>42.689780000000006</v>
      </c>
    </row>
    <row r="1094" spans="1:10" x14ac:dyDescent="0.25">
      <c r="A1094">
        <v>1093</v>
      </c>
      <c r="B1094">
        <v>48.02</v>
      </c>
      <c r="C1094">
        <v>0.89800000000000002</v>
      </c>
      <c r="D1094">
        <v>0.52100000000000002</v>
      </c>
      <c r="E1094">
        <v>25.038</v>
      </c>
      <c r="F1094" s="2">
        <v>44717.452465277776</v>
      </c>
      <c r="G1094" s="2"/>
      <c r="H1094" s="2">
        <f t="shared" si="51"/>
        <v>0.45246527777635492</v>
      </c>
      <c r="I1094" s="6">
        <f t="shared" si="52"/>
        <v>39093</v>
      </c>
      <c r="J1094">
        <f t="shared" si="53"/>
        <v>43.121960000000001</v>
      </c>
    </row>
    <row r="1095" spans="1:10" x14ac:dyDescent="0.25">
      <c r="A1095">
        <v>1094</v>
      </c>
      <c r="B1095">
        <v>48.02</v>
      </c>
      <c r="C1095">
        <v>0.98899999999999999</v>
      </c>
      <c r="D1095">
        <v>0.52100000000000002</v>
      </c>
      <c r="E1095">
        <v>25.050999999999998</v>
      </c>
      <c r="F1095" s="2">
        <v>44717.452476851853</v>
      </c>
      <c r="G1095" s="2"/>
      <c r="H1095" s="2">
        <f t="shared" si="51"/>
        <v>0.45247685185313458</v>
      </c>
      <c r="I1095" s="6">
        <f t="shared" si="52"/>
        <v>39094</v>
      </c>
      <c r="J1095">
        <f t="shared" si="53"/>
        <v>47.491780000000006</v>
      </c>
    </row>
    <row r="1096" spans="1:10" x14ac:dyDescent="0.25">
      <c r="A1096">
        <v>1095</v>
      </c>
      <c r="B1096">
        <v>48.02</v>
      </c>
      <c r="C1096">
        <v>0.98799999999999999</v>
      </c>
      <c r="D1096">
        <v>0.52100000000000002</v>
      </c>
      <c r="E1096">
        <v>25.064</v>
      </c>
      <c r="F1096" s="2">
        <v>44717.452488425923</v>
      </c>
      <c r="G1096" s="2"/>
      <c r="H1096" s="2">
        <f t="shared" si="51"/>
        <v>0.45248842592263827</v>
      </c>
      <c r="I1096" s="6">
        <f t="shared" si="52"/>
        <v>39095</v>
      </c>
      <c r="J1096">
        <f t="shared" si="53"/>
        <v>47.443760000000005</v>
      </c>
    </row>
    <row r="1097" spans="1:10" x14ac:dyDescent="0.25">
      <c r="A1097">
        <v>1096</v>
      </c>
      <c r="B1097">
        <v>48.02</v>
      </c>
      <c r="C1097">
        <v>1.032</v>
      </c>
      <c r="D1097">
        <v>0.52200000000000002</v>
      </c>
      <c r="E1097">
        <v>25.077000000000002</v>
      </c>
      <c r="F1097" s="2">
        <v>44717.452499999999</v>
      </c>
      <c r="G1097" s="2"/>
      <c r="H1097" s="2">
        <f t="shared" si="51"/>
        <v>0.45249999999941792</v>
      </c>
      <c r="I1097" s="6">
        <f t="shared" si="52"/>
        <v>39096</v>
      </c>
      <c r="J1097">
        <f t="shared" si="53"/>
        <v>49.556640000000002</v>
      </c>
    </row>
    <row r="1098" spans="1:10" x14ac:dyDescent="0.25">
      <c r="A1098">
        <v>1097</v>
      </c>
      <c r="B1098">
        <v>48.02</v>
      </c>
      <c r="C1098">
        <v>0.87</v>
      </c>
      <c r="D1098">
        <v>0.52200000000000002</v>
      </c>
      <c r="E1098">
        <v>25.088999999999999</v>
      </c>
      <c r="F1098" s="2">
        <v>44717.452511574076</v>
      </c>
      <c r="G1098" s="2"/>
      <c r="H1098" s="2">
        <f t="shared" si="51"/>
        <v>0.45251157407619758</v>
      </c>
      <c r="I1098" s="6">
        <f t="shared" si="52"/>
        <v>39097</v>
      </c>
      <c r="J1098">
        <f t="shared" si="53"/>
        <v>41.7774</v>
      </c>
    </row>
    <row r="1099" spans="1:10" x14ac:dyDescent="0.25">
      <c r="A1099">
        <v>1098</v>
      </c>
      <c r="B1099">
        <v>48.02</v>
      </c>
      <c r="C1099">
        <v>0.95</v>
      </c>
      <c r="D1099">
        <v>0.52200000000000002</v>
      </c>
      <c r="E1099">
        <v>25.102</v>
      </c>
      <c r="F1099" s="2">
        <v>44717.452523148146</v>
      </c>
      <c r="G1099" s="2"/>
      <c r="H1099" s="2">
        <f t="shared" si="51"/>
        <v>0.45252314814570127</v>
      </c>
      <c r="I1099" s="6">
        <f t="shared" si="52"/>
        <v>39098</v>
      </c>
      <c r="J1099">
        <f t="shared" si="53"/>
        <v>45.619</v>
      </c>
    </row>
    <row r="1100" spans="1:10" x14ac:dyDescent="0.25">
      <c r="A1100">
        <v>1099</v>
      </c>
      <c r="B1100">
        <v>48.02</v>
      </c>
      <c r="C1100">
        <v>0.94699999999999995</v>
      </c>
      <c r="D1100">
        <v>0.52300000000000002</v>
      </c>
      <c r="E1100">
        <v>25.114000000000001</v>
      </c>
      <c r="F1100" s="2">
        <v>44717.452534722222</v>
      </c>
      <c r="G1100" s="2"/>
      <c r="H1100" s="2">
        <f t="shared" si="51"/>
        <v>0.45253472222248092</v>
      </c>
      <c r="I1100" s="6">
        <f t="shared" si="52"/>
        <v>39099</v>
      </c>
      <c r="J1100">
        <f t="shared" si="53"/>
        <v>45.474940000000004</v>
      </c>
    </row>
    <row r="1101" spans="1:10" x14ac:dyDescent="0.25">
      <c r="A1101">
        <v>1100</v>
      </c>
      <c r="B1101">
        <v>48.02</v>
      </c>
      <c r="C1101">
        <v>0.94399999999999995</v>
      </c>
      <c r="D1101">
        <v>0.52300000000000002</v>
      </c>
      <c r="E1101">
        <v>25.128</v>
      </c>
      <c r="F1101" s="2">
        <v>44717.452546296299</v>
      </c>
      <c r="G1101" s="2"/>
      <c r="H1101" s="2">
        <f t="shared" si="51"/>
        <v>0.45254629629926058</v>
      </c>
      <c r="I1101" s="6">
        <f t="shared" si="52"/>
        <v>39100</v>
      </c>
      <c r="J1101">
        <f t="shared" si="53"/>
        <v>45.330880000000001</v>
      </c>
    </row>
    <row r="1102" spans="1:10" x14ac:dyDescent="0.25">
      <c r="A1102">
        <v>1101</v>
      </c>
      <c r="B1102">
        <v>48.02</v>
      </c>
      <c r="C1102">
        <v>0.94399999999999995</v>
      </c>
      <c r="D1102">
        <v>0.52300000000000002</v>
      </c>
      <c r="E1102">
        <v>25.141999999999999</v>
      </c>
      <c r="F1102" s="2">
        <v>44717.452557870369</v>
      </c>
      <c r="G1102" s="2"/>
      <c r="H1102" s="2">
        <f t="shared" si="51"/>
        <v>0.45255787036876427</v>
      </c>
      <c r="I1102" s="6">
        <f t="shared" si="52"/>
        <v>39101</v>
      </c>
      <c r="J1102">
        <f t="shared" si="53"/>
        <v>45.330880000000001</v>
      </c>
    </row>
    <row r="1103" spans="1:10" x14ac:dyDescent="0.25">
      <c r="A1103">
        <v>1102</v>
      </c>
      <c r="B1103">
        <v>48.02</v>
      </c>
      <c r="C1103">
        <v>0.94099999999999995</v>
      </c>
      <c r="D1103">
        <v>0.52300000000000002</v>
      </c>
      <c r="E1103">
        <v>25.152999999999999</v>
      </c>
      <c r="F1103" s="2">
        <v>44717.452569444446</v>
      </c>
      <c r="G1103" s="2"/>
      <c r="H1103" s="2">
        <f t="shared" si="51"/>
        <v>0.45256944444554392</v>
      </c>
      <c r="I1103" s="6">
        <f t="shared" si="52"/>
        <v>39102</v>
      </c>
      <c r="J1103">
        <f t="shared" si="53"/>
        <v>45.186819999999997</v>
      </c>
    </row>
    <row r="1104" spans="1:10" x14ac:dyDescent="0.25">
      <c r="A1104">
        <v>1103</v>
      </c>
      <c r="B1104">
        <v>48.02</v>
      </c>
      <c r="C1104">
        <v>1.0289999999999999</v>
      </c>
      <c r="D1104">
        <v>0.52400000000000002</v>
      </c>
      <c r="E1104">
        <v>25.166</v>
      </c>
      <c r="F1104" s="2">
        <v>44717.452581018515</v>
      </c>
      <c r="G1104" s="2"/>
      <c r="H1104" s="2">
        <f t="shared" si="51"/>
        <v>0.45258101851504762</v>
      </c>
      <c r="I1104" s="6">
        <f t="shared" si="52"/>
        <v>39103</v>
      </c>
      <c r="J1104">
        <f t="shared" si="53"/>
        <v>49.412579999999998</v>
      </c>
    </row>
    <row r="1105" spans="1:10" x14ac:dyDescent="0.25">
      <c r="A1105">
        <v>1104</v>
      </c>
      <c r="B1105">
        <v>48.02</v>
      </c>
      <c r="C1105">
        <v>1.028</v>
      </c>
      <c r="D1105">
        <v>0.52400000000000002</v>
      </c>
      <c r="E1105">
        <v>25.178000000000001</v>
      </c>
      <c r="F1105" s="2">
        <v>44717.452592592592</v>
      </c>
      <c r="G1105" s="2"/>
      <c r="H1105" s="2">
        <f t="shared" si="51"/>
        <v>0.45259259259182727</v>
      </c>
      <c r="I1105" s="6">
        <f t="shared" si="52"/>
        <v>39104</v>
      </c>
      <c r="J1105">
        <f t="shared" si="53"/>
        <v>49.364560000000004</v>
      </c>
    </row>
    <row r="1106" spans="1:10" x14ac:dyDescent="0.25">
      <c r="A1106">
        <v>1105</v>
      </c>
      <c r="B1106">
        <v>48.02</v>
      </c>
      <c r="C1106">
        <v>0.871</v>
      </c>
      <c r="D1106">
        <v>0.52400000000000002</v>
      </c>
      <c r="E1106">
        <v>25.190999999999999</v>
      </c>
      <c r="F1106" s="2">
        <v>44717.452604166669</v>
      </c>
      <c r="G1106" s="2"/>
      <c r="H1106" s="2">
        <f t="shared" si="51"/>
        <v>0.45260416666860692</v>
      </c>
      <c r="I1106" s="6">
        <f t="shared" si="52"/>
        <v>39105</v>
      </c>
      <c r="J1106">
        <f t="shared" si="53"/>
        <v>41.825420000000001</v>
      </c>
    </row>
    <row r="1107" spans="1:10" x14ac:dyDescent="0.25">
      <c r="A1107">
        <v>1106</v>
      </c>
      <c r="B1107">
        <v>48.02</v>
      </c>
      <c r="C1107">
        <v>0.93799999999999994</v>
      </c>
      <c r="D1107">
        <v>0.52400000000000002</v>
      </c>
      <c r="E1107">
        <v>25.202999999999999</v>
      </c>
      <c r="F1107" s="2">
        <v>44717.452615740738</v>
      </c>
      <c r="G1107" s="2"/>
      <c r="H1107" s="2">
        <f t="shared" si="51"/>
        <v>0.45261574073811062</v>
      </c>
      <c r="I1107" s="6">
        <f t="shared" si="52"/>
        <v>39106</v>
      </c>
      <c r="J1107">
        <f t="shared" si="53"/>
        <v>45.042760000000001</v>
      </c>
    </row>
    <row r="1108" spans="1:10" x14ac:dyDescent="0.25">
      <c r="A1108">
        <v>1107</v>
      </c>
      <c r="B1108">
        <v>48.02</v>
      </c>
      <c r="C1108">
        <v>0.93799999999999994</v>
      </c>
      <c r="D1108">
        <v>0.52500000000000002</v>
      </c>
      <c r="E1108">
        <v>25.216000000000001</v>
      </c>
      <c r="F1108" s="2">
        <v>44717.452627314815</v>
      </c>
      <c r="G1108" s="2"/>
      <c r="H1108" s="2">
        <f t="shared" si="51"/>
        <v>0.45262731481489027</v>
      </c>
      <c r="I1108" s="6">
        <f t="shared" si="52"/>
        <v>39107</v>
      </c>
      <c r="J1108">
        <f t="shared" si="53"/>
        <v>45.042760000000001</v>
      </c>
    </row>
    <row r="1109" spans="1:10" x14ac:dyDescent="0.25">
      <c r="A1109">
        <v>1108</v>
      </c>
      <c r="B1109">
        <v>48.02</v>
      </c>
      <c r="C1109">
        <v>0.90900000000000003</v>
      </c>
      <c r="D1109">
        <v>0.52500000000000002</v>
      </c>
      <c r="E1109">
        <v>25.228000000000002</v>
      </c>
      <c r="F1109" s="2">
        <v>44717.452638888892</v>
      </c>
      <c r="G1109" s="2"/>
      <c r="H1109" s="2">
        <f t="shared" si="51"/>
        <v>0.45263888889166992</v>
      </c>
      <c r="I1109" s="6">
        <f t="shared" si="52"/>
        <v>39108</v>
      </c>
      <c r="J1109">
        <f t="shared" si="53"/>
        <v>43.650180000000006</v>
      </c>
    </row>
    <row r="1110" spans="1:10" x14ac:dyDescent="0.25">
      <c r="A1110">
        <v>1109</v>
      </c>
      <c r="B1110">
        <v>48.02</v>
      </c>
      <c r="C1110">
        <v>0.95399999999999996</v>
      </c>
      <c r="D1110">
        <v>0.52500000000000002</v>
      </c>
      <c r="E1110">
        <v>25.24</v>
      </c>
      <c r="F1110" s="2">
        <v>44717.452650462961</v>
      </c>
      <c r="G1110" s="2"/>
      <c r="H1110" s="2">
        <f t="shared" si="51"/>
        <v>0.45265046296117362</v>
      </c>
      <c r="I1110" s="6">
        <f t="shared" si="52"/>
        <v>39109</v>
      </c>
      <c r="J1110">
        <f t="shared" si="53"/>
        <v>45.811080000000004</v>
      </c>
    </row>
    <row r="1111" spans="1:10" x14ac:dyDescent="0.25">
      <c r="A1111">
        <v>1110</v>
      </c>
      <c r="B1111">
        <v>48.02</v>
      </c>
      <c r="C1111">
        <v>0.95099999999999996</v>
      </c>
      <c r="D1111">
        <v>0.52500000000000002</v>
      </c>
      <c r="E1111">
        <v>25.253</v>
      </c>
      <c r="F1111" s="2">
        <v>44717.452662037038</v>
      </c>
      <c r="G1111" s="2"/>
      <c r="H1111" s="2">
        <f t="shared" si="51"/>
        <v>0.45266203703795327</v>
      </c>
      <c r="I1111" s="6">
        <f t="shared" si="52"/>
        <v>39110</v>
      </c>
      <c r="J1111">
        <f t="shared" si="53"/>
        <v>45.667020000000001</v>
      </c>
    </row>
    <row r="1112" spans="1:10" x14ac:dyDescent="0.25">
      <c r="A1112">
        <v>1111</v>
      </c>
      <c r="B1112">
        <v>48.02</v>
      </c>
      <c r="C1112">
        <v>0.92600000000000005</v>
      </c>
      <c r="D1112">
        <v>0.52600000000000002</v>
      </c>
      <c r="E1112">
        <v>25.265000000000001</v>
      </c>
      <c r="F1112" s="2">
        <v>44717.452673611115</v>
      </c>
      <c r="G1112" s="2"/>
      <c r="H1112" s="2">
        <f t="shared" si="51"/>
        <v>0.45267361111473292</v>
      </c>
      <c r="I1112" s="6">
        <f t="shared" si="52"/>
        <v>39111</v>
      </c>
      <c r="J1112">
        <f t="shared" si="53"/>
        <v>44.466520000000003</v>
      </c>
    </row>
    <row r="1113" spans="1:10" x14ac:dyDescent="0.25">
      <c r="A1113">
        <v>1112</v>
      </c>
      <c r="B1113">
        <v>48.02</v>
      </c>
      <c r="C1113">
        <v>0.91500000000000004</v>
      </c>
      <c r="D1113">
        <v>0.52600000000000002</v>
      </c>
      <c r="E1113">
        <v>25.277000000000001</v>
      </c>
      <c r="F1113" s="2">
        <v>44717.452685185184</v>
      </c>
      <c r="G1113" s="2"/>
      <c r="H1113" s="2">
        <f t="shared" si="51"/>
        <v>0.45268518518423662</v>
      </c>
      <c r="I1113" s="6">
        <f t="shared" si="52"/>
        <v>39112</v>
      </c>
      <c r="J1113">
        <f t="shared" si="53"/>
        <v>43.938300000000005</v>
      </c>
    </row>
    <row r="1114" spans="1:10" x14ac:dyDescent="0.25">
      <c r="A1114">
        <v>1113</v>
      </c>
      <c r="B1114">
        <v>48.02</v>
      </c>
      <c r="C1114">
        <v>0.91900000000000004</v>
      </c>
      <c r="D1114">
        <v>0.52600000000000002</v>
      </c>
      <c r="E1114">
        <v>25.289000000000001</v>
      </c>
      <c r="F1114" s="2">
        <v>44717.452696759261</v>
      </c>
      <c r="G1114" s="2"/>
      <c r="H1114" s="2">
        <f t="shared" si="51"/>
        <v>0.45269675926101627</v>
      </c>
      <c r="I1114" s="6">
        <f t="shared" si="52"/>
        <v>39113</v>
      </c>
      <c r="J1114">
        <f t="shared" si="53"/>
        <v>44.130380000000002</v>
      </c>
    </row>
    <row r="1115" spans="1:10" x14ac:dyDescent="0.25">
      <c r="A1115">
        <v>1114</v>
      </c>
      <c r="B1115">
        <v>48.02</v>
      </c>
      <c r="C1115">
        <v>0.92600000000000005</v>
      </c>
      <c r="D1115">
        <v>0.52600000000000002</v>
      </c>
      <c r="E1115">
        <v>25.302</v>
      </c>
      <c r="F1115" s="2">
        <v>44717.452708333331</v>
      </c>
      <c r="G1115" s="2"/>
      <c r="H1115" s="2">
        <f t="shared" si="51"/>
        <v>0.45270833333051996</v>
      </c>
      <c r="I1115" s="6">
        <f t="shared" si="52"/>
        <v>39114</v>
      </c>
      <c r="J1115">
        <f t="shared" si="53"/>
        <v>44.466520000000003</v>
      </c>
    </row>
    <row r="1116" spans="1:10" x14ac:dyDescent="0.25">
      <c r="A1116">
        <v>1115</v>
      </c>
      <c r="B1116">
        <v>48.02</v>
      </c>
      <c r="C1116">
        <v>0.89300000000000002</v>
      </c>
      <c r="D1116">
        <v>0.52700000000000002</v>
      </c>
      <c r="E1116">
        <v>25.314</v>
      </c>
      <c r="F1116" s="2">
        <v>44717.452719907407</v>
      </c>
      <c r="G1116" s="2"/>
      <c r="H1116" s="2">
        <f t="shared" si="51"/>
        <v>0.45271990740729962</v>
      </c>
      <c r="I1116" s="6">
        <f t="shared" si="52"/>
        <v>39115</v>
      </c>
      <c r="J1116">
        <f t="shared" si="53"/>
        <v>42.881860000000003</v>
      </c>
    </row>
    <row r="1117" spans="1:10" x14ac:dyDescent="0.25">
      <c r="A1117">
        <v>1116</v>
      </c>
      <c r="B1117">
        <v>48.02</v>
      </c>
      <c r="C1117">
        <v>0.879</v>
      </c>
      <c r="D1117">
        <v>0.52700000000000002</v>
      </c>
      <c r="E1117">
        <v>25.326000000000001</v>
      </c>
      <c r="F1117" s="2">
        <v>44717.452731481484</v>
      </c>
      <c r="G1117" s="2"/>
      <c r="H1117" s="2">
        <f t="shared" si="51"/>
        <v>0.45273148148407927</v>
      </c>
      <c r="I1117" s="6">
        <f t="shared" si="52"/>
        <v>39116</v>
      </c>
      <c r="J1117">
        <f t="shared" si="53"/>
        <v>42.209580000000003</v>
      </c>
    </row>
    <row r="1118" spans="1:10" x14ac:dyDescent="0.25">
      <c r="A1118">
        <v>1117</v>
      </c>
      <c r="B1118">
        <v>48.02</v>
      </c>
      <c r="C1118">
        <v>0.94299999999999995</v>
      </c>
      <c r="D1118">
        <v>0.52700000000000002</v>
      </c>
      <c r="E1118">
        <v>25.338999999999999</v>
      </c>
      <c r="F1118" s="2">
        <v>44717.452743055554</v>
      </c>
      <c r="G1118" s="2"/>
      <c r="H1118" s="2">
        <f t="shared" si="51"/>
        <v>0.45274305555358296</v>
      </c>
      <c r="I1118" s="6">
        <f t="shared" si="52"/>
        <v>39117</v>
      </c>
      <c r="J1118">
        <f t="shared" si="53"/>
        <v>45.282859999999999</v>
      </c>
    </row>
    <row r="1119" spans="1:10" x14ac:dyDescent="0.25">
      <c r="A1119">
        <v>1118</v>
      </c>
      <c r="B1119">
        <v>48.02</v>
      </c>
      <c r="C1119">
        <v>0.92500000000000004</v>
      </c>
      <c r="D1119">
        <v>0.52700000000000002</v>
      </c>
      <c r="E1119">
        <v>25.350999999999999</v>
      </c>
      <c r="F1119" s="2">
        <v>44717.45275462963</v>
      </c>
      <c r="G1119" s="2"/>
      <c r="H1119" s="2">
        <f t="shared" si="51"/>
        <v>0.45275462963036261</v>
      </c>
      <c r="I1119" s="6">
        <f t="shared" si="52"/>
        <v>39118</v>
      </c>
      <c r="J1119">
        <f t="shared" si="53"/>
        <v>44.418500000000002</v>
      </c>
    </row>
    <row r="1120" spans="1:10" x14ac:dyDescent="0.25">
      <c r="A1120">
        <v>1119</v>
      </c>
      <c r="B1120">
        <v>48.01</v>
      </c>
      <c r="C1120">
        <v>0.92400000000000004</v>
      </c>
      <c r="D1120">
        <v>0.52800000000000002</v>
      </c>
      <c r="E1120">
        <v>25.363</v>
      </c>
      <c r="F1120" s="2">
        <v>44717.452766203707</v>
      </c>
      <c r="G1120" s="2"/>
      <c r="H1120" s="2">
        <f t="shared" si="51"/>
        <v>0.45276620370714227</v>
      </c>
      <c r="I1120" s="6">
        <f t="shared" si="52"/>
        <v>39119</v>
      </c>
      <c r="J1120">
        <f t="shared" si="53"/>
        <v>44.361240000000002</v>
      </c>
    </row>
    <row r="1121" spans="1:10" x14ac:dyDescent="0.25">
      <c r="A1121">
        <v>1120</v>
      </c>
      <c r="B1121">
        <v>48.01</v>
      </c>
      <c r="C1121">
        <v>0.76600000000000001</v>
      </c>
      <c r="D1121">
        <v>0.52800000000000002</v>
      </c>
      <c r="E1121">
        <v>25.375</v>
      </c>
      <c r="F1121" s="2">
        <v>44717.452777777777</v>
      </c>
      <c r="G1121" s="2"/>
      <c r="H1121" s="2">
        <f t="shared" si="51"/>
        <v>0.45277777777664596</v>
      </c>
      <c r="I1121" s="6">
        <f t="shared" si="52"/>
        <v>39120</v>
      </c>
      <c r="J1121">
        <f t="shared" si="53"/>
        <v>36.775660000000002</v>
      </c>
    </row>
    <row r="1122" spans="1:10" x14ac:dyDescent="0.25">
      <c r="A1122">
        <v>1121</v>
      </c>
      <c r="B1122">
        <v>48.01</v>
      </c>
      <c r="C1122">
        <v>0.77500000000000002</v>
      </c>
      <c r="D1122">
        <v>0.52800000000000002</v>
      </c>
      <c r="E1122">
        <v>25.387</v>
      </c>
      <c r="F1122" s="2">
        <v>44717.452789351853</v>
      </c>
      <c r="G1122" s="2"/>
      <c r="H1122" s="2">
        <f t="shared" si="51"/>
        <v>0.45278935185342561</v>
      </c>
      <c r="I1122" s="6">
        <f t="shared" si="52"/>
        <v>39121</v>
      </c>
      <c r="J1122">
        <f t="shared" si="53"/>
        <v>37.207749999999997</v>
      </c>
    </row>
    <row r="1123" spans="1:10" x14ac:dyDescent="0.25">
      <c r="A1123">
        <v>1122</v>
      </c>
      <c r="B1123">
        <v>48.02</v>
      </c>
      <c r="C1123">
        <v>0.90800000000000003</v>
      </c>
      <c r="D1123">
        <v>0.52800000000000002</v>
      </c>
      <c r="E1123">
        <v>25.399000000000001</v>
      </c>
      <c r="F1123" s="2">
        <v>44717.452800925923</v>
      </c>
      <c r="G1123" s="2"/>
      <c r="H1123" s="2">
        <f t="shared" si="51"/>
        <v>0.45280092592292931</v>
      </c>
      <c r="I1123" s="6">
        <f t="shared" si="52"/>
        <v>39122</v>
      </c>
      <c r="J1123">
        <f t="shared" si="53"/>
        <v>43.602160000000005</v>
      </c>
    </row>
    <row r="1124" spans="1:10" x14ac:dyDescent="0.25">
      <c r="A1124">
        <v>1123</v>
      </c>
      <c r="B1124">
        <v>48.01</v>
      </c>
      <c r="C1124">
        <v>0.89</v>
      </c>
      <c r="D1124">
        <v>0.52900000000000003</v>
      </c>
      <c r="E1124">
        <v>25.411000000000001</v>
      </c>
      <c r="F1124" s="2">
        <v>44717.4528125</v>
      </c>
      <c r="G1124" s="2"/>
      <c r="H1124" s="2">
        <f t="shared" si="51"/>
        <v>0.45281249999970896</v>
      </c>
      <c r="I1124" s="6">
        <f t="shared" si="52"/>
        <v>39123</v>
      </c>
      <c r="J1124">
        <f t="shared" si="53"/>
        <v>42.728899999999996</v>
      </c>
    </row>
    <row r="1125" spans="1:10" x14ac:dyDescent="0.25">
      <c r="A1125">
        <v>1124</v>
      </c>
      <c r="B1125">
        <v>48.02</v>
      </c>
      <c r="C1125">
        <v>0.89100000000000001</v>
      </c>
      <c r="D1125">
        <v>0.52900000000000003</v>
      </c>
      <c r="E1125">
        <v>25.422000000000001</v>
      </c>
      <c r="F1125" s="2">
        <v>44717.452824074076</v>
      </c>
      <c r="G1125" s="2"/>
      <c r="H1125" s="2">
        <f t="shared" si="51"/>
        <v>0.45282407407648861</v>
      </c>
      <c r="I1125" s="6">
        <f t="shared" si="52"/>
        <v>39124</v>
      </c>
      <c r="J1125">
        <f t="shared" si="53"/>
        <v>42.785820000000001</v>
      </c>
    </row>
    <row r="1126" spans="1:10" x14ac:dyDescent="0.25">
      <c r="A1126">
        <v>1125</v>
      </c>
      <c r="B1126">
        <v>48.02</v>
      </c>
      <c r="C1126">
        <v>0.88800000000000001</v>
      </c>
      <c r="D1126">
        <v>0.52900000000000003</v>
      </c>
      <c r="E1126">
        <v>25.431999999999999</v>
      </c>
      <c r="F1126" s="2">
        <v>44717.452835648146</v>
      </c>
      <c r="G1126" s="2"/>
      <c r="H1126" s="2">
        <f t="shared" si="51"/>
        <v>0.45283564814599231</v>
      </c>
      <c r="I1126" s="6">
        <f t="shared" si="52"/>
        <v>39125</v>
      </c>
      <c r="J1126">
        <f t="shared" si="53"/>
        <v>42.641760000000005</v>
      </c>
    </row>
    <row r="1127" spans="1:10" x14ac:dyDescent="0.25">
      <c r="A1127">
        <v>1126</v>
      </c>
      <c r="B1127">
        <v>48.02</v>
      </c>
      <c r="C1127">
        <v>0.96199999999999997</v>
      </c>
      <c r="D1127">
        <v>0.52900000000000003</v>
      </c>
      <c r="E1127">
        <v>25.443999999999999</v>
      </c>
      <c r="F1127" s="2">
        <v>44717.452847222223</v>
      </c>
      <c r="G1127" s="2"/>
      <c r="H1127" s="2">
        <f t="shared" si="51"/>
        <v>0.45284722222277196</v>
      </c>
      <c r="I1127" s="6">
        <f t="shared" si="52"/>
        <v>39126</v>
      </c>
      <c r="J1127">
        <f t="shared" si="53"/>
        <v>46.195239999999998</v>
      </c>
    </row>
    <row r="1128" spans="1:10" x14ac:dyDescent="0.25">
      <c r="A1128">
        <v>1127</v>
      </c>
      <c r="B1128">
        <v>48.01</v>
      </c>
      <c r="C1128">
        <v>0.95899999999999996</v>
      </c>
      <c r="D1128">
        <v>0.53</v>
      </c>
      <c r="E1128">
        <v>25.456</v>
      </c>
      <c r="F1128" s="2">
        <v>44717.4528587963</v>
      </c>
      <c r="G1128" s="2"/>
      <c r="H1128" s="2">
        <f t="shared" si="51"/>
        <v>0.45285879629955161</v>
      </c>
      <c r="I1128" s="6">
        <f t="shared" si="52"/>
        <v>39127</v>
      </c>
      <c r="J1128">
        <f t="shared" si="53"/>
        <v>46.041589999999999</v>
      </c>
    </row>
    <row r="1129" spans="1:10" x14ac:dyDescent="0.25">
      <c r="A1129">
        <v>1128</v>
      </c>
      <c r="B1129">
        <v>48.02</v>
      </c>
      <c r="C1129">
        <v>0.75800000000000001</v>
      </c>
      <c r="D1129">
        <v>0.53</v>
      </c>
      <c r="E1129">
        <v>25.468</v>
      </c>
      <c r="F1129" s="2">
        <v>44717.452870370369</v>
      </c>
      <c r="G1129" s="2"/>
      <c r="H1129" s="2">
        <f t="shared" si="51"/>
        <v>0.45287037036905531</v>
      </c>
      <c r="I1129" s="6">
        <f t="shared" si="52"/>
        <v>39128</v>
      </c>
      <c r="J1129">
        <f t="shared" si="53"/>
        <v>36.399160000000002</v>
      </c>
    </row>
    <row r="1130" spans="1:10" x14ac:dyDescent="0.25">
      <c r="A1130">
        <v>1129</v>
      </c>
      <c r="B1130">
        <v>48.02</v>
      </c>
      <c r="C1130">
        <v>0.90500000000000003</v>
      </c>
      <c r="D1130">
        <v>0.53</v>
      </c>
      <c r="E1130">
        <v>25.48</v>
      </c>
      <c r="F1130" s="2">
        <v>44717.452881944446</v>
      </c>
      <c r="G1130" s="2"/>
      <c r="H1130" s="2">
        <f t="shared" si="51"/>
        <v>0.45288194444583496</v>
      </c>
      <c r="I1130" s="6">
        <f t="shared" si="52"/>
        <v>39129</v>
      </c>
      <c r="J1130">
        <f t="shared" si="53"/>
        <v>43.458100000000002</v>
      </c>
    </row>
    <row r="1131" spans="1:10" x14ac:dyDescent="0.25">
      <c r="A1131">
        <v>1130</v>
      </c>
      <c r="B1131">
        <v>48.02</v>
      </c>
      <c r="C1131">
        <v>0.90200000000000002</v>
      </c>
      <c r="D1131">
        <v>0.53</v>
      </c>
      <c r="E1131">
        <v>25.492000000000001</v>
      </c>
      <c r="F1131" s="2">
        <v>44717.452893518515</v>
      </c>
      <c r="G1131" s="2"/>
      <c r="H1131" s="2">
        <f t="shared" si="51"/>
        <v>0.45289351851533866</v>
      </c>
      <c r="I1131" s="6">
        <f t="shared" si="52"/>
        <v>39130</v>
      </c>
      <c r="J1131">
        <f t="shared" si="53"/>
        <v>43.314040000000006</v>
      </c>
    </row>
    <row r="1132" spans="1:10" x14ac:dyDescent="0.25">
      <c r="A1132">
        <v>1131</v>
      </c>
      <c r="B1132">
        <v>48.02</v>
      </c>
      <c r="C1132">
        <v>0.89700000000000002</v>
      </c>
      <c r="D1132">
        <v>0.53100000000000003</v>
      </c>
      <c r="E1132">
        <v>25.504000000000001</v>
      </c>
      <c r="F1132" s="2">
        <v>44717.452905092592</v>
      </c>
      <c r="G1132" s="2"/>
      <c r="H1132" s="2">
        <f t="shared" si="51"/>
        <v>0.45290509259211831</v>
      </c>
      <c r="I1132" s="6">
        <f t="shared" si="52"/>
        <v>39131</v>
      </c>
      <c r="J1132">
        <f t="shared" si="53"/>
        <v>43.07394</v>
      </c>
    </row>
    <row r="1133" spans="1:10" x14ac:dyDescent="0.25">
      <c r="A1133">
        <v>1132</v>
      </c>
      <c r="B1133">
        <v>48.02</v>
      </c>
      <c r="C1133">
        <v>0.89700000000000002</v>
      </c>
      <c r="D1133">
        <v>0.53100000000000003</v>
      </c>
      <c r="E1133">
        <v>25.515999999999998</v>
      </c>
      <c r="F1133" s="2">
        <v>44717.452916666669</v>
      </c>
      <c r="G1133" s="2"/>
      <c r="H1133" s="2">
        <f t="shared" si="51"/>
        <v>0.45291666666889796</v>
      </c>
      <c r="I1133" s="6">
        <f t="shared" si="52"/>
        <v>39132</v>
      </c>
      <c r="J1133">
        <f t="shared" si="53"/>
        <v>43.07394</v>
      </c>
    </row>
    <row r="1134" spans="1:10" x14ac:dyDescent="0.25">
      <c r="A1134">
        <v>1133</v>
      </c>
      <c r="B1134">
        <v>48.02</v>
      </c>
      <c r="C1134">
        <v>0.88200000000000001</v>
      </c>
      <c r="D1134">
        <v>0.53100000000000003</v>
      </c>
      <c r="E1134">
        <v>25.527999999999999</v>
      </c>
      <c r="F1134" s="2">
        <v>44717.452928240738</v>
      </c>
      <c r="G1134" s="2"/>
      <c r="H1134" s="2">
        <f t="shared" si="51"/>
        <v>0.45292824073840166</v>
      </c>
      <c r="I1134" s="6">
        <f t="shared" si="52"/>
        <v>39133</v>
      </c>
      <c r="J1134">
        <f t="shared" si="53"/>
        <v>42.353640000000006</v>
      </c>
    </row>
    <row r="1135" spans="1:10" x14ac:dyDescent="0.25">
      <c r="A1135">
        <v>1134</v>
      </c>
      <c r="B1135">
        <v>48.02</v>
      </c>
      <c r="C1135">
        <v>0.88200000000000001</v>
      </c>
      <c r="D1135">
        <v>0.53100000000000003</v>
      </c>
      <c r="E1135">
        <v>25.54</v>
      </c>
      <c r="F1135" s="2">
        <v>44717.452939814815</v>
      </c>
      <c r="G1135" s="2"/>
      <c r="H1135" s="2">
        <f t="shared" si="51"/>
        <v>0.45293981481518131</v>
      </c>
      <c r="I1135" s="6">
        <f t="shared" si="52"/>
        <v>39134</v>
      </c>
      <c r="J1135">
        <f t="shared" si="53"/>
        <v>42.353640000000006</v>
      </c>
    </row>
    <row r="1136" spans="1:10" x14ac:dyDescent="0.25">
      <c r="A1136">
        <v>1135</v>
      </c>
      <c r="B1136">
        <v>48.02</v>
      </c>
      <c r="C1136">
        <v>0.877</v>
      </c>
      <c r="D1136">
        <v>0.53200000000000003</v>
      </c>
      <c r="E1136">
        <v>25.552</v>
      </c>
      <c r="F1136" s="2">
        <v>44717.452951388892</v>
      </c>
      <c r="G1136" s="2"/>
      <c r="H1136" s="2">
        <f t="shared" si="51"/>
        <v>0.45295138889196096</v>
      </c>
      <c r="I1136" s="6">
        <f t="shared" si="52"/>
        <v>39135</v>
      </c>
      <c r="J1136">
        <f t="shared" si="53"/>
        <v>42.11354</v>
      </c>
    </row>
    <row r="1137" spans="1:10" x14ac:dyDescent="0.25">
      <c r="A1137">
        <v>1136</v>
      </c>
      <c r="B1137">
        <v>48.02</v>
      </c>
      <c r="C1137">
        <v>0.88</v>
      </c>
      <c r="D1137">
        <v>0.53200000000000003</v>
      </c>
      <c r="E1137">
        <v>25.564</v>
      </c>
      <c r="F1137" s="2">
        <v>44717.452962962961</v>
      </c>
      <c r="G1137" s="2"/>
      <c r="H1137" s="2">
        <f t="shared" si="51"/>
        <v>0.45296296296146465</v>
      </c>
      <c r="I1137" s="6">
        <f t="shared" si="52"/>
        <v>39136</v>
      </c>
      <c r="J1137">
        <f t="shared" si="53"/>
        <v>42.257600000000004</v>
      </c>
    </row>
    <row r="1138" spans="1:10" x14ac:dyDescent="0.25">
      <c r="A1138">
        <v>1137</v>
      </c>
      <c r="B1138">
        <v>48.02</v>
      </c>
      <c r="C1138">
        <v>0.88600000000000001</v>
      </c>
      <c r="D1138">
        <v>0.53200000000000003</v>
      </c>
      <c r="E1138">
        <v>25.576000000000001</v>
      </c>
      <c r="F1138" s="2">
        <v>44717.452974537038</v>
      </c>
      <c r="G1138" s="2"/>
      <c r="H1138" s="2">
        <f t="shared" si="51"/>
        <v>0.45297453703824431</v>
      </c>
      <c r="I1138" s="6">
        <f t="shared" si="52"/>
        <v>39137</v>
      </c>
      <c r="J1138">
        <f t="shared" si="53"/>
        <v>42.545720000000003</v>
      </c>
    </row>
    <row r="1139" spans="1:10" x14ac:dyDescent="0.25">
      <c r="A1139">
        <v>1138</v>
      </c>
      <c r="B1139">
        <v>48.02</v>
      </c>
      <c r="C1139">
        <v>0.90200000000000002</v>
      </c>
      <c r="D1139">
        <v>0.53200000000000003</v>
      </c>
      <c r="E1139">
        <v>25.587</v>
      </c>
      <c r="F1139" s="2">
        <v>44717.452986111108</v>
      </c>
      <c r="G1139" s="2"/>
      <c r="H1139" s="2">
        <f t="shared" si="51"/>
        <v>0.452986111107748</v>
      </c>
      <c r="I1139" s="6">
        <f t="shared" si="52"/>
        <v>39138</v>
      </c>
      <c r="J1139">
        <f t="shared" si="53"/>
        <v>43.314040000000006</v>
      </c>
    </row>
    <row r="1140" spans="1:10" x14ac:dyDescent="0.25">
      <c r="A1140">
        <v>1139</v>
      </c>
      <c r="B1140">
        <v>48.02</v>
      </c>
      <c r="C1140">
        <v>0.91100000000000003</v>
      </c>
      <c r="D1140">
        <v>0.53300000000000003</v>
      </c>
      <c r="E1140">
        <v>25.599</v>
      </c>
      <c r="F1140" s="2">
        <v>44717.452997685185</v>
      </c>
      <c r="G1140" s="2"/>
      <c r="H1140" s="2">
        <f t="shared" si="51"/>
        <v>0.45299768518452765</v>
      </c>
      <c r="I1140" s="6">
        <f t="shared" si="52"/>
        <v>39139</v>
      </c>
      <c r="J1140">
        <f t="shared" si="53"/>
        <v>43.746220000000001</v>
      </c>
    </row>
    <row r="1141" spans="1:10" x14ac:dyDescent="0.25">
      <c r="A1141">
        <v>1140</v>
      </c>
      <c r="B1141">
        <v>48.02</v>
      </c>
      <c r="C1141">
        <v>0.88900000000000001</v>
      </c>
      <c r="D1141">
        <v>0.53300000000000003</v>
      </c>
      <c r="E1141">
        <v>25.611000000000001</v>
      </c>
      <c r="F1141" s="2">
        <v>44717.453009259261</v>
      </c>
      <c r="G1141" s="2"/>
      <c r="H1141" s="2">
        <f t="shared" si="51"/>
        <v>0.45300925926130731</v>
      </c>
      <c r="I1141" s="6">
        <f t="shared" si="52"/>
        <v>39140</v>
      </c>
      <c r="J1141">
        <f t="shared" si="53"/>
        <v>42.689780000000006</v>
      </c>
    </row>
    <row r="1142" spans="1:10" x14ac:dyDescent="0.25">
      <c r="A1142">
        <v>1141</v>
      </c>
      <c r="B1142">
        <v>48.02</v>
      </c>
      <c r="C1142">
        <v>0.9</v>
      </c>
      <c r="D1142">
        <v>0.53300000000000003</v>
      </c>
      <c r="E1142">
        <v>25.623000000000001</v>
      </c>
      <c r="F1142" s="2">
        <v>44717.453020833331</v>
      </c>
      <c r="G1142" s="2"/>
      <c r="H1142" s="2">
        <f t="shared" si="51"/>
        <v>0.453020833330811</v>
      </c>
      <c r="I1142" s="6">
        <f t="shared" si="52"/>
        <v>39141</v>
      </c>
      <c r="J1142">
        <f t="shared" si="53"/>
        <v>43.218000000000004</v>
      </c>
    </row>
    <row r="1143" spans="1:10" x14ac:dyDescent="0.25">
      <c r="A1143">
        <v>1142</v>
      </c>
      <c r="B1143">
        <v>48.02</v>
      </c>
      <c r="C1143">
        <v>0.88200000000000001</v>
      </c>
      <c r="D1143">
        <v>0.53300000000000003</v>
      </c>
      <c r="E1143">
        <v>25.635000000000002</v>
      </c>
      <c r="F1143" s="2">
        <v>44717.453032407408</v>
      </c>
      <c r="G1143" s="2"/>
      <c r="H1143" s="2">
        <f t="shared" si="51"/>
        <v>0.45303240740759065</v>
      </c>
      <c r="I1143" s="6">
        <f t="shared" si="52"/>
        <v>39142</v>
      </c>
      <c r="J1143">
        <f t="shared" si="53"/>
        <v>42.353640000000006</v>
      </c>
    </row>
    <row r="1144" spans="1:10" x14ac:dyDescent="0.25">
      <c r="A1144">
        <v>1143</v>
      </c>
      <c r="B1144">
        <v>48.01</v>
      </c>
      <c r="C1144">
        <v>0.878</v>
      </c>
      <c r="D1144">
        <v>0.53400000000000003</v>
      </c>
      <c r="E1144">
        <v>25.646999999999998</v>
      </c>
      <c r="F1144" s="2">
        <v>44717.453043981484</v>
      </c>
      <c r="G1144" s="2"/>
      <c r="H1144" s="2">
        <f t="shared" si="51"/>
        <v>0.45304398148437031</v>
      </c>
      <c r="I1144" s="6">
        <f t="shared" si="52"/>
        <v>39143</v>
      </c>
      <c r="J1144">
        <f t="shared" si="53"/>
        <v>42.15278</v>
      </c>
    </row>
    <row r="1145" spans="1:10" x14ac:dyDescent="0.25">
      <c r="A1145">
        <v>1144</v>
      </c>
      <c r="B1145">
        <v>48.02</v>
      </c>
      <c r="C1145">
        <v>0.877</v>
      </c>
      <c r="D1145">
        <v>0.53400000000000003</v>
      </c>
      <c r="E1145">
        <v>25.658000000000001</v>
      </c>
      <c r="F1145" s="2">
        <v>44717.453055555554</v>
      </c>
      <c r="G1145" s="2"/>
      <c r="H1145" s="2">
        <f t="shared" si="51"/>
        <v>0.453055555553874</v>
      </c>
      <c r="I1145" s="6">
        <f t="shared" si="52"/>
        <v>39144</v>
      </c>
      <c r="J1145">
        <f t="shared" si="53"/>
        <v>42.11354</v>
      </c>
    </row>
    <row r="1146" spans="1:10" x14ac:dyDescent="0.25">
      <c r="A1146">
        <v>1145</v>
      </c>
      <c r="B1146">
        <v>48.02</v>
      </c>
      <c r="C1146">
        <v>0.875</v>
      </c>
      <c r="D1146">
        <v>0.53400000000000003</v>
      </c>
      <c r="E1146">
        <v>25.669</v>
      </c>
      <c r="F1146" s="2">
        <v>44717.453067129631</v>
      </c>
      <c r="G1146" s="2"/>
      <c r="H1146" s="2">
        <f t="shared" si="51"/>
        <v>0.45306712963065365</v>
      </c>
      <c r="I1146" s="6">
        <f t="shared" si="52"/>
        <v>39145</v>
      </c>
      <c r="J1146">
        <f t="shared" si="53"/>
        <v>42.017500000000005</v>
      </c>
    </row>
    <row r="1147" spans="1:10" x14ac:dyDescent="0.25">
      <c r="A1147">
        <v>1146</v>
      </c>
      <c r="B1147">
        <v>48.02</v>
      </c>
      <c r="C1147">
        <v>0.85799999999999998</v>
      </c>
      <c r="D1147">
        <v>0.53400000000000003</v>
      </c>
      <c r="E1147">
        <v>25.681000000000001</v>
      </c>
      <c r="F1147" s="2">
        <v>44717.4530787037</v>
      </c>
      <c r="G1147" s="2"/>
      <c r="H1147" s="2">
        <f t="shared" si="51"/>
        <v>0.45307870370015735</v>
      </c>
      <c r="I1147" s="6">
        <f t="shared" si="52"/>
        <v>39146</v>
      </c>
      <c r="J1147">
        <f t="shared" si="53"/>
        <v>41.201160000000002</v>
      </c>
    </row>
    <row r="1148" spans="1:10" x14ac:dyDescent="0.25">
      <c r="A1148">
        <v>1147</v>
      </c>
      <c r="B1148">
        <v>48.02</v>
      </c>
      <c r="C1148">
        <v>0.85899999999999999</v>
      </c>
      <c r="D1148">
        <v>0.53500000000000003</v>
      </c>
      <c r="E1148">
        <v>25.692</v>
      </c>
      <c r="F1148" s="2">
        <v>44717.453090277777</v>
      </c>
      <c r="G1148" s="2"/>
      <c r="H1148" s="2">
        <f t="shared" si="51"/>
        <v>0.453090277776937</v>
      </c>
      <c r="I1148" s="6">
        <f t="shared" si="52"/>
        <v>39147</v>
      </c>
      <c r="J1148">
        <f t="shared" si="53"/>
        <v>41.249180000000003</v>
      </c>
    </row>
    <row r="1149" spans="1:10" x14ac:dyDescent="0.25">
      <c r="A1149">
        <v>1148</v>
      </c>
      <c r="B1149">
        <v>48.02</v>
      </c>
      <c r="C1149">
        <v>0.85299999999999998</v>
      </c>
      <c r="D1149">
        <v>0.53500000000000003</v>
      </c>
      <c r="E1149">
        <v>25.702000000000002</v>
      </c>
      <c r="F1149" s="2">
        <v>44717.453101851854</v>
      </c>
      <c r="G1149" s="2"/>
      <c r="H1149" s="2">
        <f t="shared" si="51"/>
        <v>0.45310185185371665</v>
      </c>
      <c r="I1149" s="6">
        <f t="shared" si="52"/>
        <v>39148</v>
      </c>
      <c r="J1149">
        <f t="shared" si="53"/>
        <v>40.961060000000003</v>
      </c>
    </row>
    <row r="1150" spans="1:10" x14ac:dyDescent="0.25">
      <c r="A1150">
        <v>1149</v>
      </c>
      <c r="B1150">
        <v>48.02</v>
      </c>
      <c r="C1150">
        <v>0.86299999999999999</v>
      </c>
      <c r="D1150">
        <v>0.53500000000000003</v>
      </c>
      <c r="E1150">
        <v>25.713999999999999</v>
      </c>
      <c r="F1150" s="2">
        <v>44717.453113425923</v>
      </c>
      <c r="G1150" s="2"/>
      <c r="H1150" s="2">
        <f t="shared" si="51"/>
        <v>0.45311342592322035</v>
      </c>
      <c r="I1150" s="6">
        <f t="shared" si="52"/>
        <v>39149</v>
      </c>
      <c r="J1150">
        <f t="shared" si="53"/>
        <v>41.44126</v>
      </c>
    </row>
    <row r="1151" spans="1:10" x14ac:dyDescent="0.25">
      <c r="A1151">
        <v>1150</v>
      </c>
      <c r="B1151">
        <v>48.02</v>
      </c>
      <c r="C1151">
        <v>0.85899999999999999</v>
      </c>
      <c r="D1151">
        <v>0.53500000000000003</v>
      </c>
      <c r="E1151">
        <v>25.725000000000001</v>
      </c>
      <c r="F1151" s="2">
        <v>44717.453125</v>
      </c>
      <c r="G1151" s="2"/>
      <c r="H1151" s="2">
        <f t="shared" si="51"/>
        <v>0.453125</v>
      </c>
      <c r="I1151" s="6">
        <f t="shared" si="52"/>
        <v>39150</v>
      </c>
      <c r="J1151">
        <f t="shared" si="53"/>
        <v>41.249180000000003</v>
      </c>
    </row>
    <row r="1152" spans="1:10" x14ac:dyDescent="0.25">
      <c r="A1152">
        <v>1151</v>
      </c>
      <c r="B1152">
        <v>48.02</v>
      </c>
      <c r="C1152">
        <v>0.72299999999999998</v>
      </c>
      <c r="D1152">
        <v>0.53600000000000003</v>
      </c>
      <c r="E1152">
        <v>25.736999999999998</v>
      </c>
      <c r="F1152" s="2">
        <v>44717.453136574077</v>
      </c>
      <c r="G1152" s="2"/>
      <c r="H1152" s="2">
        <f t="shared" si="51"/>
        <v>0.45313657407677965</v>
      </c>
      <c r="I1152" s="6">
        <f t="shared" si="52"/>
        <v>39151</v>
      </c>
      <c r="J1152">
        <f t="shared" si="53"/>
        <v>34.71846</v>
      </c>
    </row>
    <row r="1153" spans="1:10" x14ac:dyDescent="0.25">
      <c r="A1153">
        <v>1152</v>
      </c>
      <c r="B1153">
        <v>48.02</v>
      </c>
      <c r="C1153">
        <v>0.86599999999999999</v>
      </c>
      <c r="D1153">
        <v>0.53600000000000003</v>
      </c>
      <c r="E1153">
        <v>25.748000000000001</v>
      </c>
      <c r="F1153" s="2">
        <v>44717.453148148146</v>
      </c>
      <c r="G1153" s="2"/>
      <c r="H1153" s="2">
        <f t="shared" si="51"/>
        <v>0.45314814814628335</v>
      </c>
      <c r="I1153" s="6">
        <f t="shared" si="52"/>
        <v>39152</v>
      </c>
      <c r="J1153">
        <f t="shared" si="53"/>
        <v>41.585320000000003</v>
      </c>
    </row>
    <row r="1154" spans="1:10" x14ac:dyDescent="0.25">
      <c r="A1154">
        <v>1153</v>
      </c>
      <c r="B1154">
        <v>48.01</v>
      </c>
      <c r="C1154">
        <v>0.86799999999999999</v>
      </c>
      <c r="D1154">
        <v>0.53600000000000003</v>
      </c>
      <c r="E1154">
        <v>25.76</v>
      </c>
      <c r="F1154" s="2">
        <v>44717.453159722223</v>
      </c>
      <c r="G1154" s="2"/>
      <c r="H1154" s="2">
        <f t="shared" si="51"/>
        <v>0.453159722223063</v>
      </c>
      <c r="I1154" s="6">
        <f t="shared" si="52"/>
        <v>39153</v>
      </c>
      <c r="J1154">
        <f t="shared" si="53"/>
        <v>41.67268</v>
      </c>
    </row>
    <row r="1155" spans="1:10" x14ac:dyDescent="0.25">
      <c r="A1155">
        <v>1154</v>
      </c>
      <c r="B1155">
        <v>48.02</v>
      </c>
      <c r="C1155">
        <v>0.85499999999999998</v>
      </c>
      <c r="D1155">
        <v>0.53600000000000003</v>
      </c>
      <c r="E1155">
        <v>25.771000000000001</v>
      </c>
      <c r="F1155" s="2">
        <v>44717.4531712963</v>
      </c>
      <c r="G1155" s="2"/>
      <c r="H1155" s="2">
        <f t="shared" ref="H1155:H1218" si="54">F1155-ROUNDDOWN(F1155,0)</f>
        <v>0.45317129629984265</v>
      </c>
      <c r="I1155" s="6">
        <f t="shared" ref="I1155:I1218" si="55">ROUND(H1155*24*60*60,0)</f>
        <v>39154</v>
      </c>
      <c r="J1155">
        <f t="shared" ref="J1155:J1218" si="56">C1155*B1155</f>
        <v>41.057099999999998</v>
      </c>
    </row>
    <row r="1156" spans="1:10" x14ac:dyDescent="0.25">
      <c r="A1156">
        <v>1155</v>
      </c>
      <c r="B1156">
        <v>48.02</v>
      </c>
      <c r="C1156">
        <v>0.85299999999999998</v>
      </c>
      <c r="D1156">
        <v>0.53600000000000003</v>
      </c>
      <c r="E1156">
        <v>25.780999999999999</v>
      </c>
      <c r="F1156" s="2">
        <v>44717.453182870369</v>
      </c>
      <c r="G1156" s="2"/>
      <c r="H1156" s="2">
        <f t="shared" si="54"/>
        <v>0.45318287036934635</v>
      </c>
      <c r="I1156" s="6">
        <f t="shared" si="55"/>
        <v>39155</v>
      </c>
      <c r="J1156">
        <f t="shared" si="56"/>
        <v>40.961060000000003</v>
      </c>
    </row>
    <row r="1157" spans="1:10" x14ac:dyDescent="0.25">
      <c r="A1157">
        <v>1156</v>
      </c>
      <c r="B1157">
        <v>48.02</v>
      </c>
      <c r="C1157">
        <v>0.80500000000000005</v>
      </c>
      <c r="D1157">
        <v>0.53700000000000003</v>
      </c>
      <c r="E1157">
        <v>25.792000000000002</v>
      </c>
      <c r="F1157" s="2">
        <v>44717.453194444446</v>
      </c>
      <c r="G1157" s="2"/>
      <c r="H1157" s="2">
        <f t="shared" si="54"/>
        <v>0.453194444446126</v>
      </c>
      <c r="I1157" s="6">
        <f t="shared" si="55"/>
        <v>39156</v>
      </c>
      <c r="J1157">
        <f t="shared" si="56"/>
        <v>38.656100000000002</v>
      </c>
    </row>
    <row r="1158" spans="1:10" x14ac:dyDescent="0.25">
      <c r="A1158">
        <v>1157</v>
      </c>
      <c r="B1158">
        <v>48.02</v>
      </c>
      <c r="C1158">
        <v>0.83499999999999996</v>
      </c>
      <c r="D1158">
        <v>0.53700000000000003</v>
      </c>
      <c r="E1158">
        <v>25.803000000000001</v>
      </c>
      <c r="F1158" s="2">
        <v>44717.453206018516</v>
      </c>
      <c r="G1158" s="2"/>
      <c r="H1158" s="2">
        <f t="shared" si="54"/>
        <v>0.45320601851562969</v>
      </c>
      <c r="I1158" s="6">
        <f t="shared" si="55"/>
        <v>39157</v>
      </c>
      <c r="J1158">
        <f t="shared" si="56"/>
        <v>40.096699999999998</v>
      </c>
    </row>
    <row r="1159" spans="1:10" x14ac:dyDescent="0.25">
      <c r="A1159">
        <v>1158</v>
      </c>
      <c r="B1159">
        <v>48.02</v>
      </c>
      <c r="C1159">
        <v>0.83699999999999997</v>
      </c>
      <c r="D1159">
        <v>0.53700000000000003</v>
      </c>
      <c r="E1159">
        <v>25.815000000000001</v>
      </c>
      <c r="F1159" s="2">
        <v>44717.453217592592</v>
      </c>
      <c r="G1159" s="2"/>
      <c r="H1159" s="2">
        <f t="shared" si="54"/>
        <v>0.45321759259240935</v>
      </c>
      <c r="I1159" s="6">
        <f t="shared" si="55"/>
        <v>39158</v>
      </c>
      <c r="J1159">
        <f t="shared" si="56"/>
        <v>40.192740000000001</v>
      </c>
    </row>
    <row r="1160" spans="1:10" x14ac:dyDescent="0.25">
      <c r="A1160">
        <v>1159</v>
      </c>
      <c r="B1160">
        <v>48.02</v>
      </c>
      <c r="C1160">
        <v>0.83699999999999997</v>
      </c>
      <c r="D1160">
        <v>0.53700000000000003</v>
      </c>
      <c r="E1160">
        <v>25.827999999999999</v>
      </c>
      <c r="F1160" s="2">
        <v>44717.453229166669</v>
      </c>
      <c r="G1160" s="2"/>
      <c r="H1160" s="2">
        <f t="shared" si="54"/>
        <v>0.453229166669189</v>
      </c>
      <c r="I1160" s="6">
        <f t="shared" si="55"/>
        <v>39159</v>
      </c>
      <c r="J1160">
        <f t="shared" si="56"/>
        <v>40.192740000000001</v>
      </c>
    </row>
    <row r="1161" spans="1:10" x14ac:dyDescent="0.25">
      <c r="A1161">
        <v>1160</v>
      </c>
      <c r="B1161">
        <v>48.02</v>
      </c>
      <c r="C1161">
        <v>0.82599999999999996</v>
      </c>
      <c r="D1161">
        <v>0.53800000000000003</v>
      </c>
      <c r="E1161">
        <v>25.838000000000001</v>
      </c>
      <c r="F1161" s="2">
        <v>44717.453240740739</v>
      </c>
      <c r="G1161" s="2"/>
      <c r="H1161" s="2">
        <f t="shared" si="54"/>
        <v>0.45324074073869269</v>
      </c>
      <c r="I1161" s="6">
        <f t="shared" si="55"/>
        <v>39160</v>
      </c>
      <c r="J1161">
        <f t="shared" si="56"/>
        <v>39.664520000000003</v>
      </c>
    </row>
    <row r="1162" spans="1:10" x14ac:dyDescent="0.25">
      <c r="A1162">
        <v>1161</v>
      </c>
      <c r="B1162">
        <v>48.02</v>
      </c>
      <c r="C1162">
        <v>0.83099999999999996</v>
      </c>
      <c r="D1162">
        <v>0.53800000000000003</v>
      </c>
      <c r="E1162">
        <v>25.849</v>
      </c>
      <c r="F1162" s="2">
        <v>44717.453252314815</v>
      </c>
      <c r="G1162" s="2"/>
      <c r="H1162" s="2">
        <f t="shared" si="54"/>
        <v>0.45325231481547235</v>
      </c>
      <c r="I1162" s="6">
        <f t="shared" si="55"/>
        <v>39161</v>
      </c>
      <c r="J1162">
        <f t="shared" si="56"/>
        <v>39.904620000000001</v>
      </c>
    </row>
    <row r="1163" spans="1:10" x14ac:dyDescent="0.25">
      <c r="A1163">
        <v>1162</v>
      </c>
      <c r="B1163">
        <v>48.02</v>
      </c>
      <c r="C1163">
        <v>0.88700000000000001</v>
      </c>
      <c r="D1163">
        <v>0.53800000000000003</v>
      </c>
      <c r="E1163">
        <v>25.86</v>
      </c>
      <c r="F1163" s="2">
        <v>44717.453263888892</v>
      </c>
      <c r="G1163" s="2"/>
      <c r="H1163" s="2">
        <f t="shared" si="54"/>
        <v>0.453263888892252</v>
      </c>
      <c r="I1163" s="6">
        <f t="shared" si="55"/>
        <v>39162</v>
      </c>
      <c r="J1163">
        <f t="shared" si="56"/>
        <v>42.593740000000004</v>
      </c>
    </row>
    <row r="1164" spans="1:10" x14ac:dyDescent="0.25">
      <c r="A1164">
        <v>1163</v>
      </c>
      <c r="B1164">
        <v>48.02</v>
      </c>
      <c r="C1164">
        <v>0.79500000000000004</v>
      </c>
      <c r="D1164">
        <v>0.53800000000000003</v>
      </c>
      <c r="E1164">
        <v>25.870999999999999</v>
      </c>
      <c r="F1164" s="2">
        <v>44717.453275462962</v>
      </c>
      <c r="G1164" s="2"/>
      <c r="H1164" s="2">
        <f t="shared" si="54"/>
        <v>0.45327546296175569</v>
      </c>
      <c r="I1164" s="6">
        <f t="shared" si="55"/>
        <v>39163</v>
      </c>
      <c r="J1164">
        <f t="shared" si="56"/>
        <v>38.175900000000006</v>
      </c>
    </row>
    <row r="1165" spans="1:10" x14ac:dyDescent="0.25">
      <c r="A1165">
        <v>1164</v>
      </c>
      <c r="B1165">
        <v>48.02</v>
      </c>
      <c r="C1165">
        <v>0.78500000000000003</v>
      </c>
      <c r="D1165">
        <v>0.53900000000000003</v>
      </c>
      <c r="E1165">
        <v>25.882000000000001</v>
      </c>
      <c r="F1165" s="2">
        <v>44717.453287037039</v>
      </c>
      <c r="G1165" s="2"/>
      <c r="H1165" s="2">
        <f t="shared" si="54"/>
        <v>0.45328703703853535</v>
      </c>
      <c r="I1165" s="6">
        <f t="shared" si="55"/>
        <v>39164</v>
      </c>
      <c r="J1165">
        <f t="shared" si="56"/>
        <v>37.695700000000002</v>
      </c>
    </row>
    <row r="1166" spans="1:10" x14ac:dyDescent="0.25">
      <c r="A1166">
        <v>1165</v>
      </c>
      <c r="B1166">
        <v>48.02</v>
      </c>
      <c r="C1166">
        <v>0.83199999999999996</v>
      </c>
      <c r="D1166">
        <v>0.53900000000000003</v>
      </c>
      <c r="E1166">
        <v>25.893999999999998</v>
      </c>
      <c r="F1166" s="2">
        <v>44717.453298611108</v>
      </c>
      <c r="G1166" s="2"/>
      <c r="H1166" s="2">
        <f t="shared" si="54"/>
        <v>0.45329861110803904</v>
      </c>
      <c r="I1166" s="6">
        <f t="shared" si="55"/>
        <v>39165</v>
      </c>
      <c r="J1166">
        <f t="shared" si="56"/>
        <v>39.952640000000002</v>
      </c>
    </row>
    <row r="1167" spans="1:10" x14ac:dyDescent="0.25">
      <c r="A1167">
        <v>1166</v>
      </c>
      <c r="B1167">
        <v>48.02</v>
      </c>
      <c r="C1167">
        <v>0.83399999999999996</v>
      </c>
      <c r="D1167">
        <v>0.53900000000000003</v>
      </c>
      <c r="E1167">
        <v>25.917000000000002</v>
      </c>
      <c r="F1167" s="2">
        <v>44717.453321759262</v>
      </c>
      <c r="G1167" s="2"/>
      <c r="H1167" s="2">
        <f t="shared" si="54"/>
        <v>0.45332175926159834</v>
      </c>
      <c r="I1167" s="6">
        <f t="shared" si="55"/>
        <v>39167</v>
      </c>
      <c r="J1167">
        <f t="shared" si="56"/>
        <v>40.048679999999997</v>
      </c>
    </row>
    <row r="1168" spans="1:10" x14ac:dyDescent="0.25">
      <c r="A1168">
        <v>1167</v>
      </c>
      <c r="B1168">
        <v>48.02</v>
      </c>
      <c r="C1168">
        <v>0.84099999999999997</v>
      </c>
      <c r="D1168">
        <v>0.53900000000000003</v>
      </c>
      <c r="E1168">
        <v>25.928000000000001</v>
      </c>
      <c r="F1168" s="2">
        <v>44717.453333333331</v>
      </c>
      <c r="G1168" s="2"/>
      <c r="H1168" s="2">
        <f t="shared" si="54"/>
        <v>0.45333333333110204</v>
      </c>
      <c r="I1168" s="6">
        <f t="shared" si="55"/>
        <v>39168</v>
      </c>
      <c r="J1168">
        <f t="shared" si="56"/>
        <v>40.384819999999998</v>
      </c>
    </row>
    <row r="1169" spans="1:10" x14ac:dyDescent="0.25">
      <c r="A1169">
        <v>1168</v>
      </c>
      <c r="B1169">
        <v>48.02</v>
      </c>
      <c r="C1169">
        <v>0.82299999999999995</v>
      </c>
      <c r="D1169">
        <v>0.54</v>
      </c>
      <c r="E1169">
        <v>25.939</v>
      </c>
      <c r="F1169" s="2">
        <v>44717.453344907408</v>
      </c>
      <c r="G1169" s="2"/>
      <c r="H1169" s="2">
        <f t="shared" si="54"/>
        <v>0.45334490740788169</v>
      </c>
      <c r="I1169" s="6">
        <f t="shared" si="55"/>
        <v>39169</v>
      </c>
      <c r="J1169">
        <f t="shared" si="56"/>
        <v>39.52046</v>
      </c>
    </row>
    <row r="1170" spans="1:10" x14ac:dyDescent="0.25">
      <c r="A1170">
        <v>1169</v>
      </c>
      <c r="B1170">
        <v>48.02</v>
      </c>
      <c r="C1170">
        <v>0.82599999999999996</v>
      </c>
      <c r="D1170">
        <v>0.54</v>
      </c>
      <c r="E1170">
        <v>25.95</v>
      </c>
      <c r="F1170" s="2">
        <v>44717.453356481485</v>
      </c>
      <c r="G1170" s="2"/>
      <c r="H1170" s="2">
        <f t="shared" si="54"/>
        <v>0.45335648148466134</v>
      </c>
      <c r="I1170" s="6">
        <f t="shared" si="55"/>
        <v>39170</v>
      </c>
      <c r="J1170">
        <f t="shared" si="56"/>
        <v>39.664520000000003</v>
      </c>
    </row>
    <row r="1171" spans="1:10" x14ac:dyDescent="0.25">
      <c r="A1171">
        <v>1170</v>
      </c>
      <c r="B1171">
        <v>48.02</v>
      </c>
      <c r="C1171">
        <v>0.82099999999999995</v>
      </c>
      <c r="D1171">
        <v>0.54</v>
      </c>
      <c r="E1171">
        <v>25.96</v>
      </c>
      <c r="F1171" s="2">
        <v>44717.453368055554</v>
      </c>
      <c r="G1171" s="2"/>
      <c r="H1171" s="2">
        <f t="shared" si="54"/>
        <v>0.45336805555416504</v>
      </c>
      <c r="I1171" s="6">
        <f t="shared" si="55"/>
        <v>39171</v>
      </c>
      <c r="J1171">
        <f t="shared" si="56"/>
        <v>39.424419999999998</v>
      </c>
    </row>
    <row r="1172" spans="1:10" x14ac:dyDescent="0.25">
      <c r="A1172">
        <v>1171</v>
      </c>
      <c r="B1172">
        <v>48.02</v>
      </c>
      <c r="C1172">
        <v>0.82399999999999995</v>
      </c>
      <c r="D1172">
        <v>0.54</v>
      </c>
      <c r="E1172">
        <v>25.971</v>
      </c>
      <c r="F1172" s="2">
        <v>44717.453379629631</v>
      </c>
      <c r="G1172" s="2"/>
      <c r="H1172" s="2">
        <f t="shared" si="54"/>
        <v>0.45337962963094469</v>
      </c>
      <c r="I1172" s="6">
        <f t="shared" si="55"/>
        <v>39172</v>
      </c>
      <c r="J1172">
        <f t="shared" si="56"/>
        <v>39.568480000000001</v>
      </c>
    </row>
    <row r="1173" spans="1:10" x14ac:dyDescent="0.25">
      <c r="A1173">
        <v>1172</v>
      </c>
      <c r="B1173">
        <v>48.02</v>
      </c>
      <c r="C1173">
        <v>0.82799999999999996</v>
      </c>
      <c r="D1173">
        <v>0.54100000000000004</v>
      </c>
      <c r="E1173">
        <v>25.981999999999999</v>
      </c>
      <c r="F1173" s="2">
        <v>44717.4533912037</v>
      </c>
      <c r="G1173" s="2"/>
      <c r="H1173" s="2">
        <f t="shared" si="54"/>
        <v>0.45339120370044839</v>
      </c>
      <c r="I1173" s="6">
        <f t="shared" si="55"/>
        <v>39173</v>
      </c>
      <c r="J1173">
        <f t="shared" si="56"/>
        <v>39.760559999999998</v>
      </c>
    </row>
    <row r="1174" spans="1:10" x14ac:dyDescent="0.25">
      <c r="A1174">
        <v>1173</v>
      </c>
      <c r="B1174">
        <v>48.02</v>
      </c>
      <c r="C1174">
        <v>0.746</v>
      </c>
      <c r="D1174">
        <v>0.54100000000000004</v>
      </c>
      <c r="E1174">
        <v>25.992999999999999</v>
      </c>
      <c r="F1174" s="2">
        <v>44717.453402777777</v>
      </c>
      <c r="G1174" s="2"/>
      <c r="H1174" s="2">
        <f t="shared" si="54"/>
        <v>0.45340277777722804</v>
      </c>
      <c r="I1174" s="6">
        <f t="shared" si="55"/>
        <v>39174</v>
      </c>
      <c r="J1174">
        <f t="shared" si="56"/>
        <v>35.822920000000003</v>
      </c>
    </row>
    <row r="1175" spans="1:10" x14ac:dyDescent="0.25">
      <c r="A1175">
        <v>1174</v>
      </c>
      <c r="B1175">
        <v>48.02</v>
      </c>
      <c r="C1175">
        <v>0.72599999999999998</v>
      </c>
      <c r="D1175">
        <v>0.54100000000000004</v>
      </c>
      <c r="E1175">
        <v>26.004000000000001</v>
      </c>
      <c r="F1175" s="2">
        <v>44717.453414351854</v>
      </c>
      <c r="G1175" s="2"/>
      <c r="H1175" s="2">
        <f t="shared" si="54"/>
        <v>0.45341435185400769</v>
      </c>
      <c r="I1175" s="6">
        <f t="shared" si="55"/>
        <v>39175</v>
      </c>
      <c r="J1175">
        <f t="shared" si="56"/>
        <v>34.862520000000004</v>
      </c>
    </row>
    <row r="1176" spans="1:10" x14ac:dyDescent="0.25">
      <c r="A1176">
        <v>1175</v>
      </c>
      <c r="B1176">
        <v>48.02</v>
      </c>
      <c r="C1176">
        <v>0.83399999999999996</v>
      </c>
      <c r="D1176">
        <v>0.54100000000000004</v>
      </c>
      <c r="E1176">
        <v>26.015000000000001</v>
      </c>
      <c r="F1176" s="2">
        <v>44717.453425925924</v>
      </c>
      <c r="G1176" s="2"/>
      <c r="H1176" s="2">
        <f t="shared" si="54"/>
        <v>0.45342592592351139</v>
      </c>
      <c r="I1176" s="6">
        <f t="shared" si="55"/>
        <v>39176</v>
      </c>
      <c r="J1176">
        <f t="shared" si="56"/>
        <v>40.048679999999997</v>
      </c>
    </row>
    <row r="1177" spans="1:10" x14ac:dyDescent="0.25">
      <c r="A1177">
        <v>1176</v>
      </c>
      <c r="B1177">
        <v>48.02</v>
      </c>
      <c r="C1177">
        <v>0.82</v>
      </c>
      <c r="D1177">
        <v>0.54200000000000004</v>
      </c>
      <c r="E1177">
        <v>26.026</v>
      </c>
      <c r="F1177" s="2">
        <v>44717.4534375</v>
      </c>
      <c r="G1177" s="2"/>
      <c r="H1177" s="2">
        <f t="shared" si="54"/>
        <v>0.45343750000029104</v>
      </c>
      <c r="I1177" s="6">
        <f t="shared" si="55"/>
        <v>39177</v>
      </c>
      <c r="J1177">
        <f t="shared" si="56"/>
        <v>39.376399999999997</v>
      </c>
    </row>
    <row r="1178" spans="1:10" x14ac:dyDescent="0.25">
      <c r="A1178">
        <v>1177</v>
      </c>
      <c r="B1178">
        <v>48.02</v>
      </c>
      <c r="C1178">
        <v>0.82199999999999995</v>
      </c>
      <c r="D1178">
        <v>0.54200000000000004</v>
      </c>
      <c r="E1178">
        <v>26.036000000000001</v>
      </c>
      <c r="F1178" s="2">
        <v>44717.453449074077</v>
      </c>
      <c r="G1178" s="2"/>
      <c r="H1178" s="2">
        <f t="shared" si="54"/>
        <v>0.45344907407707069</v>
      </c>
      <c r="I1178" s="6">
        <f t="shared" si="55"/>
        <v>39178</v>
      </c>
      <c r="J1178">
        <f t="shared" si="56"/>
        <v>39.472439999999999</v>
      </c>
    </row>
    <row r="1179" spans="1:10" x14ac:dyDescent="0.25">
      <c r="A1179">
        <v>1178</v>
      </c>
      <c r="B1179">
        <v>48.01</v>
      </c>
      <c r="C1179">
        <v>0.81799999999999995</v>
      </c>
      <c r="D1179">
        <v>0.54200000000000004</v>
      </c>
      <c r="E1179">
        <v>26.045999999999999</v>
      </c>
      <c r="F1179" s="2">
        <v>44717.453460648147</v>
      </c>
      <c r="G1179" s="2"/>
      <c r="H1179" s="2">
        <f t="shared" si="54"/>
        <v>0.45346064814657439</v>
      </c>
      <c r="I1179" s="6">
        <f t="shared" si="55"/>
        <v>39179</v>
      </c>
      <c r="J1179">
        <f t="shared" si="56"/>
        <v>39.272179999999999</v>
      </c>
    </row>
    <row r="1180" spans="1:10" x14ac:dyDescent="0.25">
      <c r="A1180">
        <v>1179</v>
      </c>
      <c r="B1180">
        <v>48.02</v>
      </c>
      <c r="C1180">
        <v>0.80800000000000005</v>
      </c>
      <c r="D1180">
        <v>0.54200000000000004</v>
      </c>
      <c r="E1180">
        <v>26.056000000000001</v>
      </c>
      <c r="F1180" s="2">
        <v>44717.453472222223</v>
      </c>
      <c r="G1180" s="2"/>
      <c r="H1180" s="2">
        <f t="shared" si="54"/>
        <v>0.45347222222335404</v>
      </c>
      <c r="I1180" s="6">
        <f t="shared" si="55"/>
        <v>39180</v>
      </c>
      <c r="J1180">
        <f t="shared" si="56"/>
        <v>38.800160000000005</v>
      </c>
    </row>
    <row r="1181" spans="1:10" x14ac:dyDescent="0.25">
      <c r="A1181">
        <v>1180</v>
      </c>
      <c r="B1181">
        <v>48.02</v>
      </c>
      <c r="C1181">
        <v>0.80300000000000005</v>
      </c>
      <c r="D1181">
        <v>0.54200000000000004</v>
      </c>
      <c r="E1181">
        <v>26.067</v>
      </c>
      <c r="F1181" s="2">
        <v>44717.453483796293</v>
      </c>
      <c r="G1181" s="2"/>
      <c r="H1181" s="2">
        <f t="shared" si="54"/>
        <v>0.45348379629285773</v>
      </c>
      <c r="I1181" s="6">
        <f t="shared" si="55"/>
        <v>39181</v>
      </c>
      <c r="J1181">
        <f t="shared" si="56"/>
        <v>38.560060000000007</v>
      </c>
    </row>
    <row r="1182" spans="1:10" x14ac:dyDescent="0.25">
      <c r="A1182">
        <v>1181</v>
      </c>
      <c r="B1182">
        <v>48.02</v>
      </c>
      <c r="C1182">
        <v>0.80400000000000005</v>
      </c>
      <c r="D1182">
        <v>0.54300000000000004</v>
      </c>
      <c r="E1182">
        <v>26.079000000000001</v>
      </c>
      <c r="F1182" s="2">
        <v>44717.45349537037</v>
      </c>
      <c r="G1182" s="2"/>
      <c r="H1182" s="2">
        <f t="shared" si="54"/>
        <v>0.45349537036963739</v>
      </c>
      <c r="I1182" s="6">
        <f t="shared" si="55"/>
        <v>39182</v>
      </c>
      <c r="J1182">
        <f t="shared" si="56"/>
        <v>38.608080000000008</v>
      </c>
    </row>
    <row r="1183" spans="1:10" x14ac:dyDescent="0.25">
      <c r="A1183">
        <v>1182</v>
      </c>
      <c r="B1183">
        <v>48.02</v>
      </c>
      <c r="C1183">
        <v>0.79800000000000004</v>
      </c>
      <c r="D1183">
        <v>0.54300000000000004</v>
      </c>
      <c r="E1183">
        <v>26.088999999999999</v>
      </c>
      <c r="F1183" s="2">
        <v>44717.453506944446</v>
      </c>
      <c r="G1183" s="2"/>
      <c r="H1183" s="2">
        <f t="shared" si="54"/>
        <v>0.45350694444641704</v>
      </c>
      <c r="I1183" s="6">
        <f t="shared" si="55"/>
        <v>39183</v>
      </c>
      <c r="J1183">
        <f t="shared" si="56"/>
        <v>38.319960000000002</v>
      </c>
    </row>
    <row r="1184" spans="1:10" x14ac:dyDescent="0.25">
      <c r="A1184">
        <v>1183</v>
      </c>
      <c r="B1184">
        <v>48.01</v>
      </c>
      <c r="C1184">
        <v>0.80100000000000005</v>
      </c>
      <c r="D1184">
        <v>0.54300000000000004</v>
      </c>
      <c r="E1184">
        <v>26.099</v>
      </c>
      <c r="F1184" s="2">
        <v>44717.453518518516</v>
      </c>
      <c r="G1184" s="2"/>
      <c r="H1184" s="2">
        <f t="shared" si="54"/>
        <v>0.45351851851592073</v>
      </c>
      <c r="I1184" s="6">
        <f t="shared" si="55"/>
        <v>39184</v>
      </c>
      <c r="J1184">
        <f t="shared" si="56"/>
        <v>38.456009999999999</v>
      </c>
    </row>
    <row r="1185" spans="1:10" x14ac:dyDescent="0.25">
      <c r="A1185">
        <v>1184</v>
      </c>
      <c r="B1185">
        <v>48.02</v>
      </c>
      <c r="C1185">
        <v>0.88700000000000001</v>
      </c>
      <c r="D1185">
        <v>0.54300000000000004</v>
      </c>
      <c r="E1185">
        <v>26.109000000000002</v>
      </c>
      <c r="F1185" s="2">
        <v>44717.453530092593</v>
      </c>
      <c r="G1185" s="2"/>
      <c r="H1185" s="2">
        <f t="shared" si="54"/>
        <v>0.45353009259270038</v>
      </c>
      <c r="I1185" s="6">
        <f t="shared" si="55"/>
        <v>39185</v>
      </c>
      <c r="J1185">
        <f t="shared" si="56"/>
        <v>42.593740000000004</v>
      </c>
    </row>
    <row r="1186" spans="1:10" x14ac:dyDescent="0.25">
      <c r="A1186">
        <v>1185</v>
      </c>
      <c r="B1186">
        <v>48.02</v>
      </c>
      <c r="C1186">
        <v>0.755</v>
      </c>
      <c r="D1186">
        <v>0.54300000000000004</v>
      </c>
      <c r="E1186">
        <v>26.12</v>
      </c>
      <c r="F1186" s="2">
        <v>44717.453541666669</v>
      </c>
      <c r="G1186" s="2"/>
      <c r="H1186" s="2">
        <f t="shared" si="54"/>
        <v>0.45354166666948004</v>
      </c>
      <c r="I1186" s="6">
        <f t="shared" si="55"/>
        <v>39186</v>
      </c>
      <c r="J1186">
        <f t="shared" si="56"/>
        <v>36.255100000000006</v>
      </c>
    </row>
    <row r="1187" spans="1:10" x14ac:dyDescent="0.25">
      <c r="A1187">
        <v>1186</v>
      </c>
      <c r="B1187">
        <v>48.02</v>
      </c>
      <c r="C1187">
        <v>0.76100000000000001</v>
      </c>
      <c r="D1187">
        <v>0.54400000000000004</v>
      </c>
      <c r="E1187">
        <v>26.131</v>
      </c>
      <c r="F1187" s="2">
        <v>44717.453553240739</v>
      </c>
      <c r="G1187" s="2"/>
      <c r="H1187" s="2">
        <f t="shared" si="54"/>
        <v>0.45355324073898373</v>
      </c>
      <c r="I1187" s="6">
        <f t="shared" si="55"/>
        <v>39187</v>
      </c>
      <c r="J1187">
        <f t="shared" si="56"/>
        <v>36.543220000000005</v>
      </c>
    </row>
    <row r="1188" spans="1:10" x14ac:dyDescent="0.25">
      <c r="A1188">
        <v>1187</v>
      </c>
      <c r="B1188">
        <v>48.02</v>
      </c>
      <c r="C1188">
        <v>0.8</v>
      </c>
      <c r="D1188">
        <v>0.54400000000000004</v>
      </c>
      <c r="E1188">
        <v>26.140999999999998</v>
      </c>
      <c r="F1188" s="2">
        <v>44717.453564814816</v>
      </c>
      <c r="G1188" s="2"/>
      <c r="H1188" s="2">
        <f t="shared" si="54"/>
        <v>0.45356481481576338</v>
      </c>
      <c r="I1188" s="6">
        <f t="shared" si="55"/>
        <v>39188</v>
      </c>
      <c r="J1188">
        <f t="shared" si="56"/>
        <v>38.416000000000004</v>
      </c>
    </row>
    <row r="1189" spans="1:10" x14ac:dyDescent="0.25">
      <c r="A1189">
        <v>1188</v>
      </c>
      <c r="B1189">
        <v>48.02</v>
      </c>
      <c r="C1189">
        <v>0.79900000000000004</v>
      </c>
      <c r="D1189">
        <v>0.54400000000000004</v>
      </c>
      <c r="E1189">
        <v>26.152999999999999</v>
      </c>
      <c r="F1189" s="2">
        <v>44717.453576388885</v>
      </c>
      <c r="G1189" s="2"/>
      <c r="H1189" s="2">
        <f t="shared" si="54"/>
        <v>0.45357638888526708</v>
      </c>
      <c r="I1189" s="6">
        <f t="shared" si="55"/>
        <v>39189</v>
      </c>
      <c r="J1189">
        <f t="shared" si="56"/>
        <v>38.367980000000003</v>
      </c>
    </row>
    <row r="1190" spans="1:10" x14ac:dyDescent="0.25">
      <c r="A1190">
        <v>1189</v>
      </c>
      <c r="B1190">
        <v>48.02</v>
      </c>
      <c r="C1190">
        <v>0.80100000000000005</v>
      </c>
      <c r="D1190">
        <v>0.54400000000000004</v>
      </c>
      <c r="E1190">
        <v>26.164999999999999</v>
      </c>
      <c r="F1190" s="2">
        <v>44717.453587962962</v>
      </c>
      <c r="G1190" s="2"/>
      <c r="H1190" s="2">
        <f t="shared" si="54"/>
        <v>0.45358796296204673</v>
      </c>
      <c r="I1190" s="6">
        <f t="shared" si="55"/>
        <v>39190</v>
      </c>
      <c r="J1190">
        <f t="shared" si="56"/>
        <v>38.464020000000005</v>
      </c>
    </row>
    <row r="1191" spans="1:10" x14ac:dyDescent="0.25">
      <c r="A1191">
        <v>1190</v>
      </c>
      <c r="B1191">
        <v>48.02</v>
      </c>
      <c r="C1191">
        <v>0.80300000000000005</v>
      </c>
      <c r="D1191">
        <v>0.54500000000000004</v>
      </c>
      <c r="E1191">
        <v>26.175000000000001</v>
      </c>
      <c r="F1191" s="2">
        <v>44717.453599537039</v>
      </c>
      <c r="G1191" s="2"/>
      <c r="H1191" s="2">
        <f t="shared" si="54"/>
        <v>0.45359953703882638</v>
      </c>
      <c r="I1191" s="6">
        <f t="shared" si="55"/>
        <v>39191</v>
      </c>
      <c r="J1191">
        <f t="shared" si="56"/>
        <v>38.560060000000007</v>
      </c>
    </row>
    <row r="1192" spans="1:10" x14ac:dyDescent="0.25">
      <c r="A1192">
        <v>1191</v>
      </c>
      <c r="B1192">
        <v>48.02</v>
      </c>
      <c r="C1192">
        <v>0.79100000000000004</v>
      </c>
      <c r="D1192">
        <v>0.54500000000000004</v>
      </c>
      <c r="E1192">
        <v>26.186</v>
      </c>
      <c r="F1192" s="2">
        <v>44717.453611111108</v>
      </c>
      <c r="G1192" s="2"/>
      <c r="H1192" s="2">
        <f t="shared" si="54"/>
        <v>0.45361111110833008</v>
      </c>
      <c r="I1192" s="6">
        <f t="shared" si="55"/>
        <v>39192</v>
      </c>
      <c r="J1192">
        <f t="shared" si="56"/>
        <v>37.983820000000001</v>
      </c>
    </row>
    <row r="1193" spans="1:10" x14ac:dyDescent="0.25">
      <c r="A1193">
        <v>1192</v>
      </c>
      <c r="B1193">
        <v>48.02</v>
      </c>
      <c r="C1193">
        <v>0.79</v>
      </c>
      <c r="D1193">
        <v>0.54500000000000004</v>
      </c>
      <c r="E1193">
        <v>26.196000000000002</v>
      </c>
      <c r="F1193" s="2">
        <v>44717.453622685185</v>
      </c>
      <c r="G1193" s="2"/>
      <c r="H1193" s="2">
        <f t="shared" si="54"/>
        <v>0.45362268518510973</v>
      </c>
      <c r="I1193" s="6">
        <f t="shared" si="55"/>
        <v>39193</v>
      </c>
      <c r="J1193">
        <f t="shared" si="56"/>
        <v>37.935800000000008</v>
      </c>
    </row>
    <row r="1194" spans="1:10" x14ac:dyDescent="0.25">
      <c r="A1194">
        <v>1193</v>
      </c>
      <c r="B1194">
        <v>48.02</v>
      </c>
      <c r="C1194">
        <v>0.78600000000000003</v>
      </c>
      <c r="D1194">
        <v>0.54500000000000004</v>
      </c>
      <c r="E1194">
        <v>26.206</v>
      </c>
      <c r="F1194" s="2">
        <v>44717.453634259262</v>
      </c>
      <c r="G1194" s="2"/>
      <c r="H1194" s="2">
        <f t="shared" si="54"/>
        <v>0.45363425926188938</v>
      </c>
      <c r="I1194" s="6">
        <f t="shared" si="55"/>
        <v>39194</v>
      </c>
      <c r="J1194">
        <f t="shared" si="56"/>
        <v>37.743720000000003</v>
      </c>
    </row>
    <row r="1195" spans="1:10" x14ac:dyDescent="0.25">
      <c r="A1195">
        <v>1194</v>
      </c>
      <c r="B1195">
        <v>48.02</v>
      </c>
      <c r="C1195">
        <v>0.78500000000000003</v>
      </c>
      <c r="D1195">
        <v>0.54600000000000004</v>
      </c>
      <c r="E1195">
        <v>26.216999999999999</v>
      </c>
      <c r="F1195" s="2">
        <v>44717.453645833331</v>
      </c>
      <c r="G1195" s="2"/>
      <c r="H1195" s="2">
        <f t="shared" si="54"/>
        <v>0.45364583333139308</v>
      </c>
      <c r="I1195" s="6">
        <f t="shared" si="55"/>
        <v>39195</v>
      </c>
      <c r="J1195">
        <f t="shared" si="56"/>
        <v>37.695700000000002</v>
      </c>
    </row>
    <row r="1196" spans="1:10" x14ac:dyDescent="0.25">
      <c r="A1196">
        <v>1195</v>
      </c>
      <c r="B1196">
        <v>48.02</v>
      </c>
      <c r="C1196">
        <v>0.79600000000000004</v>
      </c>
      <c r="D1196">
        <v>0.54600000000000004</v>
      </c>
      <c r="E1196">
        <v>26.228000000000002</v>
      </c>
      <c r="F1196" s="2">
        <v>44717.453657407408</v>
      </c>
      <c r="G1196" s="2"/>
      <c r="H1196" s="2">
        <f t="shared" si="54"/>
        <v>0.45365740740817273</v>
      </c>
      <c r="I1196" s="6">
        <f t="shared" si="55"/>
        <v>39196</v>
      </c>
      <c r="J1196">
        <f t="shared" si="56"/>
        <v>38.223920000000007</v>
      </c>
    </row>
    <row r="1197" spans="1:10" x14ac:dyDescent="0.25">
      <c r="A1197">
        <v>1196</v>
      </c>
      <c r="B1197">
        <v>48.02</v>
      </c>
      <c r="C1197">
        <v>0.73799999999999999</v>
      </c>
      <c r="D1197">
        <v>0.54600000000000004</v>
      </c>
      <c r="E1197">
        <v>26.239000000000001</v>
      </c>
      <c r="F1197" s="2">
        <v>44717.453668981485</v>
      </c>
      <c r="G1197" s="2"/>
      <c r="H1197" s="2">
        <f t="shared" si="54"/>
        <v>0.45366898148495238</v>
      </c>
      <c r="I1197" s="6">
        <f t="shared" si="55"/>
        <v>39197</v>
      </c>
      <c r="J1197">
        <f t="shared" si="56"/>
        <v>35.438760000000002</v>
      </c>
    </row>
    <row r="1198" spans="1:10" x14ac:dyDescent="0.25">
      <c r="A1198">
        <v>1197</v>
      </c>
      <c r="B1198">
        <v>48.02</v>
      </c>
      <c r="C1198">
        <v>0.747</v>
      </c>
      <c r="D1198">
        <v>0.54600000000000004</v>
      </c>
      <c r="E1198">
        <v>26.248999999999999</v>
      </c>
      <c r="F1198" s="2">
        <v>44717.453680555554</v>
      </c>
      <c r="G1198" s="2"/>
      <c r="H1198" s="2">
        <f t="shared" si="54"/>
        <v>0.45368055555445608</v>
      </c>
      <c r="I1198" s="6">
        <f t="shared" si="55"/>
        <v>39198</v>
      </c>
      <c r="J1198">
        <f t="shared" si="56"/>
        <v>35.870940000000004</v>
      </c>
    </row>
    <row r="1199" spans="1:10" x14ac:dyDescent="0.25">
      <c r="A1199">
        <v>1198</v>
      </c>
      <c r="B1199">
        <v>48.02</v>
      </c>
      <c r="C1199">
        <v>0.80700000000000005</v>
      </c>
      <c r="D1199">
        <v>0.54600000000000004</v>
      </c>
      <c r="E1199">
        <v>26.26</v>
      </c>
      <c r="F1199" s="2">
        <v>44717.453692129631</v>
      </c>
      <c r="G1199" s="2"/>
      <c r="H1199" s="2">
        <f t="shared" si="54"/>
        <v>0.45369212963123573</v>
      </c>
      <c r="I1199" s="6">
        <f t="shared" si="55"/>
        <v>39199</v>
      </c>
      <c r="J1199">
        <f t="shared" si="56"/>
        <v>38.752140000000004</v>
      </c>
    </row>
    <row r="1200" spans="1:10" x14ac:dyDescent="0.25">
      <c r="A1200">
        <v>1199</v>
      </c>
      <c r="B1200">
        <v>48.02</v>
      </c>
      <c r="C1200">
        <v>0.79300000000000004</v>
      </c>
      <c r="D1200">
        <v>0.54700000000000004</v>
      </c>
      <c r="E1200">
        <v>26.27</v>
      </c>
      <c r="F1200" s="2">
        <v>44717.453703703701</v>
      </c>
      <c r="G1200" s="2"/>
      <c r="H1200" s="2">
        <f t="shared" si="54"/>
        <v>0.45370370370073942</v>
      </c>
      <c r="I1200" s="6">
        <f t="shared" si="55"/>
        <v>39200</v>
      </c>
      <c r="J1200">
        <f t="shared" si="56"/>
        <v>38.079860000000004</v>
      </c>
    </row>
    <row r="1201" spans="1:10" x14ac:dyDescent="0.25">
      <c r="A1201">
        <v>1200</v>
      </c>
      <c r="B1201">
        <v>48.01</v>
      </c>
      <c r="C1201">
        <v>0.78900000000000003</v>
      </c>
      <c r="D1201">
        <v>0.54700000000000004</v>
      </c>
      <c r="E1201">
        <v>26.280999999999999</v>
      </c>
      <c r="F1201" s="2">
        <v>44717.453715277778</v>
      </c>
      <c r="G1201" s="2"/>
      <c r="H1201" s="2">
        <f t="shared" si="54"/>
        <v>0.45371527777751908</v>
      </c>
      <c r="I1201" s="6">
        <f t="shared" si="55"/>
        <v>39201</v>
      </c>
      <c r="J1201">
        <f t="shared" si="56"/>
        <v>37.879890000000003</v>
      </c>
    </row>
    <row r="1202" spans="1:10" x14ac:dyDescent="0.25">
      <c r="A1202">
        <v>1201</v>
      </c>
      <c r="B1202">
        <v>48.02</v>
      </c>
      <c r="C1202">
        <v>0.79200000000000004</v>
      </c>
      <c r="D1202">
        <v>0.54700000000000004</v>
      </c>
      <c r="E1202">
        <v>26.291</v>
      </c>
      <c r="F1202" s="2">
        <v>44717.453726851854</v>
      </c>
      <c r="G1202" s="2"/>
      <c r="H1202" s="2">
        <f t="shared" si="54"/>
        <v>0.45372685185429873</v>
      </c>
      <c r="I1202" s="6">
        <f t="shared" si="55"/>
        <v>39202</v>
      </c>
      <c r="J1202">
        <f t="shared" si="56"/>
        <v>38.031840000000003</v>
      </c>
    </row>
    <row r="1203" spans="1:10" x14ac:dyDescent="0.25">
      <c r="A1203">
        <v>1202</v>
      </c>
      <c r="B1203">
        <v>48.02</v>
      </c>
      <c r="C1203">
        <v>0.80100000000000005</v>
      </c>
      <c r="D1203">
        <v>0.54700000000000004</v>
      </c>
      <c r="E1203">
        <v>26.302</v>
      </c>
      <c r="F1203" s="2">
        <v>44717.453738425924</v>
      </c>
      <c r="G1203" s="2"/>
      <c r="H1203" s="2">
        <f t="shared" si="54"/>
        <v>0.45373842592380242</v>
      </c>
      <c r="I1203" s="6">
        <f t="shared" si="55"/>
        <v>39203</v>
      </c>
      <c r="J1203">
        <f t="shared" si="56"/>
        <v>38.464020000000005</v>
      </c>
    </row>
    <row r="1204" spans="1:10" x14ac:dyDescent="0.25">
      <c r="A1204">
        <v>1203</v>
      </c>
      <c r="B1204">
        <v>48.02</v>
      </c>
      <c r="C1204">
        <v>0.78300000000000003</v>
      </c>
      <c r="D1204">
        <v>0.54700000000000004</v>
      </c>
      <c r="E1204">
        <v>26.312000000000001</v>
      </c>
      <c r="F1204" s="2">
        <v>44717.453750000001</v>
      </c>
      <c r="G1204" s="2"/>
      <c r="H1204" s="2">
        <f t="shared" si="54"/>
        <v>0.45375000000058208</v>
      </c>
      <c r="I1204" s="6">
        <f t="shared" si="55"/>
        <v>39204</v>
      </c>
      <c r="J1204">
        <f t="shared" si="56"/>
        <v>37.599660000000007</v>
      </c>
    </row>
    <row r="1205" spans="1:10" x14ac:dyDescent="0.25">
      <c r="A1205">
        <v>1204</v>
      </c>
      <c r="B1205">
        <v>48.01</v>
      </c>
      <c r="C1205">
        <v>0.77100000000000002</v>
      </c>
      <c r="D1205">
        <v>0.54800000000000004</v>
      </c>
      <c r="E1205">
        <v>26.323</v>
      </c>
      <c r="F1205" s="2">
        <v>44717.453761574077</v>
      </c>
      <c r="G1205" s="2"/>
      <c r="H1205" s="2">
        <f t="shared" si="54"/>
        <v>0.45376157407736173</v>
      </c>
      <c r="I1205" s="6">
        <f t="shared" si="55"/>
        <v>39205</v>
      </c>
      <c r="J1205">
        <f t="shared" si="56"/>
        <v>37.015709999999999</v>
      </c>
    </row>
    <row r="1206" spans="1:10" x14ac:dyDescent="0.25">
      <c r="A1206">
        <v>1205</v>
      </c>
      <c r="B1206">
        <v>48.01</v>
      </c>
      <c r="C1206">
        <v>0.77300000000000002</v>
      </c>
      <c r="D1206">
        <v>0.54800000000000004</v>
      </c>
      <c r="E1206">
        <v>26.332000000000001</v>
      </c>
      <c r="F1206" s="2">
        <v>44717.453773148147</v>
      </c>
      <c r="G1206" s="2"/>
      <c r="H1206" s="2">
        <f t="shared" si="54"/>
        <v>0.45377314814686542</v>
      </c>
      <c r="I1206" s="6">
        <f t="shared" si="55"/>
        <v>39206</v>
      </c>
      <c r="J1206">
        <f t="shared" si="56"/>
        <v>37.111730000000001</v>
      </c>
    </row>
    <row r="1207" spans="1:10" x14ac:dyDescent="0.25">
      <c r="A1207">
        <v>1206</v>
      </c>
      <c r="B1207">
        <v>48.01</v>
      </c>
      <c r="C1207">
        <v>0.77300000000000002</v>
      </c>
      <c r="D1207">
        <v>0.54800000000000004</v>
      </c>
      <c r="E1207">
        <v>26.341000000000001</v>
      </c>
      <c r="F1207" s="2">
        <v>44717.453784722224</v>
      </c>
      <c r="G1207" s="2"/>
      <c r="H1207" s="2">
        <f t="shared" si="54"/>
        <v>0.45378472222364508</v>
      </c>
      <c r="I1207" s="6">
        <f t="shared" si="55"/>
        <v>39207</v>
      </c>
      <c r="J1207">
        <f t="shared" si="56"/>
        <v>37.111730000000001</v>
      </c>
    </row>
    <row r="1208" spans="1:10" x14ac:dyDescent="0.25">
      <c r="A1208">
        <v>1207</v>
      </c>
      <c r="B1208">
        <v>48.02</v>
      </c>
      <c r="C1208">
        <v>0.85499999999999998</v>
      </c>
      <c r="D1208">
        <v>0.54800000000000004</v>
      </c>
      <c r="E1208">
        <v>26.350999999999999</v>
      </c>
      <c r="F1208" s="2">
        <v>44717.453796296293</v>
      </c>
      <c r="G1208" s="2"/>
      <c r="H1208" s="2">
        <f t="shared" si="54"/>
        <v>0.45379629629314877</v>
      </c>
      <c r="I1208" s="6">
        <f t="shared" si="55"/>
        <v>39208</v>
      </c>
      <c r="J1208">
        <f t="shared" si="56"/>
        <v>41.057099999999998</v>
      </c>
    </row>
    <row r="1209" spans="1:10" x14ac:dyDescent="0.25">
      <c r="A1209">
        <v>1208</v>
      </c>
      <c r="B1209">
        <v>48.02</v>
      </c>
      <c r="C1209">
        <v>0.65200000000000002</v>
      </c>
      <c r="D1209">
        <v>0.54900000000000004</v>
      </c>
      <c r="E1209">
        <v>26.361000000000001</v>
      </c>
      <c r="F1209" s="2">
        <v>44717.45380787037</v>
      </c>
      <c r="G1209" s="2"/>
      <c r="H1209" s="2">
        <f t="shared" si="54"/>
        <v>0.45380787036992842</v>
      </c>
      <c r="I1209" s="6">
        <f t="shared" si="55"/>
        <v>39209</v>
      </c>
      <c r="J1209">
        <f t="shared" si="56"/>
        <v>31.309040000000003</v>
      </c>
    </row>
    <row r="1210" spans="1:10" x14ac:dyDescent="0.25">
      <c r="A1210">
        <v>1209</v>
      </c>
      <c r="B1210">
        <v>48.02</v>
      </c>
      <c r="C1210">
        <v>0.66600000000000004</v>
      </c>
      <c r="D1210">
        <v>0.54900000000000004</v>
      </c>
      <c r="E1210">
        <v>26.372</v>
      </c>
      <c r="F1210" s="2">
        <v>44717.453819444447</v>
      </c>
      <c r="G1210" s="2"/>
      <c r="H1210" s="2">
        <f t="shared" si="54"/>
        <v>0.45381944444670808</v>
      </c>
      <c r="I1210" s="6">
        <f t="shared" si="55"/>
        <v>39210</v>
      </c>
      <c r="J1210">
        <f t="shared" si="56"/>
        <v>31.981320000000004</v>
      </c>
    </row>
    <row r="1211" spans="1:10" x14ac:dyDescent="0.25">
      <c r="A1211">
        <v>1210</v>
      </c>
      <c r="B1211">
        <v>48.02</v>
      </c>
      <c r="C1211">
        <v>0.77700000000000002</v>
      </c>
      <c r="D1211">
        <v>0.54900000000000004</v>
      </c>
      <c r="E1211">
        <v>26.382000000000001</v>
      </c>
      <c r="F1211" s="2">
        <v>44717.453831018516</v>
      </c>
      <c r="G1211" s="2"/>
      <c r="H1211" s="2">
        <f t="shared" si="54"/>
        <v>0.45383101851621177</v>
      </c>
      <c r="I1211" s="6">
        <f t="shared" si="55"/>
        <v>39211</v>
      </c>
      <c r="J1211">
        <f t="shared" si="56"/>
        <v>37.311540000000001</v>
      </c>
    </row>
    <row r="1212" spans="1:10" x14ac:dyDescent="0.25">
      <c r="A1212">
        <v>1211</v>
      </c>
      <c r="B1212">
        <v>48.02</v>
      </c>
      <c r="C1212">
        <v>0.77600000000000002</v>
      </c>
      <c r="D1212">
        <v>0.54900000000000004</v>
      </c>
      <c r="E1212">
        <v>26.393000000000001</v>
      </c>
      <c r="F1212" s="2">
        <v>44717.453842592593</v>
      </c>
      <c r="G1212" s="2"/>
      <c r="H1212" s="2">
        <f t="shared" si="54"/>
        <v>0.45384259259299142</v>
      </c>
      <c r="I1212" s="6">
        <f t="shared" si="55"/>
        <v>39212</v>
      </c>
      <c r="J1212">
        <f t="shared" si="56"/>
        <v>37.263520000000007</v>
      </c>
    </row>
    <row r="1213" spans="1:10" x14ac:dyDescent="0.25">
      <c r="A1213">
        <v>1212</v>
      </c>
      <c r="B1213">
        <v>48.02</v>
      </c>
      <c r="C1213">
        <v>0.77700000000000002</v>
      </c>
      <c r="D1213">
        <v>0.54900000000000004</v>
      </c>
      <c r="E1213">
        <v>26.405000000000001</v>
      </c>
      <c r="F1213" s="2">
        <v>44717.45385416667</v>
      </c>
      <c r="G1213" s="2"/>
      <c r="H1213" s="2">
        <f t="shared" si="54"/>
        <v>0.45385416666977108</v>
      </c>
      <c r="I1213" s="6">
        <f t="shared" si="55"/>
        <v>39213</v>
      </c>
      <c r="J1213">
        <f t="shared" si="56"/>
        <v>37.311540000000001</v>
      </c>
    </row>
    <row r="1214" spans="1:10" x14ac:dyDescent="0.25">
      <c r="A1214">
        <v>1213</v>
      </c>
      <c r="B1214">
        <v>48.01</v>
      </c>
      <c r="C1214">
        <v>0.77100000000000002</v>
      </c>
      <c r="D1214">
        <v>0.55000000000000004</v>
      </c>
      <c r="E1214">
        <v>26.414000000000001</v>
      </c>
      <c r="F1214" s="2">
        <v>44717.453865740739</v>
      </c>
      <c r="G1214" s="2"/>
      <c r="H1214" s="2">
        <f t="shared" si="54"/>
        <v>0.45386574073927477</v>
      </c>
      <c r="I1214" s="6">
        <f t="shared" si="55"/>
        <v>39214</v>
      </c>
      <c r="J1214">
        <f t="shared" si="56"/>
        <v>37.015709999999999</v>
      </c>
    </row>
    <row r="1215" spans="1:10" x14ac:dyDescent="0.25">
      <c r="A1215">
        <v>1214</v>
      </c>
      <c r="B1215">
        <v>48.02</v>
      </c>
      <c r="C1215">
        <v>0.84599999999999997</v>
      </c>
      <c r="D1215">
        <v>0.55000000000000004</v>
      </c>
      <c r="E1215">
        <v>26.423999999999999</v>
      </c>
      <c r="F1215" s="2">
        <v>44717.453877314816</v>
      </c>
      <c r="G1215" s="2"/>
      <c r="H1215" s="2">
        <f t="shared" si="54"/>
        <v>0.45387731481605442</v>
      </c>
      <c r="I1215" s="6">
        <f t="shared" si="55"/>
        <v>39215</v>
      </c>
      <c r="J1215">
        <f t="shared" si="56"/>
        <v>40.624920000000003</v>
      </c>
    </row>
    <row r="1216" spans="1:10" x14ac:dyDescent="0.25">
      <c r="A1216">
        <v>1215</v>
      </c>
      <c r="B1216">
        <v>48.02</v>
      </c>
      <c r="C1216">
        <v>0.95399999999999996</v>
      </c>
      <c r="D1216">
        <v>0.55000000000000004</v>
      </c>
      <c r="E1216">
        <v>26.437000000000001</v>
      </c>
      <c r="F1216" s="2">
        <v>44717.453888888886</v>
      </c>
      <c r="G1216" s="2"/>
      <c r="H1216" s="2">
        <f t="shared" si="54"/>
        <v>0.45388888888555812</v>
      </c>
      <c r="I1216" s="6">
        <f t="shared" si="55"/>
        <v>39216</v>
      </c>
      <c r="J1216">
        <f t="shared" si="56"/>
        <v>45.811080000000004</v>
      </c>
    </row>
    <row r="1217" spans="1:10" x14ac:dyDescent="0.25">
      <c r="A1217">
        <v>1216</v>
      </c>
      <c r="B1217">
        <v>48.02</v>
      </c>
      <c r="C1217">
        <v>0.94199999999999995</v>
      </c>
      <c r="D1217">
        <v>0.55000000000000004</v>
      </c>
      <c r="E1217">
        <v>26.449000000000002</v>
      </c>
      <c r="F1217" s="2">
        <v>44717.453900462962</v>
      </c>
      <c r="G1217" s="2"/>
      <c r="H1217" s="2">
        <f t="shared" si="54"/>
        <v>0.45390046296233777</v>
      </c>
      <c r="I1217" s="6">
        <f t="shared" si="55"/>
        <v>39217</v>
      </c>
      <c r="J1217">
        <f t="shared" si="56"/>
        <v>45.234839999999998</v>
      </c>
    </row>
    <row r="1218" spans="1:10" x14ac:dyDescent="0.25">
      <c r="A1218">
        <v>1217</v>
      </c>
      <c r="B1218">
        <v>48.02</v>
      </c>
      <c r="C1218">
        <v>0.86699999999999999</v>
      </c>
      <c r="D1218">
        <v>0.55100000000000005</v>
      </c>
      <c r="E1218">
        <v>26.462</v>
      </c>
      <c r="F1218" s="2">
        <v>44717.453912037039</v>
      </c>
      <c r="G1218" s="2"/>
      <c r="H1218" s="2">
        <f t="shared" si="54"/>
        <v>0.45391203703911742</v>
      </c>
      <c r="I1218" s="6">
        <f t="shared" si="55"/>
        <v>39218</v>
      </c>
      <c r="J1218">
        <f t="shared" si="56"/>
        <v>41.633340000000004</v>
      </c>
    </row>
    <row r="1219" spans="1:10" x14ac:dyDescent="0.25">
      <c r="A1219">
        <v>1218</v>
      </c>
      <c r="B1219">
        <v>48.02</v>
      </c>
      <c r="C1219">
        <v>0.875</v>
      </c>
      <c r="D1219">
        <v>0.55100000000000005</v>
      </c>
      <c r="E1219">
        <v>26.474</v>
      </c>
      <c r="F1219" s="2">
        <v>44717.453923611109</v>
      </c>
      <c r="G1219" s="2"/>
      <c r="H1219" s="2">
        <f t="shared" ref="H1219:H1282" si="57">F1219-ROUNDDOWN(F1219,0)</f>
        <v>0.45392361110862112</v>
      </c>
      <c r="I1219" s="6">
        <f t="shared" ref="I1219:I1282" si="58">ROUND(H1219*24*60*60,0)</f>
        <v>39219</v>
      </c>
      <c r="J1219">
        <f t="shared" ref="J1219:J1282" si="59">C1219*B1219</f>
        <v>42.017500000000005</v>
      </c>
    </row>
    <row r="1220" spans="1:10" x14ac:dyDescent="0.25">
      <c r="A1220">
        <v>1219</v>
      </c>
      <c r="B1220">
        <v>48.02</v>
      </c>
      <c r="C1220">
        <v>0.88</v>
      </c>
      <c r="D1220">
        <v>0.55100000000000005</v>
      </c>
      <c r="E1220">
        <v>26.486999999999998</v>
      </c>
      <c r="F1220" s="2">
        <v>44717.453935185185</v>
      </c>
      <c r="G1220" s="2"/>
      <c r="H1220" s="2">
        <f t="shared" si="57"/>
        <v>0.45393518518540077</v>
      </c>
      <c r="I1220" s="6">
        <f t="shared" si="58"/>
        <v>39220</v>
      </c>
      <c r="J1220">
        <f t="shared" si="59"/>
        <v>42.257600000000004</v>
      </c>
    </row>
    <row r="1221" spans="1:10" x14ac:dyDescent="0.25">
      <c r="A1221">
        <v>1220</v>
      </c>
      <c r="B1221">
        <v>48.01</v>
      </c>
      <c r="C1221">
        <v>1.002</v>
      </c>
      <c r="D1221">
        <v>0.55100000000000005</v>
      </c>
      <c r="E1221">
        <v>26.498999999999999</v>
      </c>
      <c r="F1221" s="2">
        <v>44717.453946759262</v>
      </c>
      <c r="G1221" s="2"/>
      <c r="H1221" s="2">
        <f t="shared" si="57"/>
        <v>0.45394675926218042</v>
      </c>
      <c r="I1221" s="6">
        <f t="shared" si="58"/>
        <v>39221</v>
      </c>
      <c r="J1221">
        <f t="shared" si="59"/>
        <v>48.106020000000001</v>
      </c>
    </row>
    <row r="1222" spans="1:10" x14ac:dyDescent="0.25">
      <c r="A1222">
        <v>1221</v>
      </c>
      <c r="B1222">
        <v>48.02</v>
      </c>
      <c r="C1222">
        <v>0.98599999999999999</v>
      </c>
      <c r="D1222">
        <v>0.55200000000000005</v>
      </c>
      <c r="E1222">
        <v>26.512</v>
      </c>
      <c r="F1222" s="2">
        <v>44717.453958333332</v>
      </c>
      <c r="G1222" s="2"/>
      <c r="H1222" s="2">
        <f t="shared" si="57"/>
        <v>0.45395833333168412</v>
      </c>
      <c r="I1222" s="6">
        <f t="shared" si="58"/>
        <v>39222</v>
      </c>
      <c r="J1222">
        <f t="shared" si="59"/>
        <v>47.347720000000002</v>
      </c>
    </row>
    <row r="1223" spans="1:10" x14ac:dyDescent="0.25">
      <c r="A1223">
        <v>1222</v>
      </c>
      <c r="B1223">
        <v>48.02</v>
      </c>
      <c r="C1223">
        <v>0.97699999999999998</v>
      </c>
      <c r="D1223">
        <v>0.55200000000000005</v>
      </c>
      <c r="E1223">
        <v>26.524999999999999</v>
      </c>
      <c r="F1223" s="2">
        <v>44717.453969907408</v>
      </c>
      <c r="G1223" s="2"/>
      <c r="H1223" s="2">
        <f t="shared" si="57"/>
        <v>0.45396990740846377</v>
      </c>
      <c r="I1223" s="6">
        <f t="shared" si="58"/>
        <v>39223</v>
      </c>
      <c r="J1223">
        <f t="shared" si="59"/>
        <v>46.91554</v>
      </c>
    </row>
    <row r="1224" spans="1:10" x14ac:dyDescent="0.25">
      <c r="A1224">
        <v>1223</v>
      </c>
      <c r="B1224">
        <v>48.02</v>
      </c>
      <c r="C1224">
        <v>0.94399999999999995</v>
      </c>
      <c r="D1224">
        <v>0.55200000000000005</v>
      </c>
      <c r="E1224">
        <v>26.536999999999999</v>
      </c>
      <c r="F1224" s="2">
        <v>44717.453981481478</v>
      </c>
      <c r="G1224" s="2"/>
      <c r="H1224" s="2">
        <f t="shared" si="57"/>
        <v>0.45398148147796746</v>
      </c>
      <c r="I1224" s="6">
        <f t="shared" si="58"/>
        <v>39224</v>
      </c>
      <c r="J1224">
        <f t="shared" si="59"/>
        <v>45.330880000000001</v>
      </c>
    </row>
    <row r="1225" spans="1:10" x14ac:dyDescent="0.25">
      <c r="A1225">
        <v>1224</v>
      </c>
      <c r="B1225">
        <v>48.02</v>
      </c>
      <c r="C1225">
        <v>0.94499999999999995</v>
      </c>
      <c r="D1225">
        <v>0.55200000000000005</v>
      </c>
      <c r="E1225">
        <v>26.55</v>
      </c>
      <c r="F1225" s="2">
        <v>44717.453993055555</v>
      </c>
      <c r="G1225" s="2"/>
      <c r="H1225" s="2">
        <f t="shared" si="57"/>
        <v>0.45399305555474712</v>
      </c>
      <c r="I1225" s="6">
        <f t="shared" si="58"/>
        <v>39225</v>
      </c>
      <c r="J1225">
        <f t="shared" si="59"/>
        <v>45.378900000000002</v>
      </c>
    </row>
    <row r="1226" spans="1:10" x14ac:dyDescent="0.25">
      <c r="A1226">
        <v>1225</v>
      </c>
      <c r="B1226">
        <v>48.01</v>
      </c>
      <c r="C1226">
        <v>0.95</v>
      </c>
      <c r="D1226">
        <v>0.55300000000000005</v>
      </c>
      <c r="E1226">
        <v>26.562999999999999</v>
      </c>
      <c r="F1226" s="2">
        <v>44717.454004629632</v>
      </c>
      <c r="G1226" s="2"/>
      <c r="H1226" s="2">
        <f t="shared" si="57"/>
        <v>0.45400462963152677</v>
      </c>
      <c r="I1226" s="6">
        <f t="shared" si="58"/>
        <v>39226</v>
      </c>
      <c r="J1226">
        <f t="shared" si="59"/>
        <v>45.609499999999997</v>
      </c>
    </row>
    <row r="1227" spans="1:10" x14ac:dyDescent="0.25">
      <c r="A1227">
        <v>1226</v>
      </c>
      <c r="B1227">
        <v>48.02</v>
      </c>
      <c r="C1227">
        <v>0.93600000000000005</v>
      </c>
      <c r="D1227">
        <v>0.55300000000000005</v>
      </c>
      <c r="E1227">
        <v>26.574000000000002</v>
      </c>
      <c r="F1227" s="2">
        <v>44717.454016203701</v>
      </c>
      <c r="G1227" s="2"/>
      <c r="H1227" s="2">
        <f t="shared" si="57"/>
        <v>0.45401620370103046</v>
      </c>
      <c r="I1227" s="6">
        <f t="shared" si="58"/>
        <v>39227</v>
      </c>
      <c r="J1227">
        <f t="shared" si="59"/>
        <v>44.946720000000006</v>
      </c>
    </row>
    <row r="1228" spans="1:10" x14ac:dyDescent="0.25">
      <c r="A1228">
        <v>1227</v>
      </c>
      <c r="B1228">
        <v>48.02</v>
      </c>
      <c r="C1228">
        <v>0.85599999999999998</v>
      </c>
      <c r="D1228">
        <v>0.55300000000000005</v>
      </c>
      <c r="E1228">
        <v>26.585999999999999</v>
      </c>
      <c r="F1228" s="2">
        <v>44717.454027777778</v>
      </c>
      <c r="G1228" s="2"/>
      <c r="H1228" s="2">
        <f t="shared" si="57"/>
        <v>0.45402777777781012</v>
      </c>
      <c r="I1228" s="6">
        <f t="shared" si="58"/>
        <v>39228</v>
      </c>
      <c r="J1228">
        <f t="shared" si="59"/>
        <v>41.105119999999999</v>
      </c>
    </row>
    <row r="1229" spans="1:10" x14ac:dyDescent="0.25">
      <c r="A1229">
        <v>1228</v>
      </c>
      <c r="B1229">
        <v>48.02</v>
      </c>
      <c r="C1229">
        <v>0.86099999999999999</v>
      </c>
      <c r="D1229">
        <v>0.55300000000000005</v>
      </c>
      <c r="E1229">
        <v>26.599</v>
      </c>
      <c r="F1229" s="2">
        <v>44717.454039351855</v>
      </c>
      <c r="G1229" s="2"/>
      <c r="H1229" s="2">
        <f t="shared" si="57"/>
        <v>0.45403935185458977</v>
      </c>
      <c r="I1229" s="6">
        <f t="shared" si="58"/>
        <v>39229</v>
      </c>
      <c r="J1229">
        <f t="shared" si="59"/>
        <v>41.345220000000005</v>
      </c>
    </row>
    <row r="1230" spans="1:10" x14ac:dyDescent="0.25">
      <c r="A1230">
        <v>1229</v>
      </c>
      <c r="B1230">
        <v>48.02</v>
      </c>
      <c r="C1230">
        <v>1.0089999999999999</v>
      </c>
      <c r="D1230">
        <v>0.55400000000000005</v>
      </c>
      <c r="E1230">
        <v>26.611000000000001</v>
      </c>
      <c r="F1230" s="2">
        <v>44717.454050925924</v>
      </c>
      <c r="G1230" s="2"/>
      <c r="H1230" s="2">
        <f t="shared" si="57"/>
        <v>0.45405092592409346</v>
      </c>
      <c r="I1230" s="6">
        <f t="shared" si="58"/>
        <v>39230</v>
      </c>
      <c r="J1230">
        <f t="shared" si="59"/>
        <v>48.452179999999998</v>
      </c>
    </row>
    <row r="1231" spans="1:10" x14ac:dyDescent="0.25">
      <c r="A1231">
        <v>1230</v>
      </c>
      <c r="B1231">
        <v>48.02</v>
      </c>
      <c r="C1231">
        <v>0.95499999999999996</v>
      </c>
      <c r="D1231">
        <v>0.55400000000000005</v>
      </c>
      <c r="E1231">
        <v>26.623000000000001</v>
      </c>
      <c r="F1231" s="2">
        <v>44717.454062500001</v>
      </c>
      <c r="G1231" s="2"/>
      <c r="H1231" s="2">
        <f t="shared" si="57"/>
        <v>0.45406250000087311</v>
      </c>
      <c r="I1231" s="6">
        <f t="shared" si="58"/>
        <v>39231</v>
      </c>
      <c r="J1231">
        <f t="shared" si="59"/>
        <v>45.859099999999998</v>
      </c>
    </row>
    <row r="1232" spans="1:10" x14ac:dyDescent="0.25">
      <c r="A1232">
        <v>1231</v>
      </c>
      <c r="B1232">
        <v>48.02</v>
      </c>
      <c r="C1232">
        <v>0.91600000000000004</v>
      </c>
      <c r="D1232">
        <v>0.55400000000000005</v>
      </c>
      <c r="E1232">
        <v>26.635000000000002</v>
      </c>
      <c r="F1232" s="2">
        <v>44717.454074074078</v>
      </c>
      <c r="G1232" s="2"/>
      <c r="H1232" s="2">
        <f t="shared" si="57"/>
        <v>0.45407407407765277</v>
      </c>
      <c r="I1232" s="6">
        <f t="shared" si="58"/>
        <v>39232</v>
      </c>
      <c r="J1232">
        <f t="shared" si="59"/>
        <v>43.986320000000006</v>
      </c>
    </row>
    <row r="1233" spans="1:10" x14ac:dyDescent="0.25">
      <c r="A1233">
        <v>1232</v>
      </c>
      <c r="B1233">
        <v>48.02</v>
      </c>
      <c r="C1233">
        <v>0.91700000000000004</v>
      </c>
      <c r="D1233">
        <v>0.55400000000000005</v>
      </c>
      <c r="E1233">
        <v>26.648</v>
      </c>
      <c r="F1233" s="2">
        <v>44717.454085648147</v>
      </c>
      <c r="G1233" s="2"/>
      <c r="H1233" s="2">
        <f t="shared" si="57"/>
        <v>0.45408564814715646</v>
      </c>
      <c r="I1233" s="6">
        <f t="shared" si="58"/>
        <v>39233</v>
      </c>
      <c r="J1233">
        <f t="shared" si="59"/>
        <v>44.034340000000007</v>
      </c>
    </row>
    <row r="1234" spans="1:10" x14ac:dyDescent="0.25">
      <c r="A1234">
        <v>1233</v>
      </c>
      <c r="B1234">
        <v>48.02</v>
      </c>
      <c r="C1234">
        <v>0.91700000000000004</v>
      </c>
      <c r="D1234">
        <v>0.55500000000000005</v>
      </c>
      <c r="E1234">
        <v>26.66</v>
      </c>
      <c r="F1234" s="2">
        <v>44717.454097222224</v>
      </c>
      <c r="G1234" s="2"/>
      <c r="H1234" s="2">
        <f t="shared" si="57"/>
        <v>0.45409722222393611</v>
      </c>
      <c r="I1234" s="6">
        <f t="shared" si="58"/>
        <v>39234</v>
      </c>
      <c r="J1234">
        <f t="shared" si="59"/>
        <v>44.034340000000007</v>
      </c>
    </row>
    <row r="1235" spans="1:10" x14ac:dyDescent="0.25">
      <c r="A1235">
        <v>1234</v>
      </c>
      <c r="B1235">
        <v>48.01</v>
      </c>
      <c r="C1235">
        <v>0.90300000000000002</v>
      </c>
      <c r="D1235">
        <v>0.55500000000000005</v>
      </c>
      <c r="E1235">
        <v>26.672000000000001</v>
      </c>
      <c r="F1235" s="2">
        <v>44717.454108796293</v>
      </c>
      <c r="G1235" s="2"/>
      <c r="H1235" s="2">
        <f t="shared" si="57"/>
        <v>0.45410879629343981</v>
      </c>
      <c r="I1235" s="6">
        <f t="shared" si="58"/>
        <v>39235</v>
      </c>
      <c r="J1235">
        <f t="shared" si="59"/>
        <v>43.353029999999997</v>
      </c>
    </row>
    <row r="1236" spans="1:10" x14ac:dyDescent="0.25">
      <c r="A1236">
        <v>1235</v>
      </c>
      <c r="B1236">
        <v>48.02</v>
      </c>
      <c r="C1236">
        <v>0.90500000000000003</v>
      </c>
      <c r="D1236">
        <v>0.55500000000000005</v>
      </c>
      <c r="E1236">
        <v>26.683</v>
      </c>
      <c r="F1236" s="2">
        <v>44717.45412037037</v>
      </c>
      <c r="G1236" s="2"/>
      <c r="H1236" s="2">
        <f t="shared" si="57"/>
        <v>0.45412037037021946</v>
      </c>
      <c r="I1236" s="6">
        <f t="shared" si="58"/>
        <v>39236</v>
      </c>
      <c r="J1236">
        <f t="shared" si="59"/>
        <v>43.458100000000002</v>
      </c>
    </row>
    <row r="1237" spans="1:10" x14ac:dyDescent="0.25">
      <c r="A1237">
        <v>1236</v>
      </c>
      <c r="B1237">
        <v>48.02</v>
      </c>
      <c r="C1237">
        <v>0.90500000000000003</v>
      </c>
      <c r="D1237">
        <v>0.55500000000000005</v>
      </c>
      <c r="E1237">
        <v>26.693999999999999</v>
      </c>
      <c r="F1237" s="2">
        <v>44717.454131944447</v>
      </c>
      <c r="G1237" s="2"/>
      <c r="H1237" s="2">
        <f t="shared" si="57"/>
        <v>0.45413194444699911</v>
      </c>
      <c r="I1237" s="6">
        <f t="shared" si="58"/>
        <v>39237</v>
      </c>
      <c r="J1237">
        <f t="shared" si="59"/>
        <v>43.458100000000002</v>
      </c>
    </row>
    <row r="1238" spans="1:10" x14ac:dyDescent="0.25">
      <c r="A1238">
        <v>1237</v>
      </c>
      <c r="B1238">
        <v>48.02</v>
      </c>
      <c r="C1238">
        <v>0.90800000000000003</v>
      </c>
      <c r="D1238">
        <v>0.55600000000000005</v>
      </c>
      <c r="E1238">
        <v>26.704000000000001</v>
      </c>
      <c r="F1238" s="2">
        <v>44717.454143518517</v>
      </c>
      <c r="G1238" s="2"/>
      <c r="H1238" s="2">
        <f t="shared" si="57"/>
        <v>0.45414351851650281</v>
      </c>
      <c r="I1238" s="6">
        <f t="shared" si="58"/>
        <v>39238</v>
      </c>
      <c r="J1238">
        <f t="shared" si="59"/>
        <v>43.602160000000005</v>
      </c>
    </row>
    <row r="1239" spans="1:10" x14ac:dyDescent="0.25">
      <c r="A1239">
        <v>1238</v>
      </c>
      <c r="B1239">
        <v>48.02</v>
      </c>
      <c r="C1239">
        <v>0.90800000000000003</v>
      </c>
      <c r="D1239">
        <v>0.55600000000000005</v>
      </c>
      <c r="E1239">
        <v>26.716999999999999</v>
      </c>
      <c r="F1239" s="2">
        <v>44717.454155092593</v>
      </c>
      <c r="G1239" s="2"/>
      <c r="H1239" s="2">
        <f t="shared" si="57"/>
        <v>0.45415509259328246</v>
      </c>
      <c r="I1239" s="6">
        <f t="shared" si="58"/>
        <v>39239</v>
      </c>
      <c r="J1239">
        <f t="shared" si="59"/>
        <v>43.602160000000005</v>
      </c>
    </row>
    <row r="1240" spans="1:10" x14ac:dyDescent="0.25">
      <c r="A1240">
        <v>1239</v>
      </c>
      <c r="B1240">
        <v>48.02</v>
      </c>
      <c r="C1240">
        <v>0.96299999999999997</v>
      </c>
      <c r="D1240">
        <v>0.55600000000000005</v>
      </c>
      <c r="E1240">
        <v>26.728999999999999</v>
      </c>
      <c r="F1240" s="2">
        <v>44717.45416666667</v>
      </c>
      <c r="G1240" s="2"/>
      <c r="H1240" s="2">
        <f t="shared" si="57"/>
        <v>0.45416666667006211</v>
      </c>
      <c r="I1240" s="6">
        <f t="shared" si="58"/>
        <v>39240</v>
      </c>
      <c r="J1240">
        <f t="shared" si="59"/>
        <v>46.243259999999999</v>
      </c>
    </row>
    <row r="1241" spans="1:10" x14ac:dyDescent="0.25">
      <c r="A1241">
        <v>1240</v>
      </c>
      <c r="B1241">
        <v>48.01</v>
      </c>
      <c r="C1241">
        <v>0.89900000000000002</v>
      </c>
      <c r="D1241">
        <v>0.55600000000000005</v>
      </c>
      <c r="E1241">
        <v>26.741</v>
      </c>
      <c r="F1241" s="2">
        <v>44717.45417824074</v>
      </c>
      <c r="G1241" s="2"/>
      <c r="H1241" s="2">
        <f t="shared" si="57"/>
        <v>0.45417824073956581</v>
      </c>
      <c r="I1241" s="6">
        <f t="shared" si="58"/>
        <v>39241</v>
      </c>
      <c r="J1241">
        <f t="shared" si="59"/>
        <v>43.160989999999998</v>
      </c>
    </row>
    <row r="1242" spans="1:10" x14ac:dyDescent="0.25">
      <c r="A1242">
        <v>1241</v>
      </c>
      <c r="B1242">
        <v>48.01</v>
      </c>
      <c r="C1242">
        <v>0.90100000000000002</v>
      </c>
      <c r="D1242">
        <v>0.55700000000000005</v>
      </c>
      <c r="E1242">
        <v>26.754000000000001</v>
      </c>
      <c r="F1242" s="2">
        <v>44717.454189814816</v>
      </c>
      <c r="G1242" s="2"/>
      <c r="H1242" s="2">
        <f t="shared" si="57"/>
        <v>0.45418981481634546</v>
      </c>
      <c r="I1242" s="6">
        <f t="shared" si="58"/>
        <v>39242</v>
      </c>
      <c r="J1242">
        <f t="shared" si="59"/>
        <v>43.257010000000001</v>
      </c>
    </row>
    <row r="1243" spans="1:10" x14ac:dyDescent="0.25">
      <c r="A1243">
        <v>1242</v>
      </c>
      <c r="B1243">
        <v>48.02</v>
      </c>
      <c r="C1243">
        <v>0.90100000000000002</v>
      </c>
      <c r="D1243">
        <v>0.55700000000000005</v>
      </c>
      <c r="E1243">
        <v>26.765999999999998</v>
      </c>
      <c r="F1243" s="2">
        <v>44717.454201388886</v>
      </c>
      <c r="G1243" s="2"/>
      <c r="H1243" s="2">
        <f t="shared" si="57"/>
        <v>0.45420138888584916</v>
      </c>
      <c r="I1243" s="6">
        <f t="shared" si="58"/>
        <v>39243</v>
      </c>
      <c r="J1243">
        <f t="shared" si="59"/>
        <v>43.266020000000005</v>
      </c>
    </row>
    <row r="1244" spans="1:10" x14ac:dyDescent="0.25">
      <c r="A1244">
        <v>1243</v>
      </c>
      <c r="B1244">
        <v>48.02</v>
      </c>
      <c r="C1244">
        <v>0.88500000000000001</v>
      </c>
      <c r="D1244">
        <v>0.55700000000000005</v>
      </c>
      <c r="E1244">
        <v>26.777000000000001</v>
      </c>
      <c r="F1244" s="2">
        <v>44717.454212962963</v>
      </c>
      <c r="G1244" s="2"/>
      <c r="H1244" s="2">
        <f t="shared" si="57"/>
        <v>0.45421296296262881</v>
      </c>
      <c r="I1244" s="6">
        <f t="shared" si="58"/>
        <v>39244</v>
      </c>
      <c r="J1244">
        <f t="shared" si="59"/>
        <v>42.497700000000002</v>
      </c>
    </row>
    <row r="1245" spans="1:10" x14ac:dyDescent="0.25">
      <c r="A1245">
        <v>1244</v>
      </c>
      <c r="B1245">
        <v>48.02</v>
      </c>
      <c r="C1245">
        <v>0.88500000000000001</v>
      </c>
      <c r="D1245">
        <v>0.55700000000000005</v>
      </c>
      <c r="E1245">
        <v>26.789000000000001</v>
      </c>
      <c r="F1245" s="2">
        <v>44717.454224537039</v>
      </c>
      <c r="G1245" s="2"/>
      <c r="H1245" s="2">
        <f t="shared" si="57"/>
        <v>0.45422453703940846</v>
      </c>
      <c r="I1245" s="6">
        <f t="shared" si="58"/>
        <v>39245</v>
      </c>
      <c r="J1245">
        <f t="shared" si="59"/>
        <v>42.497700000000002</v>
      </c>
    </row>
    <row r="1246" spans="1:10" x14ac:dyDescent="0.25">
      <c r="A1246">
        <v>1245</v>
      </c>
      <c r="B1246">
        <v>48.01</v>
      </c>
      <c r="C1246">
        <v>0.89100000000000001</v>
      </c>
      <c r="D1246">
        <v>0.55800000000000005</v>
      </c>
      <c r="E1246">
        <v>26.798999999999999</v>
      </c>
      <c r="F1246" s="2">
        <v>44717.454236111109</v>
      </c>
      <c r="G1246" s="2"/>
      <c r="H1246" s="2">
        <f t="shared" si="57"/>
        <v>0.45423611110891216</v>
      </c>
      <c r="I1246" s="6">
        <f t="shared" si="58"/>
        <v>39246</v>
      </c>
      <c r="J1246">
        <f t="shared" si="59"/>
        <v>42.776910000000001</v>
      </c>
    </row>
    <row r="1247" spans="1:10" x14ac:dyDescent="0.25">
      <c r="A1247">
        <v>1246</v>
      </c>
      <c r="B1247">
        <v>48.02</v>
      </c>
      <c r="C1247">
        <v>0.89100000000000001</v>
      </c>
      <c r="D1247">
        <v>0.55800000000000005</v>
      </c>
      <c r="E1247">
        <v>26.812000000000001</v>
      </c>
      <c r="F1247" s="2">
        <v>44717.454247685186</v>
      </c>
      <c r="G1247" s="2"/>
      <c r="H1247" s="2">
        <f t="shared" si="57"/>
        <v>0.45424768518569181</v>
      </c>
      <c r="I1247" s="6">
        <f t="shared" si="58"/>
        <v>39247</v>
      </c>
      <c r="J1247">
        <f t="shared" si="59"/>
        <v>42.785820000000001</v>
      </c>
    </row>
    <row r="1248" spans="1:10" x14ac:dyDescent="0.25">
      <c r="A1248">
        <v>1247</v>
      </c>
      <c r="B1248">
        <v>48.02</v>
      </c>
      <c r="C1248">
        <v>0.89100000000000001</v>
      </c>
      <c r="D1248">
        <v>0.55800000000000005</v>
      </c>
      <c r="E1248">
        <v>26.824999999999999</v>
      </c>
      <c r="F1248" s="2">
        <v>44717.454259259262</v>
      </c>
      <c r="G1248" s="2"/>
      <c r="H1248" s="2">
        <f t="shared" si="57"/>
        <v>0.45425925926247146</v>
      </c>
      <c r="I1248" s="6">
        <f t="shared" si="58"/>
        <v>39248</v>
      </c>
      <c r="J1248">
        <f t="shared" si="59"/>
        <v>42.785820000000001</v>
      </c>
    </row>
    <row r="1249" spans="1:10" x14ac:dyDescent="0.25">
      <c r="A1249">
        <v>1248</v>
      </c>
      <c r="B1249">
        <v>48.02</v>
      </c>
      <c r="C1249">
        <v>0.89</v>
      </c>
      <c r="D1249">
        <v>0.55800000000000005</v>
      </c>
      <c r="E1249">
        <v>26.838000000000001</v>
      </c>
      <c r="F1249" s="2">
        <v>44717.454270833332</v>
      </c>
      <c r="G1249" s="2"/>
      <c r="H1249" s="2">
        <f t="shared" si="57"/>
        <v>0.45427083333197515</v>
      </c>
      <c r="I1249" s="6">
        <f t="shared" si="58"/>
        <v>39249</v>
      </c>
      <c r="J1249">
        <f t="shared" si="59"/>
        <v>42.7378</v>
      </c>
    </row>
    <row r="1250" spans="1:10" x14ac:dyDescent="0.25">
      <c r="A1250">
        <v>1249</v>
      </c>
      <c r="B1250">
        <v>48.02</v>
      </c>
      <c r="C1250">
        <v>0.90700000000000003</v>
      </c>
      <c r="D1250">
        <v>0.55900000000000005</v>
      </c>
      <c r="E1250">
        <v>26.85</v>
      </c>
      <c r="F1250" s="2">
        <v>44717.454282407409</v>
      </c>
      <c r="G1250" s="2"/>
      <c r="H1250" s="2">
        <f t="shared" si="57"/>
        <v>0.45428240740875481</v>
      </c>
      <c r="I1250" s="6">
        <f t="shared" si="58"/>
        <v>39250</v>
      </c>
      <c r="J1250">
        <f t="shared" si="59"/>
        <v>43.554140000000004</v>
      </c>
    </row>
    <row r="1251" spans="1:10" x14ac:dyDescent="0.25">
      <c r="A1251">
        <v>1250</v>
      </c>
      <c r="B1251">
        <v>48.02</v>
      </c>
      <c r="C1251">
        <v>0.90600000000000003</v>
      </c>
      <c r="D1251">
        <v>0.55900000000000005</v>
      </c>
      <c r="E1251">
        <v>26.861999999999998</v>
      </c>
      <c r="F1251" s="2">
        <v>44717.454293981478</v>
      </c>
      <c r="G1251" s="2"/>
      <c r="H1251" s="2">
        <f t="shared" si="57"/>
        <v>0.4542939814782585</v>
      </c>
      <c r="I1251" s="6">
        <f t="shared" si="58"/>
        <v>39251</v>
      </c>
      <c r="J1251">
        <f t="shared" si="59"/>
        <v>43.506120000000003</v>
      </c>
    </row>
    <row r="1252" spans="1:10" x14ac:dyDescent="0.25">
      <c r="A1252">
        <v>1251</v>
      </c>
      <c r="B1252">
        <v>48.01</v>
      </c>
      <c r="C1252">
        <v>0.85799999999999998</v>
      </c>
      <c r="D1252">
        <v>0.55900000000000005</v>
      </c>
      <c r="E1252">
        <v>26.873999999999999</v>
      </c>
      <c r="F1252" s="2">
        <v>44717.454305555555</v>
      </c>
      <c r="G1252" s="2"/>
      <c r="H1252" s="2">
        <f t="shared" si="57"/>
        <v>0.45430555555503815</v>
      </c>
      <c r="I1252" s="6">
        <f t="shared" si="58"/>
        <v>39252</v>
      </c>
      <c r="J1252">
        <f t="shared" si="59"/>
        <v>41.19258</v>
      </c>
    </row>
    <row r="1253" spans="1:10" x14ac:dyDescent="0.25">
      <c r="A1253">
        <v>1252</v>
      </c>
      <c r="B1253">
        <v>48.01</v>
      </c>
      <c r="C1253">
        <v>0.86</v>
      </c>
      <c r="D1253">
        <v>0.55900000000000005</v>
      </c>
      <c r="E1253">
        <v>26.885000000000002</v>
      </c>
      <c r="F1253" s="2">
        <v>44717.454317129632</v>
      </c>
      <c r="G1253" s="2"/>
      <c r="H1253" s="2">
        <f t="shared" si="57"/>
        <v>0.45431712963181781</v>
      </c>
      <c r="I1253" s="6">
        <f t="shared" si="58"/>
        <v>39253</v>
      </c>
      <c r="J1253">
        <f t="shared" si="59"/>
        <v>41.288599999999995</v>
      </c>
    </row>
    <row r="1254" spans="1:10" x14ac:dyDescent="0.25">
      <c r="A1254">
        <v>1253</v>
      </c>
      <c r="B1254">
        <v>48.02</v>
      </c>
      <c r="C1254">
        <v>0.86299999999999999</v>
      </c>
      <c r="D1254">
        <v>0.56000000000000005</v>
      </c>
      <c r="E1254">
        <v>26.895</v>
      </c>
      <c r="F1254" s="2">
        <v>44717.454328703701</v>
      </c>
      <c r="G1254" s="2"/>
      <c r="H1254" s="2">
        <f t="shared" si="57"/>
        <v>0.4543287037013215</v>
      </c>
      <c r="I1254" s="6">
        <f t="shared" si="58"/>
        <v>39254</v>
      </c>
      <c r="J1254">
        <f t="shared" si="59"/>
        <v>41.44126</v>
      </c>
    </row>
    <row r="1255" spans="1:10" x14ac:dyDescent="0.25">
      <c r="A1255">
        <v>1254</v>
      </c>
      <c r="B1255">
        <v>48.02</v>
      </c>
      <c r="C1255">
        <v>0.86099999999999999</v>
      </c>
      <c r="D1255">
        <v>0.56000000000000005</v>
      </c>
      <c r="E1255">
        <v>26.905000000000001</v>
      </c>
      <c r="F1255" s="2">
        <v>44717.454340277778</v>
      </c>
      <c r="G1255" s="2"/>
      <c r="H1255" s="2">
        <f t="shared" si="57"/>
        <v>0.45434027777810115</v>
      </c>
      <c r="I1255" s="6">
        <f t="shared" si="58"/>
        <v>39255</v>
      </c>
      <c r="J1255">
        <f t="shared" si="59"/>
        <v>41.345220000000005</v>
      </c>
    </row>
    <row r="1256" spans="1:10" x14ac:dyDescent="0.25">
      <c r="A1256">
        <v>1255</v>
      </c>
      <c r="B1256">
        <v>48.02</v>
      </c>
      <c r="C1256">
        <v>0.86</v>
      </c>
      <c r="D1256">
        <v>0.56000000000000005</v>
      </c>
      <c r="E1256">
        <v>26.917999999999999</v>
      </c>
      <c r="F1256" s="2">
        <v>44717.454351851855</v>
      </c>
      <c r="G1256" s="2"/>
      <c r="H1256" s="2">
        <f t="shared" si="57"/>
        <v>0.45435185185488081</v>
      </c>
      <c r="I1256" s="6">
        <f t="shared" si="58"/>
        <v>39256</v>
      </c>
      <c r="J1256">
        <f t="shared" si="59"/>
        <v>41.297200000000004</v>
      </c>
    </row>
    <row r="1257" spans="1:10" x14ac:dyDescent="0.25">
      <c r="A1257">
        <v>1256</v>
      </c>
      <c r="B1257">
        <v>48.02</v>
      </c>
      <c r="C1257">
        <v>0.85899999999999999</v>
      </c>
      <c r="D1257">
        <v>0.56000000000000005</v>
      </c>
      <c r="E1257">
        <v>26.931000000000001</v>
      </c>
      <c r="F1257" s="2">
        <v>44717.454363425924</v>
      </c>
      <c r="G1257" s="2"/>
      <c r="H1257" s="2">
        <f t="shared" si="57"/>
        <v>0.4543634259243845</v>
      </c>
      <c r="I1257" s="6">
        <f t="shared" si="58"/>
        <v>39257</v>
      </c>
      <c r="J1257">
        <f t="shared" si="59"/>
        <v>41.249180000000003</v>
      </c>
    </row>
    <row r="1258" spans="1:10" x14ac:dyDescent="0.25">
      <c r="A1258">
        <v>1257</v>
      </c>
      <c r="B1258">
        <v>48.01</v>
      </c>
      <c r="C1258">
        <v>0.879</v>
      </c>
      <c r="D1258">
        <v>0.56100000000000005</v>
      </c>
      <c r="E1258">
        <v>26.943999999999999</v>
      </c>
      <c r="F1258" s="2">
        <v>44717.454375000001</v>
      </c>
      <c r="G1258" s="2"/>
      <c r="H1258" s="2">
        <f t="shared" si="57"/>
        <v>0.45437500000116415</v>
      </c>
      <c r="I1258" s="6">
        <f t="shared" si="58"/>
        <v>39258</v>
      </c>
      <c r="J1258">
        <f t="shared" si="59"/>
        <v>42.200789999999998</v>
      </c>
    </row>
    <row r="1259" spans="1:10" x14ac:dyDescent="0.25">
      <c r="A1259">
        <v>1258</v>
      </c>
      <c r="B1259">
        <v>48.02</v>
      </c>
      <c r="C1259">
        <v>0.88100000000000001</v>
      </c>
      <c r="D1259">
        <v>0.56100000000000005</v>
      </c>
      <c r="E1259">
        <v>26.954999999999998</v>
      </c>
      <c r="F1259" s="2">
        <v>44717.454386574071</v>
      </c>
      <c r="G1259" s="2"/>
      <c r="H1259" s="2">
        <f t="shared" si="57"/>
        <v>0.45438657407066785</v>
      </c>
      <c r="I1259" s="6">
        <f t="shared" si="58"/>
        <v>39259</v>
      </c>
      <c r="J1259">
        <f t="shared" si="59"/>
        <v>42.305620000000005</v>
      </c>
    </row>
    <row r="1260" spans="1:10" x14ac:dyDescent="0.25">
      <c r="A1260">
        <v>1259</v>
      </c>
      <c r="B1260">
        <v>48.02</v>
      </c>
      <c r="C1260">
        <v>0.88</v>
      </c>
      <c r="D1260">
        <v>0.56100000000000005</v>
      </c>
      <c r="E1260">
        <v>26.966999999999999</v>
      </c>
      <c r="F1260" s="2">
        <v>44717.454398148147</v>
      </c>
      <c r="G1260" s="2"/>
      <c r="H1260" s="2">
        <f t="shared" si="57"/>
        <v>0.4543981481474475</v>
      </c>
      <c r="I1260" s="6">
        <f t="shared" si="58"/>
        <v>39260</v>
      </c>
      <c r="J1260">
        <f t="shared" si="59"/>
        <v>42.257600000000004</v>
      </c>
    </row>
    <row r="1261" spans="1:10" x14ac:dyDescent="0.25">
      <c r="A1261">
        <v>1260</v>
      </c>
      <c r="B1261">
        <v>48.02</v>
      </c>
      <c r="C1261">
        <v>0.74199999999999999</v>
      </c>
      <c r="D1261">
        <v>0.56100000000000005</v>
      </c>
      <c r="E1261">
        <v>26.978000000000002</v>
      </c>
      <c r="F1261" s="2">
        <v>44717.454409722224</v>
      </c>
      <c r="G1261" s="2"/>
      <c r="H1261" s="2">
        <f t="shared" si="57"/>
        <v>0.45440972222422715</v>
      </c>
      <c r="I1261" s="6">
        <f t="shared" si="58"/>
        <v>39261</v>
      </c>
      <c r="J1261">
        <f t="shared" si="59"/>
        <v>35.630839999999999</v>
      </c>
    </row>
    <row r="1262" spans="1:10" x14ac:dyDescent="0.25">
      <c r="A1262">
        <v>1261</v>
      </c>
      <c r="B1262">
        <v>48.02</v>
      </c>
      <c r="C1262">
        <v>0.72299999999999998</v>
      </c>
      <c r="D1262">
        <v>0.56200000000000006</v>
      </c>
      <c r="E1262">
        <v>26.99</v>
      </c>
      <c r="F1262" s="2">
        <v>44717.454421296294</v>
      </c>
      <c r="G1262" s="2"/>
      <c r="H1262" s="2">
        <f t="shared" si="57"/>
        <v>0.45442129629373085</v>
      </c>
      <c r="I1262" s="6">
        <f t="shared" si="58"/>
        <v>39262</v>
      </c>
      <c r="J1262">
        <f t="shared" si="59"/>
        <v>34.71846</v>
      </c>
    </row>
    <row r="1263" spans="1:10" x14ac:dyDescent="0.25">
      <c r="A1263">
        <v>1262</v>
      </c>
      <c r="B1263">
        <v>48.02</v>
      </c>
      <c r="C1263">
        <v>0.71199999999999997</v>
      </c>
      <c r="D1263">
        <v>0.56200000000000006</v>
      </c>
      <c r="E1263">
        <v>27.001000000000001</v>
      </c>
      <c r="F1263" s="2">
        <v>44717.454432870371</v>
      </c>
      <c r="G1263" s="2"/>
      <c r="H1263" s="2">
        <f t="shared" si="57"/>
        <v>0.4544328703705105</v>
      </c>
      <c r="I1263" s="6">
        <f t="shared" si="58"/>
        <v>39263</v>
      </c>
      <c r="J1263">
        <f t="shared" si="59"/>
        <v>34.190240000000003</v>
      </c>
    </row>
    <row r="1264" spans="1:10" x14ac:dyDescent="0.25">
      <c r="A1264">
        <v>1263</v>
      </c>
      <c r="B1264">
        <v>48.01</v>
      </c>
      <c r="C1264">
        <v>0.84699999999999998</v>
      </c>
      <c r="D1264">
        <v>0.56200000000000006</v>
      </c>
      <c r="E1264">
        <v>27.013000000000002</v>
      </c>
      <c r="F1264" s="2">
        <v>44717.454444444447</v>
      </c>
      <c r="G1264" s="2"/>
      <c r="H1264" s="2">
        <f t="shared" si="57"/>
        <v>0.45444444444729015</v>
      </c>
      <c r="I1264" s="6">
        <f t="shared" si="58"/>
        <v>39264</v>
      </c>
      <c r="J1264">
        <f t="shared" si="59"/>
        <v>40.664469999999994</v>
      </c>
    </row>
    <row r="1265" spans="1:10" x14ac:dyDescent="0.25">
      <c r="A1265">
        <v>1264</v>
      </c>
      <c r="B1265">
        <v>48.01</v>
      </c>
      <c r="C1265">
        <v>0.84799999999999998</v>
      </c>
      <c r="D1265">
        <v>0.56200000000000006</v>
      </c>
      <c r="E1265">
        <v>27.024999999999999</v>
      </c>
      <c r="F1265" s="2">
        <v>44717.454456018517</v>
      </c>
      <c r="G1265" s="2"/>
      <c r="H1265" s="2">
        <f t="shared" si="57"/>
        <v>0.45445601851679385</v>
      </c>
      <c r="I1265" s="6">
        <f t="shared" si="58"/>
        <v>39265</v>
      </c>
      <c r="J1265">
        <f t="shared" si="59"/>
        <v>40.712479999999999</v>
      </c>
    </row>
    <row r="1266" spans="1:10" x14ac:dyDescent="0.25">
      <c r="A1266">
        <v>1265</v>
      </c>
      <c r="B1266">
        <v>48.02</v>
      </c>
      <c r="C1266">
        <v>0.84599999999999997</v>
      </c>
      <c r="D1266">
        <v>0.56299999999999994</v>
      </c>
      <c r="E1266">
        <v>27.036999999999999</v>
      </c>
      <c r="F1266" s="2">
        <v>44717.454467592594</v>
      </c>
      <c r="G1266" s="2"/>
      <c r="H1266" s="2">
        <f t="shared" si="57"/>
        <v>0.4544675925935735</v>
      </c>
      <c r="I1266" s="6">
        <f t="shared" si="58"/>
        <v>39266</v>
      </c>
      <c r="J1266">
        <f t="shared" si="59"/>
        <v>40.624920000000003</v>
      </c>
    </row>
    <row r="1267" spans="1:10" x14ac:dyDescent="0.25">
      <c r="A1267">
        <v>1266</v>
      </c>
      <c r="B1267">
        <v>48.02</v>
      </c>
      <c r="C1267">
        <v>0.86699999999999999</v>
      </c>
      <c r="D1267">
        <v>0.56299999999999994</v>
      </c>
      <c r="E1267">
        <v>27.048999999999999</v>
      </c>
      <c r="F1267" s="2">
        <v>44717.454479166663</v>
      </c>
      <c r="G1267" s="2"/>
      <c r="H1267" s="2">
        <f t="shared" si="57"/>
        <v>0.45447916666307719</v>
      </c>
      <c r="I1267" s="6">
        <f t="shared" si="58"/>
        <v>39267</v>
      </c>
      <c r="J1267">
        <f t="shared" si="59"/>
        <v>41.633340000000004</v>
      </c>
    </row>
    <row r="1268" spans="1:10" x14ac:dyDescent="0.25">
      <c r="A1268">
        <v>1267</v>
      </c>
      <c r="B1268">
        <v>48.02</v>
      </c>
      <c r="C1268">
        <v>0.86599999999999999</v>
      </c>
      <c r="D1268">
        <v>0.56299999999999994</v>
      </c>
      <c r="E1268">
        <v>27.06</v>
      </c>
      <c r="F1268" s="2">
        <v>44717.45449074074</v>
      </c>
      <c r="G1268" s="2"/>
      <c r="H1268" s="2">
        <f t="shared" si="57"/>
        <v>0.45449074073985685</v>
      </c>
      <c r="I1268" s="6">
        <f t="shared" si="58"/>
        <v>39268</v>
      </c>
      <c r="J1268">
        <f t="shared" si="59"/>
        <v>41.585320000000003</v>
      </c>
    </row>
    <row r="1269" spans="1:10" x14ac:dyDescent="0.25">
      <c r="A1269">
        <v>1268</v>
      </c>
      <c r="B1269">
        <v>48.02</v>
      </c>
      <c r="C1269">
        <v>0.86299999999999999</v>
      </c>
      <c r="D1269">
        <v>0.56299999999999994</v>
      </c>
      <c r="E1269">
        <v>27.071000000000002</v>
      </c>
      <c r="F1269" s="2">
        <v>44717.454502314817</v>
      </c>
      <c r="G1269" s="2"/>
      <c r="H1269" s="2">
        <f t="shared" si="57"/>
        <v>0.4545023148166365</v>
      </c>
      <c r="I1269" s="6">
        <f t="shared" si="58"/>
        <v>39269</v>
      </c>
      <c r="J1269">
        <f t="shared" si="59"/>
        <v>41.44126</v>
      </c>
    </row>
    <row r="1270" spans="1:10" x14ac:dyDescent="0.25">
      <c r="A1270">
        <v>1269</v>
      </c>
      <c r="B1270">
        <v>48.02</v>
      </c>
      <c r="C1270">
        <v>0.76400000000000001</v>
      </c>
      <c r="D1270">
        <v>0.56399999999999995</v>
      </c>
      <c r="E1270">
        <v>27.082999999999998</v>
      </c>
      <c r="F1270" s="2">
        <v>44717.454513888886</v>
      </c>
      <c r="G1270" s="2"/>
      <c r="H1270" s="2">
        <f t="shared" si="57"/>
        <v>0.45451388888614019</v>
      </c>
      <c r="I1270" s="6">
        <f t="shared" si="58"/>
        <v>39270</v>
      </c>
      <c r="J1270">
        <f t="shared" si="59"/>
        <v>36.687280000000001</v>
      </c>
    </row>
    <row r="1271" spans="1:10" x14ac:dyDescent="0.25">
      <c r="A1271">
        <v>1270</v>
      </c>
      <c r="B1271">
        <v>48.02</v>
      </c>
      <c r="C1271">
        <v>0.71299999999999997</v>
      </c>
      <c r="D1271">
        <v>0.56399999999999995</v>
      </c>
      <c r="E1271">
        <v>27.094000000000001</v>
      </c>
      <c r="F1271" s="2">
        <v>44717.454525462963</v>
      </c>
      <c r="G1271" s="2"/>
      <c r="H1271" s="2">
        <f t="shared" si="57"/>
        <v>0.45452546296291985</v>
      </c>
      <c r="I1271" s="6">
        <f t="shared" si="58"/>
        <v>39271</v>
      </c>
      <c r="J1271">
        <f t="shared" si="59"/>
        <v>34.238260000000004</v>
      </c>
    </row>
    <row r="1272" spans="1:10" x14ac:dyDescent="0.25">
      <c r="A1272">
        <v>1271</v>
      </c>
      <c r="B1272">
        <v>48.02</v>
      </c>
      <c r="C1272">
        <v>0.94299999999999995</v>
      </c>
      <c r="D1272">
        <v>0.56399999999999995</v>
      </c>
      <c r="E1272">
        <v>27.105</v>
      </c>
      <c r="F1272" s="2">
        <v>44717.45453703704</v>
      </c>
      <c r="G1272" s="2"/>
      <c r="H1272" s="2">
        <f t="shared" si="57"/>
        <v>0.4545370370396995</v>
      </c>
      <c r="I1272" s="6">
        <f t="shared" si="58"/>
        <v>39272</v>
      </c>
      <c r="J1272">
        <f t="shared" si="59"/>
        <v>45.282859999999999</v>
      </c>
    </row>
    <row r="1273" spans="1:10" x14ac:dyDescent="0.25">
      <c r="A1273">
        <v>1272</v>
      </c>
      <c r="B1273">
        <v>48.02</v>
      </c>
      <c r="C1273">
        <v>0.95799999999999996</v>
      </c>
      <c r="D1273">
        <v>0.56399999999999995</v>
      </c>
      <c r="E1273">
        <v>27.116</v>
      </c>
      <c r="F1273" s="2">
        <v>44717.454548611109</v>
      </c>
      <c r="G1273" s="2"/>
      <c r="H1273" s="2">
        <f t="shared" si="57"/>
        <v>0.45454861110920319</v>
      </c>
      <c r="I1273" s="6">
        <f t="shared" si="58"/>
        <v>39273</v>
      </c>
      <c r="J1273">
        <f t="shared" si="59"/>
        <v>46.003160000000001</v>
      </c>
    </row>
    <row r="1274" spans="1:10" x14ac:dyDescent="0.25">
      <c r="A1274">
        <v>1273</v>
      </c>
      <c r="B1274">
        <v>48.02</v>
      </c>
      <c r="C1274">
        <v>0.96299999999999997</v>
      </c>
      <c r="D1274">
        <v>0.56399999999999995</v>
      </c>
      <c r="E1274">
        <v>27.128</v>
      </c>
      <c r="F1274" s="2">
        <v>44717.454560185186</v>
      </c>
      <c r="G1274" s="2"/>
      <c r="H1274" s="2">
        <f t="shared" si="57"/>
        <v>0.45456018518598285</v>
      </c>
      <c r="I1274" s="6">
        <f t="shared" si="58"/>
        <v>39274</v>
      </c>
      <c r="J1274">
        <f t="shared" si="59"/>
        <v>46.243259999999999</v>
      </c>
    </row>
    <row r="1275" spans="1:10" x14ac:dyDescent="0.25">
      <c r="A1275">
        <v>1274</v>
      </c>
      <c r="B1275">
        <v>48.01</v>
      </c>
      <c r="C1275">
        <v>0.54500000000000004</v>
      </c>
      <c r="D1275">
        <v>0.56499999999999995</v>
      </c>
      <c r="E1275">
        <v>27.138999999999999</v>
      </c>
      <c r="F1275" s="2">
        <v>44717.454571759263</v>
      </c>
      <c r="G1275" s="2"/>
      <c r="H1275" s="2">
        <f t="shared" si="57"/>
        <v>0.4545717592627625</v>
      </c>
      <c r="I1275" s="6">
        <f t="shared" si="58"/>
        <v>39275</v>
      </c>
      <c r="J1275">
        <f t="shared" si="59"/>
        <v>26.16545</v>
      </c>
    </row>
    <row r="1276" spans="1:10" x14ac:dyDescent="0.25">
      <c r="A1276">
        <v>1275</v>
      </c>
      <c r="B1276">
        <v>48.02</v>
      </c>
      <c r="C1276">
        <v>0.84099999999999997</v>
      </c>
      <c r="D1276">
        <v>0.56499999999999995</v>
      </c>
      <c r="E1276">
        <v>27.15</v>
      </c>
      <c r="F1276" s="2">
        <v>44717.454583333332</v>
      </c>
      <c r="G1276" s="2"/>
      <c r="H1276" s="2">
        <f t="shared" si="57"/>
        <v>0.45458333333226619</v>
      </c>
      <c r="I1276" s="6">
        <f t="shared" si="58"/>
        <v>39276</v>
      </c>
      <c r="J1276">
        <f t="shared" si="59"/>
        <v>40.384819999999998</v>
      </c>
    </row>
    <row r="1277" spans="1:10" x14ac:dyDescent="0.25">
      <c r="A1277">
        <v>1276</v>
      </c>
      <c r="B1277">
        <v>48.02</v>
      </c>
      <c r="C1277">
        <v>0.83499999999999996</v>
      </c>
      <c r="D1277">
        <v>0.56499999999999995</v>
      </c>
      <c r="E1277">
        <v>27.161000000000001</v>
      </c>
      <c r="F1277" s="2">
        <v>44717.454594907409</v>
      </c>
      <c r="G1277" s="2"/>
      <c r="H1277" s="2">
        <f t="shared" si="57"/>
        <v>0.45459490740904585</v>
      </c>
      <c r="I1277" s="6">
        <f t="shared" si="58"/>
        <v>39277</v>
      </c>
      <c r="J1277">
        <f t="shared" si="59"/>
        <v>40.096699999999998</v>
      </c>
    </row>
    <row r="1278" spans="1:10" x14ac:dyDescent="0.25">
      <c r="A1278">
        <v>1277</v>
      </c>
      <c r="B1278">
        <v>48.02</v>
      </c>
      <c r="C1278">
        <v>0.73499999999999999</v>
      </c>
      <c r="D1278">
        <v>0.56499999999999995</v>
      </c>
      <c r="E1278">
        <v>27.172000000000001</v>
      </c>
      <c r="F1278" s="2">
        <v>44717.454606481479</v>
      </c>
      <c r="G1278" s="2"/>
      <c r="H1278" s="2">
        <f t="shared" si="57"/>
        <v>0.45460648147854954</v>
      </c>
      <c r="I1278" s="6">
        <f t="shared" si="58"/>
        <v>39278</v>
      </c>
      <c r="J1278">
        <f t="shared" si="59"/>
        <v>35.294699999999999</v>
      </c>
    </row>
    <row r="1279" spans="1:10" x14ac:dyDescent="0.25">
      <c r="A1279">
        <v>1278</v>
      </c>
      <c r="B1279">
        <v>48.02</v>
      </c>
      <c r="C1279">
        <v>0.72099999999999997</v>
      </c>
      <c r="D1279">
        <v>0.56599999999999995</v>
      </c>
      <c r="E1279">
        <v>27.183</v>
      </c>
      <c r="F1279" s="2">
        <v>44717.454618055555</v>
      </c>
      <c r="G1279" s="2"/>
      <c r="H1279" s="2">
        <f t="shared" si="57"/>
        <v>0.45461805555532919</v>
      </c>
      <c r="I1279" s="6">
        <f t="shared" si="58"/>
        <v>39279</v>
      </c>
      <c r="J1279">
        <f t="shared" si="59"/>
        <v>34.622419999999998</v>
      </c>
    </row>
    <row r="1280" spans="1:10" x14ac:dyDescent="0.25">
      <c r="A1280">
        <v>1279</v>
      </c>
      <c r="B1280">
        <v>48.02</v>
      </c>
      <c r="C1280">
        <v>0.70799999999999996</v>
      </c>
      <c r="D1280">
        <v>0.56599999999999995</v>
      </c>
      <c r="E1280">
        <v>27.193999999999999</v>
      </c>
      <c r="F1280" s="2">
        <v>44717.454629629632</v>
      </c>
      <c r="G1280" s="2"/>
      <c r="H1280" s="2">
        <f t="shared" si="57"/>
        <v>0.45462962963210884</v>
      </c>
      <c r="I1280" s="6">
        <f t="shared" si="58"/>
        <v>39280</v>
      </c>
      <c r="J1280">
        <f t="shared" si="59"/>
        <v>33.998159999999999</v>
      </c>
    </row>
    <row r="1281" spans="1:10" x14ac:dyDescent="0.25">
      <c r="A1281">
        <v>1280</v>
      </c>
      <c r="B1281">
        <v>48.01</v>
      </c>
      <c r="C1281">
        <v>0.89800000000000002</v>
      </c>
      <c r="D1281">
        <v>0.56599999999999995</v>
      </c>
      <c r="E1281">
        <v>27.204999999999998</v>
      </c>
      <c r="F1281" s="2">
        <v>44717.454641203702</v>
      </c>
      <c r="G1281" s="2"/>
      <c r="H1281" s="2">
        <f t="shared" si="57"/>
        <v>0.45464120370161254</v>
      </c>
      <c r="I1281" s="6">
        <f t="shared" si="58"/>
        <v>39281</v>
      </c>
      <c r="J1281">
        <f t="shared" si="59"/>
        <v>43.11298</v>
      </c>
    </row>
    <row r="1282" spans="1:10" x14ac:dyDescent="0.25">
      <c r="A1282">
        <v>1281</v>
      </c>
      <c r="B1282">
        <v>48.02</v>
      </c>
      <c r="C1282">
        <v>0.93899999999999995</v>
      </c>
      <c r="D1282">
        <v>0.56599999999999995</v>
      </c>
      <c r="E1282">
        <v>27.216000000000001</v>
      </c>
      <c r="F1282" s="2">
        <v>44717.454652777778</v>
      </c>
      <c r="G1282" s="2"/>
      <c r="H1282" s="2">
        <f t="shared" si="57"/>
        <v>0.45465277777839219</v>
      </c>
      <c r="I1282" s="6">
        <f t="shared" si="58"/>
        <v>39282</v>
      </c>
      <c r="J1282">
        <f t="shared" si="59"/>
        <v>45.090780000000002</v>
      </c>
    </row>
    <row r="1283" spans="1:10" x14ac:dyDescent="0.25">
      <c r="A1283">
        <v>1282</v>
      </c>
      <c r="B1283">
        <v>48.02</v>
      </c>
      <c r="C1283">
        <v>0.94599999999999995</v>
      </c>
      <c r="D1283">
        <v>0.56699999999999995</v>
      </c>
      <c r="E1283">
        <v>27.227</v>
      </c>
      <c r="F1283" s="2">
        <v>44717.454664351855</v>
      </c>
      <c r="G1283" s="2"/>
      <c r="H1283" s="2">
        <f t="shared" ref="H1283:H1346" si="60">F1283-ROUNDDOWN(F1283,0)</f>
        <v>0.45466435185517184</v>
      </c>
      <c r="I1283" s="6">
        <f t="shared" ref="I1283:I1346" si="61">ROUND(H1283*24*60*60,0)</f>
        <v>39283</v>
      </c>
      <c r="J1283">
        <f t="shared" ref="J1283:J1346" si="62">C1283*B1283</f>
        <v>45.426920000000003</v>
      </c>
    </row>
    <row r="1284" spans="1:10" x14ac:dyDescent="0.25">
      <c r="A1284">
        <v>1283</v>
      </c>
      <c r="B1284">
        <v>48.02</v>
      </c>
      <c r="C1284">
        <v>0.82299999999999995</v>
      </c>
      <c r="D1284">
        <v>0.56699999999999995</v>
      </c>
      <c r="E1284">
        <v>27.236999999999998</v>
      </c>
      <c r="F1284" s="2">
        <v>44717.454675925925</v>
      </c>
      <c r="G1284" s="2"/>
      <c r="H1284" s="2">
        <f t="shared" si="60"/>
        <v>0.45467592592467554</v>
      </c>
      <c r="I1284" s="6">
        <f t="shared" si="61"/>
        <v>39284</v>
      </c>
      <c r="J1284">
        <f t="shared" si="62"/>
        <v>39.52046</v>
      </c>
    </row>
    <row r="1285" spans="1:10" x14ac:dyDescent="0.25">
      <c r="A1285">
        <v>1284</v>
      </c>
      <c r="B1285">
        <v>48.02</v>
      </c>
      <c r="C1285">
        <v>0.82199999999999995</v>
      </c>
      <c r="D1285">
        <v>0.56699999999999995</v>
      </c>
      <c r="E1285">
        <v>27.247</v>
      </c>
      <c r="F1285" s="2">
        <v>44717.454687500001</v>
      </c>
      <c r="G1285" s="2"/>
      <c r="H1285" s="2">
        <f t="shared" si="60"/>
        <v>0.45468750000145519</v>
      </c>
      <c r="I1285" s="6">
        <f t="shared" si="61"/>
        <v>39285</v>
      </c>
      <c r="J1285">
        <f t="shared" si="62"/>
        <v>39.472439999999999</v>
      </c>
    </row>
    <row r="1286" spans="1:10" x14ac:dyDescent="0.25">
      <c r="A1286">
        <v>1285</v>
      </c>
      <c r="B1286">
        <v>48.02</v>
      </c>
      <c r="C1286">
        <v>0.82499999999999996</v>
      </c>
      <c r="D1286">
        <v>0.56699999999999995</v>
      </c>
      <c r="E1286">
        <v>27.257000000000001</v>
      </c>
      <c r="F1286" s="2">
        <v>44717.454699074071</v>
      </c>
      <c r="G1286" s="2"/>
      <c r="H1286" s="2">
        <f t="shared" si="60"/>
        <v>0.45469907407095889</v>
      </c>
      <c r="I1286" s="6">
        <f t="shared" si="61"/>
        <v>39286</v>
      </c>
      <c r="J1286">
        <f t="shared" si="62"/>
        <v>39.616500000000002</v>
      </c>
    </row>
    <row r="1287" spans="1:10" x14ac:dyDescent="0.25">
      <c r="A1287">
        <v>1286</v>
      </c>
      <c r="B1287">
        <v>48.01</v>
      </c>
      <c r="C1287">
        <v>0.628</v>
      </c>
      <c r="D1287">
        <v>0.56699999999999995</v>
      </c>
      <c r="E1287">
        <v>27.263999999999999</v>
      </c>
      <c r="F1287" s="2">
        <v>44717.454710648148</v>
      </c>
      <c r="G1287" s="2"/>
      <c r="H1287" s="2">
        <f t="shared" si="60"/>
        <v>0.45471064814773854</v>
      </c>
      <c r="I1287" s="6">
        <f t="shared" si="61"/>
        <v>39287</v>
      </c>
      <c r="J1287">
        <f t="shared" si="62"/>
        <v>30.150279999999999</v>
      </c>
    </row>
    <row r="1288" spans="1:10" x14ac:dyDescent="0.25">
      <c r="A1288">
        <v>1287</v>
      </c>
      <c r="B1288">
        <v>48.01</v>
      </c>
      <c r="C1288">
        <v>0.68</v>
      </c>
      <c r="D1288">
        <v>0.56799999999999995</v>
      </c>
      <c r="E1288">
        <v>27.274999999999999</v>
      </c>
      <c r="F1288" s="2">
        <v>44717.454722222225</v>
      </c>
      <c r="G1288" s="2"/>
      <c r="H1288" s="2">
        <f t="shared" si="60"/>
        <v>0.45472222222451819</v>
      </c>
      <c r="I1288" s="6">
        <f t="shared" si="61"/>
        <v>39288</v>
      </c>
      <c r="J1288">
        <f t="shared" si="62"/>
        <v>32.646799999999999</v>
      </c>
    </row>
    <row r="1289" spans="1:10" x14ac:dyDescent="0.25">
      <c r="A1289">
        <v>1288</v>
      </c>
      <c r="B1289">
        <v>48.02</v>
      </c>
      <c r="C1289">
        <v>0.67100000000000004</v>
      </c>
      <c r="D1289">
        <v>0.56799999999999995</v>
      </c>
      <c r="E1289">
        <v>27.285</v>
      </c>
      <c r="F1289" s="2">
        <v>44717.454733796294</v>
      </c>
      <c r="G1289" s="2"/>
      <c r="H1289" s="2">
        <f t="shared" si="60"/>
        <v>0.45473379629402189</v>
      </c>
      <c r="I1289" s="6">
        <f t="shared" si="61"/>
        <v>39289</v>
      </c>
      <c r="J1289">
        <f t="shared" si="62"/>
        <v>32.221420000000002</v>
      </c>
    </row>
    <row r="1290" spans="1:10" x14ac:dyDescent="0.25">
      <c r="A1290">
        <v>1289</v>
      </c>
      <c r="B1290">
        <v>48.02</v>
      </c>
      <c r="C1290">
        <v>0.83799999999999997</v>
      </c>
      <c r="D1290">
        <v>0.56799999999999995</v>
      </c>
      <c r="E1290">
        <v>27.295999999999999</v>
      </c>
      <c r="F1290" s="2">
        <v>44717.454745370371</v>
      </c>
      <c r="G1290" s="2"/>
      <c r="H1290" s="2">
        <f t="shared" si="60"/>
        <v>0.45474537037080154</v>
      </c>
      <c r="I1290" s="6">
        <f t="shared" si="61"/>
        <v>39290</v>
      </c>
      <c r="J1290">
        <f t="shared" si="62"/>
        <v>40.240760000000002</v>
      </c>
    </row>
    <row r="1291" spans="1:10" x14ac:dyDescent="0.25">
      <c r="A1291">
        <v>1290</v>
      </c>
      <c r="B1291">
        <v>48.02</v>
      </c>
      <c r="C1291">
        <v>0.90700000000000003</v>
      </c>
      <c r="D1291">
        <v>0.56799999999999995</v>
      </c>
      <c r="E1291">
        <v>27.306999999999999</v>
      </c>
      <c r="F1291" s="2">
        <v>44717.454756944448</v>
      </c>
      <c r="G1291" s="2"/>
      <c r="H1291" s="2">
        <f t="shared" si="60"/>
        <v>0.45475694444758119</v>
      </c>
      <c r="I1291" s="6">
        <f t="shared" si="61"/>
        <v>39291</v>
      </c>
      <c r="J1291">
        <f t="shared" si="62"/>
        <v>43.554140000000004</v>
      </c>
    </row>
    <row r="1292" spans="1:10" x14ac:dyDescent="0.25">
      <c r="A1292">
        <v>1291</v>
      </c>
      <c r="B1292">
        <v>48.02</v>
      </c>
      <c r="C1292">
        <v>0.79800000000000004</v>
      </c>
      <c r="D1292">
        <v>0.56799999999999995</v>
      </c>
      <c r="E1292">
        <v>27.317</v>
      </c>
      <c r="F1292" s="2">
        <v>44717.454768518517</v>
      </c>
      <c r="G1292" s="2"/>
      <c r="H1292" s="2">
        <f t="shared" si="60"/>
        <v>0.45476851851708489</v>
      </c>
      <c r="I1292" s="6">
        <f t="shared" si="61"/>
        <v>39292</v>
      </c>
      <c r="J1292">
        <f t="shared" si="62"/>
        <v>38.319960000000002</v>
      </c>
    </row>
    <row r="1293" spans="1:10" x14ac:dyDescent="0.25">
      <c r="A1293">
        <v>1292</v>
      </c>
      <c r="B1293">
        <v>48.01</v>
      </c>
      <c r="C1293">
        <v>0.79800000000000004</v>
      </c>
      <c r="D1293">
        <v>0.56899999999999995</v>
      </c>
      <c r="E1293">
        <v>27.327000000000002</v>
      </c>
      <c r="F1293" s="2">
        <v>44717.454780092594</v>
      </c>
      <c r="G1293" s="2"/>
      <c r="H1293" s="2">
        <f t="shared" si="60"/>
        <v>0.45478009259386454</v>
      </c>
      <c r="I1293" s="6">
        <f t="shared" si="61"/>
        <v>39293</v>
      </c>
      <c r="J1293">
        <f t="shared" si="62"/>
        <v>38.311979999999998</v>
      </c>
    </row>
    <row r="1294" spans="1:10" x14ac:dyDescent="0.25">
      <c r="A1294">
        <v>1293</v>
      </c>
      <c r="B1294">
        <v>48.02</v>
      </c>
      <c r="C1294">
        <v>0.79800000000000004</v>
      </c>
      <c r="D1294">
        <v>0.56899999999999995</v>
      </c>
      <c r="E1294">
        <v>27.337</v>
      </c>
      <c r="F1294" s="2">
        <v>44717.454791666663</v>
      </c>
      <c r="G1294" s="2"/>
      <c r="H1294" s="2">
        <f t="shared" si="60"/>
        <v>0.45479166666336823</v>
      </c>
      <c r="I1294" s="6">
        <f t="shared" si="61"/>
        <v>39294</v>
      </c>
      <c r="J1294">
        <f t="shared" si="62"/>
        <v>38.319960000000002</v>
      </c>
    </row>
    <row r="1295" spans="1:10" x14ac:dyDescent="0.25">
      <c r="A1295">
        <v>1294</v>
      </c>
      <c r="B1295">
        <v>48.02</v>
      </c>
      <c r="C1295">
        <v>0.79800000000000004</v>
      </c>
      <c r="D1295">
        <v>0.56899999999999995</v>
      </c>
      <c r="E1295">
        <v>27.347000000000001</v>
      </c>
      <c r="F1295" s="2">
        <v>44717.45480324074</v>
      </c>
      <c r="G1295" s="2"/>
      <c r="H1295" s="2">
        <f t="shared" si="60"/>
        <v>0.45480324074014788</v>
      </c>
      <c r="I1295" s="6">
        <f t="shared" si="61"/>
        <v>39295</v>
      </c>
      <c r="J1295">
        <f t="shared" si="62"/>
        <v>38.319960000000002</v>
      </c>
    </row>
    <row r="1296" spans="1:10" x14ac:dyDescent="0.25">
      <c r="A1296">
        <v>1295</v>
      </c>
      <c r="B1296">
        <v>48.01</v>
      </c>
      <c r="C1296">
        <v>0.80700000000000005</v>
      </c>
      <c r="D1296">
        <v>0.56899999999999995</v>
      </c>
      <c r="E1296">
        <v>27.358000000000001</v>
      </c>
      <c r="F1296" s="2">
        <v>44717.454814814817</v>
      </c>
      <c r="G1296" s="2"/>
      <c r="H1296" s="2">
        <f t="shared" si="60"/>
        <v>0.45481481481692754</v>
      </c>
      <c r="I1296" s="6">
        <f t="shared" si="61"/>
        <v>39296</v>
      </c>
      <c r="J1296">
        <f t="shared" si="62"/>
        <v>38.744070000000001</v>
      </c>
    </row>
    <row r="1297" spans="1:10" x14ac:dyDescent="0.25">
      <c r="A1297">
        <v>1296</v>
      </c>
      <c r="B1297">
        <v>48.02</v>
      </c>
      <c r="C1297">
        <v>0.79700000000000004</v>
      </c>
      <c r="D1297">
        <v>0.56999999999999995</v>
      </c>
      <c r="E1297">
        <v>27.369</v>
      </c>
      <c r="F1297" s="2">
        <v>44717.454826388886</v>
      </c>
      <c r="G1297" s="2"/>
      <c r="H1297" s="2">
        <f t="shared" si="60"/>
        <v>0.45482638888643123</v>
      </c>
      <c r="I1297" s="6">
        <f t="shared" si="61"/>
        <v>39297</v>
      </c>
      <c r="J1297">
        <f t="shared" si="62"/>
        <v>38.271940000000008</v>
      </c>
    </row>
    <row r="1298" spans="1:10" x14ac:dyDescent="0.25">
      <c r="A1298">
        <v>1297</v>
      </c>
      <c r="B1298">
        <v>48.01</v>
      </c>
      <c r="C1298">
        <v>0.80800000000000005</v>
      </c>
      <c r="D1298">
        <v>0.56999999999999995</v>
      </c>
      <c r="E1298">
        <v>27.381</v>
      </c>
      <c r="F1298" s="2">
        <v>44717.454837962963</v>
      </c>
      <c r="G1298" s="2"/>
      <c r="H1298" s="2">
        <f t="shared" si="60"/>
        <v>0.45483796296321088</v>
      </c>
      <c r="I1298" s="6">
        <f t="shared" si="61"/>
        <v>39298</v>
      </c>
      <c r="J1298">
        <f t="shared" si="62"/>
        <v>38.792079999999999</v>
      </c>
    </row>
    <row r="1299" spans="1:10" x14ac:dyDescent="0.25">
      <c r="A1299">
        <v>1298</v>
      </c>
      <c r="B1299">
        <v>48.02</v>
      </c>
      <c r="C1299">
        <v>0.85599999999999998</v>
      </c>
      <c r="D1299">
        <v>0.56999999999999995</v>
      </c>
      <c r="E1299">
        <v>27.387</v>
      </c>
      <c r="F1299" s="2">
        <v>44717.45484953704</v>
      </c>
      <c r="G1299" s="2"/>
      <c r="H1299" s="2">
        <f t="shared" si="60"/>
        <v>0.45484953703999054</v>
      </c>
      <c r="I1299" s="6">
        <f t="shared" si="61"/>
        <v>39299</v>
      </c>
      <c r="J1299">
        <f t="shared" si="62"/>
        <v>41.105119999999999</v>
      </c>
    </row>
    <row r="1300" spans="1:10" x14ac:dyDescent="0.25">
      <c r="A1300">
        <v>1299</v>
      </c>
      <c r="B1300">
        <v>48.02</v>
      </c>
      <c r="C1300">
        <v>0.86699999999999999</v>
      </c>
      <c r="D1300">
        <v>0.56999999999999995</v>
      </c>
      <c r="E1300">
        <v>27.398</v>
      </c>
      <c r="F1300" s="2">
        <v>44717.454861111109</v>
      </c>
      <c r="G1300" s="2"/>
      <c r="H1300" s="2">
        <f t="shared" si="60"/>
        <v>0.45486111110949423</v>
      </c>
      <c r="I1300" s="6">
        <f t="shared" si="61"/>
        <v>39300</v>
      </c>
      <c r="J1300">
        <f t="shared" si="62"/>
        <v>41.633340000000004</v>
      </c>
    </row>
    <row r="1301" spans="1:10" x14ac:dyDescent="0.25">
      <c r="A1301">
        <v>1300</v>
      </c>
      <c r="B1301">
        <v>48.02</v>
      </c>
      <c r="C1301">
        <v>0.78800000000000003</v>
      </c>
      <c r="D1301">
        <v>0.56999999999999995</v>
      </c>
      <c r="E1301">
        <v>27.408000000000001</v>
      </c>
      <c r="F1301" s="2">
        <v>44717.454872685186</v>
      </c>
      <c r="G1301" s="2"/>
      <c r="H1301" s="2">
        <f t="shared" si="60"/>
        <v>0.45487268518627388</v>
      </c>
      <c r="I1301" s="6">
        <f t="shared" si="61"/>
        <v>39301</v>
      </c>
      <c r="J1301">
        <f t="shared" si="62"/>
        <v>37.839760000000005</v>
      </c>
    </row>
    <row r="1302" spans="1:10" x14ac:dyDescent="0.25">
      <c r="A1302">
        <v>1301</v>
      </c>
      <c r="B1302">
        <v>48.02</v>
      </c>
      <c r="C1302">
        <v>0.78500000000000003</v>
      </c>
      <c r="D1302">
        <v>0.57099999999999995</v>
      </c>
      <c r="E1302">
        <v>27.417999999999999</v>
      </c>
      <c r="F1302" s="2">
        <v>44717.454884259256</v>
      </c>
      <c r="G1302" s="2"/>
      <c r="H1302" s="2">
        <f t="shared" si="60"/>
        <v>0.45488425925577758</v>
      </c>
      <c r="I1302" s="6">
        <f t="shared" si="61"/>
        <v>39302</v>
      </c>
      <c r="J1302">
        <f t="shared" si="62"/>
        <v>37.695700000000002</v>
      </c>
    </row>
    <row r="1303" spans="1:10" x14ac:dyDescent="0.25">
      <c r="A1303">
        <v>1302</v>
      </c>
      <c r="B1303">
        <v>48.02</v>
      </c>
      <c r="C1303">
        <v>0.78700000000000003</v>
      </c>
      <c r="D1303">
        <v>0.57099999999999995</v>
      </c>
      <c r="E1303">
        <v>27.428000000000001</v>
      </c>
      <c r="F1303" s="2">
        <v>44717.454895833333</v>
      </c>
      <c r="G1303" s="2"/>
      <c r="H1303" s="2">
        <f t="shared" si="60"/>
        <v>0.45489583333255723</v>
      </c>
      <c r="I1303" s="6">
        <f t="shared" si="61"/>
        <v>39303</v>
      </c>
      <c r="J1303">
        <f t="shared" si="62"/>
        <v>37.791740000000004</v>
      </c>
    </row>
    <row r="1304" spans="1:10" x14ac:dyDescent="0.25">
      <c r="A1304">
        <v>1303</v>
      </c>
      <c r="B1304">
        <v>48.01</v>
      </c>
      <c r="C1304">
        <v>0.78900000000000003</v>
      </c>
      <c r="D1304">
        <v>0.57099999999999995</v>
      </c>
      <c r="E1304">
        <v>27.44</v>
      </c>
      <c r="F1304" s="2">
        <v>44717.454907407409</v>
      </c>
      <c r="G1304" s="2"/>
      <c r="H1304" s="2">
        <f t="shared" si="60"/>
        <v>0.45490740740933688</v>
      </c>
      <c r="I1304" s="6">
        <f t="shared" si="61"/>
        <v>39304</v>
      </c>
      <c r="J1304">
        <f t="shared" si="62"/>
        <v>37.879890000000003</v>
      </c>
    </row>
    <row r="1305" spans="1:10" x14ac:dyDescent="0.25">
      <c r="A1305">
        <v>1304</v>
      </c>
      <c r="B1305">
        <v>48.02</v>
      </c>
      <c r="C1305">
        <v>0.79200000000000004</v>
      </c>
      <c r="D1305">
        <v>0.57099999999999995</v>
      </c>
      <c r="E1305">
        <v>27.451000000000001</v>
      </c>
      <c r="F1305" s="2">
        <v>44717.454918981479</v>
      </c>
      <c r="G1305" s="2"/>
      <c r="H1305" s="2">
        <f t="shared" si="60"/>
        <v>0.45491898147884058</v>
      </c>
      <c r="I1305" s="6">
        <f t="shared" si="61"/>
        <v>39305</v>
      </c>
      <c r="J1305">
        <f t="shared" si="62"/>
        <v>38.031840000000003</v>
      </c>
    </row>
    <row r="1306" spans="1:10" x14ac:dyDescent="0.25">
      <c r="A1306">
        <v>1305</v>
      </c>
      <c r="B1306">
        <v>48.02</v>
      </c>
      <c r="C1306">
        <v>0.79300000000000004</v>
      </c>
      <c r="D1306">
        <v>0.57099999999999995</v>
      </c>
      <c r="E1306">
        <v>27.462</v>
      </c>
      <c r="F1306" s="2">
        <v>44717.454930555556</v>
      </c>
      <c r="G1306" s="2"/>
      <c r="H1306" s="2">
        <f t="shared" si="60"/>
        <v>0.45493055555562023</v>
      </c>
      <c r="I1306" s="6">
        <f t="shared" si="61"/>
        <v>39306</v>
      </c>
      <c r="J1306">
        <f t="shared" si="62"/>
        <v>38.079860000000004</v>
      </c>
    </row>
    <row r="1307" spans="1:10" x14ac:dyDescent="0.25">
      <c r="A1307">
        <v>1306</v>
      </c>
      <c r="B1307">
        <v>48.01</v>
      </c>
      <c r="C1307">
        <v>0.79400000000000004</v>
      </c>
      <c r="D1307">
        <v>0.57199999999999995</v>
      </c>
      <c r="E1307">
        <v>27.472999999999999</v>
      </c>
      <c r="F1307" s="2">
        <v>44717.454942129632</v>
      </c>
      <c r="G1307" s="2"/>
      <c r="H1307" s="2">
        <f t="shared" si="60"/>
        <v>0.45494212963239988</v>
      </c>
      <c r="I1307" s="6">
        <f t="shared" si="61"/>
        <v>39307</v>
      </c>
      <c r="J1307">
        <f t="shared" si="62"/>
        <v>38.11994</v>
      </c>
    </row>
    <row r="1308" spans="1:10" x14ac:dyDescent="0.25">
      <c r="A1308">
        <v>1307</v>
      </c>
      <c r="B1308">
        <v>48.01</v>
      </c>
      <c r="C1308">
        <v>0.78600000000000003</v>
      </c>
      <c r="D1308">
        <v>0.57199999999999995</v>
      </c>
      <c r="E1308">
        <v>27.484000000000002</v>
      </c>
      <c r="F1308" s="2">
        <v>44717.454953703702</v>
      </c>
      <c r="G1308" s="2"/>
      <c r="H1308" s="2">
        <f t="shared" si="60"/>
        <v>0.45495370370190358</v>
      </c>
      <c r="I1308" s="6">
        <f t="shared" si="61"/>
        <v>39308</v>
      </c>
      <c r="J1308">
        <f t="shared" si="62"/>
        <v>37.735860000000002</v>
      </c>
    </row>
    <row r="1309" spans="1:10" x14ac:dyDescent="0.25">
      <c r="A1309">
        <v>1308</v>
      </c>
      <c r="B1309">
        <v>48.02</v>
      </c>
      <c r="C1309">
        <v>0.78500000000000003</v>
      </c>
      <c r="D1309">
        <v>0.57199999999999995</v>
      </c>
      <c r="E1309">
        <v>27.494</v>
      </c>
      <c r="F1309" s="2">
        <v>44717.454965277779</v>
      </c>
      <c r="G1309" s="2"/>
      <c r="H1309" s="2">
        <f t="shared" si="60"/>
        <v>0.45496527777868323</v>
      </c>
      <c r="I1309" s="6">
        <f t="shared" si="61"/>
        <v>39309</v>
      </c>
      <c r="J1309">
        <f t="shared" si="62"/>
        <v>37.695700000000002</v>
      </c>
    </row>
    <row r="1310" spans="1:10" x14ac:dyDescent="0.25">
      <c r="A1310">
        <v>1309</v>
      </c>
      <c r="B1310">
        <v>48.01</v>
      </c>
      <c r="C1310">
        <v>0.72599999999999998</v>
      </c>
      <c r="D1310">
        <v>0.57199999999999995</v>
      </c>
      <c r="E1310">
        <v>27.504999999999999</v>
      </c>
      <c r="F1310" s="2">
        <v>44717.454976851855</v>
      </c>
      <c r="G1310" s="2"/>
      <c r="H1310" s="2">
        <f t="shared" si="60"/>
        <v>0.45497685185546288</v>
      </c>
      <c r="I1310" s="6">
        <f t="shared" si="61"/>
        <v>39310</v>
      </c>
      <c r="J1310">
        <f t="shared" si="62"/>
        <v>34.855259999999994</v>
      </c>
    </row>
    <row r="1311" spans="1:10" x14ac:dyDescent="0.25">
      <c r="A1311">
        <v>1310</v>
      </c>
      <c r="B1311">
        <v>48.02</v>
      </c>
      <c r="C1311">
        <v>0.76500000000000001</v>
      </c>
      <c r="D1311">
        <v>0.57199999999999995</v>
      </c>
      <c r="E1311">
        <v>27.510999999999999</v>
      </c>
      <c r="F1311" s="2">
        <v>44717.454988425925</v>
      </c>
      <c r="G1311" s="2"/>
      <c r="H1311" s="2">
        <f t="shared" si="60"/>
        <v>0.45498842592496658</v>
      </c>
      <c r="I1311" s="6">
        <f t="shared" si="61"/>
        <v>39311</v>
      </c>
      <c r="J1311">
        <f t="shared" si="62"/>
        <v>36.735300000000002</v>
      </c>
    </row>
    <row r="1312" spans="1:10" x14ac:dyDescent="0.25">
      <c r="A1312">
        <v>1311</v>
      </c>
      <c r="B1312">
        <v>48.01</v>
      </c>
      <c r="C1312">
        <v>0.76900000000000002</v>
      </c>
      <c r="D1312">
        <v>0.57299999999999995</v>
      </c>
      <c r="E1312">
        <v>27.521000000000001</v>
      </c>
      <c r="F1312" s="2">
        <v>44717.455000000002</v>
      </c>
      <c r="G1312" s="2"/>
      <c r="H1312" s="2">
        <f t="shared" si="60"/>
        <v>0.45500000000174623</v>
      </c>
      <c r="I1312" s="6">
        <f t="shared" si="61"/>
        <v>39312</v>
      </c>
      <c r="J1312">
        <f t="shared" si="62"/>
        <v>36.919690000000003</v>
      </c>
    </row>
    <row r="1313" spans="1:10" x14ac:dyDescent="0.25">
      <c r="A1313">
        <v>1312</v>
      </c>
      <c r="B1313">
        <v>48.02</v>
      </c>
      <c r="C1313">
        <v>0.77</v>
      </c>
      <c r="D1313">
        <v>0.57299999999999995</v>
      </c>
      <c r="E1313">
        <v>27.532</v>
      </c>
      <c r="F1313" s="2">
        <v>44717.455011574071</v>
      </c>
      <c r="G1313" s="2"/>
      <c r="H1313" s="2">
        <f t="shared" si="60"/>
        <v>0.45501157407124992</v>
      </c>
      <c r="I1313" s="6">
        <f t="shared" si="61"/>
        <v>39313</v>
      </c>
      <c r="J1313">
        <f t="shared" si="62"/>
        <v>36.9754</v>
      </c>
    </row>
    <row r="1314" spans="1:10" x14ac:dyDescent="0.25">
      <c r="A1314">
        <v>1313</v>
      </c>
      <c r="B1314">
        <v>48.01</v>
      </c>
      <c r="C1314">
        <v>0.77100000000000002</v>
      </c>
      <c r="D1314">
        <v>0.57299999999999995</v>
      </c>
      <c r="E1314">
        <v>27.542999999999999</v>
      </c>
      <c r="F1314" s="2">
        <v>44717.455023148148</v>
      </c>
      <c r="G1314" s="2"/>
      <c r="H1314" s="2">
        <f t="shared" si="60"/>
        <v>0.45502314814802958</v>
      </c>
      <c r="I1314" s="6">
        <f t="shared" si="61"/>
        <v>39314</v>
      </c>
      <c r="J1314">
        <f t="shared" si="62"/>
        <v>37.015709999999999</v>
      </c>
    </row>
    <row r="1315" spans="1:10" x14ac:dyDescent="0.25">
      <c r="A1315">
        <v>1314</v>
      </c>
      <c r="B1315">
        <v>48.01</v>
      </c>
      <c r="C1315">
        <v>0.77300000000000002</v>
      </c>
      <c r="D1315">
        <v>0.57299999999999995</v>
      </c>
      <c r="E1315">
        <v>27.553999999999998</v>
      </c>
      <c r="F1315" s="2">
        <v>44717.455034722225</v>
      </c>
      <c r="G1315" s="2"/>
      <c r="H1315" s="2">
        <f t="shared" si="60"/>
        <v>0.45503472222480923</v>
      </c>
      <c r="I1315" s="6">
        <f t="shared" si="61"/>
        <v>39315</v>
      </c>
      <c r="J1315">
        <f t="shared" si="62"/>
        <v>37.111730000000001</v>
      </c>
    </row>
    <row r="1316" spans="1:10" x14ac:dyDescent="0.25">
      <c r="A1316">
        <v>1315</v>
      </c>
      <c r="B1316">
        <v>48.01</v>
      </c>
      <c r="C1316">
        <v>0.78</v>
      </c>
      <c r="D1316">
        <v>0.57399999999999995</v>
      </c>
      <c r="E1316">
        <v>27.564</v>
      </c>
      <c r="F1316" s="2">
        <v>44717.455046296294</v>
      </c>
      <c r="G1316" s="2"/>
      <c r="H1316" s="2">
        <f t="shared" si="60"/>
        <v>0.45504629629431292</v>
      </c>
      <c r="I1316" s="6">
        <f t="shared" si="61"/>
        <v>39316</v>
      </c>
      <c r="J1316">
        <f t="shared" si="62"/>
        <v>37.447800000000001</v>
      </c>
    </row>
    <row r="1317" spans="1:10" x14ac:dyDescent="0.25">
      <c r="A1317">
        <v>1316</v>
      </c>
      <c r="B1317">
        <v>48.02</v>
      </c>
      <c r="C1317">
        <v>0.72799999999999998</v>
      </c>
      <c r="D1317">
        <v>0.57399999999999995</v>
      </c>
      <c r="E1317">
        <v>27.585000000000001</v>
      </c>
      <c r="F1317" s="2">
        <v>44717.455069444448</v>
      </c>
      <c r="G1317" s="2"/>
      <c r="H1317" s="2">
        <f t="shared" si="60"/>
        <v>0.45506944444787223</v>
      </c>
      <c r="I1317" s="6">
        <f t="shared" si="61"/>
        <v>39318</v>
      </c>
      <c r="J1317">
        <f t="shared" si="62"/>
        <v>34.958559999999999</v>
      </c>
    </row>
    <row r="1318" spans="1:10" x14ac:dyDescent="0.25">
      <c r="A1318">
        <v>1317</v>
      </c>
      <c r="B1318">
        <v>48.01</v>
      </c>
      <c r="C1318">
        <v>0.73499999999999999</v>
      </c>
      <c r="D1318">
        <v>0.57399999999999995</v>
      </c>
      <c r="E1318">
        <v>27.594999999999999</v>
      </c>
      <c r="F1318" s="2">
        <v>44717.455081018517</v>
      </c>
      <c r="G1318" s="2"/>
      <c r="H1318" s="2">
        <f t="shared" si="60"/>
        <v>0.45508101851737592</v>
      </c>
      <c r="I1318" s="6">
        <f t="shared" si="61"/>
        <v>39319</v>
      </c>
      <c r="J1318">
        <f t="shared" si="62"/>
        <v>35.287349999999996</v>
      </c>
    </row>
    <row r="1319" spans="1:10" x14ac:dyDescent="0.25">
      <c r="A1319">
        <v>1318</v>
      </c>
      <c r="B1319">
        <v>48.01</v>
      </c>
      <c r="C1319">
        <v>0.748</v>
      </c>
      <c r="D1319">
        <v>0.57399999999999995</v>
      </c>
      <c r="E1319">
        <v>27.605</v>
      </c>
      <c r="F1319" s="2">
        <v>44717.455092592594</v>
      </c>
      <c r="G1319" s="2"/>
      <c r="H1319" s="2">
        <f t="shared" si="60"/>
        <v>0.45509259259415558</v>
      </c>
      <c r="I1319" s="6">
        <f t="shared" si="61"/>
        <v>39320</v>
      </c>
      <c r="J1319">
        <f t="shared" si="62"/>
        <v>35.911479999999997</v>
      </c>
    </row>
    <row r="1320" spans="1:10" x14ac:dyDescent="0.25">
      <c r="A1320">
        <v>1319</v>
      </c>
      <c r="B1320">
        <v>48.01</v>
      </c>
      <c r="C1320">
        <v>0.81</v>
      </c>
      <c r="D1320">
        <v>0.57499999999999996</v>
      </c>
      <c r="E1320">
        <v>27.614999999999998</v>
      </c>
      <c r="F1320" s="2">
        <v>44717.455104166664</v>
      </c>
      <c r="G1320" s="2"/>
      <c r="H1320" s="2">
        <f t="shared" si="60"/>
        <v>0.45510416666365927</v>
      </c>
      <c r="I1320" s="6">
        <f t="shared" si="61"/>
        <v>39321</v>
      </c>
      <c r="J1320">
        <f t="shared" si="62"/>
        <v>38.888100000000001</v>
      </c>
    </row>
    <row r="1321" spans="1:10" x14ac:dyDescent="0.25">
      <c r="A1321">
        <v>1320</v>
      </c>
      <c r="B1321">
        <v>48.02</v>
      </c>
      <c r="C1321">
        <v>0.78700000000000003</v>
      </c>
      <c r="D1321">
        <v>0.57499999999999996</v>
      </c>
      <c r="E1321">
        <v>27.626000000000001</v>
      </c>
      <c r="F1321" s="2">
        <v>44717.45511574074</v>
      </c>
      <c r="G1321" s="2"/>
      <c r="H1321" s="2">
        <f t="shared" si="60"/>
        <v>0.45511574074043892</v>
      </c>
      <c r="I1321" s="6">
        <f t="shared" si="61"/>
        <v>39322</v>
      </c>
      <c r="J1321">
        <f t="shared" si="62"/>
        <v>37.791740000000004</v>
      </c>
    </row>
    <row r="1322" spans="1:10" x14ac:dyDescent="0.25">
      <c r="A1322">
        <v>1321</v>
      </c>
      <c r="B1322">
        <v>48.01</v>
      </c>
      <c r="C1322">
        <v>0.75700000000000001</v>
      </c>
      <c r="D1322">
        <v>0.57499999999999996</v>
      </c>
      <c r="E1322">
        <v>27.635999999999999</v>
      </c>
      <c r="F1322" s="2">
        <v>44717.455127314817</v>
      </c>
      <c r="G1322" s="2"/>
      <c r="H1322" s="2">
        <f t="shared" si="60"/>
        <v>0.45512731481721858</v>
      </c>
      <c r="I1322" s="6">
        <f t="shared" si="61"/>
        <v>39323</v>
      </c>
      <c r="J1322">
        <f t="shared" si="62"/>
        <v>36.34357</v>
      </c>
    </row>
    <row r="1323" spans="1:10" x14ac:dyDescent="0.25">
      <c r="A1323">
        <v>1322</v>
      </c>
      <c r="B1323">
        <v>48.02</v>
      </c>
      <c r="C1323">
        <v>0.76900000000000002</v>
      </c>
      <c r="D1323">
        <v>0.57499999999999996</v>
      </c>
      <c r="E1323">
        <v>27.646000000000001</v>
      </c>
      <c r="F1323" s="2">
        <v>44717.455138888887</v>
      </c>
      <c r="G1323" s="2"/>
      <c r="H1323" s="2">
        <f t="shared" si="60"/>
        <v>0.45513888888672227</v>
      </c>
      <c r="I1323" s="6">
        <f t="shared" si="61"/>
        <v>39324</v>
      </c>
      <c r="J1323">
        <f t="shared" si="62"/>
        <v>36.927380000000007</v>
      </c>
    </row>
    <row r="1324" spans="1:10" x14ac:dyDescent="0.25">
      <c r="A1324">
        <v>1323</v>
      </c>
      <c r="B1324">
        <v>48.01</v>
      </c>
      <c r="C1324">
        <v>0.76500000000000001</v>
      </c>
      <c r="D1324">
        <v>0.57499999999999996</v>
      </c>
      <c r="E1324">
        <v>27.655999999999999</v>
      </c>
      <c r="F1324" s="2">
        <v>44717.455150462964</v>
      </c>
      <c r="G1324" s="2"/>
      <c r="H1324" s="2">
        <f t="shared" si="60"/>
        <v>0.45515046296350192</v>
      </c>
      <c r="I1324" s="6">
        <f t="shared" si="61"/>
        <v>39325</v>
      </c>
      <c r="J1324">
        <f t="shared" si="62"/>
        <v>36.727649999999997</v>
      </c>
    </row>
    <row r="1325" spans="1:10" x14ac:dyDescent="0.25">
      <c r="A1325">
        <v>1324</v>
      </c>
      <c r="B1325">
        <v>48.01</v>
      </c>
      <c r="C1325">
        <v>0.69799999999999995</v>
      </c>
      <c r="D1325">
        <v>0.57599999999999996</v>
      </c>
      <c r="E1325">
        <v>27.667000000000002</v>
      </c>
      <c r="F1325" s="2">
        <v>44717.45516203704</v>
      </c>
      <c r="G1325" s="2"/>
      <c r="H1325" s="2">
        <f t="shared" si="60"/>
        <v>0.45516203704028158</v>
      </c>
      <c r="I1325" s="6">
        <f t="shared" si="61"/>
        <v>39326</v>
      </c>
      <c r="J1325">
        <f t="shared" si="62"/>
        <v>33.510979999999996</v>
      </c>
    </row>
    <row r="1326" spans="1:10" x14ac:dyDescent="0.25">
      <c r="A1326">
        <v>1325</v>
      </c>
      <c r="B1326">
        <v>48.02</v>
      </c>
      <c r="C1326">
        <v>0.72899999999999998</v>
      </c>
      <c r="D1326">
        <v>0.57599999999999996</v>
      </c>
      <c r="E1326">
        <v>27.677</v>
      </c>
      <c r="F1326" s="2">
        <v>44717.45517361111</v>
      </c>
      <c r="G1326" s="2"/>
      <c r="H1326" s="2">
        <f t="shared" si="60"/>
        <v>0.45517361110978527</v>
      </c>
      <c r="I1326" s="6">
        <f t="shared" si="61"/>
        <v>39327</v>
      </c>
      <c r="J1326">
        <f t="shared" si="62"/>
        <v>35.00658</v>
      </c>
    </row>
    <row r="1327" spans="1:10" x14ac:dyDescent="0.25">
      <c r="A1327">
        <v>1326</v>
      </c>
      <c r="B1327">
        <v>48.02</v>
      </c>
      <c r="C1327">
        <v>0.745</v>
      </c>
      <c r="D1327">
        <v>0.57599999999999996</v>
      </c>
      <c r="E1327">
        <v>27.687000000000001</v>
      </c>
      <c r="F1327" s="2">
        <v>44717.455185185187</v>
      </c>
      <c r="G1327" s="2"/>
      <c r="H1327" s="2">
        <f t="shared" si="60"/>
        <v>0.45518518518656492</v>
      </c>
      <c r="I1327" s="6">
        <f t="shared" si="61"/>
        <v>39328</v>
      </c>
      <c r="J1327">
        <f t="shared" si="62"/>
        <v>35.774900000000002</v>
      </c>
    </row>
    <row r="1328" spans="1:10" x14ac:dyDescent="0.25">
      <c r="A1328">
        <v>1327</v>
      </c>
      <c r="B1328">
        <v>48.01</v>
      </c>
      <c r="C1328">
        <v>0.81599999999999995</v>
      </c>
      <c r="D1328">
        <v>0.57599999999999996</v>
      </c>
      <c r="E1328">
        <v>27.696999999999999</v>
      </c>
      <c r="F1328" s="2">
        <v>44717.455196759256</v>
      </c>
      <c r="G1328" s="2"/>
      <c r="H1328" s="2">
        <f t="shared" si="60"/>
        <v>0.45519675925606862</v>
      </c>
      <c r="I1328" s="6">
        <f t="shared" si="61"/>
        <v>39329</v>
      </c>
      <c r="J1328">
        <f t="shared" si="62"/>
        <v>39.176159999999996</v>
      </c>
    </row>
    <row r="1329" spans="1:10" x14ac:dyDescent="0.25">
      <c r="A1329">
        <v>1328</v>
      </c>
      <c r="B1329">
        <v>48.02</v>
      </c>
      <c r="C1329">
        <v>0.81</v>
      </c>
      <c r="D1329">
        <v>0.57699999999999996</v>
      </c>
      <c r="E1329">
        <v>27.707000000000001</v>
      </c>
      <c r="F1329" s="2">
        <v>44717.455208333333</v>
      </c>
      <c r="G1329" s="2"/>
      <c r="H1329" s="2">
        <f t="shared" si="60"/>
        <v>0.45520833333284827</v>
      </c>
      <c r="I1329" s="6">
        <f t="shared" si="61"/>
        <v>39330</v>
      </c>
      <c r="J1329">
        <f t="shared" si="62"/>
        <v>38.896200000000007</v>
      </c>
    </row>
    <row r="1330" spans="1:10" x14ac:dyDescent="0.25">
      <c r="A1330">
        <v>1329</v>
      </c>
      <c r="B1330">
        <v>48.02</v>
      </c>
      <c r="C1330">
        <v>0.79</v>
      </c>
      <c r="D1330">
        <v>0.57699999999999996</v>
      </c>
      <c r="E1330">
        <v>27.716999999999999</v>
      </c>
      <c r="F1330" s="2">
        <v>44717.45521990741</v>
      </c>
      <c r="G1330" s="2"/>
      <c r="H1330" s="2">
        <f t="shared" si="60"/>
        <v>0.45521990740962792</v>
      </c>
      <c r="I1330" s="6">
        <f t="shared" si="61"/>
        <v>39331</v>
      </c>
      <c r="J1330">
        <f t="shared" si="62"/>
        <v>37.935800000000008</v>
      </c>
    </row>
    <row r="1331" spans="1:10" x14ac:dyDescent="0.25">
      <c r="A1331">
        <v>1330</v>
      </c>
      <c r="B1331">
        <v>48.02</v>
      </c>
      <c r="C1331">
        <v>0.76500000000000001</v>
      </c>
      <c r="D1331">
        <v>0.57699999999999996</v>
      </c>
      <c r="E1331">
        <v>27.727</v>
      </c>
      <c r="F1331" s="2">
        <v>44717.455231481479</v>
      </c>
      <c r="G1331" s="2"/>
      <c r="H1331" s="2">
        <f t="shared" si="60"/>
        <v>0.45523148147913162</v>
      </c>
      <c r="I1331" s="6">
        <f t="shared" si="61"/>
        <v>39332</v>
      </c>
      <c r="J1331">
        <f t="shared" si="62"/>
        <v>36.735300000000002</v>
      </c>
    </row>
    <row r="1332" spans="1:10" x14ac:dyDescent="0.25">
      <c r="A1332">
        <v>1331</v>
      </c>
      <c r="B1332">
        <v>48.02</v>
      </c>
      <c r="C1332">
        <v>0.76300000000000001</v>
      </c>
      <c r="D1332">
        <v>0.57699999999999996</v>
      </c>
      <c r="E1332">
        <v>27.738</v>
      </c>
      <c r="F1332" s="2">
        <v>44717.455243055556</v>
      </c>
      <c r="G1332" s="2"/>
      <c r="H1332" s="2">
        <f t="shared" si="60"/>
        <v>0.45524305555591127</v>
      </c>
      <c r="I1332" s="6">
        <f t="shared" si="61"/>
        <v>39333</v>
      </c>
      <c r="J1332">
        <f t="shared" si="62"/>
        <v>36.63926</v>
      </c>
    </row>
    <row r="1333" spans="1:10" x14ac:dyDescent="0.25">
      <c r="A1333">
        <v>1332</v>
      </c>
      <c r="B1333">
        <v>48.01</v>
      </c>
      <c r="C1333">
        <v>0.76200000000000001</v>
      </c>
      <c r="D1333">
        <v>0.57699999999999996</v>
      </c>
      <c r="E1333">
        <v>27.748000000000001</v>
      </c>
      <c r="F1333" s="2">
        <v>44717.455254629633</v>
      </c>
      <c r="G1333" s="2"/>
      <c r="H1333" s="2">
        <f t="shared" si="60"/>
        <v>0.45525462963269092</v>
      </c>
      <c r="I1333" s="6">
        <f t="shared" si="61"/>
        <v>39334</v>
      </c>
      <c r="J1333">
        <f t="shared" si="62"/>
        <v>36.583619999999996</v>
      </c>
    </row>
    <row r="1334" spans="1:10" x14ac:dyDescent="0.25">
      <c r="A1334">
        <v>1333</v>
      </c>
      <c r="B1334">
        <v>48.02</v>
      </c>
      <c r="C1334">
        <v>0.67100000000000004</v>
      </c>
      <c r="D1334">
        <v>0.57799999999999996</v>
      </c>
      <c r="E1334">
        <v>27.757999999999999</v>
      </c>
      <c r="F1334" s="2">
        <v>44717.455266203702</v>
      </c>
      <c r="G1334" s="2"/>
      <c r="H1334" s="2">
        <f t="shared" si="60"/>
        <v>0.45526620370219462</v>
      </c>
      <c r="I1334" s="6">
        <f t="shared" si="61"/>
        <v>39335</v>
      </c>
      <c r="J1334">
        <f t="shared" si="62"/>
        <v>32.221420000000002</v>
      </c>
    </row>
    <row r="1335" spans="1:10" x14ac:dyDescent="0.25">
      <c r="A1335">
        <v>1334</v>
      </c>
      <c r="B1335">
        <v>48.02</v>
      </c>
      <c r="C1335">
        <v>0.69699999999999995</v>
      </c>
      <c r="D1335">
        <v>0.57799999999999996</v>
      </c>
      <c r="E1335">
        <v>27.768000000000001</v>
      </c>
      <c r="F1335" s="2">
        <v>44717.455277777779</v>
      </c>
      <c r="G1335" s="2"/>
      <c r="H1335" s="2">
        <f t="shared" si="60"/>
        <v>0.45527777777897427</v>
      </c>
      <c r="I1335" s="6">
        <f t="shared" si="61"/>
        <v>39336</v>
      </c>
      <c r="J1335">
        <f t="shared" si="62"/>
        <v>33.469940000000001</v>
      </c>
    </row>
    <row r="1336" spans="1:10" x14ac:dyDescent="0.25">
      <c r="A1336">
        <v>1335</v>
      </c>
      <c r="B1336">
        <v>48.02</v>
      </c>
      <c r="C1336">
        <v>0.78</v>
      </c>
      <c r="D1336">
        <v>0.57799999999999996</v>
      </c>
      <c r="E1336">
        <v>27.786999999999999</v>
      </c>
      <c r="F1336" s="2">
        <v>44717.455300925925</v>
      </c>
      <c r="G1336" s="2"/>
      <c r="H1336" s="2">
        <f t="shared" si="60"/>
        <v>0.45530092592525762</v>
      </c>
      <c r="I1336" s="6">
        <f t="shared" si="61"/>
        <v>39338</v>
      </c>
      <c r="J1336">
        <f t="shared" si="62"/>
        <v>37.455600000000004</v>
      </c>
    </row>
    <row r="1337" spans="1:10" x14ac:dyDescent="0.25">
      <c r="A1337">
        <v>1336</v>
      </c>
      <c r="B1337">
        <v>48.01</v>
      </c>
      <c r="C1337">
        <v>0.77</v>
      </c>
      <c r="D1337">
        <v>0.57799999999999996</v>
      </c>
      <c r="E1337">
        <v>27.797000000000001</v>
      </c>
      <c r="F1337" s="2">
        <v>44717.455312500002</v>
      </c>
      <c r="G1337" s="2"/>
      <c r="H1337" s="2">
        <f t="shared" si="60"/>
        <v>0.45531250000203727</v>
      </c>
      <c r="I1337" s="6">
        <f t="shared" si="61"/>
        <v>39339</v>
      </c>
      <c r="J1337">
        <f t="shared" si="62"/>
        <v>36.967700000000001</v>
      </c>
    </row>
    <row r="1338" spans="1:10" x14ac:dyDescent="0.25">
      <c r="A1338">
        <v>1337</v>
      </c>
      <c r="B1338">
        <v>48.02</v>
      </c>
      <c r="C1338">
        <v>0.75900000000000001</v>
      </c>
      <c r="D1338">
        <v>0.57899999999999996</v>
      </c>
      <c r="E1338">
        <v>27.806999999999999</v>
      </c>
      <c r="F1338" s="2">
        <v>44717.455324074072</v>
      </c>
      <c r="G1338" s="2"/>
      <c r="H1338" s="2">
        <f t="shared" si="60"/>
        <v>0.45532407407154096</v>
      </c>
      <c r="I1338" s="6">
        <f t="shared" si="61"/>
        <v>39340</v>
      </c>
      <c r="J1338">
        <f t="shared" si="62"/>
        <v>36.447180000000003</v>
      </c>
    </row>
    <row r="1339" spans="1:10" x14ac:dyDescent="0.25">
      <c r="A1339">
        <v>1338</v>
      </c>
      <c r="B1339">
        <v>48.02</v>
      </c>
      <c r="C1339">
        <v>0.748</v>
      </c>
      <c r="D1339">
        <v>0.57899999999999996</v>
      </c>
      <c r="E1339">
        <v>27.818000000000001</v>
      </c>
      <c r="F1339" s="2">
        <v>44717.455335648148</v>
      </c>
      <c r="G1339" s="2"/>
      <c r="H1339" s="2">
        <f t="shared" si="60"/>
        <v>0.45533564814832062</v>
      </c>
      <c r="I1339" s="6">
        <f t="shared" si="61"/>
        <v>39341</v>
      </c>
      <c r="J1339">
        <f t="shared" si="62"/>
        <v>35.918960000000006</v>
      </c>
    </row>
    <row r="1340" spans="1:10" x14ac:dyDescent="0.25">
      <c r="A1340">
        <v>1339</v>
      </c>
      <c r="B1340">
        <v>48.02</v>
      </c>
      <c r="C1340">
        <v>0.749</v>
      </c>
      <c r="D1340">
        <v>0.57899999999999996</v>
      </c>
      <c r="E1340">
        <v>27.827999999999999</v>
      </c>
      <c r="F1340" s="2">
        <v>44717.455347222225</v>
      </c>
      <c r="G1340" s="2"/>
      <c r="H1340" s="2">
        <f t="shared" si="60"/>
        <v>0.45534722222510027</v>
      </c>
      <c r="I1340" s="6">
        <f t="shared" si="61"/>
        <v>39342</v>
      </c>
      <c r="J1340">
        <f t="shared" si="62"/>
        <v>35.96698</v>
      </c>
    </row>
    <row r="1341" spans="1:10" x14ac:dyDescent="0.25">
      <c r="A1341">
        <v>1340</v>
      </c>
      <c r="B1341">
        <v>48.01</v>
      </c>
      <c r="C1341">
        <v>0.73799999999999999</v>
      </c>
      <c r="D1341">
        <v>0.57899999999999996</v>
      </c>
      <c r="E1341">
        <v>27.838000000000001</v>
      </c>
      <c r="F1341" s="2">
        <v>44717.455358796295</v>
      </c>
      <c r="G1341" s="2"/>
      <c r="H1341" s="2">
        <f t="shared" si="60"/>
        <v>0.45535879629460396</v>
      </c>
      <c r="I1341" s="6">
        <f t="shared" si="61"/>
        <v>39343</v>
      </c>
      <c r="J1341">
        <f t="shared" si="62"/>
        <v>35.431379999999997</v>
      </c>
    </row>
    <row r="1342" spans="1:10" x14ac:dyDescent="0.25">
      <c r="A1342">
        <v>1341</v>
      </c>
      <c r="B1342">
        <v>48.02</v>
      </c>
      <c r="C1342">
        <v>0.73799999999999999</v>
      </c>
      <c r="D1342">
        <v>0.57899999999999996</v>
      </c>
      <c r="E1342">
        <v>27.846</v>
      </c>
      <c r="F1342" s="2">
        <v>44717.455370370371</v>
      </c>
      <c r="G1342" s="2"/>
      <c r="H1342" s="2">
        <f t="shared" si="60"/>
        <v>0.45537037037138361</v>
      </c>
      <c r="I1342" s="6">
        <f t="shared" si="61"/>
        <v>39344</v>
      </c>
      <c r="J1342">
        <f t="shared" si="62"/>
        <v>35.438760000000002</v>
      </c>
    </row>
    <row r="1343" spans="1:10" x14ac:dyDescent="0.25">
      <c r="A1343">
        <v>1342</v>
      </c>
      <c r="B1343">
        <v>48.02</v>
      </c>
      <c r="C1343">
        <v>0.73699999999999999</v>
      </c>
      <c r="D1343">
        <v>0.57999999999999996</v>
      </c>
      <c r="E1343">
        <v>27.853999999999999</v>
      </c>
      <c r="F1343" s="2">
        <v>44717.455381944441</v>
      </c>
      <c r="G1343" s="2"/>
      <c r="H1343" s="2">
        <f t="shared" si="60"/>
        <v>0.45538194444088731</v>
      </c>
      <c r="I1343" s="6">
        <f t="shared" si="61"/>
        <v>39345</v>
      </c>
      <c r="J1343">
        <f t="shared" si="62"/>
        <v>35.390740000000001</v>
      </c>
    </row>
    <row r="1344" spans="1:10" x14ac:dyDescent="0.25">
      <c r="A1344">
        <v>1343</v>
      </c>
      <c r="B1344">
        <v>48.02</v>
      </c>
      <c r="C1344">
        <v>0.73499999999999999</v>
      </c>
      <c r="D1344">
        <v>0.57999999999999996</v>
      </c>
      <c r="E1344">
        <v>27.861999999999998</v>
      </c>
      <c r="F1344" s="2">
        <v>44717.455393518518</v>
      </c>
      <c r="G1344" s="2"/>
      <c r="H1344" s="2">
        <f t="shared" si="60"/>
        <v>0.45539351851766696</v>
      </c>
      <c r="I1344" s="6">
        <f t="shared" si="61"/>
        <v>39346</v>
      </c>
      <c r="J1344">
        <f t="shared" si="62"/>
        <v>35.294699999999999</v>
      </c>
    </row>
    <row r="1345" spans="1:10" x14ac:dyDescent="0.25">
      <c r="A1345">
        <v>1344</v>
      </c>
      <c r="B1345">
        <v>48.02</v>
      </c>
      <c r="C1345">
        <v>1.0760000000000001</v>
      </c>
      <c r="D1345">
        <v>0.57999999999999996</v>
      </c>
      <c r="E1345">
        <v>27.875</v>
      </c>
      <c r="F1345" s="2">
        <v>44717.455405092594</v>
      </c>
      <c r="G1345" s="2"/>
      <c r="H1345" s="2">
        <f t="shared" si="60"/>
        <v>0.45540509259444661</v>
      </c>
      <c r="I1345" s="6">
        <f t="shared" si="61"/>
        <v>39347</v>
      </c>
      <c r="J1345">
        <f t="shared" si="62"/>
        <v>51.669520000000006</v>
      </c>
    </row>
    <row r="1346" spans="1:10" x14ac:dyDescent="0.25">
      <c r="A1346">
        <v>1345</v>
      </c>
      <c r="B1346">
        <v>48.02</v>
      </c>
      <c r="C1346">
        <v>0.91700000000000004</v>
      </c>
      <c r="D1346">
        <v>0.57999999999999996</v>
      </c>
      <c r="E1346">
        <v>27.887</v>
      </c>
      <c r="F1346" s="2">
        <v>44717.455416666664</v>
      </c>
      <c r="G1346" s="2"/>
      <c r="H1346" s="2">
        <f t="shared" si="60"/>
        <v>0.45541666666395031</v>
      </c>
      <c r="I1346" s="6">
        <f t="shared" si="61"/>
        <v>39348</v>
      </c>
      <c r="J1346">
        <f t="shared" si="62"/>
        <v>44.034340000000007</v>
      </c>
    </row>
    <row r="1347" spans="1:10" x14ac:dyDescent="0.25">
      <c r="A1347">
        <v>1346</v>
      </c>
      <c r="B1347">
        <v>48.01</v>
      </c>
      <c r="C1347">
        <v>0.91</v>
      </c>
      <c r="D1347">
        <v>0.58099999999999996</v>
      </c>
      <c r="E1347">
        <v>27.898</v>
      </c>
      <c r="F1347" s="2">
        <v>44717.455428240741</v>
      </c>
      <c r="G1347" s="2"/>
      <c r="H1347" s="2">
        <f t="shared" ref="H1347:H1410" si="63">F1347-ROUNDDOWN(F1347,0)</f>
        <v>0.45542824074072996</v>
      </c>
      <c r="I1347" s="6">
        <f t="shared" ref="I1347:I1410" si="64">ROUND(H1347*24*60*60,0)</f>
        <v>39349</v>
      </c>
      <c r="J1347">
        <f t="shared" ref="J1347:J1410" si="65">C1347*B1347</f>
        <v>43.689099999999996</v>
      </c>
    </row>
    <row r="1348" spans="1:10" x14ac:dyDescent="0.25">
      <c r="A1348">
        <v>1347</v>
      </c>
      <c r="B1348">
        <v>48.02</v>
      </c>
      <c r="C1348">
        <v>0.84099999999999997</v>
      </c>
      <c r="D1348">
        <v>0.58099999999999996</v>
      </c>
      <c r="E1348">
        <v>27.91</v>
      </c>
      <c r="F1348" s="2">
        <v>44717.455439814818</v>
      </c>
      <c r="G1348" s="2"/>
      <c r="H1348" s="2">
        <f t="shared" si="63"/>
        <v>0.45543981481750961</v>
      </c>
      <c r="I1348" s="6">
        <f t="shared" si="64"/>
        <v>39350</v>
      </c>
      <c r="J1348">
        <f t="shared" si="65"/>
        <v>40.384819999999998</v>
      </c>
    </row>
    <row r="1349" spans="1:10" x14ac:dyDescent="0.25">
      <c r="A1349">
        <v>1348</v>
      </c>
      <c r="B1349">
        <v>48.02</v>
      </c>
      <c r="C1349">
        <v>0.88700000000000001</v>
      </c>
      <c r="D1349">
        <v>0.58099999999999996</v>
      </c>
      <c r="E1349">
        <v>27.922000000000001</v>
      </c>
      <c r="F1349" s="2">
        <v>44717.455451388887</v>
      </c>
      <c r="G1349" s="2"/>
      <c r="H1349" s="2">
        <f t="shared" si="63"/>
        <v>0.45545138888701331</v>
      </c>
      <c r="I1349" s="6">
        <f t="shared" si="64"/>
        <v>39351</v>
      </c>
      <c r="J1349">
        <f t="shared" si="65"/>
        <v>42.593740000000004</v>
      </c>
    </row>
    <row r="1350" spans="1:10" x14ac:dyDescent="0.25">
      <c r="A1350">
        <v>1349</v>
      </c>
      <c r="B1350">
        <v>48.01</v>
      </c>
      <c r="C1350">
        <v>0.91100000000000003</v>
      </c>
      <c r="D1350">
        <v>0.58099999999999996</v>
      </c>
      <c r="E1350">
        <v>27.931999999999999</v>
      </c>
      <c r="F1350" s="2">
        <v>44717.455462962964</v>
      </c>
      <c r="G1350" s="2"/>
      <c r="H1350" s="2">
        <f t="shared" si="63"/>
        <v>0.45546296296379296</v>
      </c>
      <c r="I1350" s="6">
        <f t="shared" si="64"/>
        <v>39352</v>
      </c>
      <c r="J1350">
        <f t="shared" si="65"/>
        <v>43.737110000000001</v>
      </c>
    </row>
    <row r="1351" spans="1:10" x14ac:dyDescent="0.25">
      <c r="A1351">
        <v>1350</v>
      </c>
      <c r="B1351">
        <v>48.01</v>
      </c>
      <c r="C1351">
        <v>0.91300000000000003</v>
      </c>
      <c r="D1351">
        <v>0.58199999999999996</v>
      </c>
      <c r="E1351">
        <v>27.946000000000002</v>
      </c>
      <c r="F1351" s="2">
        <v>44717.455474537041</v>
      </c>
      <c r="G1351" s="2"/>
      <c r="H1351" s="2">
        <f t="shared" si="63"/>
        <v>0.45547453704057261</v>
      </c>
      <c r="I1351" s="6">
        <f t="shared" si="64"/>
        <v>39353</v>
      </c>
      <c r="J1351">
        <f t="shared" si="65"/>
        <v>43.833129999999997</v>
      </c>
    </row>
    <row r="1352" spans="1:10" x14ac:dyDescent="0.25">
      <c r="A1352">
        <v>1351</v>
      </c>
      <c r="B1352">
        <v>48.02</v>
      </c>
      <c r="C1352">
        <v>0.93</v>
      </c>
      <c r="D1352">
        <v>0.58199999999999996</v>
      </c>
      <c r="E1352">
        <v>27.957999999999998</v>
      </c>
      <c r="F1352" s="2">
        <v>44717.45548611111</v>
      </c>
      <c r="G1352" s="2"/>
      <c r="H1352" s="2">
        <f t="shared" si="63"/>
        <v>0.45548611111007631</v>
      </c>
      <c r="I1352" s="6">
        <f t="shared" si="64"/>
        <v>39354</v>
      </c>
      <c r="J1352">
        <f t="shared" si="65"/>
        <v>44.658600000000007</v>
      </c>
    </row>
    <row r="1353" spans="1:10" x14ac:dyDescent="0.25">
      <c r="A1353">
        <v>1352</v>
      </c>
      <c r="B1353">
        <v>48.02</v>
      </c>
      <c r="C1353">
        <v>1.08</v>
      </c>
      <c r="D1353">
        <v>0.58199999999999996</v>
      </c>
      <c r="E1353">
        <v>27.97</v>
      </c>
      <c r="F1353" s="2">
        <v>44717.455497685187</v>
      </c>
      <c r="G1353" s="2"/>
      <c r="H1353" s="2">
        <f t="shared" si="63"/>
        <v>0.45549768518685596</v>
      </c>
      <c r="I1353" s="6">
        <f t="shared" si="64"/>
        <v>39355</v>
      </c>
      <c r="J1353">
        <f t="shared" si="65"/>
        <v>51.86160000000001</v>
      </c>
    </row>
    <row r="1354" spans="1:10" x14ac:dyDescent="0.25">
      <c r="A1354">
        <v>1353</v>
      </c>
      <c r="B1354">
        <v>48.02</v>
      </c>
      <c r="C1354">
        <v>0.92100000000000004</v>
      </c>
      <c r="D1354">
        <v>0.58199999999999996</v>
      </c>
      <c r="E1354">
        <v>27.981999999999999</v>
      </c>
      <c r="F1354" s="2">
        <v>44717.455509259256</v>
      </c>
      <c r="G1354" s="2"/>
      <c r="H1354" s="2">
        <f t="shared" si="63"/>
        <v>0.45550925925635966</v>
      </c>
      <c r="I1354" s="6">
        <f t="shared" si="64"/>
        <v>39356</v>
      </c>
      <c r="J1354">
        <f t="shared" si="65"/>
        <v>44.226420000000005</v>
      </c>
    </row>
    <row r="1355" spans="1:10" x14ac:dyDescent="0.25">
      <c r="A1355">
        <v>1354</v>
      </c>
      <c r="B1355">
        <v>48.02</v>
      </c>
      <c r="C1355">
        <v>0.90800000000000003</v>
      </c>
      <c r="D1355">
        <v>0.58199999999999996</v>
      </c>
      <c r="E1355">
        <v>27.992999999999999</v>
      </c>
      <c r="F1355" s="2">
        <v>44717.455520833333</v>
      </c>
      <c r="G1355" s="2"/>
      <c r="H1355" s="2">
        <f t="shared" si="63"/>
        <v>0.45552083333313931</v>
      </c>
      <c r="I1355" s="6">
        <f t="shared" si="64"/>
        <v>39357</v>
      </c>
      <c r="J1355">
        <f t="shared" si="65"/>
        <v>43.602160000000005</v>
      </c>
    </row>
    <row r="1356" spans="1:10" x14ac:dyDescent="0.25">
      <c r="A1356">
        <v>1355</v>
      </c>
      <c r="B1356">
        <v>48.02</v>
      </c>
      <c r="C1356">
        <v>0.88100000000000001</v>
      </c>
      <c r="D1356">
        <v>0.58299999999999996</v>
      </c>
      <c r="E1356">
        <v>28.004999999999999</v>
      </c>
      <c r="F1356" s="2">
        <v>44717.45553240741</v>
      </c>
      <c r="G1356" s="2"/>
      <c r="H1356" s="2">
        <f t="shared" si="63"/>
        <v>0.45553240740991896</v>
      </c>
      <c r="I1356" s="6">
        <f t="shared" si="64"/>
        <v>39358</v>
      </c>
      <c r="J1356">
        <f t="shared" si="65"/>
        <v>42.305620000000005</v>
      </c>
    </row>
    <row r="1357" spans="1:10" x14ac:dyDescent="0.25">
      <c r="A1357">
        <v>1356</v>
      </c>
      <c r="B1357">
        <v>48.02</v>
      </c>
      <c r="C1357">
        <v>0.66</v>
      </c>
      <c r="D1357">
        <v>0.58299999999999996</v>
      </c>
      <c r="E1357">
        <v>28.016999999999999</v>
      </c>
      <c r="F1357" s="2">
        <v>44717.455543981479</v>
      </c>
      <c r="G1357" s="2"/>
      <c r="H1357" s="2">
        <f t="shared" si="63"/>
        <v>0.45554398147942265</v>
      </c>
      <c r="I1357" s="6">
        <f t="shared" si="64"/>
        <v>39359</v>
      </c>
      <c r="J1357">
        <f t="shared" si="65"/>
        <v>31.693200000000004</v>
      </c>
    </row>
    <row r="1358" spans="1:10" x14ac:dyDescent="0.25">
      <c r="A1358">
        <v>1357</v>
      </c>
      <c r="B1358">
        <v>48.02</v>
      </c>
      <c r="C1358">
        <v>0.879</v>
      </c>
      <c r="D1358">
        <v>0.58299999999999996</v>
      </c>
      <c r="E1358">
        <v>28.030999999999999</v>
      </c>
      <c r="F1358" s="2">
        <v>44717.455555555556</v>
      </c>
      <c r="G1358" s="2"/>
      <c r="H1358" s="2">
        <f t="shared" si="63"/>
        <v>0.45555555555620231</v>
      </c>
      <c r="I1358" s="6">
        <f t="shared" si="64"/>
        <v>39360</v>
      </c>
      <c r="J1358">
        <f t="shared" si="65"/>
        <v>42.209580000000003</v>
      </c>
    </row>
    <row r="1359" spans="1:10" x14ac:dyDescent="0.25">
      <c r="A1359">
        <v>1358</v>
      </c>
      <c r="B1359">
        <v>48.02</v>
      </c>
      <c r="C1359">
        <v>0.76</v>
      </c>
      <c r="D1359">
        <v>0.58399999999999996</v>
      </c>
      <c r="E1359">
        <v>28.042999999999999</v>
      </c>
      <c r="F1359" s="2">
        <v>44717.455567129633</v>
      </c>
      <c r="G1359" s="2"/>
      <c r="H1359" s="2">
        <f t="shared" si="63"/>
        <v>0.45556712963298196</v>
      </c>
      <c r="I1359" s="6">
        <f t="shared" si="64"/>
        <v>39361</v>
      </c>
      <c r="J1359">
        <f t="shared" si="65"/>
        <v>36.495200000000004</v>
      </c>
    </row>
    <row r="1360" spans="1:10" x14ac:dyDescent="0.25">
      <c r="A1360">
        <v>1359</v>
      </c>
      <c r="B1360">
        <v>48.02</v>
      </c>
      <c r="C1360">
        <v>1.0469999999999999</v>
      </c>
      <c r="D1360">
        <v>0.58399999999999996</v>
      </c>
      <c r="E1360">
        <v>28.053999999999998</v>
      </c>
      <c r="F1360" s="2">
        <v>44717.455578703702</v>
      </c>
      <c r="G1360" s="2"/>
      <c r="H1360" s="2">
        <f t="shared" si="63"/>
        <v>0.45557870370248565</v>
      </c>
      <c r="I1360" s="6">
        <f t="shared" si="64"/>
        <v>39362</v>
      </c>
      <c r="J1360">
        <f t="shared" si="65"/>
        <v>50.276940000000003</v>
      </c>
    </row>
    <row r="1361" spans="1:10" x14ac:dyDescent="0.25">
      <c r="A1361">
        <v>1360</v>
      </c>
      <c r="B1361">
        <v>48.01</v>
      </c>
      <c r="C1361">
        <v>0.88400000000000001</v>
      </c>
      <c r="D1361">
        <v>0.58399999999999996</v>
      </c>
      <c r="E1361">
        <v>28.065999999999999</v>
      </c>
      <c r="F1361" s="2">
        <v>44717.455590277779</v>
      </c>
      <c r="G1361" s="2"/>
      <c r="H1361" s="2">
        <f t="shared" si="63"/>
        <v>0.45559027777926531</v>
      </c>
      <c r="I1361" s="6">
        <f t="shared" si="64"/>
        <v>39363</v>
      </c>
      <c r="J1361">
        <f t="shared" si="65"/>
        <v>42.440840000000001</v>
      </c>
    </row>
    <row r="1362" spans="1:10" x14ac:dyDescent="0.25">
      <c r="A1362">
        <v>1361</v>
      </c>
      <c r="B1362">
        <v>48.02</v>
      </c>
      <c r="C1362">
        <v>0.89300000000000002</v>
      </c>
      <c r="D1362">
        <v>0.58399999999999996</v>
      </c>
      <c r="E1362">
        <v>28.077999999999999</v>
      </c>
      <c r="F1362" s="2">
        <v>44717.455601851849</v>
      </c>
      <c r="G1362" s="2"/>
      <c r="H1362" s="2">
        <f t="shared" si="63"/>
        <v>0.455601851848769</v>
      </c>
      <c r="I1362" s="6">
        <f t="shared" si="64"/>
        <v>39364</v>
      </c>
      <c r="J1362">
        <f t="shared" si="65"/>
        <v>42.881860000000003</v>
      </c>
    </row>
    <row r="1363" spans="1:10" x14ac:dyDescent="0.25">
      <c r="A1363">
        <v>1362</v>
      </c>
      <c r="B1363">
        <v>48.02</v>
      </c>
      <c r="C1363">
        <v>0.83399999999999996</v>
      </c>
      <c r="D1363">
        <v>0.58499999999999996</v>
      </c>
      <c r="E1363">
        <v>28.09</v>
      </c>
      <c r="F1363" s="2">
        <v>44717.455613425926</v>
      </c>
      <c r="G1363" s="2"/>
      <c r="H1363" s="2">
        <f t="shared" si="63"/>
        <v>0.45561342592554865</v>
      </c>
      <c r="I1363" s="6">
        <f t="shared" si="64"/>
        <v>39365</v>
      </c>
      <c r="J1363">
        <f t="shared" si="65"/>
        <v>40.048679999999997</v>
      </c>
    </row>
    <row r="1364" spans="1:10" x14ac:dyDescent="0.25">
      <c r="A1364">
        <v>1363</v>
      </c>
      <c r="B1364">
        <v>48.02</v>
      </c>
      <c r="C1364">
        <v>0.88500000000000001</v>
      </c>
      <c r="D1364">
        <v>0.58499999999999996</v>
      </c>
      <c r="E1364">
        <v>28.102</v>
      </c>
      <c r="F1364" s="2">
        <v>44717.455625000002</v>
      </c>
      <c r="G1364" s="2"/>
      <c r="H1364" s="2">
        <f t="shared" si="63"/>
        <v>0.45562500000232831</v>
      </c>
      <c r="I1364" s="6">
        <f t="shared" si="64"/>
        <v>39366</v>
      </c>
      <c r="J1364">
        <f t="shared" si="65"/>
        <v>42.497700000000002</v>
      </c>
    </row>
    <row r="1365" spans="1:10" x14ac:dyDescent="0.25">
      <c r="A1365">
        <v>1364</v>
      </c>
      <c r="B1365">
        <v>48.02</v>
      </c>
      <c r="C1365">
        <v>0.88</v>
      </c>
      <c r="D1365">
        <v>0.58499999999999996</v>
      </c>
      <c r="E1365">
        <v>28.111999999999998</v>
      </c>
      <c r="F1365" s="2">
        <v>44717.455636574072</v>
      </c>
      <c r="G1365" s="2"/>
      <c r="H1365" s="2">
        <f t="shared" si="63"/>
        <v>0.455636574071832</v>
      </c>
      <c r="I1365" s="6">
        <f t="shared" si="64"/>
        <v>39367</v>
      </c>
      <c r="J1365">
        <f t="shared" si="65"/>
        <v>42.257600000000004</v>
      </c>
    </row>
    <row r="1366" spans="1:10" x14ac:dyDescent="0.25">
      <c r="A1366">
        <v>1365</v>
      </c>
      <c r="B1366">
        <v>48.02</v>
      </c>
      <c r="C1366">
        <v>0.878</v>
      </c>
      <c r="D1366">
        <v>0.58499999999999996</v>
      </c>
      <c r="E1366">
        <v>28.125</v>
      </c>
      <c r="F1366" s="2">
        <v>44717.455648148149</v>
      </c>
      <c r="G1366" s="2"/>
      <c r="H1366" s="2">
        <f t="shared" si="63"/>
        <v>0.45564814814861165</v>
      </c>
      <c r="I1366" s="6">
        <f t="shared" si="64"/>
        <v>39368</v>
      </c>
      <c r="J1366">
        <f t="shared" si="65"/>
        <v>42.161560000000001</v>
      </c>
    </row>
    <row r="1367" spans="1:10" x14ac:dyDescent="0.25">
      <c r="A1367">
        <v>1366</v>
      </c>
      <c r="B1367">
        <v>48.02</v>
      </c>
      <c r="C1367">
        <v>0.73799999999999999</v>
      </c>
      <c r="D1367">
        <v>0.58499999999999996</v>
      </c>
      <c r="E1367">
        <v>28.137</v>
      </c>
      <c r="F1367" s="2">
        <v>44717.455659722225</v>
      </c>
      <c r="G1367" s="2"/>
      <c r="H1367" s="2">
        <f t="shared" si="63"/>
        <v>0.45565972222539131</v>
      </c>
      <c r="I1367" s="6">
        <f t="shared" si="64"/>
        <v>39369</v>
      </c>
      <c r="J1367">
        <f t="shared" si="65"/>
        <v>35.438760000000002</v>
      </c>
    </row>
    <row r="1368" spans="1:10" x14ac:dyDescent="0.25">
      <c r="A1368">
        <v>1367</v>
      </c>
      <c r="B1368">
        <v>48.02</v>
      </c>
      <c r="C1368">
        <v>1.05</v>
      </c>
      <c r="D1368">
        <v>0.58599999999999997</v>
      </c>
      <c r="E1368">
        <v>28.149000000000001</v>
      </c>
      <c r="F1368" s="2">
        <v>44717.455671296295</v>
      </c>
      <c r="G1368" s="2"/>
      <c r="H1368" s="2">
        <f t="shared" si="63"/>
        <v>0.455671296294895</v>
      </c>
      <c r="I1368" s="6">
        <f t="shared" si="64"/>
        <v>39370</v>
      </c>
      <c r="J1368">
        <f t="shared" si="65"/>
        <v>50.421000000000006</v>
      </c>
    </row>
    <row r="1369" spans="1:10" x14ac:dyDescent="0.25">
      <c r="A1369">
        <v>1368</v>
      </c>
      <c r="B1369">
        <v>48.02</v>
      </c>
      <c r="C1369">
        <v>0.97299999999999998</v>
      </c>
      <c r="D1369">
        <v>0.58599999999999997</v>
      </c>
      <c r="E1369">
        <v>28.167999999999999</v>
      </c>
      <c r="F1369" s="2">
        <v>44717.455694444441</v>
      </c>
      <c r="G1369" s="2"/>
      <c r="H1369" s="2">
        <f t="shared" si="63"/>
        <v>0.45569444444117835</v>
      </c>
      <c r="I1369" s="6">
        <f t="shared" si="64"/>
        <v>39372</v>
      </c>
      <c r="J1369">
        <f t="shared" si="65"/>
        <v>46.723460000000003</v>
      </c>
    </row>
    <row r="1370" spans="1:10" x14ac:dyDescent="0.25">
      <c r="A1370">
        <v>1369</v>
      </c>
      <c r="B1370">
        <v>48.01</v>
      </c>
      <c r="C1370">
        <v>0.86499999999999999</v>
      </c>
      <c r="D1370">
        <v>0.58599999999999997</v>
      </c>
      <c r="E1370">
        <v>28.18</v>
      </c>
      <c r="F1370" s="2">
        <v>44717.455706018518</v>
      </c>
      <c r="G1370" s="2"/>
      <c r="H1370" s="2">
        <f t="shared" si="63"/>
        <v>0.455706018517958</v>
      </c>
      <c r="I1370" s="6">
        <f t="shared" si="64"/>
        <v>39373</v>
      </c>
      <c r="J1370">
        <f t="shared" si="65"/>
        <v>41.528649999999999</v>
      </c>
    </row>
    <row r="1371" spans="1:10" x14ac:dyDescent="0.25">
      <c r="A1371">
        <v>1370</v>
      </c>
      <c r="B1371">
        <v>48.02</v>
      </c>
      <c r="C1371">
        <v>0.86399999999999999</v>
      </c>
      <c r="D1371">
        <v>0.58699999999999997</v>
      </c>
      <c r="E1371">
        <v>28.19</v>
      </c>
      <c r="F1371" s="2">
        <v>44717.455717592595</v>
      </c>
      <c r="G1371" s="2"/>
      <c r="H1371" s="2">
        <f t="shared" si="63"/>
        <v>0.45571759259473765</v>
      </c>
      <c r="I1371" s="6">
        <f t="shared" si="64"/>
        <v>39374</v>
      </c>
      <c r="J1371">
        <f t="shared" si="65"/>
        <v>41.489280000000001</v>
      </c>
    </row>
    <row r="1372" spans="1:10" x14ac:dyDescent="0.25">
      <c r="A1372">
        <v>1371</v>
      </c>
      <c r="B1372">
        <v>48.02</v>
      </c>
      <c r="C1372">
        <v>0.88200000000000001</v>
      </c>
      <c r="D1372">
        <v>0.58699999999999997</v>
      </c>
      <c r="E1372">
        <v>28.201000000000001</v>
      </c>
      <c r="F1372" s="2">
        <v>44717.455729166664</v>
      </c>
      <c r="G1372" s="2"/>
      <c r="H1372" s="2">
        <f t="shared" si="63"/>
        <v>0.45572916666424135</v>
      </c>
      <c r="I1372" s="6">
        <f t="shared" si="64"/>
        <v>39375</v>
      </c>
      <c r="J1372">
        <f t="shared" si="65"/>
        <v>42.353640000000006</v>
      </c>
    </row>
    <row r="1373" spans="1:10" x14ac:dyDescent="0.25">
      <c r="A1373">
        <v>1372</v>
      </c>
      <c r="B1373">
        <v>48.02</v>
      </c>
      <c r="C1373">
        <v>0.72499999999999998</v>
      </c>
      <c r="D1373">
        <v>0.58699999999999997</v>
      </c>
      <c r="E1373">
        <v>28.213000000000001</v>
      </c>
      <c r="F1373" s="2">
        <v>44717.455740740741</v>
      </c>
      <c r="G1373" s="2"/>
      <c r="H1373" s="2">
        <f t="shared" si="63"/>
        <v>0.455740740741021</v>
      </c>
      <c r="I1373" s="6">
        <f t="shared" si="64"/>
        <v>39376</v>
      </c>
      <c r="J1373">
        <f t="shared" si="65"/>
        <v>34.814500000000002</v>
      </c>
    </row>
    <row r="1374" spans="1:10" x14ac:dyDescent="0.25">
      <c r="A1374">
        <v>1373</v>
      </c>
      <c r="B1374">
        <v>48.02</v>
      </c>
      <c r="C1374">
        <v>0.86599999999999999</v>
      </c>
      <c r="D1374">
        <v>0.58699999999999997</v>
      </c>
      <c r="E1374">
        <v>28.225000000000001</v>
      </c>
      <c r="F1374" s="2">
        <v>44717.455752314818</v>
      </c>
      <c r="G1374" s="2"/>
      <c r="H1374" s="2">
        <f t="shared" si="63"/>
        <v>0.45575231481780065</v>
      </c>
      <c r="I1374" s="6">
        <f t="shared" si="64"/>
        <v>39377</v>
      </c>
      <c r="J1374">
        <f t="shared" si="65"/>
        <v>41.585320000000003</v>
      </c>
    </row>
    <row r="1375" spans="1:10" x14ac:dyDescent="0.25">
      <c r="A1375">
        <v>1374</v>
      </c>
      <c r="B1375">
        <v>48.02</v>
      </c>
      <c r="C1375">
        <v>0.86599999999999999</v>
      </c>
      <c r="D1375">
        <v>0.58799999999999997</v>
      </c>
      <c r="E1375">
        <v>28.236999999999998</v>
      </c>
      <c r="F1375" s="2">
        <v>44717.455763888887</v>
      </c>
      <c r="G1375" s="2"/>
      <c r="H1375" s="2">
        <f t="shared" si="63"/>
        <v>0.45576388888730435</v>
      </c>
      <c r="I1375" s="6">
        <f t="shared" si="64"/>
        <v>39378</v>
      </c>
      <c r="J1375">
        <f t="shared" si="65"/>
        <v>41.585320000000003</v>
      </c>
    </row>
    <row r="1376" spans="1:10" x14ac:dyDescent="0.25">
      <c r="A1376">
        <v>1375</v>
      </c>
      <c r="B1376">
        <v>48.02</v>
      </c>
      <c r="C1376">
        <v>0.86099999999999999</v>
      </c>
      <c r="D1376">
        <v>0.58799999999999997</v>
      </c>
      <c r="E1376">
        <v>28.248999999999999</v>
      </c>
      <c r="F1376" s="2">
        <v>44717.455775462964</v>
      </c>
      <c r="G1376" s="2"/>
      <c r="H1376" s="2">
        <f t="shared" si="63"/>
        <v>0.455775462964084</v>
      </c>
      <c r="I1376" s="6">
        <f t="shared" si="64"/>
        <v>39379</v>
      </c>
      <c r="J1376">
        <f t="shared" si="65"/>
        <v>41.345220000000005</v>
      </c>
    </row>
    <row r="1377" spans="1:10" x14ac:dyDescent="0.25">
      <c r="A1377">
        <v>1376</v>
      </c>
      <c r="B1377">
        <v>48.02</v>
      </c>
      <c r="C1377">
        <v>0.96699999999999997</v>
      </c>
      <c r="D1377">
        <v>0.58799999999999997</v>
      </c>
      <c r="E1377">
        <v>28.260999999999999</v>
      </c>
      <c r="F1377" s="2">
        <v>44717.455787037034</v>
      </c>
      <c r="G1377" s="2"/>
      <c r="H1377" s="2">
        <f t="shared" si="63"/>
        <v>0.45578703703358769</v>
      </c>
      <c r="I1377" s="6">
        <f t="shared" si="64"/>
        <v>39380</v>
      </c>
      <c r="J1377">
        <f t="shared" si="65"/>
        <v>46.435340000000004</v>
      </c>
    </row>
    <row r="1378" spans="1:10" x14ac:dyDescent="0.25">
      <c r="A1378">
        <v>1377</v>
      </c>
      <c r="B1378">
        <v>48.02</v>
      </c>
      <c r="C1378">
        <v>0.86799999999999999</v>
      </c>
      <c r="D1378">
        <v>0.58799999999999997</v>
      </c>
      <c r="E1378">
        <v>28.273</v>
      </c>
      <c r="F1378" s="2">
        <v>44717.45579861111</v>
      </c>
      <c r="G1378" s="2"/>
      <c r="H1378" s="2">
        <f t="shared" si="63"/>
        <v>0.45579861111036735</v>
      </c>
      <c r="I1378" s="6">
        <f t="shared" si="64"/>
        <v>39381</v>
      </c>
      <c r="J1378">
        <f t="shared" si="65"/>
        <v>41.681360000000005</v>
      </c>
    </row>
    <row r="1379" spans="1:10" x14ac:dyDescent="0.25">
      <c r="A1379">
        <v>1378</v>
      </c>
      <c r="B1379">
        <v>48.02</v>
      </c>
      <c r="C1379">
        <v>0.86899999999999999</v>
      </c>
      <c r="D1379">
        <v>0.58899999999999997</v>
      </c>
      <c r="E1379">
        <v>28.283000000000001</v>
      </c>
      <c r="F1379" s="2">
        <v>44717.455810185187</v>
      </c>
      <c r="G1379" s="2"/>
      <c r="H1379" s="2">
        <f t="shared" si="63"/>
        <v>0.455810185187147</v>
      </c>
      <c r="I1379" s="6">
        <f t="shared" si="64"/>
        <v>39382</v>
      </c>
      <c r="J1379">
        <f t="shared" si="65"/>
        <v>41.729379999999999</v>
      </c>
    </row>
    <row r="1380" spans="1:10" x14ac:dyDescent="0.25">
      <c r="A1380">
        <v>1379</v>
      </c>
      <c r="B1380">
        <v>48.02</v>
      </c>
      <c r="C1380">
        <v>0.88900000000000001</v>
      </c>
      <c r="D1380">
        <v>0.58899999999999997</v>
      </c>
      <c r="E1380">
        <v>28.295000000000002</v>
      </c>
      <c r="F1380" s="2">
        <v>44717.455821759257</v>
      </c>
      <c r="G1380" s="2"/>
      <c r="H1380" s="2">
        <f t="shared" si="63"/>
        <v>0.45582175925665069</v>
      </c>
      <c r="I1380" s="6">
        <f t="shared" si="64"/>
        <v>39383</v>
      </c>
      <c r="J1380">
        <f t="shared" si="65"/>
        <v>42.689780000000006</v>
      </c>
    </row>
    <row r="1381" spans="1:10" x14ac:dyDescent="0.25">
      <c r="A1381">
        <v>1380</v>
      </c>
      <c r="B1381">
        <v>48.02</v>
      </c>
      <c r="C1381">
        <v>0.72099999999999997</v>
      </c>
      <c r="D1381">
        <v>0.58899999999999997</v>
      </c>
      <c r="E1381">
        <v>28.306999999999999</v>
      </c>
      <c r="F1381" s="2">
        <v>44717.455833333333</v>
      </c>
      <c r="G1381" s="2"/>
      <c r="H1381" s="2">
        <f t="shared" si="63"/>
        <v>0.45583333333343035</v>
      </c>
      <c r="I1381" s="6">
        <f t="shared" si="64"/>
        <v>39384</v>
      </c>
      <c r="J1381">
        <f t="shared" si="65"/>
        <v>34.622419999999998</v>
      </c>
    </row>
    <row r="1382" spans="1:10" x14ac:dyDescent="0.25">
      <c r="A1382">
        <v>1381</v>
      </c>
      <c r="B1382">
        <v>48.02</v>
      </c>
      <c r="C1382">
        <v>0.83899999999999997</v>
      </c>
      <c r="D1382">
        <v>0.58899999999999997</v>
      </c>
      <c r="E1382">
        <v>28.318999999999999</v>
      </c>
      <c r="F1382" s="2">
        <v>44717.45584490741</v>
      </c>
      <c r="G1382" s="2"/>
      <c r="H1382" s="2">
        <f t="shared" si="63"/>
        <v>0.45584490741021</v>
      </c>
      <c r="I1382" s="6">
        <f t="shared" si="64"/>
        <v>39385</v>
      </c>
      <c r="J1382">
        <f t="shared" si="65"/>
        <v>40.288780000000003</v>
      </c>
    </row>
    <row r="1383" spans="1:10" x14ac:dyDescent="0.25">
      <c r="A1383">
        <v>1382</v>
      </c>
      <c r="B1383">
        <v>48.02</v>
      </c>
      <c r="C1383">
        <v>0.70699999999999996</v>
      </c>
      <c r="D1383">
        <v>0.59</v>
      </c>
      <c r="E1383">
        <v>28.33</v>
      </c>
      <c r="F1383" s="2">
        <v>44717.45585648148</v>
      </c>
      <c r="G1383" s="2"/>
      <c r="H1383" s="2">
        <f t="shared" si="63"/>
        <v>0.45585648147971369</v>
      </c>
      <c r="I1383" s="6">
        <f t="shared" si="64"/>
        <v>39386</v>
      </c>
      <c r="J1383">
        <f t="shared" si="65"/>
        <v>33.950139999999998</v>
      </c>
    </row>
    <row r="1384" spans="1:10" x14ac:dyDescent="0.25">
      <c r="A1384">
        <v>1383</v>
      </c>
      <c r="B1384">
        <v>48.02</v>
      </c>
      <c r="C1384">
        <v>0.94499999999999995</v>
      </c>
      <c r="D1384">
        <v>0.59</v>
      </c>
      <c r="E1384">
        <v>28.341999999999999</v>
      </c>
      <c r="F1384" s="2">
        <v>44717.455868055556</v>
      </c>
      <c r="G1384" s="2"/>
      <c r="H1384" s="2">
        <f t="shared" si="63"/>
        <v>0.45586805555649335</v>
      </c>
      <c r="I1384" s="6">
        <f t="shared" si="64"/>
        <v>39387</v>
      </c>
      <c r="J1384">
        <f t="shared" si="65"/>
        <v>45.378900000000002</v>
      </c>
    </row>
    <row r="1385" spans="1:10" x14ac:dyDescent="0.25">
      <c r="A1385">
        <v>1384</v>
      </c>
      <c r="B1385">
        <v>48.02</v>
      </c>
      <c r="C1385">
        <v>0.84199999999999997</v>
      </c>
      <c r="D1385">
        <v>0.59</v>
      </c>
      <c r="E1385">
        <v>28.353000000000002</v>
      </c>
      <c r="F1385" s="2">
        <v>44717.455879629626</v>
      </c>
      <c r="G1385" s="2"/>
      <c r="H1385" s="2">
        <f t="shared" si="63"/>
        <v>0.45587962962599704</v>
      </c>
      <c r="I1385" s="6">
        <f t="shared" si="64"/>
        <v>39388</v>
      </c>
      <c r="J1385">
        <f t="shared" si="65"/>
        <v>40.432839999999999</v>
      </c>
    </row>
    <row r="1386" spans="1:10" x14ac:dyDescent="0.25">
      <c r="A1386">
        <v>1385</v>
      </c>
      <c r="B1386">
        <v>48.02</v>
      </c>
      <c r="C1386">
        <v>0.83799999999999997</v>
      </c>
      <c r="D1386">
        <v>0.59</v>
      </c>
      <c r="E1386">
        <v>28.363</v>
      </c>
      <c r="F1386" s="2">
        <v>44717.455891203703</v>
      </c>
      <c r="G1386" s="2"/>
      <c r="H1386" s="2">
        <f t="shared" si="63"/>
        <v>0.45589120370277669</v>
      </c>
      <c r="I1386" s="6">
        <f t="shared" si="64"/>
        <v>39389</v>
      </c>
      <c r="J1386">
        <f t="shared" si="65"/>
        <v>40.240760000000002</v>
      </c>
    </row>
    <row r="1387" spans="1:10" x14ac:dyDescent="0.25">
      <c r="A1387">
        <v>1386</v>
      </c>
      <c r="B1387">
        <v>48.01</v>
      </c>
      <c r="C1387">
        <v>0.84</v>
      </c>
      <c r="D1387">
        <v>0.59</v>
      </c>
      <c r="E1387">
        <v>28.373999999999999</v>
      </c>
      <c r="F1387" s="2">
        <v>44717.45590277778</v>
      </c>
      <c r="G1387" s="2"/>
      <c r="H1387" s="2">
        <f t="shared" si="63"/>
        <v>0.45590277777955635</v>
      </c>
      <c r="I1387" s="6">
        <f t="shared" si="64"/>
        <v>39390</v>
      </c>
      <c r="J1387">
        <f t="shared" si="65"/>
        <v>40.328399999999995</v>
      </c>
    </row>
    <row r="1388" spans="1:10" x14ac:dyDescent="0.25">
      <c r="A1388">
        <v>1387</v>
      </c>
      <c r="B1388">
        <v>48.02</v>
      </c>
      <c r="C1388">
        <v>0.69699999999999995</v>
      </c>
      <c r="D1388">
        <v>0.59099999999999997</v>
      </c>
      <c r="E1388">
        <v>28.385000000000002</v>
      </c>
      <c r="F1388" s="2">
        <v>44717.455914351849</v>
      </c>
      <c r="G1388" s="2"/>
      <c r="H1388" s="2">
        <f t="shared" si="63"/>
        <v>0.45591435184906004</v>
      </c>
      <c r="I1388" s="6">
        <f t="shared" si="64"/>
        <v>39391</v>
      </c>
      <c r="J1388">
        <f t="shared" si="65"/>
        <v>33.469940000000001</v>
      </c>
    </row>
    <row r="1389" spans="1:10" x14ac:dyDescent="0.25">
      <c r="A1389">
        <v>1388</v>
      </c>
      <c r="B1389">
        <v>48.02</v>
      </c>
      <c r="C1389">
        <v>0.83899999999999997</v>
      </c>
      <c r="D1389">
        <v>0.59099999999999997</v>
      </c>
      <c r="E1389">
        <v>28.395</v>
      </c>
      <c r="F1389" s="2">
        <v>44717.455925925926</v>
      </c>
      <c r="G1389" s="2"/>
      <c r="H1389" s="2">
        <f t="shared" si="63"/>
        <v>0.45592592592583969</v>
      </c>
      <c r="I1389" s="6">
        <f t="shared" si="64"/>
        <v>39392</v>
      </c>
      <c r="J1389">
        <f t="shared" si="65"/>
        <v>40.288780000000003</v>
      </c>
    </row>
    <row r="1390" spans="1:10" x14ac:dyDescent="0.25">
      <c r="A1390">
        <v>1389</v>
      </c>
      <c r="B1390">
        <v>48.02</v>
      </c>
      <c r="C1390">
        <v>0.84299999999999997</v>
      </c>
      <c r="D1390">
        <v>0.59099999999999997</v>
      </c>
      <c r="E1390">
        <v>28.407</v>
      </c>
      <c r="F1390" s="2">
        <v>44717.455937500003</v>
      </c>
      <c r="G1390" s="2"/>
      <c r="H1390" s="2">
        <f t="shared" si="63"/>
        <v>0.45593750000261934</v>
      </c>
      <c r="I1390" s="6">
        <f t="shared" si="64"/>
        <v>39393</v>
      </c>
      <c r="J1390">
        <f t="shared" si="65"/>
        <v>40.48086</v>
      </c>
    </row>
    <row r="1391" spans="1:10" x14ac:dyDescent="0.25">
      <c r="A1391">
        <v>1390</v>
      </c>
      <c r="B1391">
        <v>48.02</v>
      </c>
      <c r="C1391">
        <v>0.84499999999999997</v>
      </c>
      <c r="D1391">
        <v>0.59099999999999997</v>
      </c>
      <c r="E1391">
        <v>28.419</v>
      </c>
      <c r="F1391" s="2">
        <v>44717.455949074072</v>
      </c>
      <c r="G1391" s="2"/>
      <c r="H1391" s="2">
        <f t="shared" si="63"/>
        <v>0.45594907407212304</v>
      </c>
      <c r="I1391" s="6">
        <f t="shared" si="64"/>
        <v>39394</v>
      </c>
      <c r="J1391">
        <f t="shared" si="65"/>
        <v>40.576900000000002</v>
      </c>
    </row>
    <row r="1392" spans="1:10" x14ac:dyDescent="0.25">
      <c r="A1392">
        <v>1391</v>
      </c>
      <c r="B1392">
        <v>48.02</v>
      </c>
      <c r="C1392">
        <v>0.94599999999999995</v>
      </c>
      <c r="D1392">
        <v>0.59199999999999997</v>
      </c>
      <c r="E1392">
        <v>28.43</v>
      </c>
      <c r="F1392" s="2">
        <v>44717.455960648149</v>
      </c>
      <c r="G1392" s="2"/>
      <c r="H1392" s="2">
        <f t="shared" si="63"/>
        <v>0.45596064814890269</v>
      </c>
      <c r="I1392" s="6">
        <f t="shared" si="64"/>
        <v>39395</v>
      </c>
      <c r="J1392">
        <f t="shared" si="65"/>
        <v>45.426920000000003</v>
      </c>
    </row>
    <row r="1393" spans="1:10" x14ac:dyDescent="0.25">
      <c r="A1393">
        <v>1392</v>
      </c>
      <c r="B1393">
        <v>48.02</v>
      </c>
      <c r="C1393">
        <v>0.84199999999999997</v>
      </c>
      <c r="D1393">
        <v>0.59199999999999997</v>
      </c>
      <c r="E1393">
        <v>28.442</v>
      </c>
      <c r="F1393" s="2">
        <v>44717.455972222226</v>
      </c>
      <c r="G1393" s="2"/>
      <c r="H1393" s="2">
        <f t="shared" si="63"/>
        <v>0.45597222222568234</v>
      </c>
      <c r="I1393" s="6">
        <f t="shared" si="64"/>
        <v>39396</v>
      </c>
      <c r="J1393">
        <f t="shared" si="65"/>
        <v>40.432839999999999</v>
      </c>
    </row>
    <row r="1394" spans="1:10" x14ac:dyDescent="0.25">
      <c r="A1394">
        <v>1393</v>
      </c>
      <c r="B1394">
        <v>48.02</v>
      </c>
      <c r="C1394">
        <v>0.83499999999999996</v>
      </c>
      <c r="D1394">
        <v>0.59199999999999997</v>
      </c>
      <c r="E1394">
        <v>28.451000000000001</v>
      </c>
      <c r="F1394" s="2">
        <v>44717.455983796295</v>
      </c>
      <c r="G1394" s="2"/>
      <c r="H1394" s="2">
        <f t="shared" si="63"/>
        <v>0.45598379629518604</v>
      </c>
      <c r="I1394" s="6">
        <f t="shared" si="64"/>
        <v>39397</v>
      </c>
      <c r="J1394">
        <f t="shared" si="65"/>
        <v>40.096699999999998</v>
      </c>
    </row>
    <row r="1395" spans="1:10" x14ac:dyDescent="0.25">
      <c r="A1395">
        <v>1394</v>
      </c>
      <c r="B1395">
        <v>48.02</v>
      </c>
      <c r="C1395">
        <v>0.86399999999999999</v>
      </c>
      <c r="D1395">
        <v>0.59199999999999997</v>
      </c>
      <c r="E1395">
        <v>28.462</v>
      </c>
      <c r="F1395" s="2">
        <v>44717.455995370372</v>
      </c>
      <c r="G1395" s="2"/>
      <c r="H1395" s="2">
        <f t="shared" si="63"/>
        <v>0.45599537037196569</v>
      </c>
      <c r="I1395" s="6">
        <f t="shared" si="64"/>
        <v>39398</v>
      </c>
      <c r="J1395">
        <f t="shared" si="65"/>
        <v>41.489280000000001</v>
      </c>
    </row>
    <row r="1396" spans="1:10" x14ac:dyDescent="0.25">
      <c r="A1396">
        <v>1395</v>
      </c>
      <c r="B1396">
        <v>48.02</v>
      </c>
      <c r="C1396">
        <v>0.82</v>
      </c>
      <c r="D1396">
        <v>0.59199999999999997</v>
      </c>
      <c r="E1396">
        <v>28.472000000000001</v>
      </c>
      <c r="F1396" s="2">
        <v>44717.456006944441</v>
      </c>
      <c r="G1396" s="2"/>
      <c r="H1396" s="2">
        <f t="shared" si="63"/>
        <v>0.45600694444146939</v>
      </c>
      <c r="I1396" s="6">
        <f t="shared" si="64"/>
        <v>39399</v>
      </c>
      <c r="J1396">
        <f t="shared" si="65"/>
        <v>39.376399999999997</v>
      </c>
    </row>
    <row r="1397" spans="1:10" x14ac:dyDescent="0.25">
      <c r="A1397">
        <v>1396</v>
      </c>
      <c r="B1397">
        <v>48.02</v>
      </c>
      <c r="C1397">
        <v>0.83699999999999997</v>
      </c>
      <c r="D1397">
        <v>0.59299999999999997</v>
      </c>
      <c r="E1397">
        <v>28.484000000000002</v>
      </c>
      <c r="F1397" s="2">
        <v>44717.456018518518</v>
      </c>
      <c r="G1397" s="2"/>
      <c r="H1397" s="2">
        <f t="shared" si="63"/>
        <v>0.45601851851824904</v>
      </c>
      <c r="I1397" s="6">
        <f t="shared" si="64"/>
        <v>39400</v>
      </c>
      <c r="J1397">
        <f t="shared" si="65"/>
        <v>40.192740000000001</v>
      </c>
    </row>
    <row r="1398" spans="1:10" x14ac:dyDescent="0.25">
      <c r="A1398">
        <v>1397</v>
      </c>
      <c r="B1398">
        <v>48.02</v>
      </c>
      <c r="C1398">
        <v>0.67</v>
      </c>
      <c r="D1398">
        <v>0.59299999999999997</v>
      </c>
      <c r="E1398">
        <v>28.495000000000001</v>
      </c>
      <c r="F1398" s="2">
        <v>44717.456030092595</v>
      </c>
      <c r="G1398" s="2"/>
      <c r="H1398" s="2">
        <f t="shared" si="63"/>
        <v>0.45603009259502869</v>
      </c>
      <c r="I1398" s="6">
        <f t="shared" si="64"/>
        <v>39401</v>
      </c>
      <c r="J1398">
        <f t="shared" si="65"/>
        <v>32.173400000000001</v>
      </c>
    </row>
    <row r="1399" spans="1:10" x14ac:dyDescent="0.25">
      <c r="A1399">
        <v>1398</v>
      </c>
      <c r="B1399">
        <v>48.02</v>
      </c>
      <c r="C1399">
        <v>0.93100000000000005</v>
      </c>
      <c r="D1399">
        <v>0.59299999999999997</v>
      </c>
      <c r="E1399">
        <v>28.506</v>
      </c>
      <c r="F1399" s="2">
        <v>44717.456041666665</v>
      </c>
      <c r="G1399" s="2"/>
      <c r="H1399" s="2">
        <f t="shared" si="63"/>
        <v>0.45604166666453239</v>
      </c>
      <c r="I1399" s="6">
        <f t="shared" si="64"/>
        <v>39402</v>
      </c>
      <c r="J1399">
        <f t="shared" si="65"/>
        <v>44.706620000000008</v>
      </c>
    </row>
    <row r="1400" spans="1:10" x14ac:dyDescent="0.25">
      <c r="A1400">
        <v>1399</v>
      </c>
      <c r="B1400">
        <v>48.02</v>
      </c>
      <c r="C1400">
        <v>0.82199999999999995</v>
      </c>
      <c r="D1400">
        <v>0.59299999999999997</v>
      </c>
      <c r="E1400">
        <v>28.516999999999999</v>
      </c>
      <c r="F1400" s="2">
        <v>44717.456053240741</v>
      </c>
      <c r="G1400" s="2"/>
      <c r="H1400" s="2">
        <f t="shared" si="63"/>
        <v>0.45605324074131204</v>
      </c>
      <c r="I1400" s="6">
        <f t="shared" si="64"/>
        <v>39403</v>
      </c>
      <c r="J1400">
        <f t="shared" si="65"/>
        <v>39.472439999999999</v>
      </c>
    </row>
    <row r="1401" spans="1:10" x14ac:dyDescent="0.25">
      <c r="A1401">
        <v>1400</v>
      </c>
      <c r="B1401">
        <v>48.02</v>
      </c>
      <c r="C1401">
        <v>0.83199999999999996</v>
      </c>
      <c r="D1401">
        <v>0.59399999999999997</v>
      </c>
      <c r="E1401">
        <v>28.53</v>
      </c>
      <c r="F1401" s="2">
        <v>44717.456064814818</v>
      </c>
      <c r="G1401" s="2"/>
      <c r="H1401" s="2">
        <f t="shared" si="63"/>
        <v>0.45606481481809169</v>
      </c>
      <c r="I1401" s="6">
        <f t="shared" si="64"/>
        <v>39404</v>
      </c>
      <c r="J1401">
        <f t="shared" si="65"/>
        <v>39.952640000000002</v>
      </c>
    </row>
    <row r="1402" spans="1:10" x14ac:dyDescent="0.25">
      <c r="A1402">
        <v>1401</v>
      </c>
      <c r="B1402">
        <v>48.02</v>
      </c>
      <c r="C1402">
        <v>0.83199999999999996</v>
      </c>
      <c r="D1402">
        <v>0.59399999999999997</v>
      </c>
      <c r="E1402">
        <v>28.541</v>
      </c>
      <c r="F1402" s="2">
        <v>44717.456076388888</v>
      </c>
      <c r="G1402" s="2"/>
      <c r="H1402" s="2">
        <f t="shared" si="63"/>
        <v>0.45607638888759539</v>
      </c>
      <c r="I1402" s="6">
        <f t="shared" si="64"/>
        <v>39405</v>
      </c>
      <c r="J1402">
        <f t="shared" si="65"/>
        <v>39.952640000000002</v>
      </c>
    </row>
    <row r="1403" spans="1:10" x14ac:dyDescent="0.25">
      <c r="A1403">
        <v>1402</v>
      </c>
      <c r="B1403">
        <v>48.01</v>
      </c>
      <c r="C1403">
        <v>0.87</v>
      </c>
      <c r="D1403">
        <v>0.59399999999999997</v>
      </c>
      <c r="E1403">
        <v>28.552</v>
      </c>
      <c r="F1403" s="2">
        <v>44717.456087962964</v>
      </c>
      <c r="G1403" s="2"/>
      <c r="H1403" s="2">
        <f t="shared" si="63"/>
        <v>0.45608796296437504</v>
      </c>
      <c r="I1403" s="6">
        <f t="shared" si="64"/>
        <v>39406</v>
      </c>
      <c r="J1403">
        <f t="shared" si="65"/>
        <v>41.768699999999995</v>
      </c>
    </row>
    <row r="1404" spans="1:10" x14ac:dyDescent="0.25">
      <c r="A1404">
        <v>1403</v>
      </c>
      <c r="B1404">
        <v>48.02</v>
      </c>
      <c r="C1404">
        <v>0.82199999999999995</v>
      </c>
      <c r="D1404">
        <v>0.59399999999999997</v>
      </c>
      <c r="E1404">
        <v>28.562000000000001</v>
      </c>
      <c r="F1404" s="2">
        <v>44717.456099537034</v>
      </c>
      <c r="G1404" s="2"/>
      <c r="H1404" s="2">
        <f t="shared" si="63"/>
        <v>0.45609953703387873</v>
      </c>
      <c r="I1404" s="6">
        <f t="shared" si="64"/>
        <v>39407</v>
      </c>
      <c r="J1404">
        <f t="shared" si="65"/>
        <v>39.472439999999999</v>
      </c>
    </row>
    <row r="1405" spans="1:10" x14ac:dyDescent="0.25">
      <c r="A1405">
        <v>1404</v>
      </c>
      <c r="B1405">
        <v>48.02</v>
      </c>
      <c r="C1405">
        <v>0.82399999999999995</v>
      </c>
      <c r="D1405">
        <v>0.59499999999999997</v>
      </c>
      <c r="E1405">
        <v>28.574000000000002</v>
      </c>
      <c r="F1405" s="2">
        <v>44717.456111111111</v>
      </c>
      <c r="G1405" s="2"/>
      <c r="H1405" s="2">
        <f t="shared" si="63"/>
        <v>0.45611111111065838</v>
      </c>
      <c r="I1405" s="6">
        <f t="shared" si="64"/>
        <v>39408</v>
      </c>
      <c r="J1405">
        <f t="shared" si="65"/>
        <v>39.568480000000001</v>
      </c>
    </row>
    <row r="1406" spans="1:10" x14ac:dyDescent="0.25">
      <c r="A1406">
        <v>1405</v>
      </c>
      <c r="B1406">
        <v>48.02</v>
      </c>
      <c r="C1406">
        <v>0.69099999999999995</v>
      </c>
      <c r="D1406">
        <v>0.59499999999999997</v>
      </c>
      <c r="E1406">
        <v>28.585999999999999</v>
      </c>
      <c r="F1406" s="2">
        <v>44717.456122685187</v>
      </c>
      <c r="G1406" s="2"/>
      <c r="H1406" s="2">
        <f t="shared" si="63"/>
        <v>0.45612268518743804</v>
      </c>
      <c r="I1406" s="6">
        <f t="shared" si="64"/>
        <v>39409</v>
      </c>
      <c r="J1406">
        <f t="shared" si="65"/>
        <v>33.181820000000002</v>
      </c>
    </row>
    <row r="1407" spans="1:10" x14ac:dyDescent="0.25">
      <c r="A1407">
        <v>1406</v>
      </c>
      <c r="B1407">
        <v>48.01</v>
      </c>
      <c r="C1407">
        <v>0.55200000000000005</v>
      </c>
      <c r="D1407">
        <v>0.59499999999999997</v>
      </c>
      <c r="E1407">
        <v>28.597000000000001</v>
      </c>
      <c r="F1407" s="2">
        <v>44717.456134259257</v>
      </c>
      <c r="G1407" s="2"/>
      <c r="H1407" s="2">
        <f t="shared" si="63"/>
        <v>0.45613425925694173</v>
      </c>
      <c r="I1407" s="6">
        <f t="shared" si="64"/>
        <v>39410</v>
      </c>
      <c r="J1407">
        <f t="shared" si="65"/>
        <v>26.501520000000003</v>
      </c>
    </row>
    <row r="1408" spans="1:10" x14ac:dyDescent="0.25">
      <c r="A1408">
        <v>1407</v>
      </c>
      <c r="B1408">
        <v>48.02</v>
      </c>
      <c r="C1408">
        <v>0.79300000000000004</v>
      </c>
      <c r="D1408">
        <v>0.59499999999999997</v>
      </c>
      <c r="E1408">
        <v>28.608000000000001</v>
      </c>
      <c r="F1408" s="2">
        <v>44717.456145833334</v>
      </c>
      <c r="G1408" s="2"/>
      <c r="H1408" s="2">
        <f t="shared" si="63"/>
        <v>0.45614583333372138</v>
      </c>
      <c r="I1408" s="6">
        <f t="shared" si="64"/>
        <v>39411</v>
      </c>
      <c r="J1408">
        <f t="shared" si="65"/>
        <v>38.079860000000004</v>
      </c>
    </row>
    <row r="1409" spans="1:10" x14ac:dyDescent="0.25">
      <c r="A1409">
        <v>1408</v>
      </c>
      <c r="B1409">
        <v>48.02</v>
      </c>
      <c r="C1409">
        <v>0.88700000000000001</v>
      </c>
      <c r="D1409">
        <v>0.59599999999999997</v>
      </c>
      <c r="E1409">
        <v>28.619</v>
      </c>
      <c r="F1409" s="2">
        <v>44717.456157407411</v>
      </c>
      <c r="G1409" s="2"/>
      <c r="H1409" s="2">
        <f t="shared" si="63"/>
        <v>0.45615740741050104</v>
      </c>
      <c r="I1409" s="6">
        <f t="shared" si="64"/>
        <v>39412</v>
      </c>
      <c r="J1409">
        <f t="shared" si="65"/>
        <v>42.593740000000004</v>
      </c>
    </row>
    <row r="1410" spans="1:10" x14ac:dyDescent="0.25">
      <c r="A1410">
        <v>1409</v>
      </c>
      <c r="B1410">
        <v>48.02</v>
      </c>
      <c r="C1410">
        <v>0.84799999999999998</v>
      </c>
      <c r="D1410">
        <v>0.59599999999999997</v>
      </c>
      <c r="E1410">
        <v>28.629000000000001</v>
      </c>
      <c r="F1410" s="2">
        <v>44717.45616898148</v>
      </c>
      <c r="G1410" s="2"/>
      <c r="H1410" s="2">
        <f t="shared" si="63"/>
        <v>0.45616898148000473</v>
      </c>
      <c r="I1410" s="6">
        <f t="shared" si="64"/>
        <v>39413</v>
      </c>
      <c r="J1410">
        <f t="shared" si="65"/>
        <v>40.720959999999998</v>
      </c>
    </row>
    <row r="1411" spans="1:10" x14ac:dyDescent="0.25">
      <c r="A1411">
        <v>1410</v>
      </c>
      <c r="B1411">
        <v>48.02</v>
      </c>
      <c r="C1411">
        <v>0.80200000000000005</v>
      </c>
      <c r="D1411">
        <v>0.59599999999999997</v>
      </c>
      <c r="E1411">
        <v>28.638999999999999</v>
      </c>
      <c r="F1411" s="2">
        <v>44717.456180555557</v>
      </c>
      <c r="G1411" s="2"/>
      <c r="H1411" s="2">
        <f t="shared" ref="H1411:H1474" si="66">F1411-ROUNDDOWN(F1411,0)</f>
        <v>0.45618055555678438</v>
      </c>
      <c r="I1411" s="6">
        <f t="shared" ref="I1411:I1474" si="67">ROUND(H1411*24*60*60,0)</f>
        <v>39414</v>
      </c>
      <c r="J1411">
        <f t="shared" ref="J1411:J1474" si="68">C1411*B1411</f>
        <v>38.512040000000006</v>
      </c>
    </row>
    <row r="1412" spans="1:10" x14ac:dyDescent="0.25">
      <c r="A1412">
        <v>1411</v>
      </c>
      <c r="B1412">
        <v>48.02</v>
      </c>
      <c r="C1412">
        <v>0.82199999999999995</v>
      </c>
      <c r="D1412">
        <v>0.59599999999999997</v>
      </c>
      <c r="E1412">
        <v>28.649000000000001</v>
      </c>
      <c r="F1412" s="2">
        <v>44717.456192129626</v>
      </c>
      <c r="G1412" s="2"/>
      <c r="H1412" s="2">
        <f t="shared" si="66"/>
        <v>0.45619212962628808</v>
      </c>
      <c r="I1412" s="6">
        <f t="shared" si="67"/>
        <v>39415</v>
      </c>
      <c r="J1412">
        <f t="shared" si="68"/>
        <v>39.472439999999999</v>
      </c>
    </row>
    <row r="1413" spans="1:10" x14ac:dyDescent="0.25">
      <c r="A1413">
        <v>1412</v>
      </c>
      <c r="B1413">
        <v>48.02</v>
      </c>
      <c r="C1413">
        <v>0.65300000000000002</v>
      </c>
      <c r="D1413">
        <v>0.59599999999999997</v>
      </c>
      <c r="E1413">
        <v>28.66</v>
      </c>
      <c r="F1413" s="2">
        <v>44717.456203703703</v>
      </c>
      <c r="G1413" s="2"/>
      <c r="H1413" s="2">
        <f t="shared" si="66"/>
        <v>0.45620370370306773</v>
      </c>
      <c r="I1413" s="6">
        <f t="shared" si="67"/>
        <v>39416</v>
      </c>
      <c r="J1413">
        <f t="shared" si="68"/>
        <v>31.357060000000004</v>
      </c>
    </row>
    <row r="1414" spans="1:10" x14ac:dyDescent="0.25">
      <c r="A1414">
        <v>1413</v>
      </c>
      <c r="B1414">
        <v>48.02</v>
      </c>
      <c r="C1414">
        <v>0.91200000000000003</v>
      </c>
      <c r="D1414">
        <v>0.59699999999999998</v>
      </c>
      <c r="E1414">
        <v>28.670999999999999</v>
      </c>
      <c r="F1414" s="2">
        <v>44717.45621527778</v>
      </c>
      <c r="G1414" s="2"/>
      <c r="H1414" s="2">
        <f t="shared" si="66"/>
        <v>0.45621527777984738</v>
      </c>
      <c r="I1414" s="6">
        <f t="shared" si="67"/>
        <v>39417</v>
      </c>
      <c r="J1414">
        <f t="shared" si="68"/>
        <v>43.794240000000002</v>
      </c>
    </row>
    <row r="1415" spans="1:10" x14ac:dyDescent="0.25">
      <c r="A1415">
        <v>1414</v>
      </c>
      <c r="B1415">
        <v>48.02</v>
      </c>
      <c r="C1415">
        <v>0.79400000000000004</v>
      </c>
      <c r="D1415">
        <v>0.59699999999999998</v>
      </c>
      <c r="E1415">
        <v>28.68</v>
      </c>
      <c r="F1415" s="2">
        <v>44717.456226851849</v>
      </c>
      <c r="G1415" s="2"/>
      <c r="H1415" s="2">
        <f t="shared" si="66"/>
        <v>0.45622685184935108</v>
      </c>
      <c r="I1415" s="6">
        <f t="shared" si="67"/>
        <v>39418</v>
      </c>
      <c r="J1415">
        <f t="shared" si="68"/>
        <v>38.127880000000005</v>
      </c>
    </row>
    <row r="1416" spans="1:10" x14ac:dyDescent="0.25">
      <c r="A1416">
        <v>1415</v>
      </c>
      <c r="B1416">
        <v>48.02</v>
      </c>
      <c r="C1416">
        <v>0.79900000000000004</v>
      </c>
      <c r="D1416">
        <v>0.59699999999999998</v>
      </c>
      <c r="E1416">
        <v>28.693000000000001</v>
      </c>
      <c r="F1416" s="2">
        <v>44717.456238425926</v>
      </c>
      <c r="G1416" s="2"/>
      <c r="H1416" s="2">
        <f t="shared" si="66"/>
        <v>0.45623842592613073</v>
      </c>
      <c r="I1416" s="6">
        <f t="shared" si="67"/>
        <v>39419</v>
      </c>
      <c r="J1416">
        <f t="shared" si="68"/>
        <v>38.367980000000003</v>
      </c>
    </row>
    <row r="1417" spans="1:10" x14ac:dyDescent="0.25">
      <c r="A1417">
        <v>1416</v>
      </c>
      <c r="B1417">
        <v>48.02</v>
      </c>
      <c r="C1417">
        <v>0.88500000000000001</v>
      </c>
      <c r="D1417">
        <v>0.59699999999999998</v>
      </c>
      <c r="E1417">
        <v>28.704000000000001</v>
      </c>
      <c r="F1417" s="2">
        <v>44717.456250000003</v>
      </c>
      <c r="G1417" s="2"/>
      <c r="H1417" s="2">
        <f t="shared" si="66"/>
        <v>0.45625000000291038</v>
      </c>
      <c r="I1417" s="6">
        <f t="shared" si="67"/>
        <v>39420</v>
      </c>
      <c r="J1417">
        <f t="shared" si="68"/>
        <v>42.497700000000002</v>
      </c>
    </row>
    <row r="1418" spans="1:10" x14ac:dyDescent="0.25">
      <c r="A1418">
        <v>1417</v>
      </c>
      <c r="B1418">
        <v>48.02</v>
      </c>
      <c r="C1418">
        <v>0.82</v>
      </c>
      <c r="D1418">
        <v>0.59799999999999998</v>
      </c>
      <c r="E1418">
        <v>28.713999999999999</v>
      </c>
      <c r="F1418" s="2">
        <v>44717.456261574072</v>
      </c>
      <c r="G1418" s="2"/>
      <c r="H1418" s="2">
        <f t="shared" si="66"/>
        <v>0.45626157407241408</v>
      </c>
      <c r="I1418" s="6">
        <f t="shared" si="67"/>
        <v>39421</v>
      </c>
      <c r="J1418">
        <f t="shared" si="68"/>
        <v>39.376399999999997</v>
      </c>
    </row>
    <row r="1419" spans="1:10" x14ac:dyDescent="0.25">
      <c r="A1419">
        <v>1418</v>
      </c>
      <c r="B1419">
        <v>48.02</v>
      </c>
      <c r="C1419">
        <v>0.79900000000000004</v>
      </c>
      <c r="D1419">
        <v>0.59799999999999998</v>
      </c>
      <c r="E1419">
        <v>28.724</v>
      </c>
      <c r="F1419" s="2">
        <v>44717.456273148149</v>
      </c>
      <c r="G1419" s="2"/>
      <c r="H1419" s="2">
        <f t="shared" si="66"/>
        <v>0.45627314814919373</v>
      </c>
      <c r="I1419" s="6">
        <f t="shared" si="67"/>
        <v>39422</v>
      </c>
      <c r="J1419">
        <f t="shared" si="68"/>
        <v>38.367980000000003</v>
      </c>
    </row>
    <row r="1420" spans="1:10" x14ac:dyDescent="0.25">
      <c r="A1420">
        <v>1419</v>
      </c>
      <c r="B1420">
        <v>48.02</v>
      </c>
      <c r="C1420">
        <v>0.89800000000000002</v>
      </c>
      <c r="D1420">
        <v>0.59799999999999998</v>
      </c>
      <c r="E1420">
        <v>28.731000000000002</v>
      </c>
      <c r="F1420" s="2">
        <v>44717.456284722219</v>
      </c>
      <c r="G1420" s="2"/>
      <c r="H1420" s="2">
        <f t="shared" si="66"/>
        <v>0.45628472221869742</v>
      </c>
      <c r="I1420" s="6">
        <f t="shared" si="67"/>
        <v>39423</v>
      </c>
      <c r="J1420">
        <f t="shared" si="68"/>
        <v>43.121960000000001</v>
      </c>
    </row>
    <row r="1421" spans="1:10" x14ac:dyDescent="0.25">
      <c r="A1421">
        <v>1420</v>
      </c>
      <c r="B1421">
        <v>48.02</v>
      </c>
      <c r="C1421">
        <v>0.77400000000000002</v>
      </c>
      <c r="D1421">
        <v>0.59799999999999998</v>
      </c>
      <c r="E1421">
        <v>28.741</v>
      </c>
      <c r="F1421" s="2">
        <v>44717.456296296295</v>
      </c>
      <c r="G1421" s="2"/>
      <c r="H1421" s="2">
        <f t="shared" si="66"/>
        <v>0.45629629629547708</v>
      </c>
      <c r="I1421" s="6">
        <f t="shared" si="67"/>
        <v>39424</v>
      </c>
      <c r="J1421">
        <f t="shared" si="68"/>
        <v>37.167480000000005</v>
      </c>
    </row>
    <row r="1422" spans="1:10" x14ac:dyDescent="0.25">
      <c r="A1422">
        <v>1421</v>
      </c>
      <c r="B1422">
        <v>48.02</v>
      </c>
      <c r="C1422">
        <v>0.77800000000000002</v>
      </c>
      <c r="D1422">
        <v>0.59799999999999998</v>
      </c>
      <c r="E1422">
        <v>28.751999999999999</v>
      </c>
      <c r="F1422" s="2">
        <v>44717.456307870372</v>
      </c>
      <c r="G1422" s="2"/>
      <c r="H1422" s="2">
        <f t="shared" si="66"/>
        <v>0.45630787037225673</v>
      </c>
      <c r="I1422" s="6">
        <f t="shared" si="67"/>
        <v>39425</v>
      </c>
      <c r="J1422">
        <f t="shared" si="68"/>
        <v>37.359560000000002</v>
      </c>
    </row>
    <row r="1423" spans="1:10" x14ac:dyDescent="0.25">
      <c r="A1423">
        <v>1422</v>
      </c>
      <c r="B1423">
        <v>48.02</v>
      </c>
      <c r="C1423">
        <v>0.65800000000000003</v>
      </c>
      <c r="D1423">
        <v>0.59899999999999998</v>
      </c>
      <c r="E1423">
        <v>28.763000000000002</v>
      </c>
      <c r="F1423" s="2">
        <v>44717.456319444442</v>
      </c>
      <c r="G1423" s="2"/>
      <c r="H1423" s="2">
        <f t="shared" si="66"/>
        <v>0.45631944444176042</v>
      </c>
      <c r="I1423" s="6">
        <f t="shared" si="67"/>
        <v>39426</v>
      </c>
      <c r="J1423">
        <f t="shared" si="68"/>
        <v>31.597160000000002</v>
      </c>
    </row>
    <row r="1424" spans="1:10" x14ac:dyDescent="0.25">
      <c r="A1424">
        <v>1423</v>
      </c>
      <c r="B1424">
        <v>48.02</v>
      </c>
      <c r="C1424">
        <v>0.86799999999999999</v>
      </c>
      <c r="D1424">
        <v>0.59899999999999998</v>
      </c>
      <c r="E1424">
        <v>28.773</v>
      </c>
      <c r="F1424" s="2">
        <v>44717.456331018519</v>
      </c>
      <c r="G1424" s="2"/>
      <c r="H1424" s="2">
        <f t="shared" si="66"/>
        <v>0.45633101851854008</v>
      </c>
      <c r="I1424" s="6">
        <f t="shared" si="67"/>
        <v>39427</v>
      </c>
      <c r="J1424">
        <f t="shared" si="68"/>
        <v>41.681360000000005</v>
      </c>
    </row>
    <row r="1425" spans="1:10" x14ac:dyDescent="0.25">
      <c r="A1425">
        <v>1424</v>
      </c>
      <c r="B1425">
        <v>48.02</v>
      </c>
      <c r="C1425">
        <v>0.82599999999999996</v>
      </c>
      <c r="D1425">
        <v>0.59899999999999998</v>
      </c>
      <c r="E1425">
        <v>28.783999999999999</v>
      </c>
      <c r="F1425" s="2">
        <v>44717.456342592595</v>
      </c>
      <c r="G1425" s="2"/>
      <c r="H1425" s="2">
        <f t="shared" si="66"/>
        <v>0.45634259259531973</v>
      </c>
      <c r="I1425" s="6">
        <f t="shared" si="67"/>
        <v>39428</v>
      </c>
      <c r="J1425">
        <f t="shared" si="68"/>
        <v>39.664520000000003</v>
      </c>
    </row>
    <row r="1426" spans="1:10" x14ac:dyDescent="0.25">
      <c r="A1426">
        <v>1425</v>
      </c>
      <c r="B1426">
        <v>48.02</v>
      </c>
      <c r="C1426">
        <v>0.77100000000000002</v>
      </c>
      <c r="D1426">
        <v>0.59899999999999998</v>
      </c>
      <c r="E1426">
        <v>28.795999999999999</v>
      </c>
      <c r="F1426" s="2">
        <v>44717.456354166665</v>
      </c>
      <c r="G1426" s="2"/>
      <c r="H1426" s="2">
        <f t="shared" si="66"/>
        <v>0.45635416666482342</v>
      </c>
      <c r="I1426" s="6">
        <f t="shared" si="67"/>
        <v>39429</v>
      </c>
      <c r="J1426">
        <f t="shared" si="68"/>
        <v>37.023420000000002</v>
      </c>
    </row>
    <row r="1427" spans="1:10" x14ac:dyDescent="0.25">
      <c r="A1427">
        <v>1426</v>
      </c>
      <c r="B1427">
        <v>48.02</v>
      </c>
      <c r="C1427">
        <v>0.78700000000000003</v>
      </c>
      <c r="D1427">
        <v>0.59899999999999998</v>
      </c>
      <c r="E1427">
        <v>28.806999999999999</v>
      </c>
      <c r="F1427" s="2">
        <v>44717.456365740742</v>
      </c>
      <c r="G1427" s="2"/>
      <c r="H1427" s="2">
        <f t="shared" si="66"/>
        <v>0.45636574074160308</v>
      </c>
      <c r="I1427" s="6">
        <f t="shared" si="67"/>
        <v>39430</v>
      </c>
      <c r="J1427">
        <f t="shared" si="68"/>
        <v>37.791740000000004</v>
      </c>
    </row>
    <row r="1428" spans="1:10" x14ac:dyDescent="0.25">
      <c r="A1428">
        <v>1427</v>
      </c>
      <c r="B1428">
        <v>48.01</v>
      </c>
      <c r="C1428">
        <v>0.621</v>
      </c>
      <c r="D1428">
        <v>0.6</v>
      </c>
      <c r="E1428">
        <v>28.817</v>
      </c>
      <c r="F1428" s="2">
        <v>44717.456377314818</v>
      </c>
      <c r="G1428" s="2"/>
      <c r="H1428" s="2">
        <f t="shared" si="66"/>
        <v>0.45637731481838273</v>
      </c>
      <c r="I1428" s="6">
        <f t="shared" si="67"/>
        <v>39431</v>
      </c>
      <c r="J1428">
        <f t="shared" si="68"/>
        <v>29.814209999999999</v>
      </c>
    </row>
    <row r="1429" spans="1:10" x14ac:dyDescent="0.25">
      <c r="A1429">
        <v>1428</v>
      </c>
      <c r="B1429">
        <v>48.02</v>
      </c>
      <c r="C1429">
        <v>0.77200000000000002</v>
      </c>
      <c r="D1429">
        <v>0.6</v>
      </c>
      <c r="E1429">
        <v>28.826000000000001</v>
      </c>
      <c r="F1429" s="2">
        <v>44717.456388888888</v>
      </c>
      <c r="G1429" s="2"/>
      <c r="H1429" s="2">
        <f t="shared" si="66"/>
        <v>0.45638888888788642</v>
      </c>
      <c r="I1429" s="6">
        <f t="shared" si="67"/>
        <v>39432</v>
      </c>
      <c r="J1429">
        <f t="shared" si="68"/>
        <v>37.071440000000003</v>
      </c>
    </row>
    <row r="1430" spans="1:10" x14ac:dyDescent="0.25">
      <c r="A1430">
        <v>1429</v>
      </c>
      <c r="B1430">
        <v>48.02</v>
      </c>
      <c r="C1430">
        <v>0.77100000000000002</v>
      </c>
      <c r="D1430">
        <v>0.6</v>
      </c>
      <c r="E1430">
        <v>28.835999999999999</v>
      </c>
      <c r="F1430" s="2">
        <v>44717.456400462965</v>
      </c>
      <c r="G1430" s="2"/>
      <c r="H1430" s="2">
        <f t="shared" si="66"/>
        <v>0.45640046296466608</v>
      </c>
      <c r="I1430" s="6">
        <f t="shared" si="67"/>
        <v>39433</v>
      </c>
      <c r="J1430">
        <f t="shared" si="68"/>
        <v>37.023420000000002</v>
      </c>
    </row>
    <row r="1431" spans="1:10" x14ac:dyDescent="0.25">
      <c r="A1431">
        <v>1430</v>
      </c>
      <c r="B1431">
        <v>48.02</v>
      </c>
      <c r="C1431">
        <v>0.78</v>
      </c>
      <c r="D1431">
        <v>0.6</v>
      </c>
      <c r="E1431">
        <v>28.847999999999999</v>
      </c>
      <c r="F1431" s="2">
        <v>44717.456412037034</v>
      </c>
      <c r="G1431" s="2"/>
      <c r="H1431" s="2">
        <f t="shared" si="66"/>
        <v>0.45641203703416977</v>
      </c>
      <c r="I1431" s="6">
        <f t="shared" si="67"/>
        <v>39434</v>
      </c>
      <c r="J1431">
        <f t="shared" si="68"/>
        <v>37.455600000000004</v>
      </c>
    </row>
    <row r="1432" spans="1:10" x14ac:dyDescent="0.25">
      <c r="A1432">
        <v>1431</v>
      </c>
      <c r="B1432">
        <v>48.02</v>
      </c>
      <c r="C1432">
        <v>0.86599999999999999</v>
      </c>
      <c r="D1432">
        <v>0.60099999999999998</v>
      </c>
      <c r="E1432">
        <v>28.858000000000001</v>
      </c>
      <c r="F1432" s="2">
        <v>44717.456423611111</v>
      </c>
      <c r="G1432" s="2"/>
      <c r="H1432" s="2">
        <f t="shared" si="66"/>
        <v>0.45642361111094942</v>
      </c>
      <c r="I1432" s="6">
        <f t="shared" si="67"/>
        <v>39435</v>
      </c>
      <c r="J1432">
        <f t="shared" si="68"/>
        <v>41.585320000000003</v>
      </c>
    </row>
    <row r="1433" spans="1:10" x14ac:dyDescent="0.25">
      <c r="A1433">
        <v>1432</v>
      </c>
      <c r="B1433">
        <v>48.02</v>
      </c>
      <c r="C1433">
        <v>0.77</v>
      </c>
      <c r="D1433">
        <v>0.60099999999999998</v>
      </c>
      <c r="E1433">
        <v>28.87</v>
      </c>
      <c r="F1433" s="2">
        <v>44717.456435185188</v>
      </c>
      <c r="G1433" s="2"/>
      <c r="H1433" s="2">
        <f t="shared" si="66"/>
        <v>0.45643518518772908</v>
      </c>
      <c r="I1433" s="6">
        <f t="shared" si="67"/>
        <v>39436</v>
      </c>
      <c r="J1433">
        <f t="shared" si="68"/>
        <v>36.9754</v>
      </c>
    </row>
    <row r="1434" spans="1:10" x14ac:dyDescent="0.25">
      <c r="A1434">
        <v>1433</v>
      </c>
      <c r="B1434">
        <v>48.02</v>
      </c>
      <c r="C1434">
        <v>0.77400000000000002</v>
      </c>
      <c r="D1434">
        <v>0.60099999999999998</v>
      </c>
      <c r="E1434">
        <v>28.88</v>
      </c>
      <c r="F1434" s="2">
        <v>44717.456446759257</v>
      </c>
      <c r="G1434" s="2"/>
      <c r="H1434" s="2">
        <f t="shared" si="66"/>
        <v>0.45644675925723277</v>
      </c>
      <c r="I1434" s="6">
        <f t="shared" si="67"/>
        <v>39437</v>
      </c>
      <c r="J1434">
        <f t="shared" si="68"/>
        <v>37.167480000000005</v>
      </c>
    </row>
    <row r="1435" spans="1:10" x14ac:dyDescent="0.25">
      <c r="A1435">
        <v>1434</v>
      </c>
      <c r="B1435">
        <v>48.02</v>
      </c>
      <c r="C1435">
        <v>0.89</v>
      </c>
      <c r="D1435">
        <v>0.60099999999999998</v>
      </c>
      <c r="E1435">
        <v>28.89</v>
      </c>
      <c r="F1435" s="2">
        <v>44717.456458333334</v>
      </c>
      <c r="G1435" s="2"/>
      <c r="H1435" s="2">
        <f t="shared" si="66"/>
        <v>0.45645833333401242</v>
      </c>
      <c r="I1435" s="6">
        <f t="shared" si="67"/>
        <v>39438</v>
      </c>
      <c r="J1435">
        <f t="shared" si="68"/>
        <v>42.7378</v>
      </c>
    </row>
    <row r="1436" spans="1:10" x14ac:dyDescent="0.25">
      <c r="A1436">
        <v>1435</v>
      </c>
      <c r="B1436">
        <v>48.02</v>
      </c>
      <c r="C1436">
        <v>0.76200000000000001</v>
      </c>
      <c r="D1436">
        <v>0.60099999999999998</v>
      </c>
      <c r="E1436">
        <v>28.9</v>
      </c>
      <c r="F1436" s="2">
        <v>44717.456469907411</v>
      </c>
      <c r="G1436" s="2"/>
      <c r="H1436" s="2">
        <f t="shared" si="66"/>
        <v>0.45646990741079208</v>
      </c>
      <c r="I1436" s="6">
        <f t="shared" si="67"/>
        <v>39439</v>
      </c>
      <c r="J1436">
        <f t="shared" si="68"/>
        <v>36.591240000000006</v>
      </c>
    </row>
    <row r="1437" spans="1:10" x14ac:dyDescent="0.25">
      <c r="A1437">
        <v>1436</v>
      </c>
      <c r="B1437">
        <v>48.02</v>
      </c>
      <c r="C1437">
        <v>0.76700000000000002</v>
      </c>
      <c r="D1437">
        <v>0.60199999999999998</v>
      </c>
      <c r="E1437">
        <v>28.911000000000001</v>
      </c>
      <c r="F1437" s="2">
        <v>44717.45648148148</v>
      </c>
      <c r="G1437" s="2"/>
      <c r="H1437" s="2">
        <f t="shared" si="66"/>
        <v>0.45648148148029577</v>
      </c>
      <c r="I1437" s="6">
        <f t="shared" si="67"/>
        <v>39440</v>
      </c>
      <c r="J1437">
        <f t="shared" si="68"/>
        <v>36.831340000000004</v>
      </c>
    </row>
    <row r="1438" spans="1:10" x14ac:dyDescent="0.25">
      <c r="A1438">
        <v>1437</v>
      </c>
      <c r="B1438">
        <v>48.02</v>
      </c>
      <c r="C1438">
        <v>0.63800000000000001</v>
      </c>
      <c r="D1438">
        <v>0.60199999999999998</v>
      </c>
      <c r="E1438">
        <v>28.920999999999999</v>
      </c>
      <c r="F1438" s="2">
        <v>44717.456493055557</v>
      </c>
      <c r="G1438" s="2"/>
      <c r="H1438" s="2">
        <f t="shared" si="66"/>
        <v>0.45649305555707542</v>
      </c>
      <c r="I1438" s="6">
        <f t="shared" si="67"/>
        <v>39441</v>
      </c>
      <c r="J1438">
        <f t="shared" si="68"/>
        <v>30.636760000000002</v>
      </c>
    </row>
    <row r="1439" spans="1:10" x14ac:dyDescent="0.25">
      <c r="A1439">
        <v>1438</v>
      </c>
      <c r="B1439">
        <v>48.01</v>
      </c>
      <c r="C1439">
        <v>0.85099999999999998</v>
      </c>
      <c r="D1439">
        <v>0.60199999999999998</v>
      </c>
      <c r="E1439">
        <v>28.931000000000001</v>
      </c>
      <c r="F1439" s="2">
        <v>44717.456504629627</v>
      </c>
      <c r="G1439" s="2"/>
      <c r="H1439" s="2">
        <f t="shared" si="66"/>
        <v>0.45650462962657912</v>
      </c>
      <c r="I1439" s="6">
        <f t="shared" si="67"/>
        <v>39442</v>
      </c>
      <c r="J1439">
        <f t="shared" si="68"/>
        <v>40.85651</v>
      </c>
    </row>
    <row r="1440" spans="1:10" x14ac:dyDescent="0.25">
      <c r="A1440">
        <v>1439</v>
      </c>
      <c r="B1440">
        <v>48.02</v>
      </c>
      <c r="C1440">
        <v>0.76100000000000001</v>
      </c>
      <c r="D1440">
        <v>0.60199999999999998</v>
      </c>
      <c r="E1440">
        <v>28.940999999999999</v>
      </c>
      <c r="F1440" s="2">
        <v>44717.456516203703</v>
      </c>
      <c r="G1440" s="2"/>
      <c r="H1440" s="2">
        <f t="shared" si="66"/>
        <v>0.45651620370335877</v>
      </c>
      <c r="I1440" s="6">
        <f t="shared" si="67"/>
        <v>39443</v>
      </c>
      <c r="J1440">
        <f t="shared" si="68"/>
        <v>36.543220000000005</v>
      </c>
    </row>
    <row r="1441" spans="1:10" x14ac:dyDescent="0.25">
      <c r="A1441">
        <v>1440</v>
      </c>
      <c r="B1441">
        <v>48.01</v>
      </c>
      <c r="C1441">
        <v>0.76500000000000001</v>
      </c>
      <c r="D1441">
        <v>0.60199999999999998</v>
      </c>
      <c r="E1441">
        <v>28.952999999999999</v>
      </c>
      <c r="F1441" s="2">
        <v>44717.45652777778</v>
      </c>
      <c r="G1441" s="2"/>
      <c r="H1441" s="2">
        <f t="shared" si="66"/>
        <v>0.45652777778013842</v>
      </c>
      <c r="I1441" s="6">
        <f t="shared" si="67"/>
        <v>39444</v>
      </c>
      <c r="J1441">
        <f t="shared" si="68"/>
        <v>36.727649999999997</v>
      </c>
    </row>
    <row r="1442" spans="1:10" x14ac:dyDescent="0.25">
      <c r="A1442">
        <v>1441</v>
      </c>
      <c r="B1442">
        <v>48.01</v>
      </c>
      <c r="C1442">
        <v>0.78300000000000003</v>
      </c>
      <c r="D1442">
        <v>0.60299999999999998</v>
      </c>
      <c r="E1442">
        <v>28.963999999999999</v>
      </c>
      <c r="F1442" s="2">
        <v>44717.45653935185</v>
      </c>
      <c r="G1442" s="2"/>
      <c r="H1442" s="2">
        <f t="shared" si="66"/>
        <v>0.45653935184964212</v>
      </c>
      <c r="I1442" s="6">
        <f t="shared" si="67"/>
        <v>39445</v>
      </c>
      <c r="J1442">
        <f t="shared" si="68"/>
        <v>37.591830000000002</v>
      </c>
    </row>
    <row r="1443" spans="1:10" x14ac:dyDescent="0.25">
      <c r="A1443">
        <v>1442</v>
      </c>
      <c r="B1443">
        <v>48.02</v>
      </c>
      <c r="C1443">
        <v>0.86599999999999999</v>
      </c>
      <c r="D1443">
        <v>0.60299999999999998</v>
      </c>
      <c r="E1443">
        <v>28.974</v>
      </c>
      <c r="F1443" s="2">
        <v>44717.456550925926</v>
      </c>
      <c r="G1443" s="2"/>
      <c r="H1443" s="2">
        <f t="shared" si="66"/>
        <v>0.45655092592642177</v>
      </c>
      <c r="I1443" s="6">
        <f t="shared" si="67"/>
        <v>39446</v>
      </c>
      <c r="J1443">
        <f t="shared" si="68"/>
        <v>41.585320000000003</v>
      </c>
    </row>
    <row r="1444" spans="1:10" x14ac:dyDescent="0.25">
      <c r="A1444">
        <v>1443</v>
      </c>
      <c r="B1444">
        <v>48.02</v>
      </c>
      <c r="C1444">
        <v>0.75900000000000001</v>
      </c>
      <c r="D1444">
        <v>0.60299999999999998</v>
      </c>
      <c r="E1444">
        <v>28.983000000000001</v>
      </c>
      <c r="F1444" s="2">
        <v>44717.456562500003</v>
      </c>
      <c r="G1444" s="2"/>
      <c r="H1444" s="2">
        <f t="shared" si="66"/>
        <v>0.45656250000320142</v>
      </c>
      <c r="I1444" s="6">
        <f t="shared" si="67"/>
        <v>39447</v>
      </c>
      <c r="J1444">
        <f t="shared" si="68"/>
        <v>36.447180000000003</v>
      </c>
    </row>
    <row r="1445" spans="1:10" x14ac:dyDescent="0.25">
      <c r="A1445">
        <v>1444</v>
      </c>
      <c r="B1445">
        <v>48.02</v>
      </c>
      <c r="C1445">
        <v>0.76</v>
      </c>
      <c r="D1445">
        <v>0.60299999999999998</v>
      </c>
      <c r="E1445">
        <v>28.992999999999999</v>
      </c>
      <c r="F1445" s="2">
        <v>44717.456574074073</v>
      </c>
      <c r="G1445" s="2"/>
      <c r="H1445" s="2">
        <f t="shared" si="66"/>
        <v>0.45657407407270512</v>
      </c>
      <c r="I1445" s="6">
        <f t="shared" si="67"/>
        <v>39448</v>
      </c>
      <c r="J1445">
        <f t="shared" si="68"/>
        <v>36.495200000000004</v>
      </c>
    </row>
    <row r="1446" spans="1:10" x14ac:dyDescent="0.25">
      <c r="A1446">
        <v>1445</v>
      </c>
      <c r="B1446">
        <v>48.01</v>
      </c>
      <c r="C1446">
        <v>0.74</v>
      </c>
      <c r="D1446">
        <v>0.60399999999999998</v>
      </c>
      <c r="E1446">
        <v>29.001999999999999</v>
      </c>
      <c r="F1446" s="2">
        <v>44717.456585648149</v>
      </c>
      <c r="G1446" s="2"/>
      <c r="H1446" s="2">
        <f t="shared" si="66"/>
        <v>0.45658564814948477</v>
      </c>
      <c r="I1446" s="6">
        <f t="shared" si="67"/>
        <v>39449</v>
      </c>
      <c r="J1446">
        <f t="shared" si="68"/>
        <v>35.5274</v>
      </c>
    </row>
    <row r="1447" spans="1:10" x14ac:dyDescent="0.25">
      <c r="A1447">
        <v>1446</v>
      </c>
      <c r="B1447">
        <v>48.02</v>
      </c>
      <c r="C1447">
        <v>0.73899999999999999</v>
      </c>
      <c r="D1447">
        <v>0.60399999999999998</v>
      </c>
      <c r="E1447">
        <v>29.010999999999999</v>
      </c>
      <c r="F1447" s="2">
        <v>44717.456597222219</v>
      </c>
      <c r="G1447" s="2"/>
      <c r="H1447" s="2">
        <f t="shared" si="66"/>
        <v>0.45659722221898846</v>
      </c>
      <c r="I1447" s="6">
        <f t="shared" si="67"/>
        <v>39450</v>
      </c>
      <c r="J1447">
        <f t="shared" si="68"/>
        <v>35.486780000000003</v>
      </c>
    </row>
    <row r="1448" spans="1:10" x14ac:dyDescent="0.25">
      <c r="A1448">
        <v>1447</v>
      </c>
      <c r="B1448">
        <v>48.02</v>
      </c>
      <c r="C1448">
        <v>0.74</v>
      </c>
      <c r="D1448">
        <v>0.60399999999999998</v>
      </c>
      <c r="E1448">
        <v>29.023</v>
      </c>
      <c r="F1448" s="2">
        <v>44717.456608796296</v>
      </c>
      <c r="G1448" s="2"/>
      <c r="H1448" s="2">
        <f t="shared" si="66"/>
        <v>0.45660879629576812</v>
      </c>
      <c r="I1448" s="6">
        <f t="shared" si="67"/>
        <v>39451</v>
      </c>
      <c r="J1448">
        <f t="shared" si="68"/>
        <v>35.534800000000004</v>
      </c>
    </row>
    <row r="1449" spans="1:10" x14ac:dyDescent="0.25">
      <c r="A1449">
        <v>1448</v>
      </c>
      <c r="B1449">
        <v>48.02</v>
      </c>
      <c r="C1449">
        <v>0.77</v>
      </c>
      <c r="D1449">
        <v>0.60399999999999998</v>
      </c>
      <c r="E1449">
        <v>29.033000000000001</v>
      </c>
      <c r="F1449" s="2">
        <v>44717.456620370373</v>
      </c>
      <c r="G1449" s="2"/>
      <c r="H1449" s="2">
        <f t="shared" si="66"/>
        <v>0.45662037037254777</v>
      </c>
      <c r="I1449" s="6">
        <f t="shared" si="67"/>
        <v>39452</v>
      </c>
      <c r="J1449">
        <f t="shared" si="68"/>
        <v>36.9754</v>
      </c>
    </row>
    <row r="1450" spans="1:10" x14ac:dyDescent="0.25">
      <c r="A1450">
        <v>1449</v>
      </c>
      <c r="B1450">
        <v>48.02</v>
      </c>
      <c r="C1450">
        <v>0.86199999999999999</v>
      </c>
      <c r="D1450">
        <v>0.60399999999999998</v>
      </c>
      <c r="E1450">
        <v>29.042999999999999</v>
      </c>
      <c r="F1450" s="2">
        <v>44717.456631944442</v>
      </c>
      <c r="G1450" s="2"/>
      <c r="H1450" s="2">
        <f t="shared" si="66"/>
        <v>0.45663194444205146</v>
      </c>
      <c r="I1450" s="6">
        <f t="shared" si="67"/>
        <v>39453</v>
      </c>
      <c r="J1450">
        <f t="shared" si="68"/>
        <v>41.393239999999999</v>
      </c>
    </row>
    <row r="1451" spans="1:10" x14ac:dyDescent="0.25">
      <c r="A1451">
        <v>1450</v>
      </c>
      <c r="B1451">
        <v>48.02</v>
      </c>
      <c r="C1451">
        <v>0.746</v>
      </c>
      <c r="D1451">
        <v>0.60499999999999998</v>
      </c>
      <c r="E1451">
        <v>29.052</v>
      </c>
      <c r="F1451" s="2">
        <v>44717.456643518519</v>
      </c>
      <c r="G1451" s="2"/>
      <c r="H1451" s="2">
        <f t="shared" si="66"/>
        <v>0.45664351851883112</v>
      </c>
      <c r="I1451" s="6">
        <f t="shared" si="67"/>
        <v>39454</v>
      </c>
      <c r="J1451">
        <f t="shared" si="68"/>
        <v>35.822920000000003</v>
      </c>
    </row>
    <row r="1452" spans="1:10" x14ac:dyDescent="0.25">
      <c r="A1452">
        <v>1451</v>
      </c>
      <c r="B1452">
        <v>48.02</v>
      </c>
      <c r="C1452">
        <v>0.75700000000000001</v>
      </c>
      <c r="D1452">
        <v>0.60499999999999998</v>
      </c>
      <c r="E1452">
        <v>29.062000000000001</v>
      </c>
      <c r="F1452" s="2">
        <v>44717.456655092596</v>
      </c>
      <c r="G1452" s="2"/>
      <c r="H1452" s="2">
        <f t="shared" si="66"/>
        <v>0.45665509259561077</v>
      </c>
      <c r="I1452" s="6">
        <f t="shared" si="67"/>
        <v>39455</v>
      </c>
      <c r="J1452">
        <f t="shared" si="68"/>
        <v>36.351140000000001</v>
      </c>
    </row>
    <row r="1453" spans="1:10" x14ac:dyDescent="0.25">
      <c r="A1453">
        <v>1452</v>
      </c>
      <c r="B1453">
        <v>48.02</v>
      </c>
      <c r="C1453">
        <v>0.626</v>
      </c>
      <c r="D1453">
        <v>0.60499999999999998</v>
      </c>
      <c r="E1453">
        <v>29.071999999999999</v>
      </c>
      <c r="F1453" s="2">
        <v>44717.456666666665</v>
      </c>
      <c r="G1453" s="2"/>
      <c r="H1453" s="2">
        <f t="shared" si="66"/>
        <v>0.45666666666511446</v>
      </c>
      <c r="I1453" s="6">
        <f t="shared" si="67"/>
        <v>39456</v>
      </c>
      <c r="J1453">
        <f t="shared" si="68"/>
        <v>30.06052</v>
      </c>
    </row>
    <row r="1454" spans="1:10" x14ac:dyDescent="0.25">
      <c r="A1454">
        <v>1453</v>
      </c>
      <c r="B1454">
        <v>48.02</v>
      </c>
      <c r="C1454">
        <v>0.746</v>
      </c>
      <c r="D1454">
        <v>0.60499999999999998</v>
      </c>
      <c r="E1454">
        <v>29.082000000000001</v>
      </c>
      <c r="F1454" s="2">
        <v>44717.456678240742</v>
      </c>
      <c r="G1454" s="2"/>
      <c r="H1454" s="2">
        <f t="shared" si="66"/>
        <v>0.45667824074189411</v>
      </c>
      <c r="I1454" s="6">
        <f t="shared" si="67"/>
        <v>39457</v>
      </c>
      <c r="J1454">
        <f t="shared" si="68"/>
        <v>35.822920000000003</v>
      </c>
    </row>
    <row r="1455" spans="1:10" x14ac:dyDescent="0.25">
      <c r="A1455">
        <v>1454</v>
      </c>
      <c r="B1455">
        <v>48.01</v>
      </c>
      <c r="C1455">
        <v>0.73499999999999999</v>
      </c>
      <c r="D1455">
        <v>0.60499999999999998</v>
      </c>
      <c r="E1455">
        <v>29.09</v>
      </c>
      <c r="F1455" s="2">
        <v>44717.456689814811</v>
      </c>
      <c r="G1455" s="2"/>
      <c r="H1455" s="2">
        <f t="shared" si="66"/>
        <v>0.45668981481139781</v>
      </c>
      <c r="I1455" s="6">
        <f t="shared" si="67"/>
        <v>39458</v>
      </c>
      <c r="J1455">
        <f t="shared" si="68"/>
        <v>35.287349999999996</v>
      </c>
    </row>
    <row r="1456" spans="1:10" x14ac:dyDescent="0.25">
      <c r="A1456">
        <v>1455</v>
      </c>
      <c r="B1456">
        <v>48.01</v>
      </c>
      <c r="C1456">
        <v>0.73499999999999999</v>
      </c>
      <c r="D1456">
        <v>0.60599999999999998</v>
      </c>
      <c r="E1456">
        <v>29.102</v>
      </c>
      <c r="F1456" s="2">
        <v>44717.456701388888</v>
      </c>
      <c r="G1456" s="2"/>
      <c r="H1456" s="2">
        <f t="shared" si="66"/>
        <v>0.45670138888817746</v>
      </c>
      <c r="I1456" s="6">
        <f t="shared" si="67"/>
        <v>39459</v>
      </c>
      <c r="J1456">
        <f t="shared" si="68"/>
        <v>35.287349999999996</v>
      </c>
    </row>
    <row r="1457" spans="1:10" x14ac:dyDescent="0.25">
      <c r="A1457">
        <v>1456</v>
      </c>
      <c r="B1457">
        <v>48.02</v>
      </c>
      <c r="C1457">
        <v>0.74399999999999999</v>
      </c>
      <c r="D1457">
        <v>0.60599999999999998</v>
      </c>
      <c r="E1457">
        <v>29.111999999999998</v>
      </c>
      <c r="F1457" s="2">
        <v>44717.456712962965</v>
      </c>
      <c r="G1457" s="2"/>
      <c r="H1457" s="2">
        <f t="shared" si="66"/>
        <v>0.45671296296495711</v>
      </c>
      <c r="I1457" s="6">
        <f t="shared" si="67"/>
        <v>39460</v>
      </c>
      <c r="J1457">
        <f t="shared" si="68"/>
        <v>35.726880000000001</v>
      </c>
    </row>
    <row r="1458" spans="1:10" x14ac:dyDescent="0.25">
      <c r="A1458">
        <v>1457</v>
      </c>
      <c r="B1458">
        <v>48.02</v>
      </c>
      <c r="C1458">
        <v>0.48099999999999998</v>
      </c>
      <c r="D1458">
        <v>0.60599999999999998</v>
      </c>
      <c r="E1458">
        <v>29.122</v>
      </c>
      <c r="F1458" s="2">
        <v>44717.456724537034</v>
      </c>
      <c r="G1458" s="2"/>
      <c r="H1458" s="2">
        <f t="shared" si="66"/>
        <v>0.45672453703446081</v>
      </c>
      <c r="I1458" s="6">
        <f t="shared" si="67"/>
        <v>39461</v>
      </c>
      <c r="J1458">
        <f t="shared" si="68"/>
        <v>23.097619999999999</v>
      </c>
    </row>
    <row r="1459" spans="1:10" x14ac:dyDescent="0.25">
      <c r="A1459">
        <v>1458</v>
      </c>
      <c r="B1459">
        <v>48.02</v>
      </c>
      <c r="C1459">
        <v>0.73799999999999999</v>
      </c>
      <c r="D1459">
        <v>0.60599999999999998</v>
      </c>
      <c r="E1459">
        <v>29.131</v>
      </c>
      <c r="F1459" s="2">
        <v>44717.456736111111</v>
      </c>
      <c r="G1459" s="2"/>
      <c r="H1459" s="2">
        <f t="shared" si="66"/>
        <v>0.45673611111124046</v>
      </c>
      <c r="I1459" s="6">
        <f t="shared" si="67"/>
        <v>39462</v>
      </c>
      <c r="J1459">
        <f t="shared" si="68"/>
        <v>35.438760000000002</v>
      </c>
    </row>
    <row r="1460" spans="1:10" x14ac:dyDescent="0.25">
      <c r="A1460">
        <v>1459</v>
      </c>
      <c r="B1460">
        <v>48.01</v>
      </c>
      <c r="C1460">
        <v>0.89400000000000002</v>
      </c>
      <c r="D1460">
        <v>0.60599999999999998</v>
      </c>
      <c r="E1460">
        <v>29.140999999999998</v>
      </c>
      <c r="F1460" s="2">
        <v>44717.456747685188</v>
      </c>
      <c r="G1460" s="2"/>
      <c r="H1460" s="2">
        <f t="shared" si="66"/>
        <v>0.45674768518802011</v>
      </c>
      <c r="I1460" s="6">
        <f t="shared" si="67"/>
        <v>39463</v>
      </c>
      <c r="J1460">
        <f t="shared" si="68"/>
        <v>42.920940000000002</v>
      </c>
    </row>
    <row r="1461" spans="1:10" x14ac:dyDescent="0.25">
      <c r="A1461">
        <v>1460</v>
      </c>
      <c r="B1461">
        <v>48.02</v>
      </c>
      <c r="C1461">
        <v>0.72799999999999998</v>
      </c>
      <c r="D1461">
        <v>0.60699999999999998</v>
      </c>
      <c r="E1461">
        <v>29.15</v>
      </c>
      <c r="F1461" s="2">
        <v>44717.456759259258</v>
      </c>
      <c r="G1461" s="2"/>
      <c r="H1461" s="2">
        <f t="shared" si="66"/>
        <v>0.45675925925752381</v>
      </c>
      <c r="I1461" s="6">
        <f t="shared" si="67"/>
        <v>39464</v>
      </c>
      <c r="J1461">
        <f t="shared" si="68"/>
        <v>34.958559999999999</v>
      </c>
    </row>
    <row r="1462" spans="1:10" x14ac:dyDescent="0.25">
      <c r="A1462">
        <v>1461</v>
      </c>
      <c r="B1462">
        <v>48.02</v>
      </c>
      <c r="C1462">
        <v>0.72799999999999998</v>
      </c>
      <c r="D1462">
        <v>0.60699999999999998</v>
      </c>
      <c r="E1462">
        <v>29.158999999999999</v>
      </c>
      <c r="F1462" s="2">
        <v>44717.456770833334</v>
      </c>
      <c r="G1462" s="2"/>
      <c r="H1462" s="2">
        <f t="shared" si="66"/>
        <v>0.45677083333430346</v>
      </c>
      <c r="I1462" s="6">
        <f t="shared" si="67"/>
        <v>39465</v>
      </c>
      <c r="J1462">
        <f t="shared" si="68"/>
        <v>34.958559999999999</v>
      </c>
    </row>
    <row r="1463" spans="1:10" x14ac:dyDescent="0.25">
      <c r="A1463">
        <v>1462</v>
      </c>
      <c r="B1463">
        <v>48.01</v>
      </c>
      <c r="C1463">
        <v>0.65300000000000002</v>
      </c>
      <c r="D1463">
        <v>0.60699999999999998</v>
      </c>
      <c r="E1463">
        <v>29.170999999999999</v>
      </c>
      <c r="F1463" s="2">
        <v>44717.456782407404</v>
      </c>
      <c r="G1463" s="2"/>
      <c r="H1463" s="2">
        <f t="shared" si="66"/>
        <v>0.45678240740380716</v>
      </c>
      <c r="I1463" s="6">
        <f t="shared" si="67"/>
        <v>39466</v>
      </c>
      <c r="J1463">
        <f t="shared" si="68"/>
        <v>31.350529999999999</v>
      </c>
    </row>
    <row r="1464" spans="1:10" x14ac:dyDescent="0.25">
      <c r="A1464">
        <v>1463</v>
      </c>
      <c r="B1464">
        <v>48.02</v>
      </c>
      <c r="C1464">
        <v>0.76900000000000002</v>
      </c>
      <c r="D1464">
        <v>0.60699999999999998</v>
      </c>
      <c r="E1464">
        <v>29.181000000000001</v>
      </c>
      <c r="F1464" s="2">
        <v>44717.456793981481</v>
      </c>
      <c r="G1464" s="2"/>
      <c r="H1464" s="2">
        <f t="shared" si="66"/>
        <v>0.45679398148058681</v>
      </c>
      <c r="I1464" s="6">
        <f t="shared" si="67"/>
        <v>39467</v>
      </c>
      <c r="J1464">
        <f t="shared" si="68"/>
        <v>36.927380000000007</v>
      </c>
    </row>
    <row r="1465" spans="1:10" x14ac:dyDescent="0.25">
      <c r="A1465">
        <v>1464</v>
      </c>
      <c r="B1465">
        <v>48.02</v>
      </c>
      <c r="C1465">
        <v>0.85899999999999999</v>
      </c>
      <c r="D1465">
        <v>0.60699999999999998</v>
      </c>
      <c r="E1465">
        <v>29.19</v>
      </c>
      <c r="F1465" s="2">
        <v>44717.456805555557</v>
      </c>
      <c r="G1465" s="2"/>
      <c r="H1465" s="2">
        <f t="shared" si="66"/>
        <v>0.45680555555736646</v>
      </c>
      <c r="I1465" s="6">
        <f t="shared" si="67"/>
        <v>39468</v>
      </c>
      <c r="J1465">
        <f t="shared" si="68"/>
        <v>41.249180000000003</v>
      </c>
    </row>
    <row r="1466" spans="1:10" x14ac:dyDescent="0.25">
      <c r="A1466">
        <v>1465</v>
      </c>
      <c r="B1466">
        <v>48.01</v>
      </c>
      <c r="C1466">
        <v>0.72799999999999998</v>
      </c>
      <c r="D1466">
        <v>0.60799999999999998</v>
      </c>
      <c r="E1466">
        <v>29.202000000000002</v>
      </c>
      <c r="F1466" s="2">
        <v>44717.456817129627</v>
      </c>
      <c r="G1466" s="2"/>
      <c r="H1466" s="2">
        <f t="shared" si="66"/>
        <v>0.45681712962687016</v>
      </c>
      <c r="I1466" s="6">
        <f t="shared" si="67"/>
        <v>39469</v>
      </c>
      <c r="J1466">
        <f t="shared" si="68"/>
        <v>34.951279999999997</v>
      </c>
    </row>
    <row r="1467" spans="1:10" x14ac:dyDescent="0.25">
      <c r="A1467">
        <v>1466</v>
      </c>
      <c r="B1467">
        <v>48.02</v>
      </c>
      <c r="C1467">
        <v>0.73599999999999999</v>
      </c>
      <c r="D1467">
        <v>0.60799999999999998</v>
      </c>
      <c r="E1467">
        <v>29.212</v>
      </c>
      <c r="F1467" s="2">
        <v>44717.456828703704</v>
      </c>
      <c r="G1467" s="2"/>
      <c r="H1467" s="2">
        <f t="shared" si="66"/>
        <v>0.45682870370364981</v>
      </c>
      <c r="I1467" s="6">
        <f t="shared" si="67"/>
        <v>39470</v>
      </c>
      <c r="J1467">
        <f t="shared" si="68"/>
        <v>35.34272</v>
      </c>
    </row>
    <row r="1468" spans="1:10" x14ac:dyDescent="0.25">
      <c r="A1468">
        <v>1467</v>
      </c>
      <c r="B1468">
        <v>48.02</v>
      </c>
      <c r="C1468">
        <v>0.60599999999999998</v>
      </c>
      <c r="D1468">
        <v>0.60799999999999998</v>
      </c>
      <c r="E1468">
        <v>29.222000000000001</v>
      </c>
      <c r="F1468" s="2">
        <v>44717.45684027778</v>
      </c>
      <c r="G1468" s="2"/>
      <c r="H1468" s="2">
        <f t="shared" si="66"/>
        <v>0.45684027778042946</v>
      </c>
      <c r="I1468" s="6">
        <f t="shared" si="67"/>
        <v>39471</v>
      </c>
      <c r="J1468">
        <f t="shared" si="68"/>
        <v>29.10012</v>
      </c>
    </row>
    <row r="1469" spans="1:10" x14ac:dyDescent="0.25">
      <c r="A1469">
        <v>1468</v>
      </c>
      <c r="B1469">
        <v>48.02</v>
      </c>
      <c r="C1469">
        <v>0.73</v>
      </c>
      <c r="D1469">
        <v>0.60799999999999998</v>
      </c>
      <c r="E1469">
        <v>29.231000000000002</v>
      </c>
      <c r="F1469" s="2">
        <v>44717.45685185185</v>
      </c>
      <c r="G1469" s="2"/>
      <c r="H1469" s="2">
        <f t="shared" si="66"/>
        <v>0.45685185184993315</v>
      </c>
      <c r="I1469" s="6">
        <f t="shared" si="67"/>
        <v>39472</v>
      </c>
      <c r="J1469">
        <f t="shared" si="68"/>
        <v>35.054600000000001</v>
      </c>
    </row>
    <row r="1470" spans="1:10" x14ac:dyDescent="0.25">
      <c r="A1470">
        <v>1469</v>
      </c>
      <c r="B1470">
        <v>48.02</v>
      </c>
      <c r="C1470">
        <v>0.73099999999999998</v>
      </c>
      <c r="D1470">
        <v>0.60799999999999998</v>
      </c>
      <c r="E1470">
        <v>29.239000000000001</v>
      </c>
      <c r="F1470" s="2">
        <v>44717.456863425927</v>
      </c>
      <c r="G1470" s="2"/>
      <c r="H1470" s="2">
        <f t="shared" si="66"/>
        <v>0.45686342592671281</v>
      </c>
      <c r="I1470" s="6">
        <f t="shared" si="67"/>
        <v>39473</v>
      </c>
      <c r="J1470">
        <f t="shared" si="68"/>
        <v>35.102620000000002</v>
      </c>
    </row>
    <row r="1471" spans="1:10" x14ac:dyDescent="0.25">
      <c r="A1471">
        <v>1470</v>
      </c>
      <c r="B1471">
        <v>48.02</v>
      </c>
      <c r="C1471">
        <v>0.72099999999999997</v>
      </c>
      <c r="D1471">
        <v>0.60899999999999999</v>
      </c>
      <c r="E1471">
        <v>29.245000000000001</v>
      </c>
      <c r="F1471" s="2">
        <v>44717.456875000003</v>
      </c>
      <c r="G1471" s="2"/>
      <c r="H1471" s="2">
        <f t="shared" si="66"/>
        <v>0.45687500000349246</v>
      </c>
      <c r="I1471" s="6">
        <f t="shared" si="67"/>
        <v>39474</v>
      </c>
      <c r="J1471">
        <f t="shared" si="68"/>
        <v>34.622419999999998</v>
      </c>
    </row>
    <row r="1472" spans="1:10" x14ac:dyDescent="0.25">
      <c r="A1472">
        <v>1471</v>
      </c>
      <c r="B1472">
        <v>48.02</v>
      </c>
      <c r="C1472">
        <v>0.71399999999999997</v>
      </c>
      <c r="D1472">
        <v>0.60899999999999999</v>
      </c>
      <c r="E1472">
        <v>29.253</v>
      </c>
      <c r="F1472" s="2">
        <v>44717.456886574073</v>
      </c>
      <c r="G1472" s="2"/>
      <c r="H1472" s="2">
        <f t="shared" si="66"/>
        <v>0.45688657407299615</v>
      </c>
      <c r="I1472" s="6">
        <f t="shared" si="67"/>
        <v>39475</v>
      </c>
      <c r="J1472">
        <f t="shared" si="68"/>
        <v>34.286279999999998</v>
      </c>
    </row>
    <row r="1473" spans="1:10" x14ac:dyDescent="0.25">
      <c r="A1473">
        <v>1472</v>
      </c>
      <c r="B1473">
        <v>48.01</v>
      </c>
      <c r="C1473">
        <v>0.71699999999999997</v>
      </c>
      <c r="D1473">
        <v>0.60899999999999999</v>
      </c>
      <c r="E1473">
        <v>29.265000000000001</v>
      </c>
      <c r="F1473" s="2">
        <v>44717.45689814815</v>
      </c>
      <c r="G1473" s="2"/>
      <c r="H1473" s="2">
        <f t="shared" si="66"/>
        <v>0.45689814814977581</v>
      </c>
      <c r="I1473" s="6">
        <f t="shared" si="67"/>
        <v>39476</v>
      </c>
      <c r="J1473">
        <f t="shared" si="68"/>
        <v>34.423169999999999</v>
      </c>
    </row>
    <row r="1474" spans="1:10" x14ac:dyDescent="0.25">
      <c r="A1474">
        <v>1473</v>
      </c>
      <c r="B1474">
        <v>48.01</v>
      </c>
      <c r="C1474">
        <v>0.625</v>
      </c>
      <c r="D1474">
        <v>0.60899999999999999</v>
      </c>
      <c r="E1474">
        <v>29.274000000000001</v>
      </c>
      <c r="F1474" s="2">
        <v>44717.456909722219</v>
      </c>
      <c r="G1474" s="2"/>
      <c r="H1474" s="2">
        <f t="shared" si="66"/>
        <v>0.4569097222192795</v>
      </c>
      <c r="I1474" s="6">
        <f t="shared" si="67"/>
        <v>39477</v>
      </c>
      <c r="J1474">
        <f t="shared" si="68"/>
        <v>30.006249999999998</v>
      </c>
    </row>
    <row r="1475" spans="1:10" x14ac:dyDescent="0.25">
      <c r="A1475">
        <v>1474</v>
      </c>
      <c r="B1475">
        <v>48.02</v>
      </c>
      <c r="C1475">
        <v>0.88200000000000001</v>
      </c>
      <c r="D1475">
        <v>0.60899999999999999</v>
      </c>
      <c r="E1475">
        <v>29.283999999999999</v>
      </c>
      <c r="F1475" s="2">
        <v>44717.456921296296</v>
      </c>
      <c r="G1475" s="2"/>
      <c r="H1475" s="2">
        <f t="shared" ref="H1475:H1538" si="69">F1475-ROUNDDOWN(F1475,0)</f>
        <v>0.45692129629605915</v>
      </c>
      <c r="I1475" s="6">
        <f t="shared" ref="I1475:I1538" si="70">ROUND(H1475*24*60*60,0)</f>
        <v>39478</v>
      </c>
      <c r="J1475">
        <f t="shared" ref="J1475:J1538" si="71">C1475*B1475</f>
        <v>42.353640000000006</v>
      </c>
    </row>
    <row r="1476" spans="1:10" x14ac:dyDescent="0.25">
      <c r="A1476">
        <v>1475</v>
      </c>
      <c r="B1476">
        <v>48.01</v>
      </c>
      <c r="C1476">
        <v>0.71399999999999997</v>
      </c>
      <c r="D1476">
        <v>0.61</v>
      </c>
      <c r="E1476">
        <v>29.292999999999999</v>
      </c>
      <c r="F1476" s="2">
        <v>44717.456932870373</v>
      </c>
      <c r="G1476" s="2"/>
      <c r="H1476" s="2">
        <f t="shared" si="69"/>
        <v>0.45693287037283881</v>
      </c>
      <c r="I1476" s="6">
        <f t="shared" si="70"/>
        <v>39479</v>
      </c>
      <c r="J1476">
        <f t="shared" si="71"/>
        <v>34.279139999999998</v>
      </c>
    </row>
    <row r="1477" spans="1:10" x14ac:dyDescent="0.25">
      <c r="A1477">
        <v>1476</v>
      </c>
      <c r="B1477">
        <v>48.02</v>
      </c>
      <c r="C1477">
        <v>0.71399999999999997</v>
      </c>
      <c r="D1477">
        <v>0.61</v>
      </c>
      <c r="E1477">
        <v>29.302</v>
      </c>
      <c r="F1477" s="2">
        <v>44717.456944444442</v>
      </c>
      <c r="G1477" s="2"/>
      <c r="H1477" s="2">
        <f t="shared" si="69"/>
        <v>0.4569444444423425</v>
      </c>
      <c r="I1477" s="6">
        <f t="shared" si="70"/>
        <v>39480</v>
      </c>
      <c r="J1477">
        <f t="shared" si="71"/>
        <v>34.286279999999998</v>
      </c>
    </row>
    <row r="1478" spans="1:10" x14ac:dyDescent="0.25">
      <c r="A1478">
        <v>1477</v>
      </c>
      <c r="B1478">
        <v>48.01</v>
      </c>
      <c r="C1478">
        <v>0.63700000000000001</v>
      </c>
      <c r="D1478">
        <v>0.61</v>
      </c>
      <c r="E1478">
        <v>29.311</v>
      </c>
      <c r="F1478" s="2">
        <v>44717.456956018519</v>
      </c>
      <c r="G1478" s="2"/>
      <c r="H1478" s="2">
        <f t="shared" si="69"/>
        <v>0.45695601851912215</v>
      </c>
      <c r="I1478" s="6">
        <f t="shared" si="70"/>
        <v>39481</v>
      </c>
      <c r="J1478">
        <f t="shared" si="71"/>
        <v>30.582370000000001</v>
      </c>
    </row>
    <row r="1479" spans="1:10" x14ac:dyDescent="0.25">
      <c r="A1479">
        <v>1478</v>
      </c>
      <c r="B1479">
        <v>48.01</v>
      </c>
      <c r="C1479">
        <v>0.72</v>
      </c>
      <c r="D1479">
        <v>0.61</v>
      </c>
      <c r="E1479">
        <v>29.321000000000002</v>
      </c>
      <c r="F1479" s="2">
        <v>44717.456967592596</v>
      </c>
      <c r="G1479" s="2"/>
      <c r="H1479" s="2">
        <f t="shared" si="69"/>
        <v>0.45696759259590181</v>
      </c>
      <c r="I1479" s="6">
        <f t="shared" si="70"/>
        <v>39482</v>
      </c>
      <c r="J1479">
        <f t="shared" si="71"/>
        <v>34.5672</v>
      </c>
    </row>
    <row r="1480" spans="1:10" x14ac:dyDescent="0.25">
      <c r="A1480">
        <v>1479</v>
      </c>
      <c r="B1480">
        <v>48.01</v>
      </c>
      <c r="C1480">
        <v>0.71399999999999997</v>
      </c>
      <c r="D1480">
        <v>0.61</v>
      </c>
      <c r="E1480">
        <v>29.33</v>
      </c>
      <c r="F1480" s="2">
        <v>44717.456979166665</v>
      </c>
      <c r="G1480" s="2"/>
      <c r="H1480" s="2">
        <f t="shared" si="69"/>
        <v>0.4569791666654055</v>
      </c>
      <c r="I1480" s="6">
        <f t="shared" si="70"/>
        <v>39483</v>
      </c>
      <c r="J1480">
        <f t="shared" si="71"/>
        <v>34.279139999999998</v>
      </c>
    </row>
    <row r="1481" spans="1:10" x14ac:dyDescent="0.25">
      <c r="A1481">
        <v>1480</v>
      </c>
      <c r="B1481">
        <v>48.01</v>
      </c>
      <c r="C1481">
        <v>0.71399999999999997</v>
      </c>
      <c r="D1481">
        <v>0.61099999999999999</v>
      </c>
      <c r="E1481">
        <v>29.341999999999999</v>
      </c>
      <c r="F1481" s="2">
        <v>44717.456990740742</v>
      </c>
      <c r="G1481" s="2"/>
      <c r="H1481" s="2">
        <f t="shared" si="69"/>
        <v>0.45699074074218515</v>
      </c>
      <c r="I1481" s="6">
        <f t="shared" si="70"/>
        <v>39484</v>
      </c>
      <c r="J1481">
        <f t="shared" si="71"/>
        <v>34.279139999999998</v>
      </c>
    </row>
    <row r="1482" spans="1:10" x14ac:dyDescent="0.25">
      <c r="A1482">
        <v>1481</v>
      </c>
      <c r="B1482">
        <v>48.02</v>
      </c>
      <c r="C1482">
        <v>0.73</v>
      </c>
      <c r="D1482">
        <v>0.61099999999999999</v>
      </c>
      <c r="E1482">
        <v>29.350999999999999</v>
      </c>
      <c r="F1482" s="2">
        <v>44717.457002314812</v>
      </c>
      <c r="G1482" s="2"/>
      <c r="H1482" s="2">
        <f t="shared" si="69"/>
        <v>0.45700231481168885</v>
      </c>
      <c r="I1482" s="6">
        <f t="shared" si="70"/>
        <v>39485</v>
      </c>
      <c r="J1482">
        <f t="shared" si="71"/>
        <v>35.054600000000001</v>
      </c>
    </row>
    <row r="1483" spans="1:10" x14ac:dyDescent="0.25">
      <c r="A1483">
        <v>1482</v>
      </c>
      <c r="B1483">
        <v>48.01</v>
      </c>
      <c r="C1483">
        <v>0.877</v>
      </c>
      <c r="D1483">
        <v>0.61099999999999999</v>
      </c>
      <c r="E1483">
        <v>29.361000000000001</v>
      </c>
      <c r="F1483" s="2">
        <v>44717.457013888888</v>
      </c>
      <c r="G1483" s="2"/>
      <c r="H1483" s="2">
        <f t="shared" si="69"/>
        <v>0.4570138888884685</v>
      </c>
      <c r="I1483" s="6">
        <f t="shared" si="70"/>
        <v>39486</v>
      </c>
      <c r="J1483">
        <f t="shared" si="71"/>
        <v>42.104769999999995</v>
      </c>
    </row>
    <row r="1484" spans="1:10" x14ac:dyDescent="0.25">
      <c r="A1484">
        <v>1483</v>
      </c>
      <c r="B1484">
        <v>48.02</v>
      </c>
      <c r="C1484">
        <v>0.91900000000000004</v>
      </c>
      <c r="D1484">
        <v>0.61099999999999999</v>
      </c>
      <c r="E1484">
        <v>29.373000000000001</v>
      </c>
      <c r="F1484" s="2">
        <v>44717.457025462965</v>
      </c>
      <c r="G1484" s="2"/>
      <c r="H1484" s="2">
        <f t="shared" si="69"/>
        <v>0.45702546296524815</v>
      </c>
      <c r="I1484" s="6">
        <f t="shared" si="70"/>
        <v>39487</v>
      </c>
      <c r="J1484">
        <f t="shared" si="71"/>
        <v>44.130380000000002</v>
      </c>
    </row>
    <row r="1485" spans="1:10" x14ac:dyDescent="0.25">
      <c r="A1485">
        <v>1484</v>
      </c>
      <c r="B1485">
        <v>48.02</v>
      </c>
      <c r="C1485">
        <v>1.042</v>
      </c>
      <c r="D1485">
        <v>0.61099999999999999</v>
      </c>
      <c r="E1485">
        <v>29.385000000000002</v>
      </c>
      <c r="F1485" s="2">
        <v>44717.457037037035</v>
      </c>
      <c r="G1485" s="2"/>
      <c r="H1485" s="2">
        <f t="shared" si="69"/>
        <v>0.45703703703475185</v>
      </c>
      <c r="I1485" s="6">
        <f t="shared" si="70"/>
        <v>39488</v>
      </c>
      <c r="J1485">
        <f t="shared" si="71"/>
        <v>50.036840000000005</v>
      </c>
    </row>
    <row r="1486" spans="1:10" x14ac:dyDescent="0.25">
      <c r="A1486">
        <v>1485</v>
      </c>
      <c r="B1486">
        <v>48.02</v>
      </c>
      <c r="C1486">
        <v>0.89100000000000001</v>
      </c>
      <c r="D1486">
        <v>0.61199999999999999</v>
      </c>
      <c r="E1486">
        <v>29.399000000000001</v>
      </c>
      <c r="F1486" s="2">
        <v>44717.457048611112</v>
      </c>
      <c r="G1486" s="2"/>
      <c r="H1486" s="2">
        <f t="shared" si="69"/>
        <v>0.4570486111115315</v>
      </c>
      <c r="I1486" s="6">
        <f t="shared" si="70"/>
        <v>39489</v>
      </c>
      <c r="J1486">
        <f t="shared" si="71"/>
        <v>42.785820000000001</v>
      </c>
    </row>
    <row r="1487" spans="1:10" x14ac:dyDescent="0.25">
      <c r="A1487">
        <v>1486</v>
      </c>
      <c r="B1487">
        <v>48.02</v>
      </c>
      <c r="C1487">
        <v>0.79600000000000004</v>
      </c>
      <c r="D1487">
        <v>0.61199999999999999</v>
      </c>
      <c r="E1487">
        <v>29.411000000000001</v>
      </c>
      <c r="F1487" s="2">
        <v>44717.457060185188</v>
      </c>
      <c r="G1487" s="2"/>
      <c r="H1487" s="2">
        <f t="shared" si="69"/>
        <v>0.45706018518831115</v>
      </c>
      <c r="I1487" s="6">
        <f t="shared" si="70"/>
        <v>39490</v>
      </c>
      <c r="J1487">
        <f t="shared" si="71"/>
        <v>38.223920000000007</v>
      </c>
    </row>
    <row r="1488" spans="1:10" x14ac:dyDescent="0.25">
      <c r="A1488">
        <v>1487</v>
      </c>
      <c r="B1488">
        <v>48.02</v>
      </c>
      <c r="C1488">
        <v>0.88900000000000001</v>
      </c>
      <c r="D1488">
        <v>0.61199999999999999</v>
      </c>
      <c r="E1488">
        <v>29.422999999999998</v>
      </c>
      <c r="F1488" s="2">
        <v>44717.457071759258</v>
      </c>
      <c r="G1488" s="2"/>
      <c r="H1488" s="2">
        <f t="shared" si="69"/>
        <v>0.45707175925781485</v>
      </c>
      <c r="I1488" s="6">
        <f t="shared" si="70"/>
        <v>39491</v>
      </c>
      <c r="J1488">
        <f t="shared" si="71"/>
        <v>42.689780000000006</v>
      </c>
    </row>
    <row r="1489" spans="1:10" x14ac:dyDescent="0.25">
      <c r="A1489">
        <v>1488</v>
      </c>
      <c r="B1489">
        <v>48.01</v>
      </c>
      <c r="C1489">
        <v>0.78900000000000003</v>
      </c>
      <c r="D1489">
        <v>0.61299999999999999</v>
      </c>
      <c r="E1489">
        <v>29.434999999999999</v>
      </c>
      <c r="F1489" s="2">
        <v>44717.457083333335</v>
      </c>
      <c r="G1489" s="2"/>
      <c r="H1489" s="2">
        <f t="shared" si="69"/>
        <v>0.4570833333345945</v>
      </c>
      <c r="I1489" s="6">
        <f t="shared" si="70"/>
        <v>39492</v>
      </c>
      <c r="J1489">
        <f t="shared" si="71"/>
        <v>37.879890000000003</v>
      </c>
    </row>
    <row r="1490" spans="1:10" x14ac:dyDescent="0.25">
      <c r="A1490">
        <v>1489</v>
      </c>
      <c r="B1490">
        <v>48.01</v>
      </c>
      <c r="C1490">
        <v>1.05</v>
      </c>
      <c r="D1490">
        <v>0.61299999999999999</v>
      </c>
      <c r="E1490">
        <v>29.446999999999999</v>
      </c>
      <c r="F1490" s="2">
        <v>44717.457094907404</v>
      </c>
      <c r="G1490" s="2"/>
      <c r="H1490" s="2">
        <f t="shared" si="69"/>
        <v>0.45709490740409819</v>
      </c>
      <c r="I1490" s="6">
        <f t="shared" si="70"/>
        <v>39493</v>
      </c>
      <c r="J1490">
        <f t="shared" si="71"/>
        <v>50.410499999999999</v>
      </c>
    </row>
    <row r="1491" spans="1:10" x14ac:dyDescent="0.25">
      <c r="A1491">
        <v>1490</v>
      </c>
      <c r="B1491">
        <v>48.01</v>
      </c>
      <c r="C1491">
        <v>0.90300000000000002</v>
      </c>
      <c r="D1491">
        <v>0.61299999999999999</v>
      </c>
      <c r="E1491">
        <v>29.457999999999998</v>
      </c>
      <c r="F1491" s="2">
        <v>44717.457106481481</v>
      </c>
      <c r="G1491" s="2"/>
      <c r="H1491" s="2">
        <f t="shared" si="69"/>
        <v>0.45710648148087785</v>
      </c>
      <c r="I1491" s="6">
        <f t="shared" si="70"/>
        <v>39494</v>
      </c>
      <c r="J1491">
        <f t="shared" si="71"/>
        <v>43.353029999999997</v>
      </c>
    </row>
    <row r="1492" spans="1:10" x14ac:dyDescent="0.25">
      <c r="A1492">
        <v>1491</v>
      </c>
      <c r="B1492">
        <v>48.01</v>
      </c>
      <c r="C1492">
        <v>1.0640000000000001</v>
      </c>
      <c r="D1492">
        <v>0.61299999999999999</v>
      </c>
      <c r="E1492">
        <v>29.47</v>
      </c>
      <c r="F1492" s="2">
        <v>44717.457118055558</v>
      </c>
      <c r="G1492" s="2"/>
      <c r="H1492" s="2">
        <f t="shared" si="69"/>
        <v>0.4571180555576575</v>
      </c>
      <c r="I1492" s="6">
        <f t="shared" si="70"/>
        <v>39495</v>
      </c>
      <c r="J1492">
        <f t="shared" si="71"/>
        <v>51.082639999999998</v>
      </c>
    </row>
    <row r="1493" spans="1:10" x14ac:dyDescent="0.25">
      <c r="A1493">
        <v>1492</v>
      </c>
      <c r="B1493">
        <v>48.02</v>
      </c>
      <c r="C1493">
        <v>0.89300000000000002</v>
      </c>
      <c r="D1493">
        <v>0.61299999999999999</v>
      </c>
      <c r="E1493">
        <v>29.48</v>
      </c>
      <c r="F1493" s="2">
        <v>44717.457129629627</v>
      </c>
      <c r="G1493" s="2"/>
      <c r="H1493" s="2">
        <f t="shared" si="69"/>
        <v>0.45712962962716119</v>
      </c>
      <c r="I1493" s="6">
        <f t="shared" si="70"/>
        <v>39496</v>
      </c>
      <c r="J1493">
        <f t="shared" si="71"/>
        <v>42.881860000000003</v>
      </c>
    </row>
    <row r="1494" spans="1:10" x14ac:dyDescent="0.25">
      <c r="A1494">
        <v>1493</v>
      </c>
      <c r="B1494">
        <v>48.01</v>
      </c>
      <c r="C1494">
        <v>0.81399999999999995</v>
      </c>
      <c r="D1494">
        <v>0.61399999999999999</v>
      </c>
      <c r="E1494">
        <v>29.492999999999999</v>
      </c>
      <c r="F1494" s="2">
        <v>44717.457141203704</v>
      </c>
      <c r="G1494" s="2"/>
      <c r="H1494" s="2">
        <f t="shared" si="69"/>
        <v>0.45714120370394085</v>
      </c>
      <c r="I1494" s="6">
        <f t="shared" si="70"/>
        <v>39497</v>
      </c>
      <c r="J1494">
        <f t="shared" si="71"/>
        <v>39.080139999999993</v>
      </c>
    </row>
    <row r="1495" spans="1:10" x14ac:dyDescent="0.25">
      <c r="A1495">
        <v>1494</v>
      </c>
      <c r="B1495">
        <v>48.01</v>
      </c>
      <c r="C1495">
        <v>0.89900000000000002</v>
      </c>
      <c r="D1495">
        <v>0.61399999999999999</v>
      </c>
      <c r="E1495">
        <v>29.504000000000001</v>
      </c>
      <c r="F1495" s="2">
        <v>44717.457152777781</v>
      </c>
      <c r="G1495" s="2"/>
      <c r="H1495" s="2">
        <f t="shared" si="69"/>
        <v>0.4571527777807205</v>
      </c>
      <c r="I1495" s="6">
        <f t="shared" si="70"/>
        <v>39498</v>
      </c>
      <c r="J1495">
        <f t="shared" si="71"/>
        <v>43.160989999999998</v>
      </c>
    </row>
    <row r="1496" spans="1:10" x14ac:dyDescent="0.25">
      <c r="A1496">
        <v>1495</v>
      </c>
      <c r="B1496">
        <v>48.02</v>
      </c>
      <c r="C1496">
        <v>0.89100000000000001</v>
      </c>
      <c r="D1496">
        <v>0.61399999999999999</v>
      </c>
      <c r="E1496">
        <v>29.518999999999998</v>
      </c>
      <c r="F1496" s="2">
        <v>44717.45716435185</v>
      </c>
      <c r="G1496" s="2"/>
      <c r="H1496" s="2">
        <f t="shared" si="69"/>
        <v>0.45716435185022419</v>
      </c>
      <c r="I1496" s="6">
        <f t="shared" si="70"/>
        <v>39499</v>
      </c>
      <c r="J1496">
        <f t="shared" si="71"/>
        <v>42.785820000000001</v>
      </c>
    </row>
    <row r="1497" spans="1:10" x14ac:dyDescent="0.25">
      <c r="A1497">
        <v>1496</v>
      </c>
      <c r="B1497">
        <v>48.02</v>
      </c>
      <c r="C1497">
        <v>0.85799999999999998</v>
      </c>
      <c r="D1497">
        <v>0.61399999999999999</v>
      </c>
      <c r="E1497">
        <v>29.53</v>
      </c>
      <c r="F1497" s="2">
        <v>44717.457175925927</v>
      </c>
      <c r="G1497" s="2"/>
      <c r="H1497" s="2">
        <f t="shared" si="69"/>
        <v>0.45717592592700385</v>
      </c>
      <c r="I1497" s="6">
        <f t="shared" si="70"/>
        <v>39500</v>
      </c>
      <c r="J1497">
        <f t="shared" si="71"/>
        <v>41.201160000000002</v>
      </c>
    </row>
    <row r="1498" spans="1:10" x14ac:dyDescent="0.25">
      <c r="A1498">
        <v>1497</v>
      </c>
      <c r="B1498">
        <v>48.01</v>
      </c>
      <c r="C1498">
        <v>0.69599999999999995</v>
      </c>
      <c r="D1498">
        <v>0.61499999999999999</v>
      </c>
      <c r="E1498">
        <v>29.541</v>
      </c>
      <c r="F1498" s="2">
        <v>44717.457187499997</v>
      </c>
      <c r="G1498" s="2"/>
      <c r="H1498" s="2">
        <f t="shared" si="69"/>
        <v>0.45718749999650754</v>
      </c>
      <c r="I1498" s="6">
        <f t="shared" si="70"/>
        <v>39501</v>
      </c>
      <c r="J1498">
        <f t="shared" si="71"/>
        <v>33.414959999999994</v>
      </c>
    </row>
    <row r="1499" spans="1:10" x14ac:dyDescent="0.25">
      <c r="A1499">
        <v>1498</v>
      </c>
      <c r="B1499">
        <v>48.02</v>
      </c>
      <c r="C1499">
        <v>0.91</v>
      </c>
      <c r="D1499">
        <v>0.61499999999999999</v>
      </c>
      <c r="E1499">
        <v>29.553000000000001</v>
      </c>
      <c r="F1499" s="2">
        <v>44717.457199074073</v>
      </c>
      <c r="G1499" s="2"/>
      <c r="H1499" s="2">
        <f t="shared" si="69"/>
        <v>0.45719907407328719</v>
      </c>
      <c r="I1499" s="6">
        <f t="shared" si="70"/>
        <v>39502</v>
      </c>
      <c r="J1499">
        <f t="shared" si="71"/>
        <v>43.698200000000007</v>
      </c>
    </row>
    <row r="1500" spans="1:10" x14ac:dyDescent="0.25">
      <c r="A1500">
        <v>1499</v>
      </c>
      <c r="B1500">
        <v>48.01</v>
      </c>
      <c r="C1500">
        <v>0.84599999999999997</v>
      </c>
      <c r="D1500">
        <v>0.61499999999999999</v>
      </c>
      <c r="E1500">
        <v>29.565000000000001</v>
      </c>
      <c r="F1500" s="2">
        <v>44717.45721064815</v>
      </c>
      <c r="G1500" s="2"/>
      <c r="H1500" s="2">
        <f t="shared" si="69"/>
        <v>0.45721064815006685</v>
      </c>
      <c r="I1500" s="6">
        <f t="shared" si="70"/>
        <v>39503</v>
      </c>
      <c r="J1500">
        <f t="shared" si="71"/>
        <v>40.616459999999996</v>
      </c>
    </row>
    <row r="1501" spans="1:10" x14ac:dyDescent="0.25">
      <c r="A1501">
        <v>1500</v>
      </c>
      <c r="B1501">
        <v>48.01</v>
      </c>
      <c r="C1501">
        <v>1.0629999999999999</v>
      </c>
      <c r="D1501">
        <v>0.61499999999999999</v>
      </c>
      <c r="E1501">
        <v>29.577000000000002</v>
      </c>
      <c r="F1501" s="2">
        <v>44717.45722222222</v>
      </c>
      <c r="G1501" s="2"/>
      <c r="H1501" s="2">
        <f t="shared" si="69"/>
        <v>0.45722222221957054</v>
      </c>
      <c r="I1501" s="6">
        <f t="shared" si="70"/>
        <v>39504</v>
      </c>
      <c r="J1501">
        <f t="shared" si="71"/>
        <v>51.034629999999993</v>
      </c>
    </row>
    <row r="1502" spans="1:10" x14ac:dyDescent="0.25">
      <c r="A1502">
        <v>1501</v>
      </c>
      <c r="B1502">
        <v>48.02</v>
      </c>
      <c r="C1502">
        <v>0.85799999999999998</v>
      </c>
      <c r="D1502">
        <v>0.61599999999999999</v>
      </c>
      <c r="E1502">
        <v>29.585999999999999</v>
      </c>
      <c r="F1502" s="2">
        <v>44717.457233796296</v>
      </c>
      <c r="G1502" s="2"/>
      <c r="H1502" s="2">
        <f t="shared" si="69"/>
        <v>0.45723379629635019</v>
      </c>
      <c r="I1502" s="6">
        <f t="shared" si="70"/>
        <v>39505</v>
      </c>
      <c r="J1502">
        <f t="shared" si="71"/>
        <v>41.201160000000002</v>
      </c>
    </row>
    <row r="1503" spans="1:10" x14ac:dyDescent="0.25">
      <c r="A1503">
        <v>1502</v>
      </c>
      <c r="B1503">
        <v>48.02</v>
      </c>
      <c r="C1503">
        <v>0.96699999999999997</v>
      </c>
      <c r="D1503">
        <v>0.61599999999999999</v>
      </c>
      <c r="E1503">
        <v>29.597999999999999</v>
      </c>
      <c r="F1503" s="2">
        <v>44717.457245370373</v>
      </c>
      <c r="G1503" s="2"/>
      <c r="H1503" s="2">
        <f t="shared" si="69"/>
        <v>0.45724537037312984</v>
      </c>
      <c r="I1503" s="6">
        <f t="shared" si="70"/>
        <v>39506</v>
      </c>
      <c r="J1503">
        <f t="shared" si="71"/>
        <v>46.435340000000004</v>
      </c>
    </row>
    <row r="1504" spans="1:10" x14ac:dyDescent="0.25">
      <c r="A1504">
        <v>1503</v>
      </c>
      <c r="B1504">
        <v>48.02</v>
      </c>
      <c r="C1504">
        <v>0.86099999999999999</v>
      </c>
      <c r="D1504">
        <v>0.61599999999999999</v>
      </c>
      <c r="E1504">
        <v>29.608000000000001</v>
      </c>
      <c r="F1504" s="2">
        <v>44717.457256944443</v>
      </c>
      <c r="G1504" s="2"/>
      <c r="H1504" s="2">
        <f t="shared" si="69"/>
        <v>0.45725694444263354</v>
      </c>
      <c r="I1504" s="6">
        <f t="shared" si="70"/>
        <v>39507</v>
      </c>
      <c r="J1504">
        <f t="shared" si="71"/>
        <v>41.345220000000005</v>
      </c>
    </row>
    <row r="1505" spans="1:10" x14ac:dyDescent="0.25">
      <c r="A1505">
        <v>1504</v>
      </c>
      <c r="B1505">
        <v>48.02</v>
      </c>
      <c r="C1505">
        <v>0.86899999999999999</v>
      </c>
      <c r="D1505">
        <v>0.61599999999999999</v>
      </c>
      <c r="E1505">
        <v>29.622</v>
      </c>
      <c r="F1505" s="2">
        <v>44717.457268518519</v>
      </c>
      <c r="G1505" s="2"/>
      <c r="H1505" s="2">
        <f t="shared" si="69"/>
        <v>0.45726851851941319</v>
      </c>
      <c r="I1505" s="6">
        <f t="shared" si="70"/>
        <v>39508</v>
      </c>
      <c r="J1505">
        <f t="shared" si="71"/>
        <v>41.729379999999999</v>
      </c>
    </row>
    <row r="1506" spans="1:10" x14ac:dyDescent="0.25">
      <c r="A1506">
        <v>1505</v>
      </c>
      <c r="B1506">
        <v>48.02</v>
      </c>
      <c r="C1506">
        <v>0.90800000000000003</v>
      </c>
      <c r="D1506">
        <v>0.61699999999999999</v>
      </c>
      <c r="E1506">
        <v>29.634</v>
      </c>
      <c r="F1506" s="2">
        <v>44717.457280092596</v>
      </c>
      <c r="G1506" s="2"/>
      <c r="H1506" s="2">
        <f t="shared" si="69"/>
        <v>0.45728009259619284</v>
      </c>
      <c r="I1506" s="6">
        <f t="shared" si="70"/>
        <v>39509</v>
      </c>
      <c r="J1506">
        <f t="shared" si="71"/>
        <v>43.602160000000005</v>
      </c>
    </row>
    <row r="1507" spans="1:10" x14ac:dyDescent="0.25">
      <c r="A1507">
        <v>1506</v>
      </c>
      <c r="B1507">
        <v>48.02</v>
      </c>
      <c r="C1507">
        <v>0.85899999999999999</v>
      </c>
      <c r="D1507">
        <v>0.61699999999999999</v>
      </c>
      <c r="E1507">
        <v>29.646999999999998</v>
      </c>
      <c r="F1507" s="2">
        <v>44717.457291666666</v>
      </c>
      <c r="G1507" s="2"/>
      <c r="H1507" s="2">
        <f t="shared" si="69"/>
        <v>0.45729166666569654</v>
      </c>
      <c r="I1507" s="6">
        <f t="shared" si="70"/>
        <v>39510</v>
      </c>
      <c r="J1507">
        <f t="shared" si="71"/>
        <v>41.249180000000003</v>
      </c>
    </row>
    <row r="1508" spans="1:10" x14ac:dyDescent="0.25">
      <c r="A1508">
        <v>1507</v>
      </c>
      <c r="B1508">
        <v>48.02</v>
      </c>
      <c r="C1508">
        <v>0.72699999999999998</v>
      </c>
      <c r="D1508">
        <v>0.61699999999999999</v>
      </c>
      <c r="E1508">
        <v>29.658999999999999</v>
      </c>
      <c r="F1508" s="2">
        <v>44717.457303240742</v>
      </c>
      <c r="G1508" s="2"/>
      <c r="H1508" s="2">
        <f t="shared" si="69"/>
        <v>0.45730324074247619</v>
      </c>
      <c r="I1508" s="6">
        <f t="shared" si="70"/>
        <v>39511</v>
      </c>
      <c r="J1508">
        <f t="shared" si="71"/>
        <v>34.910540000000005</v>
      </c>
    </row>
    <row r="1509" spans="1:10" x14ac:dyDescent="0.25">
      <c r="A1509">
        <v>1508</v>
      </c>
      <c r="B1509">
        <v>48.02</v>
      </c>
      <c r="C1509">
        <v>0.61399999999999999</v>
      </c>
      <c r="D1509">
        <v>0.61699999999999999</v>
      </c>
      <c r="E1509">
        <v>29.667999999999999</v>
      </c>
      <c r="F1509" s="2">
        <v>44717.457314814812</v>
      </c>
      <c r="G1509" s="2"/>
      <c r="H1509" s="2">
        <f t="shared" si="69"/>
        <v>0.45731481481197989</v>
      </c>
      <c r="I1509" s="6">
        <f t="shared" si="70"/>
        <v>39512</v>
      </c>
      <c r="J1509">
        <f t="shared" si="71"/>
        <v>29.484280000000002</v>
      </c>
    </row>
    <row r="1510" spans="1:10" x14ac:dyDescent="0.25">
      <c r="A1510">
        <v>1509</v>
      </c>
      <c r="B1510">
        <v>48.01</v>
      </c>
      <c r="C1510">
        <v>1.0509999999999999</v>
      </c>
      <c r="D1510">
        <v>0.61799999999999999</v>
      </c>
      <c r="E1510">
        <v>29.678999999999998</v>
      </c>
      <c r="F1510" s="2">
        <v>44717.457326388889</v>
      </c>
      <c r="G1510" s="2"/>
      <c r="H1510" s="2">
        <f t="shared" si="69"/>
        <v>0.45732638888875954</v>
      </c>
      <c r="I1510" s="6">
        <f t="shared" si="70"/>
        <v>39513</v>
      </c>
      <c r="J1510">
        <f t="shared" si="71"/>
        <v>50.458509999999997</v>
      </c>
    </row>
    <row r="1511" spans="1:10" x14ac:dyDescent="0.25">
      <c r="A1511">
        <v>1510</v>
      </c>
      <c r="B1511">
        <v>48.02</v>
      </c>
      <c r="C1511">
        <v>0.86499999999999999</v>
      </c>
      <c r="D1511">
        <v>0.61799999999999999</v>
      </c>
      <c r="E1511">
        <v>29.687999999999999</v>
      </c>
      <c r="F1511" s="2">
        <v>44717.457337962966</v>
      </c>
      <c r="G1511" s="2"/>
      <c r="H1511" s="2">
        <f t="shared" si="69"/>
        <v>0.45733796296553919</v>
      </c>
      <c r="I1511" s="6">
        <f t="shared" si="70"/>
        <v>39514</v>
      </c>
      <c r="J1511">
        <f t="shared" si="71"/>
        <v>41.537300000000002</v>
      </c>
    </row>
    <row r="1512" spans="1:10" x14ac:dyDescent="0.25">
      <c r="A1512">
        <v>1511</v>
      </c>
      <c r="B1512">
        <v>48.02</v>
      </c>
      <c r="C1512">
        <v>0.99399999999999999</v>
      </c>
      <c r="D1512">
        <v>0.61799999999999999</v>
      </c>
      <c r="E1512">
        <v>29.7</v>
      </c>
      <c r="F1512" s="2">
        <v>44717.457349537035</v>
      </c>
      <c r="G1512" s="2"/>
      <c r="H1512" s="2">
        <f t="shared" si="69"/>
        <v>0.45734953703504289</v>
      </c>
      <c r="I1512" s="6">
        <f t="shared" si="70"/>
        <v>39515</v>
      </c>
      <c r="J1512">
        <f t="shared" si="71"/>
        <v>47.731880000000004</v>
      </c>
    </row>
    <row r="1513" spans="1:10" x14ac:dyDescent="0.25">
      <c r="A1513">
        <v>1512</v>
      </c>
      <c r="B1513">
        <v>48.02</v>
      </c>
      <c r="C1513">
        <v>0.84199999999999997</v>
      </c>
      <c r="D1513">
        <v>0.61799999999999999</v>
      </c>
      <c r="E1513">
        <v>29.71</v>
      </c>
      <c r="F1513" s="2">
        <v>44717.457361111112</v>
      </c>
      <c r="G1513" s="2"/>
      <c r="H1513" s="2">
        <f t="shared" si="69"/>
        <v>0.45736111111182254</v>
      </c>
      <c r="I1513" s="6">
        <f t="shared" si="70"/>
        <v>39516</v>
      </c>
      <c r="J1513">
        <f t="shared" si="71"/>
        <v>40.432839999999999</v>
      </c>
    </row>
    <row r="1514" spans="1:10" x14ac:dyDescent="0.25">
      <c r="A1514">
        <v>1513</v>
      </c>
      <c r="B1514">
        <v>48.02</v>
      </c>
      <c r="C1514">
        <v>0.69099999999999995</v>
      </c>
      <c r="D1514">
        <v>0.61899999999999999</v>
      </c>
      <c r="E1514">
        <v>29.722999999999999</v>
      </c>
      <c r="F1514" s="2">
        <v>44717.457372685189</v>
      </c>
      <c r="G1514" s="2"/>
      <c r="H1514" s="2">
        <f t="shared" si="69"/>
        <v>0.45737268518860219</v>
      </c>
      <c r="I1514" s="6">
        <f t="shared" si="70"/>
        <v>39517</v>
      </c>
      <c r="J1514">
        <f t="shared" si="71"/>
        <v>33.181820000000002</v>
      </c>
    </row>
    <row r="1515" spans="1:10" x14ac:dyDescent="0.25">
      <c r="A1515">
        <v>1514</v>
      </c>
      <c r="B1515">
        <v>48.02</v>
      </c>
      <c r="C1515">
        <v>0.84199999999999997</v>
      </c>
      <c r="D1515">
        <v>0.61899999999999999</v>
      </c>
      <c r="E1515">
        <v>29.734000000000002</v>
      </c>
      <c r="F1515" s="2">
        <v>44717.457384259258</v>
      </c>
      <c r="G1515" s="2"/>
      <c r="H1515" s="2">
        <f t="shared" si="69"/>
        <v>0.45738425925810589</v>
      </c>
      <c r="I1515" s="6">
        <f t="shared" si="70"/>
        <v>39518</v>
      </c>
      <c r="J1515">
        <f t="shared" si="71"/>
        <v>40.432839999999999</v>
      </c>
    </row>
    <row r="1516" spans="1:10" x14ac:dyDescent="0.25">
      <c r="A1516">
        <v>1515</v>
      </c>
      <c r="B1516">
        <v>48.01</v>
      </c>
      <c r="C1516">
        <v>0.84799999999999998</v>
      </c>
      <c r="D1516">
        <v>0.61899999999999999</v>
      </c>
      <c r="E1516">
        <v>29.748000000000001</v>
      </c>
      <c r="F1516" s="2">
        <v>44717.457395833335</v>
      </c>
      <c r="G1516" s="2"/>
      <c r="H1516" s="2">
        <f t="shared" si="69"/>
        <v>0.45739583333488554</v>
      </c>
      <c r="I1516" s="6">
        <f t="shared" si="70"/>
        <v>39519</v>
      </c>
      <c r="J1516">
        <f t="shared" si="71"/>
        <v>40.712479999999999</v>
      </c>
    </row>
    <row r="1517" spans="1:10" x14ac:dyDescent="0.25">
      <c r="A1517">
        <v>1516</v>
      </c>
      <c r="B1517">
        <v>48.02</v>
      </c>
      <c r="C1517">
        <v>1.022</v>
      </c>
      <c r="D1517">
        <v>0.61899999999999999</v>
      </c>
      <c r="E1517">
        <v>29.759</v>
      </c>
      <c r="F1517" s="2">
        <v>44717.457407407404</v>
      </c>
      <c r="G1517" s="2"/>
      <c r="H1517" s="2">
        <f t="shared" si="69"/>
        <v>0.45740740740438923</v>
      </c>
      <c r="I1517" s="6">
        <f t="shared" si="70"/>
        <v>39520</v>
      </c>
      <c r="J1517">
        <f t="shared" si="71"/>
        <v>49.076440000000005</v>
      </c>
    </row>
    <row r="1518" spans="1:10" x14ac:dyDescent="0.25">
      <c r="A1518">
        <v>1517</v>
      </c>
      <c r="B1518">
        <v>48.02</v>
      </c>
      <c r="C1518">
        <v>0.84699999999999998</v>
      </c>
      <c r="D1518">
        <v>0.61899999999999999</v>
      </c>
      <c r="E1518">
        <v>29.768999999999998</v>
      </c>
      <c r="F1518" s="2">
        <v>44717.457418981481</v>
      </c>
      <c r="G1518" s="2"/>
      <c r="H1518" s="2">
        <f t="shared" si="69"/>
        <v>0.45741898148116888</v>
      </c>
      <c r="I1518" s="6">
        <f t="shared" si="70"/>
        <v>39521</v>
      </c>
      <c r="J1518">
        <f t="shared" si="71"/>
        <v>40.672940000000004</v>
      </c>
    </row>
    <row r="1519" spans="1:10" x14ac:dyDescent="0.25">
      <c r="A1519">
        <v>1518</v>
      </c>
      <c r="B1519">
        <v>48.02</v>
      </c>
      <c r="C1519">
        <v>0.79200000000000004</v>
      </c>
      <c r="D1519">
        <v>0.62</v>
      </c>
      <c r="E1519">
        <v>29.78</v>
      </c>
      <c r="F1519" s="2">
        <v>44717.457430555558</v>
      </c>
      <c r="G1519" s="2"/>
      <c r="H1519" s="2">
        <f t="shared" si="69"/>
        <v>0.45743055555794854</v>
      </c>
      <c r="I1519" s="6">
        <f t="shared" si="70"/>
        <v>39522</v>
      </c>
      <c r="J1519">
        <f t="shared" si="71"/>
        <v>38.031840000000003</v>
      </c>
    </row>
    <row r="1520" spans="1:10" x14ac:dyDescent="0.25">
      <c r="A1520">
        <v>1519</v>
      </c>
      <c r="B1520">
        <v>48.01</v>
      </c>
      <c r="C1520">
        <v>0.85699999999999998</v>
      </c>
      <c r="D1520">
        <v>0.62</v>
      </c>
      <c r="E1520">
        <v>29.792000000000002</v>
      </c>
      <c r="F1520" s="2">
        <v>44717.457442129627</v>
      </c>
      <c r="G1520" s="2"/>
      <c r="H1520" s="2">
        <f t="shared" si="69"/>
        <v>0.45744212962745223</v>
      </c>
      <c r="I1520" s="6">
        <f t="shared" si="70"/>
        <v>39523</v>
      </c>
      <c r="J1520">
        <f t="shared" si="71"/>
        <v>41.144569999999995</v>
      </c>
    </row>
    <row r="1521" spans="1:10" x14ac:dyDescent="0.25">
      <c r="A1521">
        <v>1520</v>
      </c>
      <c r="B1521">
        <v>48.02</v>
      </c>
      <c r="C1521">
        <v>0.86699999999999999</v>
      </c>
      <c r="D1521">
        <v>0.62</v>
      </c>
      <c r="E1521">
        <v>29.805</v>
      </c>
      <c r="F1521" s="2">
        <v>44717.457453703704</v>
      </c>
      <c r="G1521" s="2"/>
      <c r="H1521" s="2">
        <f t="shared" si="69"/>
        <v>0.45745370370423188</v>
      </c>
      <c r="I1521" s="6">
        <f t="shared" si="70"/>
        <v>39524</v>
      </c>
      <c r="J1521">
        <f t="shared" si="71"/>
        <v>41.633340000000004</v>
      </c>
    </row>
    <row r="1522" spans="1:10" x14ac:dyDescent="0.25">
      <c r="A1522">
        <v>1521</v>
      </c>
      <c r="B1522">
        <v>48.02</v>
      </c>
      <c r="C1522">
        <v>0.81200000000000006</v>
      </c>
      <c r="D1522">
        <v>0.62</v>
      </c>
      <c r="E1522">
        <v>29.812999999999999</v>
      </c>
      <c r="F1522" s="2">
        <v>44717.457465277781</v>
      </c>
      <c r="G1522" s="2"/>
      <c r="H1522" s="2">
        <f t="shared" si="69"/>
        <v>0.45746527778101154</v>
      </c>
      <c r="I1522" s="6">
        <f t="shared" si="70"/>
        <v>39525</v>
      </c>
      <c r="J1522">
        <f t="shared" si="71"/>
        <v>38.992240000000002</v>
      </c>
    </row>
    <row r="1523" spans="1:10" x14ac:dyDescent="0.25">
      <c r="A1523">
        <v>1522</v>
      </c>
      <c r="B1523">
        <v>48.01</v>
      </c>
      <c r="C1523">
        <v>0.79600000000000004</v>
      </c>
      <c r="D1523">
        <v>0.621</v>
      </c>
      <c r="E1523">
        <v>29.824000000000002</v>
      </c>
      <c r="F1523" s="2">
        <v>44717.457476851851</v>
      </c>
      <c r="G1523" s="2"/>
      <c r="H1523" s="2">
        <f t="shared" si="69"/>
        <v>0.45747685185051523</v>
      </c>
      <c r="I1523" s="6">
        <f t="shared" si="70"/>
        <v>39526</v>
      </c>
      <c r="J1523">
        <f t="shared" si="71"/>
        <v>38.215960000000003</v>
      </c>
    </row>
    <row r="1524" spans="1:10" x14ac:dyDescent="0.25">
      <c r="A1524">
        <v>1523</v>
      </c>
      <c r="B1524">
        <v>48.02</v>
      </c>
      <c r="C1524">
        <v>0.82</v>
      </c>
      <c r="D1524">
        <v>0.621</v>
      </c>
      <c r="E1524">
        <v>29.835000000000001</v>
      </c>
      <c r="F1524" s="2">
        <v>44717.457488425927</v>
      </c>
      <c r="G1524" s="2"/>
      <c r="H1524" s="2">
        <f t="shared" si="69"/>
        <v>0.45748842592729488</v>
      </c>
      <c r="I1524" s="6">
        <f t="shared" si="70"/>
        <v>39527</v>
      </c>
      <c r="J1524">
        <f t="shared" si="71"/>
        <v>39.376399999999997</v>
      </c>
    </row>
    <row r="1525" spans="1:10" x14ac:dyDescent="0.25">
      <c r="A1525">
        <v>1524</v>
      </c>
      <c r="B1525">
        <v>48.01</v>
      </c>
      <c r="C1525">
        <v>0.81599999999999995</v>
      </c>
      <c r="D1525">
        <v>0.621</v>
      </c>
      <c r="E1525">
        <v>29.847999999999999</v>
      </c>
      <c r="F1525" s="2">
        <v>44717.457499999997</v>
      </c>
      <c r="G1525" s="2"/>
      <c r="H1525" s="2">
        <f t="shared" si="69"/>
        <v>0.45749999999679858</v>
      </c>
      <c r="I1525" s="6">
        <f t="shared" si="70"/>
        <v>39528</v>
      </c>
      <c r="J1525">
        <f t="shared" si="71"/>
        <v>39.176159999999996</v>
      </c>
    </row>
    <row r="1526" spans="1:10" x14ac:dyDescent="0.25">
      <c r="A1526">
        <v>1525</v>
      </c>
      <c r="B1526">
        <v>48.02</v>
      </c>
      <c r="C1526">
        <v>0.94899999999999995</v>
      </c>
      <c r="D1526">
        <v>0.621</v>
      </c>
      <c r="E1526">
        <v>29.859000000000002</v>
      </c>
      <c r="F1526" s="2">
        <v>44717.457511574074</v>
      </c>
      <c r="G1526" s="2"/>
      <c r="H1526" s="2">
        <f t="shared" si="69"/>
        <v>0.45751157407357823</v>
      </c>
      <c r="I1526" s="6">
        <f t="shared" si="70"/>
        <v>39529</v>
      </c>
      <c r="J1526">
        <f t="shared" si="71"/>
        <v>45.570979999999999</v>
      </c>
    </row>
    <row r="1527" spans="1:10" x14ac:dyDescent="0.25">
      <c r="A1527">
        <v>1526</v>
      </c>
      <c r="B1527">
        <v>48.02</v>
      </c>
      <c r="C1527">
        <v>0.81899999999999995</v>
      </c>
      <c r="D1527">
        <v>0.622</v>
      </c>
      <c r="E1527">
        <v>29.87</v>
      </c>
      <c r="F1527" s="2">
        <v>44717.45752314815</v>
      </c>
      <c r="G1527" s="2"/>
      <c r="H1527" s="2">
        <f t="shared" si="69"/>
        <v>0.45752314815035788</v>
      </c>
      <c r="I1527" s="6">
        <f t="shared" si="70"/>
        <v>39530</v>
      </c>
      <c r="J1527">
        <f t="shared" si="71"/>
        <v>39.328380000000003</v>
      </c>
    </row>
    <row r="1528" spans="1:10" x14ac:dyDescent="0.25">
      <c r="A1528">
        <v>1527</v>
      </c>
      <c r="B1528">
        <v>48.02</v>
      </c>
      <c r="C1528">
        <v>0.72599999999999998</v>
      </c>
      <c r="D1528">
        <v>0.622</v>
      </c>
      <c r="E1528">
        <v>29.881</v>
      </c>
      <c r="F1528" s="2">
        <v>44717.45753472222</v>
      </c>
      <c r="G1528" s="2"/>
      <c r="H1528" s="2">
        <f t="shared" si="69"/>
        <v>0.45753472221986158</v>
      </c>
      <c r="I1528" s="6">
        <f t="shared" si="70"/>
        <v>39531</v>
      </c>
      <c r="J1528">
        <f t="shared" si="71"/>
        <v>34.862520000000004</v>
      </c>
    </row>
    <row r="1529" spans="1:10" x14ac:dyDescent="0.25">
      <c r="A1529">
        <v>1528</v>
      </c>
      <c r="B1529">
        <v>48.02</v>
      </c>
      <c r="C1529">
        <v>0.81299999999999994</v>
      </c>
      <c r="D1529">
        <v>0.622</v>
      </c>
      <c r="E1529">
        <v>29.89</v>
      </c>
      <c r="F1529" s="2">
        <v>44717.457546296297</v>
      </c>
      <c r="G1529" s="2"/>
      <c r="H1529" s="2">
        <f t="shared" si="69"/>
        <v>0.45754629629664123</v>
      </c>
      <c r="I1529" s="6">
        <f t="shared" si="70"/>
        <v>39532</v>
      </c>
      <c r="J1529">
        <f t="shared" si="71"/>
        <v>39.040259999999996</v>
      </c>
    </row>
    <row r="1530" spans="1:10" x14ac:dyDescent="0.25">
      <c r="A1530">
        <v>1529</v>
      </c>
      <c r="B1530">
        <v>48.02</v>
      </c>
      <c r="C1530">
        <v>0.82599999999999996</v>
      </c>
      <c r="D1530">
        <v>0.622</v>
      </c>
      <c r="E1530">
        <v>29.902000000000001</v>
      </c>
      <c r="F1530" s="2">
        <v>44717.457557870373</v>
      </c>
      <c r="G1530" s="2"/>
      <c r="H1530" s="2">
        <f t="shared" si="69"/>
        <v>0.45755787037342088</v>
      </c>
      <c r="I1530" s="6">
        <f t="shared" si="70"/>
        <v>39533</v>
      </c>
      <c r="J1530">
        <f t="shared" si="71"/>
        <v>39.664520000000003</v>
      </c>
    </row>
    <row r="1531" spans="1:10" x14ac:dyDescent="0.25">
      <c r="A1531">
        <v>1530</v>
      </c>
      <c r="B1531">
        <v>48.02</v>
      </c>
      <c r="C1531">
        <v>0.81799999999999995</v>
      </c>
      <c r="D1531">
        <v>0.622</v>
      </c>
      <c r="E1531">
        <v>29.913</v>
      </c>
      <c r="F1531" s="2">
        <v>44717.457569444443</v>
      </c>
      <c r="G1531" s="2"/>
      <c r="H1531" s="2">
        <f t="shared" si="69"/>
        <v>0.45756944444292458</v>
      </c>
      <c r="I1531" s="6">
        <f t="shared" si="70"/>
        <v>39534</v>
      </c>
      <c r="J1531">
        <f t="shared" si="71"/>
        <v>39.280360000000002</v>
      </c>
    </row>
    <row r="1532" spans="1:10" x14ac:dyDescent="0.25">
      <c r="A1532">
        <v>1531</v>
      </c>
      <c r="B1532">
        <v>48.02</v>
      </c>
      <c r="C1532">
        <v>0.82799999999999996</v>
      </c>
      <c r="D1532">
        <v>0.623</v>
      </c>
      <c r="E1532">
        <v>29.927</v>
      </c>
      <c r="F1532" s="2">
        <v>44717.45758101852</v>
      </c>
      <c r="G1532" s="2"/>
      <c r="H1532" s="2">
        <f t="shared" si="69"/>
        <v>0.45758101851970423</v>
      </c>
      <c r="I1532" s="6">
        <f t="shared" si="70"/>
        <v>39535</v>
      </c>
      <c r="J1532">
        <f t="shared" si="71"/>
        <v>39.760559999999998</v>
      </c>
    </row>
    <row r="1533" spans="1:10" x14ac:dyDescent="0.25">
      <c r="A1533">
        <v>1532</v>
      </c>
      <c r="B1533">
        <v>48.02</v>
      </c>
      <c r="C1533">
        <v>0.69299999999999995</v>
      </c>
      <c r="D1533">
        <v>0.623</v>
      </c>
      <c r="E1533">
        <v>29.937999999999999</v>
      </c>
      <c r="F1533" s="2">
        <v>44717.457592592589</v>
      </c>
      <c r="G1533" s="2"/>
      <c r="H1533" s="2">
        <f t="shared" si="69"/>
        <v>0.45759259258920792</v>
      </c>
      <c r="I1533" s="6">
        <f t="shared" si="70"/>
        <v>39536</v>
      </c>
      <c r="J1533">
        <f t="shared" si="71"/>
        <v>33.277859999999997</v>
      </c>
    </row>
    <row r="1534" spans="1:10" x14ac:dyDescent="0.25">
      <c r="A1534">
        <v>1533</v>
      </c>
      <c r="B1534">
        <v>48.02</v>
      </c>
      <c r="C1534">
        <v>0.81699999999999995</v>
      </c>
      <c r="D1534">
        <v>0.623</v>
      </c>
      <c r="E1534">
        <v>29.949000000000002</v>
      </c>
      <c r="F1534" s="2">
        <v>44717.457604166666</v>
      </c>
      <c r="G1534" s="2"/>
      <c r="H1534" s="2">
        <f t="shared" si="69"/>
        <v>0.45760416666598758</v>
      </c>
      <c r="I1534" s="6">
        <f t="shared" si="70"/>
        <v>39537</v>
      </c>
      <c r="J1534">
        <f t="shared" si="71"/>
        <v>39.232340000000001</v>
      </c>
    </row>
    <row r="1535" spans="1:10" x14ac:dyDescent="0.25">
      <c r="A1535">
        <v>1534</v>
      </c>
      <c r="B1535">
        <v>48.01</v>
      </c>
      <c r="C1535">
        <v>0.88600000000000001</v>
      </c>
      <c r="D1535">
        <v>0.623</v>
      </c>
      <c r="E1535">
        <v>29.96</v>
      </c>
      <c r="F1535" s="2">
        <v>44717.457615740743</v>
      </c>
      <c r="G1535" s="2"/>
      <c r="H1535" s="2">
        <f t="shared" si="69"/>
        <v>0.45761574074276723</v>
      </c>
      <c r="I1535" s="6">
        <f t="shared" si="70"/>
        <v>39538</v>
      </c>
      <c r="J1535">
        <f t="shared" si="71"/>
        <v>42.536859999999997</v>
      </c>
    </row>
    <row r="1536" spans="1:10" x14ac:dyDescent="0.25">
      <c r="A1536">
        <v>1535</v>
      </c>
      <c r="B1536">
        <v>48.02</v>
      </c>
      <c r="C1536">
        <v>0.80300000000000005</v>
      </c>
      <c r="D1536">
        <v>0.624</v>
      </c>
      <c r="E1536">
        <v>29.972000000000001</v>
      </c>
      <c r="F1536" s="2">
        <v>44717.457627314812</v>
      </c>
      <c r="G1536" s="2"/>
      <c r="H1536" s="2">
        <f t="shared" si="69"/>
        <v>0.45762731481227092</v>
      </c>
      <c r="I1536" s="6">
        <f t="shared" si="70"/>
        <v>39539</v>
      </c>
      <c r="J1536">
        <f t="shared" si="71"/>
        <v>38.560060000000007</v>
      </c>
    </row>
    <row r="1537" spans="1:10" x14ac:dyDescent="0.25">
      <c r="A1537">
        <v>1536</v>
      </c>
      <c r="B1537">
        <v>48.01</v>
      </c>
      <c r="C1537">
        <v>1.012</v>
      </c>
      <c r="D1537">
        <v>0.624</v>
      </c>
      <c r="E1537">
        <v>29.981999999999999</v>
      </c>
      <c r="F1537" s="2">
        <v>44717.457638888889</v>
      </c>
      <c r="G1537" s="2"/>
      <c r="H1537" s="2">
        <f t="shared" si="69"/>
        <v>0.45763888888905058</v>
      </c>
      <c r="I1537" s="6">
        <f t="shared" si="70"/>
        <v>39540</v>
      </c>
      <c r="J1537">
        <f t="shared" si="71"/>
        <v>48.586120000000001</v>
      </c>
    </row>
    <row r="1538" spans="1:10" x14ac:dyDescent="0.25">
      <c r="A1538">
        <v>1537</v>
      </c>
      <c r="B1538">
        <v>48.02</v>
      </c>
      <c r="C1538">
        <v>0.80900000000000005</v>
      </c>
      <c r="D1538">
        <v>0.624</v>
      </c>
      <c r="E1538">
        <v>29.991</v>
      </c>
      <c r="F1538" s="2">
        <v>44717.457650462966</v>
      </c>
      <c r="G1538" s="2"/>
      <c r="H1538" s="2">
        <f t="shared" si="69"/>
        <v>0.45765046296583023</v>
      </c>
      <c r="I1538" s="6">
        <f t="shared" si="70"/>
        <v>39541</v>
      </c>
      <c r="J1538">
        <f t="shared" si="71"/>
        <v>38.848180000000006</v>
      </c>
    </row>
    <row r="1539" spans="1:10" x14ac:dyDescent="0.25">
      <c r="A1539">
        <v>1538</v>
      </c>
      <c r="B1539">
        <v>48.02</v>
      </c>
      <c r="C1539">
        <v>0.82799999999999996</v>
      </c>
      <c r="D1539">
        <v>0.624</v>
      </c>
      <c r="E1539">
        <v>30.001999999999999</v>
      </c>
      <c r="F1539" s="2">
        <v>44717.457662037035</v>
      </c>
      <c r="G1539" s="2"/>
      <c r="H1539" s="2">
        <f t="shared" ref="H1539:H1602" si="72">F1539-ROUNDDOWN(F1539,0)</f>
        <v>0.45766203703533392</v>
      </c>
      <c r="I1539" s="6">
        <f t="shared" ref="I1539:I1602" si="73">ROUND(H1539*24*60*60,0)</f>
        <v>39542</v>
      </c>
      <c r="J1539">
        <f t="shared" ref="J1539:J1602" si="74">C1539*B1539</f>
        <v>39.760559999999998</v>
      </c>
    </row>
    <row r="1540" spans="1:10" x14ac:dyDescent="0.25">
      <c r="A1540">
        <v>1539</v>
      </c>
      <c r="B1540">
        <v>48.02</v>
      </c>
      <c r="C1540">
        <v>0.80300000000000005</v>
      </c>
      <c r="D1540">
        <v>0.625</v>
      </c>
      <c r="E1540">
        <v>30.012</v>
      </c>
      <c r="F1540" s="2">
        <v>44717.457673611112</v>
      </c>
      <c r="G1540" s="2"/>
      <c r="H1540" s="2">
        <f t="shared" si="72"/>
        <v>0.45767361111211358</v>
      </c>
      <c r="I1540" s="6">
        <f t="shared" si="73"/>
        <v>39543</v>
      </c>
      <c r="J1540">
        <f t="shared" si="74"/>
        <v>38.560060000000007</v>
      </c>
    </row>
    <row r="1541" spans="1:10" x14ac:dyDescent="0.25">
      <c r="A1541">
        <v>1540</v>
      </c>
      <c r="B1541">
        <v>48.02</v>
      </c>
      <c r="C1541">
        <v>0.80400000000000005</v>
      </c>
      <c r="D1541">
        <v>0.625</v>
      </c>
      <c r="E1541">
        <v>30.026</v>
      </c>
      <c r="F1541" s="2">
        <v>44717.457685185182</v>
      </c>
      <c r="G1541" s="2"/>
      <c r="H1541" s="2">
        <f t="shared" si="72"/>
        <v>0.45768518518161727</v>
      </c>
      <c r="I1541" s="6">
        <f t="shared" si="73"/>
        <v>39544</v>
      </c>
      <c r="J1541">
        <f t="shared" si="74"/>
        <v>38.608080000000008</v>
      </c>
    </row>
    <row r="1542" spans="1:10" x14ac:dyDescent="0.25">
      <c r="A1542">
        <v>1541</v>
      </c>
      <c r="B1542">
        <v>48.02</v>
      </c>
      <c r="C1542">
        <v>0.70699999999999996</v>
      </c>
      <c r="D1542">
        <v>0.625</v>
      </c>
      <c r="E1542">
        <v>30.036999999999999</v>
      </c>
      <c r="F1542" s="2">
        <v>44717.457696759258</v>
      </c>
      <c r="G1542" s="2"/>
      <c r="H1542" s="2">
        <f t="shared" si="72"/>
        <v>0.45769675925839692</v>
      </c>
      <c r="I1542" s="6">
        <f t="shared" si="73"/>
        <v>39545</v>
      </c>
      <c r="J1542">
        <f t="shared" si="74"/>
        <v>33.950139999999998</v>
      </c>
    </row>
    <row r="1543" spans="1:10" x14ac:dyDescent="0.25">
      <c r="A1543">
        <v>1542</v>
      </c>
      <c r="B1543">
        <v>48.02</v>
      </c>
      <c r="C1543">
        <v>0.80500000000000005</v>
      </c>
      <c r="D1543">
        <v>0.625</v>
      </c>
      <c r="E1543">
        <v>30.047000000000001</v>
      </c>
      <c r="F1543" s="2">
        <v>44717.457708333335</v>
      </c>
      <c r="G1543" s="2"/>
      <c r="H1543" s="2">
        <f t="shared" si="72"/>
        <v>0.45770833333517658</v>
      </c>
      <c r="I1543" s="6">
        <f t="shared" si="73"/>
        <v>39546</v>
      </c>
      <c r="J1543">
        <f t="shared" si="74"/>
        <v>38.656100000000002</v>
      </c>
    </row>
    <row r="1544" spans="1:10" x14ac:dyDescent="0.25">
      <c r="A1544">
        <v>1543</v>
      </c>
      <c r="B1544">
        <v>48.02</v>
      </c>
      <c r="C1544">
        <v>0.69799999999999995</v>
      </c>
      <c r="D1544">
        <v>0.625</v>
      </c>
      <c r="E1544">
        <v>30.058</v>
      </c>
      <c r="F1544" s="2">
        <v>44717.457719907405</v>
      </c>
      <c r="G1544" s="2"/>
      <c r="H1544" s="2">
        <f t="shared" si="72"/>
        <v>0.45771990740468027</v>
      </c>
      <c r="I1544" s="6">
        <f t="shared" si="73"/>
        <v>39547</v>
      </c>
      <c r="J1544">
        <f t="shared" si="74"/>
        <v>33.517960000000002</v>
      </c>
    </row>
    <row r="1545" spans="1:10" x14ac:dyDescent="0.25">
      <c r="A1545">
        <v>1544</v>
      </c>
      <c r="B1545">
        <v>48.02</v>
      </c>
      <c r="C1545">
        <v>0.94799999999999995</v>
      </c>
      <c r="D1545">
        <v>0.626</v>
      </c>
      <c r="E1545">
        <v>30.068999999999999</v>
      </c>
      <c r="F1545" s="2">
        <v>44717.457731481481</v>
      </c>
      <c r="G1545" s="2"/>
      <c r="H1545" s="2">
        <f t="shared" si="72"/>
        <v>0.45773148148145992</v>
      </c>
      <c r="I1545" s="6">
        <f t="shared" si="73"/>
        <v>39548</v>
      </c>
      <c r="J1545">
        <f t="shared" si="74"/>
        <v>45.522959999999998</v>
      </c>
    </row>
    <row r="1546" spans="1:10" x14ac:dyDescent="0.25">
      <c r="A1546">
        <v>1545</v>
      </c>
      <c r="B1546">
        <v>48.02</v>
      </c>
      <c r="C1546">
        <v>0.81499999999999995</v>
      </c>
      <c r="D1546">
        <v>0.626</v>
      </c>
      <c r="E1546">
        <v>30.08</v>
      </c>
      <c r="F1546" s="2">
        <v>44717.457743055558</v>
      </c>
      <c r="G1546" s="2"/>
      <c r="H1546" s="2">
        <f t="shared" si="72"/>
        <v>0.45774305555823958</v>
      </c>
      <c r="I1546" s="6">
        <f t="shared" si="73"/>
        <v>39549</v>
      </c>
      <c r="J1546">
        <f t="shared" si="74"/>
        <v>39.136299999999999</v>
      </c>
    </row>
    <row r="1547" spans="1:10" x14ac:dyDescent="0.25">
      <c r="A1547">
        <v>1546</v>
      </c>
      <c r="B1547">
        <v>48.02</v>
      </c>
      <c r="C1547">
        <v>0.55000000000000004</v>
      </c>
      <c r="D1547">
        <v>0.626</v>
      </c>
      <c r="E1547">
        <v>30.09</v>
      </c>
      <c r="F1547" s="2">
        <v>44717.457754629628</v>
      </c>
      <c r="G1547" s="2"/>
      <c r="H1547" s="2">
        <f t="shared" si="72"/>
        <v>0.45775462962774327</v>
      </c>
      <c r="I1547" s="6">
        <f t="shared" si="73"/>
        <v>39550</v>
      </c>
      <c r="J1547">
        <f t="shared" si="74"/>
        <v>26.411000000000005</v>
      </c>
    </row>
    <row r="1548" spans="1:10" x14ac:dyDescent="0.25">
      <c r="A1548">
        <v>1547</v>
      </c>
      <c r="B1548">
        <v>48.02</v>
      </c>
      <c r="C1548">
        <v>0.72299999999999998</v>
      </c>
      <c r="D1548">
        <v>0.626</v>
      </c>
      <c r="E1548">
        <v>30.100999999999999</v>
      </c>
      <c r="F1548" s="2">
        <v>44717.457766203705</v>
      </c>
      <c r="G1548" s="2"/>
      <c r="H1548" s="2">
        <f t="shared" si="72"/>
        <v>0.45776620370452292</v>
      </c>
      <c r="I1548" s="6">
        <f t="shared" si="73"/>
        <v>39551</v>
      </c>
      <c r="J1548">
        <f t="shared" si="74"/>
        <v>34.71846</v>
      </c>
    </row>
    <row r="1549" spans="1:10" x14ac:dyDescent="0.25">
      <c r="A1549">
        <v>1548</v>
      </c>
      <c r="B1549">
        <v>48.02</v>
      </c>
      <c r="C1549">
        <v>0.78900000000000003</v>
      </c>
      <c r="D1549">
        <v>0.627</v>
      </c>
      <c r="E1549">
        <v>30.11</v>
      </c>
      <c r="F1549" s="2">
        <v>44717.457777777781</v>
      </c>
      <c r="G1549" s="2"/>
      <c r="H1549" s="2">
        <f t="shared" si="72"/>
        <v>0.45777777778130258</v>
      </c>
      <c r="I1549" s="6">
        <f t="shared" si="73"/>
        <v>39552</v>
      </c>
      <c r="J1549">
        <f t="shared" si="74"/>
        <v>37.887780000000006</v>
      </c>
    </row>
    <row r="1550" spans="1:10" x14ac:dyDescent="0.25">
      <c r="A1550">
        <v>1549</v>
      </c>
      <c r="B1550">
        <v>48.02</v>
      </c>
      <c r="C1550">
        <v>0.79500000000000004</v>
      </c>
      <c r="D1550">
        <v>0.627</v>
      </c>
      <c r="E1550">
        <v>30.122</v>
      </c>
      <c r="F1550" s="2">
        <v>44717.457789351851</v>
      </c>
      <c r="G1550" s="2"/>
      <c r="H1550" s="2">
        <f t="shared" si="72"/>
        <v>0.45778935185080627</v>
      </c>
      <c r="I1550" s="6">
        <f t="shared" si="73"/>
        <v>39553</v>
      </c>
      <c r="J1550">
        <f t="shared" si="74"/>
        <v>38.175900000000006</v>
      </c>
    </row>
    <row r="1551" spans="1:10" x14ac:dyDescent="0.25">
      <c r="A1551">
        <v>1550</v>
      </c>
      <c r="B1551">
        <v>48.02</v>
      </c>
      <c r="C1551">
        <v>0.77500000000000002</v>
      </c>
      <c r="D1551">
        <v>0.627</v>
      </c>
      <c r="E1551">
        <v>30.132999999999999</v>
      </c>
      <c r="F1551" s="2">
        <v>44717.457800925928</v>
      </c>
      <c r="G1551" s="2"/>
      <c r="H1551" s="2">
        <f t="shared" si="72"/>
        <v>0.45780092592758592</v>
      </c>
      <c r="I1551" s="6">
        <f t="shared" si="73"/>
        <v>39554</v>
      </c>
      <c r="J1551">
        <f t="shared" si="74"/>
        <v>37.215500000000006</v>
      </c>
    </row>
    <row r="1552" spans="1:10" x14ac:dyDescent="0.25">
      <c r="A1552">
        <v>1551</v>
      </c>
      <c r="B1552">
        <v>48.02</v>
      </c>
      <c r="C1552">
        <v>0.77300000000000002</v>
      </c>
      <c r="D1552">
        <v>0.627</v>
      </c>
      <c r="E1552">
        <v>30.145</v>
      </c>
      <c r="F1552" s="2">
        <v>44717.457812499997</v>
      </c>
      <c r="G1552" s="2"/>
      <c r="H1552" s="2">
        <f t="shared" si="72"/>
        <v>0.45781249999708962</v>
      </c>
      <c r="I1552" s="6">
        <f t="shared" si="73"/>
        <v>39555</v>
      </c>
      <c r="J1552">
        <f t="shared" si="74"/>
        <v>37.119460000000004</v>
      </c>
    </row>
    <row r="1553" spans="1:10" x14ac:dyDescent="0.25">
      <c r="A1553">
        <v>1552</v>
      </c>
      <c r="B1553">
        <v>48.02</v>
      </c>
      <c r="C1553">
        <v>0.61699999999999999</v>
      </c>
      <c r="D1553">
        <v>0.628</v>
      </c>
      <c r="E1553">
        <v>30.155999999999999</v>
      </c>
      <c r="F1553" s="2">
        <v>44717.457824074074</v>
      </c>
      <c r="G1553" s="2"/>
      <c r="H1553" s="2">
        <f t="shared" si="72"/>
        <v>0.45782407407386927</v>
      </c>
      <c r="I1553" s="6">
        <f t="shared" si="73"/>
        <v>39556</v>
      </c>
      <c r="J1553">
        <f t="shared" si="74"/>
        <v>29.628340000000001</v>
      </c>
    </row>
    <row r="1554" spans="1:10" x14ac:dyDescent="0.25">
      <c r="A1554">
        <v>1553</v>
      </c>
      <c r="B1554">
        <v>48.02</v>
      </c>
      <c r="C1554">
        <v>0.78100000000000003</v>
      </c>
      <c r="D1554">
        <v>0.628</v>
      </c>
      <c r="E1554">
        <v>30.166</v>
      </c>
      <c r="F1554" s="2">
        <v>44717.457835648151</v>
      </c>
      <c r="G1554" s="2"/>
      <c r="H1554" s="2">
        <f t="shared" si="72"/>
        <v>0.45783564815064892</v>
      </c>
      <c r="I1554" s="6">
        <f t="shared" si="73"/>
        <v>39557</v>
      </c>
      <c r="J1554">
        <f t="shared" si="74"/>
        <v>37.503620000000005</v>
      </c>
    </row>
    <row r="1555" spans="1:10" x14ac:dyDescent="0.25">
      <c r="A1555">
        <v>1554</v>
      </c>
      <c r="B1555">
        <v>48.02</v>
      </c>
      <c r="C1555">
        <v>0.75800000000000001</v>
      </c>
      <c r="D1555">
        <v>0.628</v>
      </c>
      <c r="E1555">
        <v>30.175999999999998</v>
      </c>
      <c r="F1555" s="2">
        <v>44717.45784722222</v>
      </c>
      <c r="G1555" s="2"/>
      <c r="H1555" s="2">
        <f t="shared" si="72"/>
        <v>0.45784722222015262</v>
      </c>
      <c r="I1555" s="6">
        <f t="shared" si="73"/>
        <v>39558</v>
      </c>
      <c r="J1555">
        <f t="shared" si="74"/>
        <v>36.399160000000002</v>
      </c>
    </row>
    <row r="1556" spans="1:10" x14ac:dyDescent="0.25">
      <c r="A1556">
        <v>1555</v>
      </c>
      <c r="B1556">
        <v>48.02</v>
      </c>
      <c r="C1556">
        <v>0.97399999999999998</v>
      </c>
      <c r="D1556">
        <v>0.628</v>
      </c>
      <c r="E1556">
        <v>30.187000000000001</v>
      </c>
      <c r="F1556" s="2">
        <v>44717.457858796297</v>
      </c>
      <c r="G1556" s="2"/>
      <c r="H1556" s="2">
        <f t="shared" si="72"/>
        <v>0.45785879629693227</v>
      </c>
      <c r="I1556" s="6">
        <f t="shared" si="73"/>
        <v>39559</v>
      </c>
      <c r="J1556">
        <f t="shared" si="74"/>
        <v>46.771480000000004</v>
      </c>
    </row>
    <row r="1557" spans="1:10" x14ac:dyDescent="0.25">
      <c r="A1557">
        <v>1556</v>
      </c>
      <c r="B1557">
        <v>48.02</v>
      </c>
      <c r="C1557">
        <v>0.78300000000000003</v>
      </c>
      <c r="D1557">
        <v>0.628</v>
      </c>
      <c r="E1557">
        <v>30.195</v>
      </c>
      <c r="F1557" s="2">
        <v>44717.457870370374</v>
      </c>
      <c r="G1557" s="2"/>
      <c r="H1557" s="2">
        <f t="shared" si="72"/>
        <v>0.45787037037371192</v>
      </c>
      <c r="I1557" s="6">
        <f t="shared" si="73"/>
        <v>39560</v>
      </c>
      <c r="J1557">
        <f t="shared" si="74"/>
        <v>37.599660000000007</v>
      </c>
    </row>
    <row r="1558" spans="1:10" x14ac:dyDescent="0.25">
      <c r="A1558">
        <v>1557</v>
      </c>
      <c r="B1558">
        <v>48.02</v>
      </c>
      <c r="C1558">
        <v>0.86799999999999999</v>
      </c>
      <c r="D1558">
        <v>0.629</v>
      </c>
      <c r="E1558">
        <v>30.206</v>
      </c>
      <c r="F1558" s="2">
        <v>44717.457881944443</v>
      </c>
      <c r="G1558" s="2"/>
      <c r="H1558" s="2">
        <f t="shared" si="72"/>
        <v>0.45788194444321562</v>
      </c>
      <c r="I1558" s="6">
        <f t="shared" si="73"/>
        <v>39561</v>
      </c>
      <c r="J1558">
        <f t="shared" si="74"/>
        <v>41.681360000000005</v>
      </c>
    </row>
    <row r="1559" spans="1:10" x14ac:dyDescent="0.25">
      <c r="A1559">
        <v>1558</v>
      </c>
      <c r="B1559">
        <v>48.02</v>
      </c>
      <c r="C1559">
        <v>0.77600000000000002</v>
      </c>
      <c r="D1559">
        <v>0.629</v>
      </c>
      <c r="E1559">
        <v>30.215</v>
      </c>
      <c r="F1559" s="2">
        <v>44717.45789351852</v>
      </c>
      <c r="G1559" s="2"/>
      <c r="H1559" s="2">
        <f t="shared" si="72"/>
        <v>0.45789351851999527</v>
      </c>
      <c r="I1559" s="6">
        <f t="shared" si="73"/>
        <v>39562</v>
      </c>
      <c r="J1559">
        <f t="shared" si="74"/>
        <v>37.263520000000007</v>
      </c>
    </row>
    <row r="1560" spans="1:10" x14ac:dyDescent="0.25">
      <c r="A1560">
        <v>1559</v>
      </c>
      <c r="B1560">
        <v>48.02</v>
      </c>
      <c r="C1560">
        <v>0.76100000000000001</v>
      </c>
      <c r="D1560">
        <v>0.629</v>
      </c>
      <c r="E1560">
        <v>30.222000000000001</v>
      </c>
      <c r="F1560" s="2">
        <v>44717.457905092589</v>
      </c>
      <c r="G1560" s="2"/>
      <c r="H1560" s="2">
        <f t="shared" si="72"/>
        <v>0.45790509258949896</v>
      </c>
      <c r="I1560" s="6">
        <f t="shared" si="73"/>
        <v>39563</v>
      </c>
      <c r="J1560">
        <f t="shared" si="74"/>
        <v>36.543220000000005</v>
      </c>
    </row>
    <row r="1561" spans="1:10" x14ac:dyDescent="0.25">
      <c r="A1561">
        <v>1560</v>
      </c>
      <c r="B1561">
        <v>48.02</v>
      </c>
      <c r="C1561">
        <v>0.76300000000000001</v>
      </c>
      <c r="D1561">
        <v>0.629</v>
      </c>
      <c r="E1561">
        <v>30.234000000000002</v>
      </c>
      <c r="F1561" s="2">
        <v>44717.457916666666</v>
      </c>
      <c r="G1561" s="2"/>
      <c r="H1561" s="2">
        <f t="shared" si="72"/>
        <v>0.45791666666627862</v>
      </c>
      <c r="I1561" s="6">
        <f t="shared" si="73"/>
        <v>39564</v>
      </c>
      <c r="J1561">
        <f t="shared" si="74"/>
        <v>36.63926</v>
      </c>
    </row>
    <row r="1562" spans="1:10" x14ac:dyDescent="0.25">
      <c r="A1562">
        <v>1561</v>
      </c>
      <c r="B1562">
        <v>48.02</v>
      </c>
      <c r="C1562">
        <v>0.59799999999999998</v>
      </c>
      <c r="D1562">
        <v>0.629</v>
      </c>
      <c r="E1562">
        <v>30.244</v>
      </c>
      <c r="F1562" s="2">
        <v>44717.457928240743</v>
      </c>
      <c r="G1562" s="2"/>
      <c r="H1562" s="2">
        <f t="shared" si="72"/>
        <v>0.45792824074305827</v>
      </c>
      <c r="I1562" s="6">
        <f t="shared" si="73"/>
        <v>39565</v>
      </c>
      <c r="J1562">
        <f t="shared" si="74"/>
        <v>28.715959999999999</v>
      </c>
    </row>
    <row r="1563" spans="1:10" x14ac:dyDescent="0.25">
      <c r="A1563">
        <v>1562</v>
      </c>
      <c r="B1563">
        <v>48.02</v>
      </c>
      <c r="C1563">
        <v>0.752</v>
      </c>
      <c r="D1563">
        <v>0.63</v>
      </c>
      <c r="E1563">
        <v>30.254999999999999</v>
      </c>
      <c r="F1563" s="2">
        <v>44717.457939814813</v>
      </c>
      <c r="G1563" s="2"/>
      <c r="H1563" s="2">
        <f t="shared" si="72"/>
        <v>0.45793981481256196</v>
      </c>
      <c r="I1563" s="6">
        <f t="shared" si="73"/>
        <v>39566</v>
      </c>
      <c r="J1563">
        <f t="shared" si="74"/>
        <v>36.111040000000003</v>
      </c>
    </row>
    <row r="1564" spans="1:10" x14ac:dyDescent="0.25">
      <c r="A1564">
        <v>1563</v>
      </c>
      <c r="B1564">
        <v>48.02</v>
      </c>
      <c r="C1564">
        <v>0.66500000000000004</v>
      </c>
      <c r="D1564">
        <v>0.63</v>
      </c>
      <c r="E1564">
        <v>30.265000000000001</v>
      </c>
      <c r="F1564" s="2">
        <v>44717.457951388889</v>
      </c>
      <c r="G1564" s="2"/>
      <c r="H1564" s="2">
        <f t="shared" si="72"/>
        <v>0.45795138888934162</v>
      </c>
      <c r="I1564" s="6">
        <f t="shared" si="73"/>
        <v>39567</v>
      </c>
      <c r="J1564">
        <f t="shared" si="74"/>
        <v>31.933300000000003</v>
      </c>
    </row>
    <row r="1565" spans="1:10" x14ac:dyDescent="0.25">
      <c r="A1565">
        <v>1564</v>
      </c>
      <c r="B1565">
        <v>48.02</v>
      </c>
      <c r="C1565">
        <v>0.748</v>
      </c>
      <c r="D1565">
        <v>0.63</v>
      </c>
      <c r="E1565">
        <v>30.274999999999999</v>
      </c>
      <c r="F1565" s="2">
        <v>44717.457962962966</v>
      </c>
      <c r="G1565" s="2"/>
      <c r="H1565" s="2">
        <f t="shared" si="72"/>
        <v>0.45796296296612127</v>
      </c>
      <c r="I1565" s="6">
        <f t="shared" si="73"/>
        <v>39568</v>
      </c>
      <c r="J1565">
        <f t="shared" si="74"/>
        <v>35.918960000000006</v>
      </c>
    </row>
    <row r="1566" spans="1:10" x14ac:dyDescent="0.25">
      <c r="A1566">
        <v>1565</v>
      </c>
      <c r="B1566">
        <v>48.02</v>
      </c>
      <c r="C1566">
        <v>0.76900000000000002</v>
      </c>
      <c r="D1566">
        <v>0.63</v>
      </c>
      <c r="E1566">
        <v>30.286000000000001</v>
      </c>
      <c r="F1566" s="2">
        <v>44717.457974537036</v>
      </c>
      <c r="G1566" s="2"/>
      <c r="H1566" s="2">
        <f t="shared" si="72"/>
        <v>0.45797453703562496</v>
      </c>
      <c r="I1566" s="6">
        <f t="shared" si="73"/>
        <v>39569</v>
      </c>
      <c r="J1566">
        <f t="shared" si="74"/>
        <v>36.927380000000007</v>
      </c>
    </row>
    <row r="1567" spans="1:10" x14ac:dyDescent="0.25">
      <c r="A1567">
        <v>1566</v>
      </c>
      <c r="B1567">
        <v>48.01</v>
      </c>
      <c r="C1567">
        <v>0.90100000000000002</v>
      </c>
      <c r="D1567">
        <v>0.63</v>
      </c>
      <c r="E1567">
        <v>30.295999999999999</v>
      </c>
      <c r="F1567" s="2">
        <v>44717.457986111112</v>
      </c>
      <c r="G1567" s="2"/>
      <c r="H1567" s="2">
        <f t="shared" si="72"/>
        <v>0.45798611111240461</v>
      </c>
      <c r="I1567" s="6">
        <f t="shared" si="73"/>
        <v>39570</v>
      </c>
      <c r="J1567">
        <f t="shared" si="74"/>
        <v>43.257010000000001</v>
      </c>
    </row>
    <row r="1568" spans="1:10" x14ac:dyDescent="0.25">
      <c r="A1568">
        <v>1567</v>
      </c>
      <c r="B1568">
        <v>48.01</v>
      </c>
      <c r="C1568">
        <v>0.755</v>
      </c>
      <c r="D1568">
        <v>0.63100000000000001</v>
      </c>
      <c r="E1568">
        <v>30.305</v>
      </c>
      <c r="F1568" s="2">
        <v>44717.457997685182</v>
      </c>
      <c r="G1568" s="2"/>
      <c r="H1568" s="2">
        <f t="shared" si="72"/>
        <v>0.45799768518190831</v>
      </c>
      <c r="I1568" s="6">
        <f t="shared" si="73"/>
        <v>39571</v>
      </c>
      <c r="J1568">
        <f t="shared" si="74"/>
        <v>36.247549999999997</v>
      </c>
    </row>
    <row r="1569" spans="1:10" x14ac:dyDescent="0.25">
      <c r="A1569">
        <v>1568</v>
      </c>
      <c r="B1569">
        <v>48.02</v>
      </c>
      <c r="C1569">
        <v>0.59799999999999998</v>
      </c>
      <c r="D1569">
        <v>0.63100000000000001</v>
      </c>
      <c r="E1569">
        <v>30.315000000000001</v>
      </c>
      <c r="F1569" s="2">
        <v>44717.458009259259</v>
      </c>
      <c r="G1569" s="2"/>
      <c r="H1569" s="2">
        <f t="shared" si="72"/>
        <v>0.45800925925868796</v>
      </c>
      <c r="I1569" s="6">
        <f t="shared" si="73"/>
        <v>39572</v>
      </c>
      <c r="J1569">
        <f t="shared" si="74"/>
        <v>28.715959999999999</v>
      </c>
    </row>
    <row r="1570" spans="1:10" x14ac:dyDescent="0.25">
      <c r="A1570">
        <v>1569</v>
      </c>
      <c r="B1570">
        <v>48.01</v>
      </c>
      <c r="C1570">
        <v>0.751</v>
      </c>
      <c r="D1570">
        <v>0.63100000000000001</v>
      </c>
      <c r="E1570">
        <v>30.324999999999999</v>
      </c>
      <c r="F1570" s="2">
        <v>44717.458020833335</v>
      </c>
      <c r="G1570" s="2"/>
      <c r="H1570" s="2">
        <f t="shared" si="72"/>
        <v>0.45802083333546761</v>
      </c>
      <c r="I1570" s="6">
        <f t="shared" si="73"/>
        <v>39573</v>
      </c>
      <c r="J1570">
        <f t="shared" si="74"/>
        <v>36.055509999999998</v>
      </c>
    </row>
    <row r="1571" spans="1:10" x14ac:dyDescent="0.25">
      <c r="A1571">
        <v>1570</v>
      </c>
      <c r="B1571">
        <v>48.02</v>
      </c>
      <c r="C1571">
        <v>0.67300000000000004</v>
      </c>
      <c r="D1571">
        <v>0.63100000000000001</v>
      </c>
      <c r="E1571">
        <v>30.337</v>
      </c>
      <c r="F1571" s="2">
        <v>44717.458032407405</v>
      </c>
      <c r="G1571" s="2"/>
      <c r="H1571" s="2">
        <f t="shared" si="72"/>
        <v>0.45803240740497131</v>
      </c>
      <c r="I1571" s="6">
        <f t="shared" si="73"/>
        <v>39574</v>
      </c>
      <c r="J1571">
        <f t="shared" si="74"/>
        <v>32.317460000000004</v>
      </c>
    </row>
    <row r="1572" spans="1:10" x14ac:dyDescent="0.25">
      <c r="A1572">
        <v>1571</v>
      </c>
      <c r="B1572">
        <v>48.02</v>
      </c>
      <c r="C1572">
        <v>0.94099999999999995</v>
      </c>
      <c r="D1572">
        <v>0.63200000000000001</v>
      </c>
      <c r="E1572">
        <v>30.347000000000001</v>
      </c>
      <c r="F1572" s="2">
        <v>44717.458043981482</v>
      </c>
      <c r="G1572" s="2"/>
      <c r="H1572" s="2">
        <f t="shared" si="72"/>
        <v>0.45804398148175096</v>
      </c>
      <c r="I1572" s="6">
        <f t="shared" si="73"/>
        <v>39575</v>
      </c>
      <c r="J1572">
        <f t="shared" si="74"/>
        <v>45.186819999999997</v>
      </c>
    </row>
    <row r="1573" spans="1:10" x14ac:dyDescent="0.25">
      <c r="A1573">
        <v>1572</v>
      </c>
      <c r="B1573">
        <v>48.02</v>
      </c>
      <c r="C1573">
        <v>0.63100000000000001</v>
      </c>
      <c r="D1573">
        <v>0.63200000000000001</v>
      </c>
      <c r="E1573">
        <v>30.356999999999999</v>
      </c>
      <c r="F1573" s="2">
        <v>44717.458055555559</v>
      </c>
      <c r="G1573" s="2"/>
      <c r="H1573" s="2">
        <f t="shared" si="72"/>
        <v>0.45805555555853061</v>
      </c>
      <c r="I1573" s="6">
        <f t="shared" si="73"/>
        <v>39576</v>
      </c>
      <c r="J1573">
        <f t="shared" si="74"/>
        <v>30.300620000000002</v>
      </c>
    </row>
    <row r="1574" spans="1:10" x14ac:dyDescent="0.25">
      <c r="A1574">
        <v>1573</v>
      </c>
      <c r="B1574">
        <v>48.01</v>
      </c>
      <c r="C1574">
        <v>0.74199999999999999</v>
      </c>
      <c r="D1574">
        <v>0.63200000000000001</v>
      </c>
      <c r="E1574">
        <v>30.367000000000001</v>
      </c>
      <c r="F1574" s="2">
        <v>44717.458067129628</v>
      </c>
      <c r="G1574" s="2"/>
      <c r="H1574" s="2">
        <f t="shared" si="72"/>
        <v>0.45806712962803431</v>
      </c>
      <c r="I1574" s="6">
        <f t="shared" si="73"/>
        <v>39577</v>
      </c>
      <c r="J1574">
        <f t="shared" si="74"/>
        <v>35.623419999999996</v>
      </c>
    </row>
    <row r="1575" spans="1:10" x14ac:dyDescent="0.25">
      <c r="A1575">
        <v>1574</v>
      </c>
      <c r="B1575">
        <v>48.02</v>
      </c>
      <c r="C1575">
        <v>0.75800000000000001</v>
      </c>
      <c r="D1575">
        <v>0.63200000000000001</v>
      </c>
      <c r="E1575">
        <v>30.378</v>
      </c>
      <c r="F1575" s="2">
        <v>44717.458078703705</v>
      </c>
      <c r="G1575" s="2"/>
      <c r="H1575" s="2">
        <f t="shared" si="72"/>
        <v>0.45807870370481396</v>
      </c>
      <c r="I1575" s="6">
        <f t="shared" si="73"/>
        <v>39578</v>
      </c>
      <c r="J1575">
        <f t="shared" si="74"/>
        <v>36.399160000000002</v>
      </c>
    </row>
    <row r="1576" spans="1:10" x14ac:dyDescent="0.25">
      <c r="A1576">
        <v>1575</v>
      </c>
      <c r="B1576">
        <v>48.02</v>
      </c>
      <c r="C1576">
        <v>0.89400000000000002</v>
      </c>
      <c r="D1576">
        <v>0.63200000000000001</v>
      </c>
      <c r="E1576">
        <v>30.387</v>
      </c>
      <c r="F1576" s="2">
        <v>44717.458090277774</v>
      </c>
      <c r="G1576" s="2"/>
      <c r="H1576" s="2">
        <f t="shared" si="72"/>
        <v>0.45809027777431766</v>
      </c>
      <c r="I1576" s="6">
        <f t="shared" si="73"/>
        <v>39579</v>
      </c>
      <c r="J1576">
        <f t="shared" si="74"/>
        <v>42.929880000000004</v>
      </c>
    </row>
    <row r="1577" spans="1:10" x14ac:dyDescent="0.25">
      <c r="A1577">
        <v>1576</v>
      </c>
      <c r="B1577">
        <v>48.01</v>
      </c>
      <c r="C1577">
        <v>0.751</v>
      </c>
      <c r="D1577">
        <v>0.63300000000000001</v>
      </c>
      <c r="E1577">
        <v>30.396000000000001</v>
      </c>
      <c r="F1577" s="2">
        <v>44717.458101851851</v>
      </c>
      <c r="G1577" s="2"/>
      <c r="H1577" s="2">
        <f t="shared" si="72"/>
        <v>0.45810185185109731</v>
      </c>
      <c r="I1577" s="6">
        <f t="shared" si="73"/>
        <v>39580</v>
      </c>
      <c r="J1577">
        <f t="shared" si="74"/>
        <v>36.055509999999998</v>
      </c>
    </row>
    <row r="1578" spans="1:10" x14ac:dyDescent="0.25">
      <c r="A1578">
        <v>1577</v>
      </c>
      <c r="B1578">
        <v>48.02</v>
      </c>
      <c r="C1578">
        <v>0.69099999999999995</v>
      </c>
      <c r="D1578">
        <v>0.63300000000000001</v>
      </c>
      <c r="E1578">
        <v>30.405000000000001</v>
      </c>
      <c r="F1578" s="2">
        <v>44717.458113425928</v>
      </c>
      <c r="G1578" s="2"/>
      <c r="H1578" s="2">
        <f t="shared" si="72"/>
        <v>0.45811342592787696</v>
      </c>
      <c r="I1578" s="6">
        <f t="shared" si="73"/>
        <v>39581</v>
      </c>
      <c r="J1578">
        <f t="shared" si="74"/>
        <v>33.181820000000002</v>
      </c>
    </row>
    <row r="1579" spans="1:10" x14ac:dyDescent="0.25">
      <c r="A1579">
        <v>1578</v>
      </c>
      <c r="B1579">
        <v>48.02</v>
      </c>
      <c r="C1579">
        <v>0.745</v>
      </c>
      <c r="D1579">
        <v>0.63300000000000001</v>
      </c>
      <c r="E1579">
        <v>30.414999999999999</v>
      </c>
      <c r="F1579" s="2">
        <v>44717.458124999997</v>
      </c>
      <c r="G1579" s="2"/>
      <c r="H1579" s="2">
        <f t="shared" si="72"/>
        <v>0.45812499999738066</v>
      </c>
      <c r="I1579" s="6">
        <f t="shared" si="73"/>
        <v>39582</v>
      </c>
      <c r="J1579">
        <f t="shared" si="74"/>
        <v>35.774900000000002</v>
      </c>
    </row>
    <row r="1580" spans="1:10" x14ac:dyDescent="0.25">
      <c r="A1580">
        <v>1579</v>
      </c>
      <c r="B1580">
        <v>48.02</v>
      </c>
      <c r="C1580">
        <v>0.63700000000000001</v>
      </c>
      <c r="D1580">
        <v>0.63300000000000001</v>
      </c>
      <c r="E1580">
        <v>30.427</v>
      </c>
      <c r="F1580" s="2">
        <v>44717.458136574074</v>
      </c>
      <c r="G1580" s="2"/>
      <c r="H1580" s="2">
        <f t="shared" si="72"/>
        <v>0.45813657407416031</v>
      </c>
      <c r="I1580" s="6">
        <f t="shared" si="73"/>
        <v>39583</v>
      </c>
      <c r="J1580">
        <f t="shared" si="74"/>
        <v>30.588740000000001</v>
      </c>
    </row>
    <row r="1581" spans="1:10" x14ac:dyDescent="0.25">
      <c r="A1581">
        <v>1580</v>
      </c>
      <c r="B1581">
        <v>48.01</v>
      </c>
      <c r="C1581">
        <v>0.88500000000000001</v>
      </c>
      <c r="D1581">
        <v>0.63300000000000001</v>
      </c>
      <c r="E1581">
        <v>30.437000000000001</v>
      </c>
      <c r="F1581" s="2">
        <v>44717.458148148151</v>
      </c>
      <c r="G1581" s="2"/>
      <c r="H1581" s="2">
        <f t="shared" si="72"/>
        <v>0.45814814815093996</v>
      </c>
      <c r="I1581" s="6">
        <f t="shared" si="73"/>
        <v>39584</v>
      </c>
      <c r="J1581">
        <f t="shared" si="74"/>
        <v>42.488849999999999</v>
      </c>
    </row>
    <row r="1582" spans="1:10" x14ac:dyDescent="0.25">
      <c r="A1582">
        <v>1581</v>
      </c>
      <c r="B1582">
        <v>48.02</v>
      </c>
      <c r="C1582">
        <v>0.751</v>
      </c>
      <c r="D1582">
        <v>0.63400000000000001</v>
      </c>
      <c r="E1582">
        <v>30.446999999999999</v>
      </c>
      <c r="F1582" s="2">
        <v>44717.45815972222</v>
      </c>
      <c r="G1582" s="2"/>
      <c r="H1582" s="2">
        <f t="shared" si="72"/>
        <v>0.45815972222044365</v>
      </c>
      <c r="I1582" s="6">
        <f t="shared" si="73"/>
        <v>39585</v>
      </c>
      <c r="J1582">
        <f t="shared" si="74"/>
        <v>36.063020000000002</v>
      </c>
    </row>
    <row r="1583" spans="1:10" x14ac:dyDescent="0.25">
      <c r="A1583">
        <v>1582</v>
      </c>
      <c r="B1583">
        <v>48.01</v>
      </c>
      <c r="C1583">
        <v>0.92600000000000005</v>
      </c>
      <c r="D1583">
        <v>0.63400000000000001</v>
      </c>
      <c r="E1583">
        <v>30.457000000000001</v>
      </c>
      <c r="F1583" s="2">
        <v>44717.458171296297</v>
      </c>
      <c r="G1583" s="2"/>
      <c r="H1583" s="2">
        <f t="shared" si="72"/>
        <v>0.45817129629722331</v>
      </c>
      <c r="I1583" s="6">
        <f t="shared" si="73"/>
        <v>39586</v>
      </c>
      <c r="J1583">
        <f t="shared" si="74"/>
        <v>44.457259999999998</v>
      </c>
    </row>
    <row r="1584" spans="1:10" x14ac:dyDescent="0.25">
      <c r="A1584">
        <v>1583</v>
      </c>
      <c r="B1584">
        <v>48.02</v>
      </c>
      <c r="C1584">
        <v>0.73799999999999999</v>
      </c>
      <c r="D1584">
        <v>0.63400000000000001</v>
      </c>
      <c r="E1584">
        <v>30.465</v>
      </c>
      <c r="F1584" s="2">
        <v>44717.458182870374</v>
      </c>
      <c r="G1584" s="2"/>
      <c r="H1584" s="2">
        <f t="shared" si="72"/>
        <v>0.45818287037400296</v>
      </c>
      <c r="I1584" s="6">
        <f t="shared" si="73"/>
        <v>39587</v>
      </c>
      <c r="J1584">
        <f t="shared" si="74"/>
        <v>35.438760000000002</v>
      </c>
    </row>
    <row r="1585" spans="1:10" x14ac:dyDescent="0.25">
      <c r="A1585">
        <v>1584</v>
      </c>
      <c r="B1585">
        <v>48.02</v>
      </c>
      <c r="C1585">
        <v>0.75</v>
      </c>
      <c r="D1585">
        <v>0.63400000000000001</v>
      </c>
      <c r="E1585">
        <v>30.475999999999999</v>
      </c>
      <c r="F1585" s="2">
        <v>44717.458194444444</v>
      </c>
      <c r="G1585" s="2"/>
      <c r="H1585" s="2">
        <f t="shared" si="72"/>
        <v>0.45819444444350665</v>
      </c>
      <c r="I1585" s="6">
        <f t="shared" si="73"/>
        <v>39588</v>
      </c>
      <c r="J1585">
        <f t="shared" si="74"/>
        <v>36.015000000000001</v>
      </c>
    </row>
    <row r="1586" spans="1:10" x14ac:dyDescent="0.25">
      <c r="A1586">
        <v>1585</v>
      </c>
      <c r="B1586">
        <v>48.02</v>
      </c>
      <c r="C1586">
        <v>0.72299999999999998</v>
      </c>
      <c r="D1586">
        <v>0.63400000000000001</v>
      </c>
      <c r="E1586">
        <v>30.486999999999998</v>
      </c>
      <c r="F1586" s="2">
        <v>44717.45820601852</v>
      </c>
      <c r="G1586" s="2"/>
      <c r="H1586" s="2">
        <f t="shared" si="72"/>
        <v>0.45820601852028631</v>
      </c>
      <c r="I1586" s="6">
        <f t="shared" si="73"/>
        <v>39589</v>
      </c>
      <c r="J1586">
        <f t="shared" si="74"/>
        <v>34.71846</v>
      </c>
    </row>
    <row r="1587" spans="1:10" x14ac:dyDescent="0.25">
      <c r="A1587">
        <v>1586</v>
      </c>
      <c r="B1587">
        <v>48.02</v>
      </c>
      <c r="C1587">
        <v>0.751</v>
      </c>
      <c r="D1587">
        <v>0.63500000000000001</v>
      </c>
      <c r="E1587">
        <v>30.497</v>
      </c>
      <c r="F1587" s="2">
        <v>44717.45821759259</v>
      </c>
      <c r="G1587" s="2"/>
      <c r="H1587" s="2">
        <f t="shared" si="72"/>
        <v>0.45821759258979</v>
      </c>
      <c r="I1587" s="6">
        <f t="shared" si="73"/>
        <v>39590</v>
      </c>
      <c r="J1587">
        <f t="shared" si="74"/>
        <v>36.063020000000002</v>
      </c>
    </row>
    <row r="1588" spans="1:10" x14ac:dyDescent="0.25">
      <c r="A1588">
        <v>1587</v>
      </c>
      <c r="B1588">
        <v>48.02</v>
      </c>
      <c r="C1588">
        <v>0.72599999999999998</v>
      </c>
      <c r="D1588">
        <v>0.63500000000000001</v>
      </c>
      <c r="E1588">
        <v>30.506</v>
      </c>
      <c r="F1588" s="2">
        <v>44717.458229166667</v>
      </c>
      <c r="G1588" s="2"/>
      <c r="H1588" s="2">
        <f t="shared" si="72"/>
        <v>0.45822916666656965</v>
      </c>
      <c r="I1588" s="6">
        <f t="shared" si="73"/>
        <v>39591</v>
      </c>
      <c r="J1588">
        <f t="shared" si="74"/>
        <v>34.862520000000004</v>
      </c>
    </row>
    <row r="1589" spans="1:10" x14ac:dyDescent="0.25">
      <c r="A1589">
        <v>1588</v>
      </c>
      <c r="B1589">
        <v>48.02</v>
      </c>
      <c r="C1589">
        <v>0.56499999999999995</v>
      </c>
      <c r="D1589">
        <v>0.63500000000000001</v>
      </c>
      <c r="E1589">
        <v>30.518000000000001</v>
      </c>
      <c r="F1589" s="2">
        <v>44717.458240740743</v>
      </c>
      <c r="G1589" s="2"/>
      <c r="H1589" s="2">
        <f t="shared" si="72"/>
        <v>0.45824074074334931</v>
      </c>
      <c r="I1589" s="6">
        <f t="shared" si="73"/>
        <v>39592</v>
      </c>
      <c r="J1589">
        <f t="shared" si="74"/>
        <v>27.1313</v>
      </c>
    </row>
    <row r="1590" spans="1:10" x14ac:dyDescent="0.25">
      <c r="A1590">
        <v>1589</v>
      </c>
      <c r="B1590">
        <v>48.01</v>
      </c>
      <c r="C1590">
        <v>0.79400000000000004</v>
      </c>
      <c r="D1590">
        <v>0.63500000000000001</v>
      </c>
      <c r="E1590">
        <v>30.527999999999999</v>
      </c>
      <c r="F1590" s="2">
        <v>44717.458252314813</v>
      </c>
      <c r="G1590" s="2"/>
      <c r="H1590" s="2">
        <f t="shared" si="72"/>
        <v>0.458252314812853</v>
      </c>
      <c r="I1590" s="6">
        <f t="shared" si="73"/>
        <v>39593</v>
      </c>
      <c r="J1590">
        <f t="shared" si="74"/>
        <v>38.11994</v>
      </c>
    </row>
    <row r="1591" spans="1:10" x14ac:dyDescent="0.25">
      <c r="A1591">
        <v>1590</v>
      </c>
      <c r="B1591">
        <v>48.02</v>
      </c>
      <c r="C1591">
        <v>0.68899999999999995</v>
      </c>
      <c r="D1591">
        <v>0.63600000000000001</v>
      </c>
      <c r="E1591">
        <v>30.538</v>
      </c>
      <c r="F1591" s="2">
        <v>44717.45826388889</v>
      </c>
      <c r="G1591" s="2"/>
      <c r="H1591" s="2">
        <f t="shared" si="72"/>
        <v>0.45826388888963265</v>
      </c>
      <c r="I1591" s="6">
        <f t="shared" si="73"/>
        <v>39594</v>
      </c>
      <c r="J1591">
        <f t="shared" si="74"/>
        <v>33.08578</v>
      </c>
    </row>
    <row r="1592" spans="1:10" x14ac:dyDescent="0.25">
      <c r="A1592">
        <v>1591</v>
      </c>
      <c r="B1592">
        <v>48.02</v>
      </c>
      <c r="C1592">
        <v>0.92900000000000005</v>
      </c>
      <c r="D1592">
        <v>0.63600000000000001</v>
      </c>
      <c r="E1592">
        <v>30.547999999999998</v>
      </c>
      <c r="F1592" s="2">
        <v>44717.458275462966</v>
      </c>
      <c r="G1592" s="2"/>
      <c r="H1592" s="2">
        <f t="shared" si="72"/>
        <v>0.45827546296641231</v>
      </c>
      <c r="I1592" s="6">
        <f t="shared" si="73"/>
        <v>39595</v>
      </c>
      <c r="J1592">
        <f t="shared" si="74"/>
        <v>44.610580000000006</v>
      </c>
    </row>
    <row r="1593" spans="1:10" x14ac:dyDescent="0.25">
      <c r="A1593">
        <v>1592</v>
      </c>
      <c r="B1593">
        <v>48.01</v>
      </c>
      <c r="C1593">
        <v>0.73</v>
      </c>
      <c r="D1593">
        <v>0.63600000000000001</v>
      </c>
      <c r="E1593">
        <v>30.556000000000001</v>
      </c>
      <c r="F1593" s="2">
        <v>44717.458287037036</v>
      </c>
      <c r="G1593" s="2"/>
      <c r="H1593" s="2">
        <f t="shared" si="72"/>
        <v>0.458287037035916</v>
      </c>
      <c r="I1593" s="6">
        <f t="shared" si="73"/>
        <v>39596</v>
      </c>
      <c r="J1593">
        <f t="shared" si="74"/>
        <v>35.0473</v>
      </c>
    </row>
    <row r="1594" spans="1:10" x14ac:dyDescent="0.25">
      <c r="A1594">
        <v>1593</v>
      </c>
      <c r="B1594">
        <v>48.01</v>
      </c>
      <c r="C1594">
        <v>0.80100000000000005</v>
      </c>
      <c r="D1594">
        <v>0.63600000000000001</v>
      </c>
      <c r="E1594">
        <v>30.565000000000001</v>
      </c>
      <c r="F1594" s="2">
        <v>44717.458298611113</v>
      </c>
      <c r="G1594" s="2"/>
      <c r="H1594" s="2">
        <f t="shared" si="72"/>
        <v>0.45829861111269565</v>
      </c>
      <c r="I1594" s="6">
        <f t="shared" si="73"/>
        <v>39597</v>
      </c>
      <c r="J1594">
        <f t="shared" si="74"/>
        <v>38.456009999999999</v>
      </c>
    </row>
    <row r="1595" spans="1:10" x14ac:dyDescent="0.25">
      <c r="A1595">
        <v>1594</v>
      </c>
      <c r="B1595">
        <v>48.02</v>
      </c>
      <c r="C1595">
        <v>0.72099999999999997</v>
      </c>
      <c r="D1595">
        <v>0.63600000000000001</v>
      </c>
      <c r="E1595">
        <v>30.574000000000002</v>
      </c>
      <c r="F1595" s="2">
        <v>44717.458310185182</v>
      </c>
      <c r="G1595" s="2"/>
      <c r="H1595" s="2">
        <f t="shared" si="72"/>
        <v>0.45831018518219935</v>
      </c>
      <c r="I1595" s="6">
        <f t="shared" si="73"/>
        <v>39598</v>
      </c>
      <c r="J1595">
        <f t="shared" si="74"/>
        <v>34.622419999999998</v>
      </c>
    </row>
    <row r="1596" spans="1:10" x14ac:dyDescent="0.25">
      <c r="A1596">
        <v>1595</v>
      </c>
      <c r="B1596">
        <v>48.02</v>
      </c>
      <c r="C1596">
        <v>0.72199999999999998</v>
      </c>
      <c r="D1596">
        <v>0.63700000000000001</v>
      </c>
      <c r="E1596">
        <v>30.585999999999999</v>
      </c>
      <c r="F1596" s="2">
        <v>44717.458321759259</v>
      </c>
      <c r="G1596" s="2"/>
      <c r="H1596" s="2">
        <f t="shared" si="72"/>
        <v>0.458321759258979</v>
      </c>
      <c r="I1596" s="6">
        <f t="shared" si="73"/>
        <v>39599</v>
      </c>
      <c r="J1596">
        <f t="shared" si="74"/>
        <v>34.670439999999999</v>
      </c>
    </row>
    <row r="1597" spans="1:10" x14ac:dyDescent="0.25">
      <c r="A1597">
        <v>1596</v>
      </c>
      <c r="B1597">
        <v>48.02</v>
      </c>
      <c r="C1597">
        <v>0.748</v>
      </c>
      <c r="D1597">
        <v>0.63700000000000001</v>
      </c>
      <c r="E1597">
        <v>30.596</v>
      </c>
      <c r="F1597" s="2">
        <v>44717.458333333336</v>
      </c>
      <c r="G1597" s="2"/>
      <c r="H1597" s="2">
        <f t="shared" si="72"/>
        <v>0.45833333333575865</v>
      </c>
      <c r="I1597" s="6">
        <f t="shared" si="73"/>
        <v>39600</v>
      </c>
      <c r="J1597">
        <f t="shared" si="74"/>
        <v>35.918960000000006</v>
      </c>
    </row>
    <row r="1598" spans="1:10" x14ac:dyDescent="0.25">
      <c r="A1598">
        <v>1597</v>
      </c>
      <c r="B1598">
        <v>48.02</v>
      </c>
      <c r="C1598">
        <v>0.53400000000000003</v>
      </c>
      <c r="D1598">
        <v>0.63700000000000001</v>
      </c>
      <c r="E1598">
        <v>30.603000000000002</v>
      </c>
      <c r="F1598" s="2">
        <v>44717.458344907405</v>
      </c>
      <c r="G1598" s="2"/>
      <c r="H1598" s="2">
        <f t="shared" si="72"/>
        <v>0.45834490740526235</v>
      </c>
      <c r="I1598" s="6">
        <f t="shared" si="73"/>
        <v>39601</v>
      </c>
      <c r="J1598">
        <f t="shared" si="74"/>
        <v>25.642680000000002</v>
      </c>
    </row>
    <row r="1599" spans="1:10" x14ac:dyDescent="0.25">
      <c r="A1599">
        <v>1598</v>
      </c>
      <c r="B1599">
        <v>48.02</v>
      </c>
      <c r="C1599">
        <v>0.71799999999999997</v>
      </c>
      <c r="D1599">
        <v>0.63700000000000001</v>
      </c>
      <c r="E1599">
        <v>30.611999999999998</v>
      </c>
      <c r="F1599" s="2">
        <v>44717.458356481482</v>
      </c>
      <c r="G1599" s="2"/>
      <c r="H1599" s="2">
        <f t="shared" si="72"/>
        <v>0.458356481482042</v>
      </c>
      <c r="I1599" s="6">
        <f t="shared" si="73"/>
        <v>39602</v>
      </c>
      <c r="J1599">
        <f t="shared" si="74"/>
        <v>34.478360000000002</v>
      </c>
    </row>
    <row r="1600" spans="1:10" x14ac:dyDescent="0.25">
      <c r="A1600">
        <v>1599</v>
      </c>
      <c r="B1600">
        <v>48.02</v>
      </c>
      <c r="C1600">
        <v>0.63600000000000001</v>
      </c>
      <c r="D1600">
        <v>0.63700000000000001</v>
      </c>
      <c r="E1600">
        <v>30.623999999999999</v>
      </c>
      <c r="F1600" s="2">
        <v>44717.458368055559</v>
      </c>
      <c r="G1600" s="2"/>
      <c r="H1600" s="2">
        <f t="shared" si="72"/>
        <v>0.45836805555882165</v>
      </c>
      <c r="I1600" s="6">
        <f t="shared" si="73"/>
        <v>39603</v>
      </c>
      <c r="J1600">
        <f t="shared" si="74"/>
        <v>30.540720000000004</v>
      </c>
    </row>
    <row r="1601" spans="1:10" x14ac:dyDescent="0.25">
      <c r="A1601">
        <v>1600</v>
      </c>
      <c r="B1601">
        <v>48.02</v>
      </c>
      <c r="C1601">
        <v>0.92500000000000004</v>
      </c>
      <c r="D1601">
        <v>0.63700000000000001</v>
      </c>
      <c r="E1601">
        <v>30.634</v>
      </c>
      <c r="F1601" s="2">
        <v>44717.458379629628</v>
      </c>
      <c r="G1601" s="2"/>
      <c r="H1601" s="2">
        <f t="shared" si="72"/>
        <v>0.45837962962832535</v>
      </c>
      <c r="I1601" s="6">
        <f t="shared" si="73"/>
        <v>39604</v>
      </c>
      <c r="J1601">
        <f t="shared" si="74"/>
        <v>44.418500000000002</v>
      </c>
    </row>
    <row r="1602" spans="1:10" x14ac:dyDescent="0.25">
      <c r="A1602">
        <v>1601</v>
      </c>
      <c r="B1602">
        <v>48.02</v>
      </c>
      <c r="C1602">
        <v>0.71299999999999997</v>
      </c>
      <c r="D1602">
        <v>0.63800000000000001</v>
      </c>
      <c r="E1602">
        <v>30.640999999999998</v>
      </c>
      <c r="F1602" s="2">
        <v>44717.458391203705</v>
      </c>
      <c r="G1602" s="2"/>
      <c r="H1602" s="2">
        <f t="shared" si="72"/>
        <v>0.458391203705105</v>
      </c>
      <c r="I1602" s="6">
        <f t="shared" si="73"/>
        <v>39605</v>
      </c>
      <c r="J1602">
        <f t="shared" si="74"/>
        <v>34.238260000000004</v>
      </c>
    </row>
    <row r="1603" spans="1:10" x14ac:dyDescent="0.25">
      <c r="A1603">
        <v>1602</v>
      </c>
      <c r="B1603">
        <v>48.02</v>
      </c>
      <c r="C1603">
        <v>0.86099999999999999</v>
      </c>
      <c r="D1603">
        <v>0.63800000000000001</v>
      </c>
      <c r="E1603">
        <v>30.651</v>
      </c>
      <c r="F1603" s="2">
        <v>44717.458402777775</v>
      </c>
      <c r="G1603" s="2"/>
      <c r="H1603" s="2">
        <f t="shared" ref="H1603:H1666" si="75">F1603-ROUNDDOWN(F1603,0)</f>
        <v>0.45840277777460869</v>
      </c>
      <c r="I1603" s="6">
        <f t="shared" ref="I1603:I1666" si="76">ROUND(H1603*24*60*60,0)</f>
        <v>39606</v>
      </c>
      <c r="J1603">
        <f t="shared" ref="J1603:J1666" si="77">C1603*B1603</f>
        <v>41.345220000000005</v>
      </c>
    </row>
    <row r="1604" spans="1:10" x14ac:dyDescent="0.25">
      <c r="A1604">
        <v>1603</v>
      </c>
      <c r="B1604">
        <v>48.02</v>
      </c>
      <c r="C1604">
        <v>0.71099999999999997</v>
      </c>
      <c r="D1604">
        <v>0.63800000000000001</v>
      </c>
      <c r="E1604">
        <v>30.658999999999999</v>
      </c>
      <c r="F1604" s="2">
        <v>44717.458414351851</v>
      </c>
      <c r="G1604" s="2"/>
      <c r="H1604" s="2">
        <f t="shared" si="75"/>
        <v>0.45841435185138835</v>
      </c>
      <c r="I1604" s="6">
        <f t="shared" si="76"/>
        <v>39607</v>
      </c>
      <c r="J1604">
        <f t="shared" si="77"/>
        <v>34.142220000000002</v>
      </c>
    </row>
    <row r="1605" spans="1:10" x14ac:dyDescent="0.25">
      <c r="A1605">
        <v>1604</v>
      </c>
      <c r="B1605">
        <v>48.02</v>
      </c>
      <c r="C1605">
        <v>0.55700000000000005</v>
      </c>
      <c r="D1605">
        <v>0.63800000000000001</v>
      </c>
      <c r="E1605">
        <v>30.67</v>
      </c>
      <c r="F1605" s="2">
        <v>44717.458425925928</v>
      </c>
      <c r="G1605" s="2"/>
      <c r="H1605" s="2">
        <f t="shared" si="75"/>
        <v>0.458425925928168</v>
      </c>
      <c r="I1605" s="6">
        <f t="shared" si="76"/>
        <v>39608</v>
      </c>
      <c r="J1605">
        <f t="shared" si="77"/>
        <v>26.747140000000005</v>
      </c>
    </row>
    <row r="1606" spans="1:10" x14ac:dyDescent="0.25">
      <c r="A1606">
        <v>1605</v>
      </c>
      <c r="B1606">
        <v>48.02</v>
      </c>
      <c r="C1606">
        <v>0.71099999999999997</v>
      </c>
      <c r="D1606">
        <v>0.63800000000000001</v>
      </c>
      <c r="E1606">
        <v>30.68</v>
      </c>
      <c r="F1606" s="2">
        <v>44717.458437499998</v>
      </c>
      <c r="G1606" s="2"/>
      <c r="H1606" s="2">
        <f t="shared" si="75"/>
        <v>0.45843749999767169</v>
      </c>
      <c r="I1606" s="6">
        <f t="shared" si="76"/>
        <v>39609</v>
      </c>
      <c r="J1606">
        <f t="shared" si="77"/>
        <v>34.142220000000002</v>
      </c>
    </row>
    <row r="1607" spans="1:10" x14ac:dyDescent="0.25">
      <c r="A1607">
        <v>1606</v>
      </c>
      <c r="B1607">
        <v>48.02</v>
      </c>
      <c r="C1607">
        <v>0.70899999999999996</v>
      </c>
      <c r="D1607">
        <v>0.63900000000000001</v>
      </c>
      <c r="E1607">
        <v>30.692</v>
      </c>
      <c r="F1607" s="2">
        <v>44717.458449074074</v>
      </c>
      <c r="G1607" s="2"/>
      <c r="H1607" s="2">
        <f t="shared" si="75"/>
        <v>0.45844907407445135</v>
      </c>
      <c r="I1607" s="6">
        <f t="shared" si="76"/>
        <v>39610</v>
      </c>
      <c r="J1607">
        <f t="shared" si="77"/>
        <v>34.04618</v>
      </c>
    </row>
    <row r="1608" spans="1:10" x14ac:dyDescent="0.25">
      <c r="A1608">
        <v>1607</v>
      </c>
      <c r="B1608">
        <v>48.02</v>
      </c>
      <c r="C1608">
        <v>0.88300000000000001</v>
      </c>
      <c r="D1608">
        <v>0.63900000000000001</v>
      </c>
      <c r="E1608">
        <v>30.701000000000001</v>
      </c>
      <c r="F1608" s="2">
        <v>44717.458460648151</v>
      </c>
      <c r="G1608" s="2"/>
      <c r="H1608" s="2">
        <f t="shared" si="75"/>
        <v>0.458460648151231</v>
      </c>
      <c r="I1608" s="6">
        <f t="shared" si="76"/>
        <v>39611</v>
      </c>
      <c r="J1608">
        <f t="shared" si="77"/>
        <v>42.40166</v>
      </c>
    </row>
    <row r="1609" spans="1:10" x14ac:dyDescent="0.25">
      <c r="A1609">
        <v>1608</v>
      </c>
      <c r="B1609">
        <v>48.01</v>
      </c>
      <c r="C1609">
        <v>0.71699999999999997</v>
      </c>
      <c r="D1609">
        <v>0.63900000000000001</v>
      </c>
      <c r="E1609">
        <v>30.71</v>
      </c>
      <c r="F1609" s="2">
        <v>44717.458472222221</v>
      </c>
      <c r="G1609" s="2"/>
      <c r="H1609" s="2">
        <f t="shared" si="75"/>
        <v>0.45847222222073469</v>
      </c>
      <c r="I1609" s="6">
        <f t="shared" si="76"/>
        <v>39612</v>
      </c>
      <c r="J1609">
        <f t="shared" si="77"/>
        <v>34.423169999999999</v>
      </c>
    </row>
    <row r="1610" spans="1:10" x14ac:dyDescent="0.25">
      <c r="A1610">
        <v>1609</v>
      </c>
      <c r="B1610">
        <v>48.02</v>
      </c>
      <c r="C1610">
        <v>0.68600000000000005</v>
      </c>
      <c r="D1610">
        <v>0.63900000000000001</v>
      </c>
      <c r="E1610">
        <v>30.72</v>
      </c>
      <c r="F1610" s="2">
        <v>44717.458483796298</v>
      </c>
      <c r="G1610" s="2"/>
      <c r="H1610" s="2">
        <f t="shared" si="75"/>
        <v>0.45848379629751435</v>
      </c>
      <c r="I1610" s="6">
        <f t="shared" si="76"/>
        <v>39613</v>
      </c>
      <c r="J1610">
        <f t="shared" si="77"/>
        <v>32.941720000000004</v>
      </c>
    </row>
    <row r="1611" spans="1:10" x14ac:dyDescent="0.25">
      <c r="A1611">
        <v>1610</v>
      </c>
      <c r="B1611">
        <v>48.02</v>
      </c>
      <c r="C1611">
        <v>0.72499999999999998</v>
      </c>
      <c r="D1611">
        <v>0.63900000000000001</v>
      </c>
      <c r="E1611">
        <v>30.728000000000002</v>
      </c>
      <c r="F1611" s="2">
        <v>44717.458495370367</v>
      </c>
      <c r="G1611" s="2"/>
      <c r="H1611" s="2">
        <f t="shared" si="75"/>
        <v>0.45849537036701804</v>
      </c>
      <c r="I1611" s="6">
        <f t="shared" si="76"/>
        <v>39614</v>
      </c>
      <c r="J1611">
        <f t="shared" si="77"/>
        <v>34.814500000000002</v>
      </c>
    </row>
    <row r="1612" spans="1:10" x14ac:dyDescent="0.25">
      <c r="A1612">
        <v>1611</v>
      </c>
      <c r="B1612">
        <v>48.02</v>
      </c>
      <c r="C1612">
        <v>0.85399999999999998</v>
      </c>
      <c r="D1612">
        <v>0.64</v>
      </c>
      <c r="E1612">
        <v>30.736999999999998</v>
      </c>
      <c r="F1612" s="2">
        <v>44717.458506944444</v>
      </c>
      <c r="G1612" s="2"/>
      <c r="H1612" s="2">
        <f t="shared" si="75"/>
        <v>0.45850694444379769</v>
      </c>
      <c r="I1612" s="6">
        <f t="shared" si="76"/>
        <v>39615</v>
      </c>
      <c r="J1612">
        <f t="shared" si="77"/>
        <v>41.009080000000004</v>
      </c>
    </row>
    <row r="1613" spans="1:10" x14ac:dyDescent="0.25">
      <c r="A1613">
        <v>1612</v>
      </c>
      <c r="B1613">
        <v>48.02</v>
      </c>
      <c r="C1613">
        <v>0.69099999999999995</v>
      </c>
      <c r="D1613">
        <v>0.64</v>
      </c>
      <c r="E1613">
        <v>30.744</v>
      </c>
      <c r="F1613" s="2">
        <v>44717.458518518521</v>
      </c>
      <c r="G1613" s="2"/>
      <c r="H1613" s="2">
        <f t="shared" si="75"/>
        <v>0.45851851852057735</v>
      </c>
      <c r="I1613" s="6">
        <f t="shared" si="76"/>
        <v>39616</v>
      </c>
      <c r="J1613">
        <f t="shared" si="77"/>
        <v>33.181820000000002</v>
      </c>
    </row>
    <row r="1614" spans="1:10" x14ac:dyDescent="0.25">
      <c r="A1614">
        <v>1613</v>
      </c>
      <c r="B1614">
        <v>48.02</v>
      </c>
      <c r="C1614">
        <v>0.65700000000000003</v>
      </c>
      <c r="D1614">
        <v>0.64</v>
      </c>
      <c r="E1614">
        <v>30.754000000000001</v>
      </c>
      <c r="F1614" s="2">
        <v>44717.45853009259</v>
      </c>
      <c r="G1614" s="2"/>
      <c r="H1614" s="2">
        <f t="shared" si="75"/>
        <v>0.45853009259008104</v>
      </c>
      <c r="I1614" s="6">
        <f t="shared" si="76"/>
        <v>39617</v>
      </c>
      <c r="J1614">
        <f t="shared" si="77"/>
        <v>31.549140000000005</v>
      </c>
    </row>
    <row r="1615" spans="1:10" x14ac:dyDescent="0.25">
      <c r="A1615">
        <v>1614</v>
      </c>
      <c r="B1615">
        <v>48.02</v>
      </c>
      <c r="C1615">
        <v>0.70399999999999996</v>
      </c>
      <c r="D1615">
        <v>0.64</v>
      </c>
      <c r="E1615">
        <v>30.763999999999999</v>
      </c>
      <c r="F1615" s="2">
        <v>44717.458541666667</v>
      </c>
      <c r="G1615" s="2"/>
      <c r="H1615" s="2">
        <f t="shared" si="75"/>
        <v>0.45854166666686069</v>
      </c>
      <c r="I1615" s="6">
        <f t="shared" si="76"/>
        <v>39618</v>
      </c>
      <c r="J1615">
        <f t="shared" si="77"/>
        <v>33.806080000000001</v>
      </c>
    </row>
    <row r="1616" spans="1:10" x14ac:dyDescent="0.25">
      <c r="A1616">
        <v>1615</v>
      </c>
      <c r="B1616">
        <v>48.02</v>
      </c>
      <c r="C1616">
        <v>0.69799999999999995</v>
      </c>
      <c r="D1616">
        <v>0.64</v>
      </c>
      <c r="E1616">
        <v>30.774999999999999</v>
      </c>
      <c r="F1616" s="2">
        <v>44717.458553240744</v>
      </c>
      <c r="G1616" s="2"/>
      <c r="H1616" s="2">
        <f t="shared" si="75"/>
        <v>0.45855324074364034</v>
      </c>
      <c r="I1616" s="6">
        <f t="shared" si="76"/>
        <v>39619</v>
      </c>
      <c r="J1616">
        <f t="shared" si="77"/>
        <v>33.517960000000002</v>
      </c>
    </row>
    <row r="1617" spans="1:10" x14ac:dyDescent="0.25">
      <c r="A1617">
        <v>1616</v>
      </c>
      <c r="B1617">
        <v>48.02</v>
      </c>
      <c r="C1617">
        <v>0.82499999999999996</v>
      </c>
      <c r="D1617">
        <v>0.64100000000000001</v>
      </c>
      <c r="E1617">
        <v>30.783999999999999</v>
      </c>
      <c r="F1617" s="2">
        <v>44717.458564814813</v>
      </c>
      <c r="G1617" s="2"/>
      <c r="H1617" s="2">
        <f t="shared" si="75"/>
        <v>0.45856481481314404</v>
      </c>
      <c r="I1617" s="6">
        <f t="shared" si="76"/>
        <v>39620</v>
      </c>
      <c r="J1617">
        <f t="shared" si="77"/>
        <v>39.616500000000002</v>
      </c>
    </row>
    <row r="1618" spans="1:10" x14ac:dyDescent="0.25">
      <c r="A1618">
        <v>1617</v>
      </c>
      <c r="B1618">
        <v>48.02</v>
      </c>
      <c r="C1618">
        <v>0.69599999999999995</v>
      </c>
      <c r="D1618">
        <v>0.64100000000000001</v>
      </c>
      <c r="E1618">
        <v>30.794</v>
      </c>
      <c r="F1618" s="2">
        <v>44717.45857638889</v>
      </c>
      <c r="G1618" s="2"/>
      <c r="H1618" s="2">
        <f t="shared" si="75"/>
        <v>0.45857638888992369</v>
      </c>
      <c r="I1618" s="6">
        <f t="shared" si="76"/>
        <v>39621</v>
      </c>
      <c r="J1618">
        <f t="shared" si="77"/>
        <v>33.42192</v>
      </c>
    </row>
    <row r="1619" spans="1:10" x14ac:dyDescent="0.25">
      <c r="A1619">
        <v>1618</v>
      </c>
      <c r="B1619">
        <v>48.02</v>
      </c>
      <c r="C1619">
        <v>0.60199999999999998</v>
      </c>
      <c r="D1619">
        <v>0.64100000000000001</v>
      </c>
      <c r="E1619">
        <v>30.803000000000001</v>
      </c>
      <c r="F1619" s="2">
        <v>44717.458587962959</v>
      </c>
      <c r="G1619" s="2"/>
      <c r="H1619" s="2">
        <f t="shared" si="75"/>
        <v>0.45858796295942739</v>
      </c>
      <c r="I1619" s="6">
        <f t="shared" si="76"/>
        <v>39622</v>
      </c>
      <c r="J1619">
        <f t="shared" si="77"/>
        <v>28.90804</v>
      </c>
    </row>
    <row r="1620" spans="1:10" x14ac:dyDescent="0.25">
      <c r="A1620">
        <v>1619</v>
      </c>
      <c r="B1620">
        <v>48.02</v>
      </c>
      <c r="C1620">
        <v>0.68799999999999994</v>
      </c>
      <c r="D1620">
        <v>0.64100000000000001</v>
      </c>
      <c r="E1620">
        <v>30.812000000000001</v>
      </c>
      <c r="F1620" s="2">
        <v>44717.458599537036</v>
      </c>
      <c r="G1620" s="2"/>
      <c r="H1620" s="2">
        <f t="shared" si="75"/>
        <v>0.45859953703620704</v>
      </c>
      <c r="I1620" s="6">
        <f t="shared" si="76"/>
        <v>39623</v>
      </c>
      <c r="J1620">
        <f t="shared" si="77"/>
        <v>33.037759999999999</v>
      </c>
    </row>
    <row r="1621" spans="1:10" x14ac:dyDescent="0.25">
      <c r="A1621">
        <v>1620</v>
      </c>
      <c r="B1621">
        <v>48.02</v>
      </c>
      <c r="C1621">
        <v>0.71</v>
      </c>
      <c r="D1621">
        <v>0.64100000000000001</v>
      </c>
      <c r="E1621">
        <v>30.823</v>
      </c>
      <c r="F1621" s="2">
        <v>44717.458611111113</v>
      </c>
      <c r="G1621" s="2"/>
      <c r="H1621" s="2">
        <f t="shared" si="75"/>
        <v>0.45861111111298669</v>
      </c>
      <c r="I1621" s="6">
        <f t="shared" si="76"/>
        <v>39624</v>
      </c>
      <c r="J1621">
        <f t="shared" si="77"/>
        <v>34.094200000000001</v>
      </c>
    </row>
    <row r="1622" spans="1:10" x14ac:dyDescent="0.25">
      <c r="A1622">
        <v>1621</v>
      </c>
      <c r="B1622">
        <v>48.02</v>
      </c>
      <c r="C1622">
        <v>0.69599999999999995</v>
      </c>
      <c r="D1622">
        <v>0.64200000000000002</v>
      </c>
      <c r="E1622">
        <v>30.832000000000001</v>
      </c>
      <c r="F1622" s="2">
        <v>44717.458622685182</v>
      </c>
      <c r="G1622" s="2"/>
      <c r="H1622" s="2">
        <f t="shared" si="75"/>
        <v>0.45862268518249039</v>
      </c>
      <c r="I1622" s="6">
        <f t="shared" si="76"/>
        <v>39625</v>
      </c>
      <c r="J1622">
        <f t="shared" si="77"/>
        <v>33.42192</v>
      </c>
    </row>
    <row r="1623" spans="1:10" x14ac:dyDescent="0.25">
      <c r="A1623">
        <v>1622</v>
      </c>
      <c r="B1623">
        <v>48.02</v>
      </c>
      <c r="C1623">
        <v>0.69399999999999995</v>
      </c>
      <c r="D1623">
        <v>0.64200000000000002</v>
      </c>
      <c r="E1623">
        <v>30.84</v>
      </c>
      <c r="F1623" s="2">
        <v>44717.458634259259</v>
      </c>
      <c r="G1623" s="2"/>
      <c r="H1623" s="2">
        <f t="shared" si="75"/>
        <v>0.45863425925927004</v>
      </c>
      <c r="I1623" s="6">
        <f t="shared" si="76"/>
        <v>39626</v>
      </c>
      <c r="J1623">
        <f t="shared" si="77"/>
        <v>33.325879999999998</v>
      </c>
    </row>
    <row r="1624" spans="1:10" x14ac:dyDescent="0.25">
      <c r="A1624">
        <v>1623</v>
      </c>
      <c r="B1624">
        <v>48.02</v>
      </c>
      <c r="C1624">
        <v>0.873</v>
      </c>
      <c r="D1624">
        <v>0.64200000000000002</v>
      </c>
      <c r="E1624">
        <v>30.85</v>
      </c>
      <c r="F1624" s="2">
        <v>44717.458645833336</v>
      </c>
      <c r="G1624" s="2"/>
      <c r="H1624" s="2">
        <f t="shared" si="75"/>
        <v>0.45864583333604969</v>
      </c>
      <c r="I1624" s="6">
        <f t="shared" si="76"/>
        <v>39627</v>
      </c>
      <c r="J1624">
        <f t="shared" si="77"/>
        <v>41.921460000000003</v>
      </c>
    </row>
    <row r="1625" spans="1:10" x14ac:dyDescent="0.25">
      <c r="A1625">
        <v>1624</v>
      </c>
      <c r="B1625">
        <v>48.02</v>
      </c>
      <c r="C1625">
        <v>1.1319999999999999</v>
      </c>
      <c r="D1625">
        <v>0.64200000000000002</v>
      </c>
      <c r="E1625">
        <v>30.861999999999998</v>
      </c>
      <c r="F1625" s="2">
        <v>44717.458657407406</v>
      </c>
      <c r="G1625" s="2"/>
      <c r="H1625" s="2">
        <f t="shared" si="75"/>
        <v>0.45865740740555339</v>
      </c>
      <c r="I1625" s="6">
        <f t="shared" si="76"/>
        <v>39628</v>
      </c>
      <c r="J1625">
        <f t="shared" si="77"/>
        <v>54.358640000000001</v>
      </c>
    </row>
    <row r="1626" spans="1:10" x14ac:dyDescent="0.25">
      <c r="A1626">
        <v>1625</v>
      </c>
      <c r="B1626">
        <v>48.02</v>
      </c>
      <c r="C1626">
        <v>0.89200000000000002</v>
      </c>
      <c r="D1626">
        <v>0.64300000000000002</v>
      </c>
      <c r="E1626">
        <v>30.876000000000001</v>
      </c>
      <c r="F1626" s="2">
        <v>44717.458668981482</v>
      </c>
      <c r="G1626" s="2"/>
      <c r="H1626" s="2">
        <f t="shared" si="75"/>
        <v>0.45866898148233304</v>
      </c>
      <c r="I1626" s="6">
        <f t="shared" si="76"/>
        <v>39629</v>
      </c>
      <c r="J1626">
        <f t="shared" si="77"/>
        <v>42.833840000000002</v>
      </c>
    </row>
    <row r="1627" spans="1:10" x14ac:dyDescent="0.25">
      <c r="A1627">
        <v>1626</v>
      </c>
      <c r="B1627">
        <v>48.01</v>
      </c>
      <c r="C1627">
        <v>1.0880000000000001</v>
      </c>
      <c r="D1627">
        <v>0.64300000000000002</v>
      </c>
      <c r="E1627">
        <v>30.888000000000002</v>
      </c>
      <c r="F1627" s="2">
        <v>44717.458680555559</v>
      </c>
      <c r="G1627" s="2"/>
      <c r="H1627" s="2">
        <f t="shared" si="75"/>
        <v>0.45868055555911269</v>
      </c>
      <c r="I1627" s="6">
        <f t="shared" si="76"/>
        <v>39630</v>
      </c>
      <c r="J1627">
        <f t="shared" si="77"/>
        <v>52.234880000000004</v>
      </c>
    </row>
    <row r="1628" spans="1:10" x14ac:dyDescent="0.25">
      <c r="A1628">
        <v>1627</v>
      </c>
      <c r="B1628">
        <v>48.01</v>
      </c>
      <c r="C1628">
        <v>0.876</v>
      </c>
      <c r="D1628">
        <v>0.64300000000000002</v>
      </c>
      <c r="E1628">
        <v>30.901</v>
      </c>
      <c r="F1628" s="2">
        <v>44717.458692129629</v>
      </c>
      <c r="G1628" s="2"/>
      <c r="H1628" s="2">
        <f t="shared" si="75"/>
        <v>0.45869212962861639</v>
      </c>
      <c r="I1628" s="6">
        <f t="shared" si="76"/>
        <v>39631</v>
      </c>
      <c r="J1628">
        <f t="shared" si="77"/>
        <v>42.056759999999997</v>
      </c>
    </row>
    <row r="1629" spans="1:10" x14ac:dyDescent="0.25">
      <c r="A1629">
        <v>1628</v>
      </c>
      <c r="B1629">
        <v>48.02</v>
      </c>
      <c r="C1629">
        <v>0.88700000000000001</v>
      </c>
      <c r="D1629">
        <v>0.64300000000000002</v>
      </c>
      <c r="E1629">
        <v>30.911999999999999</v>
      </c>
      <c r="F1629" s="2">
        <v>44717.458703703705</v>
      </c>
      <c r="G1629" s="2"/>
      <c r="H1629" s="2">
        <f t="shared" si="75"/>
        <v>0.45870370370539604</v>
      </c>
      <c r="I1629" s="6">
        <f t="shared" si="76"/>
        <v>39632</v>
      </c>
      <c r="J1629">
        <f t="shared" si="77"/>
        <v>42.593740000000004</v>
      </c>
    </row>
    <row r="1630" spans="1:10" x14ac:dyDescent="0.25">
      <c r="A1630">
        <v>1629</v>
      </c>
      <c r="B1630">
        <v>48.02</v>
      </c>
      <c r="C1630">
        <v>0.85699999999999998</v>
      </c>
      <c r="D1630">
        <v>0.64400000000000002</v>
      </c>
      <c r="E1630">
        <v>30.925000000000001</v>
      </c>
      <c r="F1630" s="2">
        <v>44717.458715277775</v>
      </c>
      <c r="G1630" s="2"/>
      <c r="H1630" s="2">
        <f t="shared" si="75"/>
        <v>0.45871527777489973</v>
      </c>
      <c r="I1630" s="6">
        <f t="shared" si="76"/>
        <v>39633</v>
      </c>
      <c r="J1630">
        <f t="shared" si="77"/>
        <v>41.15314</v>
      </c>
    </row>
    <row r="1631" spans="1:10" x14ac:dyDescent="0.25">
      <c r="A1631">
        <v>1630</v>
      </c>
      <c r="B1631">
        <v>48.01</v>
      </c>
      <c r="C1631">
        <v>0.88</v>
      </c>
      <c r="D1631">
        <v>0.64400000000000002</v>
      </c>
      <c r="E1631">
        <v>30.937000000000001</v>
      </c>
      <c r="F1631" s="2">
        <v>44717.458726851852</v>
      </c>
      <c r="G1631" s="2"/>
      <c r="H1631" s="2">
        <f t="shared" si="75"/>
        <v>0.45872685185167938</v>
      </c>
      <c r="I1631" s="6">
        <f t="shared" si="76"/>
        <v>39634</v>
      </c>
      <c r="J1631">
        <f t="shared" si="77"/>
        <v>42.248799999999996</v>
      </c>
    </row>
    <row r="1632" spans="1:10" x14ac:dyDescent="0.25">
      <c r="A1632">
        <v>1631</v>
      </c>
      <c r="B1632">
        <v>48.02</v>
      </c>
      <c r="C1632">
        <v>0.78500000000000003</v>
      </c>
      <c r="D1632">
        <v>0.64400000000000002</v>
      </c>
      <c r="E1632">
        <v>30.949000000000002</v>
      </c>
      <c r="F1632" s="2">
        <v>44717.458738425928</v>
      </c>
      <c r="G1632" s="2"/>
      <c r="H1632" s="2">
        <f t="shared" si="75"/>
        <v>0.45873842592845904</v>
      </c>
      <c r="I1632" s="6">
        <f t="shared" si="76"/>
        <v>39635</v>
      </c>
      <c r="J1632">
        <f t="shared" si="77"/>
        <v>37.695700000000002</v>
      </c>
    </row>
    <row r="1633" spans="1:10" x14ac:dyDescent="0.25">
      <c r="A1633">
        <v>1632</v>
      </c>
      <c r="B1633">
        <v>48.02</v>
      </c>
      <c r="C1633">
        <v>0.89</v>
      </c>
      <c r="D1633">
        <v>0.64400000000000002</v>
      </c>
      <c r="E1633">
        <v>30.957999999999998</v>
      </c>
      <c r="F1633" s="2">
        <v>44717.458749999998</v>
      </c>
      <c r="G1633" s="2"/>
      <c r="H1633" s="2">
        <f t="shared" si="75"/>
        <v>0.45874999999796273</v>
      </c>
      <c r="I1633" s="6">
        <f t="shared" si="76"/>
        <v>39636</v>
      </c>
      <c r="J1633">
        <f t="shared" si="77"/>
        <v>42.7378</v>
      </c>
    </row>
    <row r="1634" spans="1:10" x14ac:dyDescent="0.25">
      <c r="A1634">
        <v>1633</v>
      </c>
      <c r="B1634">
        <v>48.02</v>
      </c>
      <c r="C1634">
        <v>1.042</v>
      </c>
      <c r="D1634">
        <v>0.64400000000000002</v>
      </c>
      <c r="E1634">
        <v>30.97</v>
      </c>
      <c r="F1634" s="2">
        <v>44717.458761574075</v>
      </c>
      <c r="G1634" s="2"/>
      <c r="H1634" s="2">
        <f t="shared" si="75"/>
        <v>0.45876157407474238</v>
      </c>
      <c r="I1634" s="6">
        <f t="shared" si="76"/>
        <v>39637</v>
      </c>
      <c r="J1634">
        <f t="shared" si="77"/>
        <v>50.036840000000005</v>
      </c>
    </row>
    <row r="1635" spans="1:10" x14ac:dyDescent="0.25">
      <c r="A1635">
        <v>1634</v>
      </c>
      <c r="B1635">
        <v>48.02</v>
      </c>
      <c r="C1635">
        <v>0.88200000000000001</v>
      </c>
      <c r="D1635">
        <v>0.64500000000000002</v>
      </c>
      <c r="E1635">
        <v>30.984999999999999</v>
      </c>
      <c r="F1635" s="2">
        <v>44717.458773148152</v>
      </c>
      <c r="G1635" s="2"/>
      <c r="H1635" s="2">
        <f t="shared" si="75"/>
        <v>0.45877314815152204</v>
      </c>
      <c r="I1635" s="6">
        <f t="shared" si="76"/>
        <v>39638</v>
      </c>
      <c r="J1635">
        <f t="shared" si="77"/>
        <v>42.353640000000006</v>
      </c>
    </row>
    <row r="1636" spans="1:10" x14ac:dyDescent="0.25">
      <c r="A1636">
        <v>1635</v>
      </c>
      <c r="B1636">
        <v>48.01</v>
      </c>
      <c r="C1636">
        <v>0.63</v>
      </c>
      <c r="D1636">
        <v>0.64500000000000002</v>
      </c>
      <c r="E1636">
        <v>30.997</v>
      </c>
      <c r="F1636" s="2">
        <v>44717.458784722221</v>
      </c>
      <c r="G1636" s="2"/>
      <c r="H1636" s="2">
        <f t="shared" si="75"/>
        <v>0.45878472222102573</v>
      </c>
      <c r="I1636" s="6">
        <f t="shared" si="76"/>
        <v>39639</v>
      </c>
      <c r="J1636">
        <f t="shared" si="77"/>
        <v>30.246299999999998</v>
      </c>
    </row>
    <row r="1637" spans="1:10" x14ac:dyDescent="0.25">
      <c r="A1637">
        <v>1636</v>
      </c>
      <c r="B1637">
        <v>48.02</v>
      </c>
      <c r="C1637">
        <v>1.0089999999999999</v>
      </c>
      <c r="D1637">
        <v>0.64500000000000002</v>
      </c>
      <c r="E1637">
        <v>31.007999999999999</v>
      </c>
      <c r="F1637" s="2">
        <v>44717.458796296298</v>
      </c>
      <c r="G1637" s="2"/>
      <c r="H1637" s="2">
        <f t="shared" si="75"/>
        <v>0.45879629629780538</v>
      </c>
      <c r="I1637" s="6">
        <f t="shared" si="76"/>
        <v>39640</v>
      </c>
      <c r="J1637">
        <f t="shared" si="77"/>
        <v>48.452179999999998</v>
      </c>
    </row>
    <row r="1638" spans="1:10" x14ac:dyDescent="0.25">
      <c r="A1638">
        <v>1637</v>
      </c>
      <c r="B1638">
        <v>48.02</v>
      </c>
      <c r="C1638">
        <v>0.871</v>
      </c>
      <c r="D1638">
        <v>0.64600000000000002</v>
      </c>
      <c r="E1638">
        <v>31.023</v>
      </c>
      <c r="F1638" s="2">
        <v>44717.458807870367</v>
      </c>
      <c r="G1638" s="2"/>
      <c r="H1638" s="2">
        <f t="shared" si="75"/>
        <v>0.45880787036730908</v>
      </c>
      <c r="I1638" s="6">
        <f t="shared" si="76"/>
        <v>39641</v>
      </c>
      <c r="J1638">
        <f t="shared" si="77"/>
        <v>41.825420000000001</v>
      </c>
    </row>
    <row r="1639" spans="1:10" x14ac:dyDescent="0.25">
      <c r="A1639">
        <v>1638</v>
      </c>
      <c r="B1639">
        <v>48.02</v>
      </c>
      <c r="C1639">
        <v>1.0960000000000001</v>
      </c>
      <c r="D1639">
        <v>0.64600000000000002</v>
      </c>
      <c r="E1639">
        <v>31.033999999999999</v>
      </c>
      <c r="F1639" s="2">
        <v>44717.458819444444</v>
      </c>
      <c r="G1639" s="2"/>
      <c r="H1639" s="2">
        <f t="shared" si="75"/>
        <v>0.45881944444408873</v>
      </c>
      <c r="I1639" s="6">
        <f t="shared" si="76"/>
        <v>39642</v>
      </c>
      <c r="J1639">
        <f t="shared" si="77"/>
        <v>52.629920000000006</v>
      </c>
    </row>
    <row r="1640" spans="1:10" x14ac:dyDescent="0.25">
      <c r="A1640">
        <v>1639</v>
      </c>
      <c r="B1640">
        <v>48.02</v>
      </c>
      <c r="C1640">
        <v>0.68700000000000006</v>
      </c>
      <c r="D1640">
        <v>0.64600000000000002</v>
      </c>
      <c r="E1640">
        <v>31.047999999999998</v>
      </c>
      <c r="F1640" s="2">
        <v>44717.458831018521</v>
      </c>
      <c r="G1640" s="2"/>
      <c r="H1640" s="2">
        <f t="shared" si="75"/>
        <v>0.45883101852086838</v>
      </c>
      <c r="I1640" s="6">
        <f t="shared" si="76"/>
        <v>39643</v>
      </c>
      <c r="J1640">
        <f t="shared" si="77"/>
        <v>32.989740000000005</v>
      </c>
    </row>
    <row r="1641" spans="1:10" x14ac:dyDescent="0.25">
      <c r="A1641">
        <v>1640</v>
      </c>
      <c r="B1641">
        <v>48.02</v>
      </c>
      <c r="C1641">
        <v>0.85599999999999998</v>
      </c>
      <c r="D1641">
        <v>0.64600000000000002</v>
      </c>
      <c r="E1641">
        <v>31.058</v>
      </c>
      <c r="F1641" s="2">
        <v>44717.45884259259</v>
      </c>
      <c r="G1641" s="2"/>
      <c r="H1641" s="2">
        <f t="shared" si="75"/>
        <v>0.45884259259037208</v>
      </c>
      <c r="I1641" s="6">
        <f t="shared" si="76"/>
        <v>39644</v>
      </c>
      <c r="J1641">
        <f t="shared" si="77"/>
        <v>41.105119999999999</v>
      </c>
    </row>
    <row r="1642" spans="1:10" x14ac:dyDescent="0.25">
      <c r="A1642">
        <v>1641</v>
      </c>
      <c r="B1642">
        <v>48.02</v>
      </c>
      <c r="C1642">
        <v>0.748</v>
      </c>
      <c r="D1642">
        <v>0.64700000000000002</v>
      </c>
      <c r="E1642">
        <v>31.07</v>
      </c>
      <c r="F1642" s="2">
        <v>44717.458854166667</v>
      </c>
      <c r="G1642" s="2"/>
      <c r="H1642" s="2">
        <f t="shared" si="75"/>
        <v>0.45885416666715173</v>
      </c>
      <c r="I1642" s="6">
        <f t="shared" si="76"/>
        <v>39645</v>
      </c>
      <c r="J1642">
        <f t="shared" si="77"/>
        <v>35.918960000000006</v>
      </c>
    </row>
    <row r="1643" spans="1:10" x14ac:dyDescent="0.25">
      <c r="A1643">
        <v>1642</v>
      </c>
      <c r="B1643">
        <v>48.02</v>
      </c>
      <c r="C1643">
        <v>0.84499999999999997</v>
      </c>
      <c r="D1643">
        <v>0.64700000000000002</v>
      </c>
      <c r="E1643">
        <v>31.081</v>
      </c>
      <c r="F1643" s="2">
        <v>44717.458865740744</v>
      </c>
      <c r="G1643" s="2"/>
      <c r="H1643" s="2">
        <f t="shared" si="75"/>
        <v>0.45886574074393138</v>
      </c>
      <c r="I1643" s="6">
        <f t="shared" si="76"/>
        <v>39646</v>
      </c>
      <c r="J1643">
        <f t="shared" si="77"/>
        <v>40.576900000000002</v>
      </c>
    </row>
    <row r="1644" spans="1:10" x14ac:dyDescent="0.25">
      <c r="A1644">
        <v>1643</v>
      </c>
      <c r="B1644">
        <v>48.02</v>
      </c>
      <c r="C1644">
        <v>1.03</v>
      </c>
      <c r="D1644">
        <v>0.64700000000000002</v>
      </c>
      <c r="E1644">
        <v>31.091999999999999</v>
      </c>
      <c r="F1644" s="2">
        <v>44717.458877314813</v>
      </c>
      <c r="G1644" s="2"/>
      <c r="H1644" s="2">
        <f t="shared" si="75"/>
        <v>0.45887731481343508</v>
      </c>
      <c r="I1644" s="6">
        <f t="shared" si="76"/>
        <v>39647</v>
      </c>
      <c r="J1644">
        <f t="shared" si="77"/>
        <v>49.460600000000007</v>
      </c>
    </row>
    <row r="1645" spans="1:10" x14ac:dyDescent="0.25">
      <c r="A1645">
        <v>1644</v>
      </c>
      <c r="B1645">
        <v>48.01</v>
      </c>
      <c r="C1645">
        <v>0.81100000000000005</v>
      </c>
      <c r="D1645">
        <v>0.64700000000000002</v>
      </c>
      <c r="E1645">
        <v>31.102</v>
      </c>
      <c r="F1645" s="2">
        <v>44717.45888888889</v>
      </c>
      <c r="G1645" s="2"/>
      <c r="H1645" s="2">
        <f t="shared" si="75"/>
        <v>0.45888888889021473</v>
      </c>
      <c r="I1645" s="6">
        <f t="shared" si="76"/>
        <v>39648</v>
      </c>
      <c r="J1645">
        <f t="shared" si="77"/>
        <v>38.936109999999999</v>
      </c>
    </row>
    <row r="1646" spans="1:10" x14ac:dyDescent="0.25">
      <c r="A1646">
        <v>1645</v>
      </c>
      <c r="B1646">
        <v>48.02</v>
      </c>
      <c r="C1646">
        <v>0.96399999999999997</v>
      </c>
      <c r="D1646">
        <v>0.64700000000000002</v>
      </c>
      <c r="E1646">
        <v>31.114000000000001</v>
      </c>
      <c r="F1646" s="2">
        <v>44717.45890046296</v>
      </c>
      <c r="G1646" s="2"/>
      <c r="H1646" s="2">
        <f t="shared" si="75"/>
        <v>0.45890046295971842</v>
      </c>
      <c r="I1646" s="6">
        <f t="shared" si="76"/>
        <v>39649</v>
      </c>
      <c r="J1646">
        <f t="shared" si="77"/>
        <v>46.29128</v>
      </c>
    </row>
    <row r="1647" spans="1:10" x14ac:dyDescent="0.25">
      <c r="A1647">
        <v>1646</v>
      </c>
      <c r="B1647">
        <v>48.02</v>
      </c>
      <c r="C1647">
        <v>0.86099999999999999</v>
      </c>
      <c r="D1647">
        <v>0.64800000000000002</v>
      </c>
      <c r="E1647">
        <v>31.128</v>
      </c>
      <c r="F1647" s="2">
        <v>44717.458912037036</v>
      </c>
      <c r="G1647" s="2"/>
      <c r="H1647" s="2">
        <f t="shared" si="75"/>
        <v>0.45891203703649808</v>
      </c>
      <c r="I1647" s="6">
        <f t="shared" si="76"/>
        <v>39650</v>
      </c>
      <c r="J1647">
        <f t="shared" si="77"/>
        <v>41.345220000000005</v>
      </c>
    </row>
    <row r="1648" spans="1:10" x14ac:dyDescent="0.25">
      <c r="A1648">
        <v>1647</v>
      </c>
      <c r="B1648">
        <v>48.02</v>
      </c>
      <c r="C1648">
        <v>0.86599999999999999</v>
      </c>
      <c r="D1648">
        <v>0.64800000000000002</v>
      </c>
      <c r="E1648">
        <v>31.14</v>
      </c>
      <c r="F1648" s="2">
        <v>44717.458923611113</v>
      </c>
      <c r="G1648" s="2"/>
      <c r="H1648" s="2">
        <f t="shared" si="75"/>
        <v>0.45892361111327773</v>
      </c>
      <c r="I1648" s="6">
        <f t="shared" si="76"/>
        <v>39651</v>
      </c>
      <c r="J1648">
        <f t="shared" si="77"/>
        <v>41.585320000000003</v>
      </c>
    </row>
    <row r="1649" spans="1:10" x14ac:dyDescent="0.25">
      <c r="A1649">
        <v>1648</v>
      </c>
      <c r="B1649">
        <v>48.02</v>
      </c>
      <c r="C1649">
        <v>0.83299999999999996</v>
      </c>
      <c r="D1649">
        <v>0.64800000000000002</v>
      </c>
      <c r="E1649">
        <v>31.148</v>
      </c>
      <c r="F1649" s="2">
        <v>44717.458935185183</v>
      </c>
      <c r="G1649" s="2"/>
      <c r="H1649" s="2">
        <f t="shared" si="75"/>
        <v>0.45893518518278142</v>
      </c>
      <c r="I1649" s="6">
        <f t="shared" si="76"/>
        <v>39652</v>
      </c>
      <c r="J1649">
        <f t="shared" si="77"/>
        <v>40.000660000000003</v>
      </c>
    </row>
    <row r="1650" spans="1:10" x14ac:dyDescent="0.25">
      <c r="A1650">
        <v>1649</v>
      </c>
      <c r="B1650">
        <v>48.01</v>
      </c>
      <c r="C1650">
        <v>0.85699999999999998</v>
      </c>
      <c r="D1650">
        <v>0.64800000000000002</v>
      </c>
      <c r="E1650">
        <v>31.161000000000001</v>
      </c>
      <c r="F1650" s="2">
        <v>44717.45894675926</v>
      </c>
      <c r="G1650" s="2"/>
      <c r="H1650" s="2">
        <f t="shared" si="75"/>
        <v>0.45894675925956108</v>
      </c>
      <c r="I1650" s="6">
        <f t="shared" si="76"/>
        <v>39653</v>
      </c>
      <c r="J1650">
        <f t="shared" si="77"/>
        <v>41.144569999999995</v>
      </c>
    </row>
    <row r="1651" spans="1:10" x14ac:dyDescent="0.25">
      <c r="A1651">
        <v>1650</v>
      </c>
      <c r="B1651">
        <v>48.01</v>
      </c>
      <c r="C1651">
        <v>0.83899999999999997</v>
      </c>
      <c r="D1651">
        <v>0.64900000000000002</v>
      </c>
      <c r="E1651">
        <v>31.172999999999998</v>
      </c>
      <c r="F1651" s="2">
        <v>44717.458958333336</v>
      </c>
      <c r="G1651" s="2"/>
      <c r="H1651" s="2">
        <f t="shared" si="75"/>
        <v>0.45895833333634073</v>
      </c>
      <c r="I1651" s="6">
        <f t="shared" si="76"/>
        <v>39654</v>
      </c>
      <c r="J1651">
        <f t="shared" si="77"/>
        <v>40.280389999999997</v>
      </c>
    </row>
    <row r="1652" spans="1:10" x14ac:dyDescent="0.25">
      <c r="A1652">
        <v>1651</v>
      </c>
      <c r="B1652">
        <v>48.02</v>
      </c>
      <c r="C1652">
        <v>0.66700000000000004</v>
      </c>
      <c r="D1652">
        <v>0.64900000000000002</v>
      </c>
      <c r="E1652">
        <v>31.184000000000001</v>
      </c>
      <c r="F1652" s="2">
        <v>44717.458969907406</v>
      </c>
      <c r="G1652" s="2"/>
      <c r="H1652" s="2">
        <f t="shared" si="75"/>
        <v>0.45896990740584442</v>
      </c>
      <c r="I1652" s="6">
        <f t="shared" si="76"/>
        <v>39655</v>
      </c>
      <c r="J1652">
        <f t="shared" si="77"/>
        <v>32.029340000000005</v>
      </c>
    </row>
    <row r="1653" spans="1:10" x14ac:dyDescent="0.25">
      <c r="A1653">
        <v>1652</v>
      </c>
      <c r="B1653">
        <v>48.02</v>
      </c>
      <c r="C1653">
        <v>1.087</v>
      </c>
      <c r="D1653">
        <v>0.64900000000000002</v>
      </c>
      <c r="E1653">
        <v>31.204000000000001</v>
      </c>
      <c r="F1653" s="2">
        <v>44717.458993055552</v>
      </c>
      <c r="G1653" s="2"/>
      <c r="H1653" s="2">
        <f t="shared" si="75"/>
        <v>0.45899305555212777</v>
      </c>
      <c r="I1653" s="6">
        <f t="shared" si="76"/>
        <v>39657</v>
      </c>
      <c r="J1653">
        <f t="shared" si="77"/>
        <v>52.197740000000003</v>
      </c>
    </row>
    <row r="1654" spans="1:10" x14ac:dyDescent="0.25">
      <c r="A1654">
        <v>1653</v>
      </c>
      <c r="B1654">
        <v>48.02</v>
      </c>
      <c r="C1654">
        <v>0.83599999999999997</v>
      </c>
      <c r="D1654">
        <v>0.65</v>
      </c>
      <c r="E1654">
        <v>31.218</v>
      </c>
      <c r="F1654" s="2">
        <v>44717.459004629629</v>
      </c>
      <c r="G1654" s="2"/>
      <c r="H1654" s="2">
        <f t="shared" si="75"/>
        <v>0.45900462962890742</v>
      </c>
      <c r="I1654" s="6">
        <f t="shared" si="76"/>
        <v>39658</v>
      </c>
      <c r="J1654">
        <f t="shared" si="77"/>
        <v>40.14472</v>
      </c>
    </row>
    <row r="1655" spans="1:10" x14ac:dyDescent="0.25">
      <c r="A1655">
        <v>1654</v>
      </c>
      <c r="B1655">
        <v>48.02</v>
      </c>
      <c r="C1655">
        <v>0.84099999999999997</v>
      </c>
      <c r="D1655">
        <v>0.65</v>
      </c>
      <c r="E1655">
        <v>31.228999999999999</v>
      </c>
      <c r="F1655" s="2">
        <v>44717.459016203706</v>
      </c>
      <c r="G1655" s="2"/>
      <c r="H1655" s="2">
        <f t="shared" si="75"/>
        <v>0.45901620370568708</v>
      </c>
      <c r="I1655" s="6">
        <f t="shared" si="76"/>
        <v>39659</v>
      </c>
      <c r="J1655">
        <f t="shared" si="77"/>
        <v>40.384819999999998</v>
      </c>
    </row>
    <row r="1656" spans="1:10" x14ac:dyDescent="0.25">
      <c r="A1656">
        <v>1655</v>
      </c>
      <c r="B1656">
        <v>48.02</v>
      </c>
      <c r="C1656">
        <v>0.73699999999999999</v>
      </c>
      <c r="D1656">
        <v>0.65</v>
      </c>
      <c r="E1656">
        <v>31.24</v>
      </c>
      <c r="F1656" s="2">
        <v>44717.459027777775</v>
      </c>
      <c r="G1656" s="2"/>
      <c r="H1656" s="2">
        <f t="shared" si="75"/>
        <v>0.45902777777519077</v>
      </c>
      <c r="I1656" s="6">
        <f t="shared" si="76"/>
        <v>39660</v>
      </c>
      <c r="J1656">
        <f t="shared" si="77"/>
        <v>35.390740000000001</v>
      </c>
    </row>
    <row r="1657" spans="1:10" x14ac:dyDescent="0.25">
      <c r="A1657">
        <v>1656</v>
      </c>
      <c r="B1657">
        <v>48.02</v>
      </c>
      <c r="C1657">
        <v>0.83699999999999997</v>
      </c>
      <c r="D1657">
        <v>0.65</v>
      </c>
      <c r="E1657">
        <v>31.251000000000001</v>
      </c>
      <c r="F1657" s="2">
        <v>44717.459039351852</v>
      </c>
      <c r="G1657" s="2"/>
      <c r="H1657" s="2">
        <f t="shared" si="75"/>
        <v>0.45903935185197042</v>
      </c>
      <c r="I1657" s="6">
        <f t="shared" si="76"/>
        <v>39661</v>
      </c>
      <c r="J1657">
        <f t="shared" si="77"/>
        <v>40.192740000000001</v>
      </c>
    </row>
    <row r="1658" spans="1:10" x14ac:dyDescent="0.25">
      <c r="A1658">
        <v>1657</v>
      </c>
      <c r="B1658">
        <v>48.02</v>
      </c>
      <c r="C1658">
        <v>0.77400000000000002</v>
      </c>
      <c r="D1658">
        <v>0.65100000000000002</v>
      </c>
      <c r="E1658">
        <v>31.263999999999999</v>
      </c>
      <c r="F1658" s="2">
        <v>44717.459050925929</v>
      </c>
      <c r="G1658" s="2"/>
      <c r="H1658" s="2">
        <f t="shared" si="75"/>
        <v>0.45905092592875008</v>
      </c>
      <c r="I1658" s="6">
        <f t="shared" si="76"/>
        <v>39662</v>
      </c>
      <c r="J1658">
        <f t="shared" si="77"/>
        <v>37.167480000000005</v>
      </c>
    </row>
    <row r="1659" spans="1:10" x14ac:dyDescent="0.25">
      <c r="A1659">
        <v>1658</v>
      </c>
      <c r="B1659">
        <v>48.01</v>
      </c>
      <c r="C1659">
        <v>0.84499999999999997</v>
      </c>
      <c r="D1659">
        <v>0.65100000000000002</v>
      </c>
      <c r="E1659">
        <v>31.273</v>
      </c>
      <c r="F1659" s="2">
        <v>44717.459062499998</v>
      </c>
      <c r="G1659" s="2"/>
      <c r="H1659" s="2">
        <f t="shared" si="75"/>
        <v>0.45906249999825377</v>
      </c>
      <c r="I1659" s="6">
        <f t="shared" si="76"/>
        <v>39663</v>
      </c>
      <c r="J1659">
        <f t="shared" si="77"/>
        <v>40.568449999999999</v>
      </c>
    </row>
    <row r="1660" spans="1:10" x14ac:dyDescent="0.25">
      <c r="A1660">
        <v>1659</v>
      </c>
      <c r="B1660">
        <v>48.02</v>
      </c>
      <c r="C1660">
        <v>0.68</v>
      </c>
      <c r="D1660">
        <v>0.65100000000000002</v>
      </c>
      <c r="E1660">
        <v>31.283999999999999</v>
      </c>
      <c r="F1660" s="2">
        <v>44717.459074074075</v>
      </c>
      <c r="G1660" s="2"/>
      <c r="H1660" s="2">
        <f t="shared" si="75"/>
        <v>0.45907407407503342</v>
      </c>
      <c r="I1660" s="6">
        <f t="shared" si="76"/>
        <v>39664</v>
      </c>
      <c r="J1660">
        <f t="shared" si="77"/>
        <v>32.653600000000004</v>
      </c>
    </row>
    <row r="1661" spans="1:10" x14ac:dyDescent="0.25">
      <c r="A1661">
        <v>1660</v>
      </c>
      <c r="B1661">
        <v>48.02</v>
      </c>
      <c r="C1661">
        <v>0.99199999999999999</v>
      </c>
      <c r="D1661">
        <v>0.65100000000000002</v>
      </c>
      <c r="E1661">
        <v>31.295999999999999</v>
      </c>
      <c r="F1661" s="2">
        <v>44717.459085648145</v>
      </c>
      <c r="G1661" s="2"/>
      <c r="H1661" s="2">
        <f t="shared" si="75"/>
        <v>0.45908564814453712</v>
      </c>
      <c r="I1661" s="6">
        <f t="shared" si="76"/>
        <v>39665</v>
      </c>
      <c r="J1661">
        <f t="shared" si="77"/>
        <v>47.635840000000002</v>
      </c>
    </row>
    <row r="1662" spans="1:10" x14ac:dyDescent="0.25">
      <c r="A1662">
        <v>1661</v>
      </c>
      <c r="B1662">
        <v>48.01</v>
      </c>
      <c r="C1662">
        <v>0.80900000000000005</v>
      </c>
      <c r="D1662">
        <v>0.65100000000000002</v>
      </c>
      <c r="E1662">
        <v>31.306000000000001</v>
      </c>
      <c r="F1662" s="2">
        <v>44717.459097222221</v>
      </c>
      <c r="G1662" s="2"/>
      <c r="H1662" s="2">
        <f t="shared" si="75"/>
        <v>0.45909722222131677</v>
      </c>
      <c r="I1662" s="6">
        <f t="shared" si="76"/>
        <v>39666</v>
      </c>
      <c r="J1662">
        <f t="shared" si="77"/>
        <v>38.840090000000004</v>
      </c>
    </row>
    <row r="1663" spans="1:10" x14ac:dyDescent="0.25">
      <c r="A1663">
        <v>1662</v>
      </c>
      <c r="B1663">
        <v>48.02</v>
      </c>
      <c r="C1663">
        <v>0.85099999999999998</v>
      </c>
      <c r="D1663">
        <v>0.65200000000000002</v>
      </c>
      <c r="E1663">
        <v>31.317</v>
      </c>
      <c r="F1663" s="2">
        <v>44717.459108796298</v>
      </c>
      <c r="G1663" s="2"/>
      <c r="H1663" s="2">
        <f t="shared" si="75"/>
        <v>0.45910879629809642</v>
      </c>
      <c r="I1663" s="6">
        <f t="shared" si="76"/>
        <v>39667</v>
      </c>
      <c r="J1663">
        <f t="shared" si="77"/>
        <v>40.865020000000001</v>
      </c>
    </row>
    <row r="1664" spans="1:10" x14ac:dyDescent="0.25">
      <c r="A1664">
        <v>1663</v>
      </c>
      <c r="B1664">
        <v>48.02</v>
      </c>
      <c r="C1664">
        <v>0.83299999999999996</v>
      </c>
      <c r="D1664">
        <v>0.65200000000000002</v>
      </c>
      <c r="E1664">
        <v>31.324999999999999</v>
      </c>
      <c r="F1664" s="2">
        <v>44717.459120370368</v>
      </c>
      <c r="G1664" s="2"/>
      <c r="H1664" s="2">
        <f t="shared" si="75"/>
        <v>0.45912037036760012</v>
      </c>
      <c r="I1664" s="6">
        <f t="shared" si="76"/>
        <v>39668</v>
      </c>
      <c r="J1664">
        <f t="shared" si="77"/>
        <v>40.000660000000003</v>
      </c>
    </row>
    <row r="1665" spans="1:10" x14ac:dyDescent="0.25">
      <c r="A1665">
        <v>1664</v>
      </c>
      <c r="B1665">
        <v>48.01</v>
      </c>
      <c r="C1665">
        <v>0.995</v>
      </c>
      <c r="D1665">
        <v>0.65200000000000002</v>
      </c>
      <c r="E1665">
        <v>31.335999999999999</v>
      </c>
      <c r="F1665" s="2">
        <v>44717.459131944444</v>
      </c>
      <c r="G1665" s="2"/>
      <c r="H1665" s="2">
        <f t="shared" si="75"/>
        <v>0.45913194444437977</v>
      </c>
      <c r="I1665" s="6">
        <f t="shared" si="76"/>
        <v>39669</v>
      </c>
      <c r="J1665">
        <f t="shared" si="77"/>
        <v>47.769949999999994</v>
      </c>
    </row>
    <row r="1666" spans="1:10" x14ac:dyDescent="0.25">
      <c r="A1666">
        <v>1665</v>
      </c>
      <c r="B1666">
        <v>48.02</v>
      </c>
      <c r="C1666">
        <v>0.80800000000000005</v>
      </c>
      <c r="D1666">
        <v>0.65200000000000002</v>
      </c>
      <c r="E1666">
        <v>31.35</v>
      </c>
      <c r="F1666" s="2">
        <v>44717.459143518521</v>
      </c>
      <c r="G1666" s="2"/>
      <c r="H1666" s="2">
        <f t="shared" si="75"/>
        <v>0.45914351852115942</v>
      </c>
      <c r="I1666" s="6">
        <f t="shared" si="76"/>
        <v>39670</v>
      </c>
      <c r="J1666">
        <f t="shared" si="77"/>
        <v>38.800160000000005</v>
      </c>
    </row>
    <row r="1667" spans="1:10" x14ac:dyDescent="0.25">
      <c r="A1667">
        <v>1666</v>
      </c>
      <c r="B1667">
        <v>48.02</v>
      </c>
      <c r="C1667">
        <v>0.81200000000000006</v>
      </c>
      <c r="D1667">
        <v>0.65300000000000002</v>
      </c>
      <c r="E1667">
        <v>31.361000000000001</v>
      </c>
      <c r="F1667" s="2">
        <v>44717.459155092591</v>
      </c>
      <c r="G1667" s="2"/>
      <c r="H1667" s="2">
        <f t="shared" ref="H1667:H1730" si="78">F1667-ROUNDDOWN(F1667,0)</f>
        <v>0.45915509259066312</v>
      </c>
      <c r="I1667" s="6">
        <f t="shared" ref="I1667:I1730" si="79">ROUND(H1667*24*60*60,0)</f>
        <v>39671</v>
      </c>
      <c r="J1667">
        <f t="shared" ref="J1667:J1730" si="80">C1667*B1667</f>
        <v>38.992240000000002</v>
      </c>
    </row>
    <row r="1668" spans="1:10" x14ac:dyDescent="0.25">
      <c r="A1668">
        <v>1667</v>
      </c>
      <c r="B1668">
        <v>48.02</v>
      </c>
      <c r="C1668">
        <v>0.624</v>
      </c>
      <c r="D1668">
        <v>0.65300000000000002</v>
      </c>
      <c r="E1668">
        <v>31.372</v>
      </c>
      <c r="F1668" s="2">
        <v>44717.459166666667</v>
      </c>
      <c r="G1668" s="2"/>
      <c r="H1668" s="2">
        <f t="shared" si="78"/>
        <v>0.45916666666744277</v>
      </c>
      <c r="I1668" s="6">
        <f t="shared" si="79"/>
        <v>39672</v>
      </c>
      <c r="J1668">
        <f t="shared" si="80"/>
        <v>29.964480000000002</v>
      </c>
    </row>
    <row r="1669" spans="1:10" x14ac:dyDescent="0.25">
      <c r="A1669">
        <v>1668</v>
      </c>
      <c r="B1669">
        <v>48.02</v>
      </c>
      <c r="C1669">
        <v>0.80400000000000005</v>
      </c>
      <c r="D1669">
        <v>0.65300000000000002</v>
      </c>
      <c r="E1669">
        <v>31.382000000000001</v>
      </c>
      <c r="F1669" s="2">
        <v>44717.459178240744</v>
      </c>
      <c r="G1669" s="2"/>
      <c r="H1669" s="2">
        <f t="shared" si="78"/>
        <v>0.45917824074422242</v>
      </c>
      <c r="I1669" s="6">
        <f t="shared" si="79"/>
        <v>39673</v>
      </c>
      <c r="J1669">
        <f t="shared" si="80"/>
        <v>38.608080000000008</v>
      </c>
    </row>
    <row r="1670" spans="1:10" x14ac:dyDescent="0.25">
      <c r="A1670">
        <v>1669</v>
      </c>
      <c r="B1670">
        <v>48.02</v>
      </c>
      <c r="C1670">
        <v>1.006</v>
      </c>
      <c r="D1670">
        <v>0.65300000000000002</v>
      </c>
      <c r="E1670">
        <v>31.391999999999999</v>
      </c>
      <c r="F1670" s="2">
        <v>44717.459189814814</v>
      </c>
      <c r="G1670" s="2"/>
      <c r="H1670" s="2">
        <f t="shared" si="78"/>
        <v>0.45918981481372612</v>
      </c>
      <c r="I1670" s="6">
        <f t="shared" si="79"/>
        <v>39674</v>
      </c>
      <c r="J1670">
        <f t="shared" si="80"/>
        <v>48.308120000000002</v>
      </c>
    </row>
    <row r="1671" spans="1:10" x14ac:dyDescent="0.25">
      <c r="A1671">
        <v>1670</v>
      </c>
      <c r="B1671">
        <v>48.01</v>
      </c>
      <c r="C1671">
        <v>0.81699999999999995</v>
      </c>
      <c r="D1671">
        <v>0.65400000000000003</v>
      </c>
      <c r="E1671">
        <v>31.404</v>
      </c>
      <c r="F1671" s="2">
        <v>44717.459201388891</v>
      </c>
      <c r="G1671" s="2"/>
      <c r="H1671" s="2">
        <f t="shared" si="78"/>
        <v>0.45920138889050577</v>
      </c>
      <c r="I1671" s="6">
        <f t="shared" si="79"/>
        <v>39675</v>
      </c>
      <c r="J1671">
        <f t="shared" si="80"/>
        <v>39.224169999999994</v>
      </c>
    </row>
    <row r="1672" spans="1:10" x14ac:dyDescent="0.25">
      <c r="A1672">
        <v>1671</v>
      </c>
      <c r="B1672">
        <v>48.02</v>
      </c>
      <c r="C1672">
        <v>0.95299999999999996</v>
      </c>
      <c r="D1672">
        <v>0.65400000000000003</v>
      </c>
      <c r="E1672">
        <v>31.414999999999999</v>
      </c>
      <c r="F1672" s="2">
        <v>44717.45921296296</v>
      </c>
      <c r="G1672" s="2"/>
      <c r="H1672" s="2">
        <f t="shared" si="78"/>
        <v>0.45921296296000946</v>
      </c>
      <c r="I1672" s="6">
        <f t="shared" si="79"/>
        <v>39676</v>
      </c>
      <c r="J1672">
        <f t="shared" si="80"/>
        <v>45.763060000000003</v>
      </c>
    </row>
    <row r="1673" spans="1:10" x14ac:dyDescent="0.25">
      <c r="A1673">
        <v>1672</v>
      </c>
      <c r="B1673">
        <v>48.02</v>
      </c>
      <c r="C1673">
        <v>0.72299999999999998</v>
      </c>
      <c r="D1673">
        <v>0.65400000000000003</v>
      </c>
      <c r="E1673">
        <v>31.423999999999999</v>
      </c>
      <c r="F1673" s="2">
        <v>44717.459224537037</v>
      </c>
      <c r="G1673" s="2"/>
      <c r="H1673" s="2">
        <f t="shared" si="78"/>
        <v>0.45922453703678912</v>
      </c>
      <c r="I1673" s="6">
        <f t="shared" si="79"/>
        <v>39677</v>
      </c>
      <c r="J1673">
        <f t="shared" si="80"/>
        <v>34.71846</v>
      </c>
    </row>
    <row r="1674" spans="1:10" x14ac:dyDescent="0.25">
      <c r="A1674">
        <v>1673</v>
      </c>
      <c r="B1674">
        <v>48.02</v>
      </c>
      <c r="C1674">
        <v>0.78700000000000003</v>
      </c>
      <c r="D1674">
        <v>0.65400000000000003</v>
      </c>
      <c r="E1674">
        <v>31.437000000000001</v>
      </c>
      <c r="F1674" s="2">
        <v>44717.459236111114</v>
      </c>
      <c r="G1674" s="2"/>
      <c r="H1674" s="2">
        <f t="shared" si="78"/>
        <v>0.45923611111356877</v>
      </c>
      <c r="I1674" s="6">
        <f t="shared" si="79"/>
        <v>39678</v>
      </c>
      <c r="J1674">
        <f t="shared" si="80"/>
        <v>37.791740000000004</v>
      </c>
    </row>
    <row r="1675" spans="1:10" x14ac:dyDescent="0.25">
      <c r="A1675">
        <v>1674</v>
      </c>
      <c r="B1675">
        <v>48.01</v>
      </c>
      <c r="C1675">
        <v>0.94599999999999995</v>
      </c>
      <c r="D1675">
        <v>0.65400000000000003</v>
      </c>
      <c r="E1675">
        <v>31.446999999999999</v>
      </c>
      <c r="F1675" s="2">
        <v>44717.459247685183</v>
      </c>
      <c r="G1675" s="2"/>
      <c r="H1675" s="2">
        <f t="shared" si="78"/>
        <v>0.45924768518307246</v>
      </c>
      <c r="I1675" s="6">
        <f t="shared" si="79"/>
        <v>39679</v>
      </c>
      <c r="J1675">
        <f t="shared" si="80"/>
        <v>45.417459999999998</v>
      </c>
    </row>
    <row r="1676" spans="1:10" x14ac:dyDescent="0.25">
      <c r="A1676">
        <v>1675</v>
      </c>
      <c r="B1676">
        <v>48.02</v>
      </c>
      <c r="C1676">
        <v>0.71499999999999997</v>
      </c>
      <c r="D1676">
        <v>0.65500000000000003</v>
      </c>
      <c r="E1676">
        <v>31.457000000000001</v>
      </c>
      <c r="F1676" s="2">
        <v>44717.45925925926</v>
      </c>
      <c r="G1676" s="2"/>
      <c r="H1676" s="2">
        <f t="shared" si="78"/>
        <v>0.45925925925985212</v>
      </c>
      <c r="I1676" s="6">
        <f t="shared" si="79"/>
        <v>39680</v>
      </c>
      <c r="J1676">
        <f t="shared" si="80"/>
        <v>34.334299999999999</v>
      </c>
    </row>
    <row r="1677" spans="1:10" x14ac:dyDescent="0.25">
      <c r="A1677">
        <v>1676</v>
      </c>
      <c r="B1677">
        <v>48.02</v>
      </c>
      <c r="C1677">
        <v>0.80700000000000005</v>
      </c>
      <c r="D1677">
        <v>0.65500000000000003</v>
      </c>
      <c r="E1677">
        <v>31.466999999999999</v>
      </c>
      <c r="F1677" s="2">
        <v>44717.459270833337</v>
      </c>
      <c r="G1677" s="2"/>
      <c r="H1677" s="2">
        <f t="shared" si="78"/>
        <v>0.45927083333663177</v>
      </c>
      <c r="I1677" s="6">
        <f t="shared" si="79"/>
        <v>39681</v>
      </c>
      <c r="J1677">
        <f t="shared" si="80"/>
        <v>38.752140000000004</v>
      </c>
    </row>
    <row r="1678" spans="1:10" x14ac:dyDescent="0.25">
      <c r="A1678">
        <v>1677</v>
      </c>
      <c r="B1678">
        <v>48.02</v>
      </c>
      <c r="C1678">
        <v>0.78400000000000003</v>
      </c>
      <c r="D1678">
        <v>0.65500000000000003</v>
      </c>
      <c r="E1678">
        <v>31.48</v>
      </c>
      <c r="F1678" s="2">
        <v>44717.459282407406</v>
      </c>
      <c r="G1678" s="2"/>
      <c r="H1678" s="2">
        <f t="shared" si="78"/>
        <v>0.45928240740613546</v>
      </c>
      <c r="I1678" s="6">
        <f t="shared" si="79"/>
        <v>39682</v>
      </c>
      <c r="J1678">
        <f t="shared" si="80"/>
        <v>37.647680000000001</v>
      </c>
    </row>
    <row r="1679" spans="1:10" x14ac:dyDescent="0.25">
      <c r="A1679">
        <v>1678</v>
      </c>
      <c r="B1679">
        <v>48.02</v>
      </c>
      <c r="C1679">
        <v>0.80800000000000005</v>
      </c>
      <c r="D1679">
        <v>0.65500000000000003</v>
      </c>
      <c r="E1679">
        <v>31.491</v>
      </c>
      <c r="F1679" s="2">
        <v>44717.459293981483</v>
      </c>
      <c r="G1679" s="2"/>
      <c r="H1679" s="2">
        <f t="shared" si="78"/>
        <v>0.45929398148291511</v>
      </c>
      <c r="I1679" s="6">
        <f t="shared" si="79"/>
        <v>39683</v>
      </c>
      <c r="J1679">
        <f t="shared" si="80"/>
        <v>38.800160000000005</v>
      </c>
    </row>
    <row r="1680" spans="1:10" x14ac:dyDescent="0.25">
      <c r="A1680">
        <v>1679</v>
      </c>
      <c r="B1680">
        <v>48.02</v>
      </c>
      <c r="C1680">
        <v>0.61199999999999999</v>
      </c>
      <c r="D1680">
        <v>0.65600000000000003</v>
      </c>
      <c r="E1680">
        <v>31.501000000000001</v>
      </c>
      <c r="F1680" s="2">
        <v>44717.459305555552</v>
      </c>
      <c r="G1680" s="2"/>
      <c r="H1680" s="2">
        <f t="shared" si="78"/>
        <v>0.45930555555241881</v>
      </c>
      <c r="I1680" s="6">
        <f t="shared" si="79"/>
        <v>39684</v>
      </c>
      <c r="J1680">
        <f t="shared" si="80"/>
        <v>29.38824</v>
      </c>
    </row>
    <row r="1681" spans="1:10" x14ac:dyDescent="0.25">
      <c r="A1681">
        <v>1680</v>
      </c>
      <c r="B1681">
        <v>48.02</v>
      </c>
      <c r="C1681">
        <v>0.79800000000000004</v>
      </c>
      <c r="D1681">
        <v>0.65600000000000003</v>
      </c>
      <c r="E1681">
        <v>31.51</v>
      </c>
      <c r="F1681" s="2">
        <v>44717.459317129629</v>
      </c>
      <c r="G1681" s="2"/>
      <c r="H1681" s="2">
        <f t="shared" si="78"/>
        <v>0.45931712962919846</v>
      </c>
      <c r="I1681" s="6">
        <f t="shared" si="79"/>
        <v>39685</v>
      </c>
      <c r="J1681">
        <f t="shared" si="80"/>
        <v>38.319960000000002</v>
      </c>
    </row>
    <row r="1682" spans="1:10" x14ac:dyDescent="0.25">
      <c r="A1682">
        <v>1681</v>
      </c>
      <c r="B1682">
        <v>48.02</v>
      </c>
      <c r="C1682">
        <v>1.0289999999999999</v>
      </c>
      <c r="D1682">
        <v>0.65600000000000003</v>
      </c>
      <c r="E1682">
        <v>31.521000000000001</v>
      </c>
      <c r="F1682" s="2">
        <v>44717.459328703706</v>
      </c>
      <c r="G1682" s="2"/>
      <c r="H1682" s="2">
        <f t="shared" si="78"/>
        <v>0.45932870370597811</v>
      </c>
      <c r="I1682" s="6">
        <f t="shared" si="79"/>
        <v>39686</v>
      </c>
      <c r="J1682">
        <f t="shared" si="80"/>
        <v>49.412579999999998</v>
      </c>
    </row>
    <row r="1683" spans="1:10" x14ac:dyDescent="0.25">
      <c r="A1683">
        <v>1682</v>
      </c>
      <c r="B1683">
        <v>48.02</v>
      </c>
      <c r="C1683">
        <v>0.80700000000000005</v>
      </c>
      <c r="D1683">
        <v>0.65600000000000003</v>
      </c>
      <c r="E1683">
        <v>31.533999999999999</v>
      </c>
      <c r="F1683" s="2">
        <v>44717.459340277775</v>
      </c>
      <c r="G1683" s="2"/>
      <c r="H1683" s="2">
        <f t="shared" si="78"/>
        <v>0.45934027777548181</v>
      </c>
      <c r="I1683" s="6">
        <f t="shared" si="79"/>
        <v>39687</v>
      </c>
      <c r="J1683">
        <f t="shared" si="80"/>
        <v>38.752140000000004</v>
      </c>
    </row>
    <row r="1684" spans="1:10" x14ac:dyDescent="0.25">
      <c r="A1684">
        <v>1683</v>
      </c>
      <c r="B1684">
        <v>48.02</v>
      </c>
      <c r="C1684">
        <v>0.78500000000000003</v>
      </c>
      <c r="D1684">
        <v>0.65600000000000003</v>
      </c>
      <c r="E1684">
        <v>31.545000000000002</v>
      </c>
      <c r="F1684" s="2">
        <v>44717.459351851852</v>
      </c>
      <c r="G1684" s="2"/>
      <c r="H1684" s="2">
        <f t="shared" si="78"/>
        <v>0.45935185185226146</v>
      </c>
      <c r="I1684" s="6">
        <f t="shared" si="79"/>
        <v>39688</v>
      </c>
      <c r="J1684">
        <f t="shared" si="80"/>
        <v>37.695700000000002</v>
      </c>
    </row>
    <row r="1685" spans="1:10" x14ac:dyDescent="0.25">
      <c r="A1685">
        <v>1684</v>
      </c>
      <c r="B1685">
        <v>48.02</v>
      </c>
      <c r="C1685">
        <v>0.67400000000000004</v>
      </c>
      <c r="D1685">
        <v>0.65700000000000003</v>
      </c>
      <c r="E1685">
        <v>31.556000000000001</v>
      </c>
      <c r="F1685" s="2">
        <v>44717.459363425929</v>
      </c>
      <c r="G1685" s="2"/>
      <c r="H1685" s="2">
        <f t="shared" si="78"/>
        <v>0.45936342592904111</v>
      </c>
      <c r="I1685" s="6">
        <f t="shared" si="79"/>
        <v>39689</v>
      </c>
      <c r="J1685">
        <f t="shared" si="80"/>
        <v>32.365480000000005</v>
      </c>
    </row>
    <row r="1686" spans="1:10" x14ac:dyDescent="0.25">
      <c r="A1686">
        <v>1685</v>
      </c>
      <c r="B1686">
        <v>48.02</v>
      </c>
      <c r="C1686">
        <v>0.54700000000000004</v>
      </c>
      <c r="D1686">
        <v>0.65700000000000003</v>
      </c>
      <c r="E1686">
        <v>31.565999999999999</v>
      </c>
      <c r="F1686" s="2">
        <v>44717.459374999999</v>
      </c>
      <c r="G1686" s="2"/>
      <c r="H1686" s="2">
        <f t="shared" si="78"/>
        <v>0.45937499999854481</v>
      </c>
      <c r="I1686" s="6">
        <f t="shared" si="79"/>
        <v>39690</v>
      </c>
      <c r="J1686">
        <f t="shared" si="80"/>
        <v>26.266940000000005</v>
      </c>
    </row>
    <row r="1687" spans="1:10" x14ac:dyDescent="0.25">
      <c r="A1687">
        <v>1686</v>
      </c>
      <c r="B1687">
        <v>48.02</v>
      </c>
      <c r="C1687">
        <v>0.76700000000000002</v>
      </c>
      <c r="D1687">
        <v>0.65700000000000003</v>
      </c>
      <c r="E1687">
        <v>31.576000000000001</v>
      </c>
      <c r="F1687" s="2">
        <v>44717.459386574075</v>
      </c>
      <c r="G1687" s="2"/>
      <c r="H1687" s="2">
        <f t="shared" si="78"/>
        <v>0.45938657407532446</v>
      </c>
      <c r="I1687" s="6">
        <f t="shared" si="79"/>
        <v>39691</v>
      </c>
      <c r="J1687">
        <f t="shared" si="80"/>
        <v>36.831340000000004</v>
      </c>
    </row>
    <row r="1688" spans="1:10" x14ac:dyDescent="0.25">
      <c r="A1688">
        <v>1687</v>
      </c>
      <c r="B1688">
        <v>48.02</v>
      </c>
      <c r="C1688">
        <v>0.624</v>
      </c>
      <c r="D1688">
        <v>0.65700000000000003</v>
      </c>
      <c r="E1688">
        <v>31.585999999999999</v>
      </c>
      <c r="F1688" s="2">
        <v>44717.459398148145</v>
      </c>
      <c r="G1688" s="2"/>
      <c r="H1688" s="2">
        <f t="shared" si="78"/>
        <v>0.45939814814482816</v>
      </c>
      <c r="I1688" s="6">
        <f t="shared" si="79"/>
        <v>39692</v>
      </c>
      <c r="J1688">
        <f t="shared" si="80"/>
        <v>29.964480000000002</v>
      </c>
    </row>
    <row r="1689" spans="1:10" x14ac:dyDescent="0.25">
      <c r="A1689">
        <v>1688</v>
      </c>
      <c r="B1689">
        <v>48.02</v>
      </c>
      <c r="C1689">
        <v>0.77300000000000002</v>
      </c>
      <c r="D1689">
        <v>0.65800000000000003</v>
      </c>
      <c r="E1689">
        <v>31.596</v>
      </c>
      <c r="F1689" s="2">
        <v>44717.459409722222</v>
      </c>
      <c r="G1689" s="2"/>
      <c r="H1689" s="2">
        <f t="shared" si="78"/>
        <v>0.45940972222160781</v>
      </c>
      <c r="I1689" s="6">
        <f t="shared" si="79"/>
        <v>39693</v>
      </c>
      <c r="J1689">
        <f t="shared" si="80"/>
        <v>37.119460000000004</v>
      </c>
    </row>
    <row r="1690" spans="1:10" x14ac:dyDescent="0.25">
      <c r="A1690">
        <v>1689</v>
      </c>
      <c r="B1690">
        <v>48.02</v>
      </c>
      <c r="C1690">
        <v>0.95199999999999996</v>
      </c>
      <c r="D1690">
        <v>0.65800000000000003</v>
      </c>
      <c r="E1690">
        <v>31.606999999999999</v>
      </c>
      <c r="F1690" s="2">
        <v>44717.459421296298</v>
      </c>
      <c r="G1690" s="2"/>
      <c r="H1690" s="2">
        <f t="shared" si="78"/>
        <v>0.45942129629838746</v>
      </c>
      <c r="I1690" s="6">
        <f t="shared" si="79"/>
        <v>39694</v>
      </c>
      <c r="J1690">
        <f t="shared" si="80"/>
        <v>45.715040000000002</v>
      </c>
    </row>
    <row r="1691" spans="1:10" x14ac:dyDescent="0.25">
      <c r="A1691">
        <v>1690</v>
      </c>
      <c r="B1691">
        <v>48.02</v>
      </c>
      <c r="C1691">
        <v>0.77700000000000002</v>
      </c>
      <c r="D1691">
        <v>0.65800000000000003</v>
      </c>
      <c r="E1691">
        <v>31.617000000000001</v>
      </c>
      <c r="F1691" s="2">
        <v>44717.459432870368</v>
      </c>
      <c r="G1691" s="2"/>
      <c r="H1691" s="2">
        <f t="shared" si="78"/>
        <v>0.45943287036789116</v>
      </c>
      <c r="I1691" s="6">
        <f t="shared" si="79"/>
        <v>39695</v>
      </c>
      <c r="J1691">
        <f t="shared" si="80"/>
        <v>37.311540000000001</v>
      </c>
    </row>
    <row r="1692" spans="1:10" x14ac:dyDescent="0.25">
      <c r="A1692">
        <v>1691</v>
      </c>
      <c r="B1692">
        <v>48.01</v>
      </c>
      <c r="C1692">
        <v>0.82399999999999995</v>
      </c>
      <c r="D1692">
        <v>0.65800000000000003</v>
      </c>
      <c r="E1692">
        <v>31.626999999999999</v>
      </c>
      <c r="F1692" s="2">
        <v>44717.459444444445</v>
      </c>
      <c r="G1692" s="2"/>
      <c r="H1692" s="2">
        <f t="shared" si="78"/>
        <v>0.45944444444467081</v>
      </c>
      <c r="I1692" s="6">
        <f t="shared" si="79"/>
        <v>39696</v>
      </c>
      <c r="J1692">
        <f t="shared" si="80"/>
        <v>39.560239999999993</v>
      </c>
    </row>
    <row r="1693" spans="1:10" x14ac:dyDescent="0.25">
      <c r="A1693">
        <v>1692</v>
      </c>
      <c r="B1693">
        <v>48.02</v>
      </c>
      <c r="C1693">
        <v>0.73399999999999999</v>
      </c>
      <c r="D1693">
        <v>0.65800000000000003</v>
      </c>
      <c r="E1693">
        <v>31.635000000000002</v>
      </c>
      <c r="F1693" s="2">
        <v>44717.459456018521</v>
      </c>
      <c r="G1693" s="2"/>
      <c r="H1693" s="2">
        <f t="shared" si="78"/>
        <v>0.45945601852145046</v>
      </c>
      <c r="I1693" s="6">
        <f t="shared" si="79"/>
        <v>39697</v>
      </c>
      <c r="J1693">
        <f t="shared" si="80"/>
        <v>35.246680000000005</v>
      </c>
    </row>
    <row r="1694" spans="1:10" x14ac:dyDescent="0.25">
      <c r="A1694">
        <v>1693</v>
      </c>
      <c r="B1694">
        <v>48.02</v>
      </c>
      <c r="C1694">
        <v>0.91</v>
      </c>
      <c r="D1694">
        <v>0.65900000000000003</v>
      </c>
      <c r="E1694">
        <v>31.645</v>
      </c>
      <c r="F1694" s="2">
        <v>44717.459467592591</v>
      </c>
      <c r="G1694" s="2"/>
      <c r="H1694" s="2">
        <f t="shared" si="78"/>
        <v>0.45946759259095415</v>
      </c>
      <c r="I1694" s="6">
        <f t="shared" si="79"/>
        <v>39698</v>
      </c>
      <c r="J1694">
        <f t="shared" si="80"/>
        <v>43.698200000000007</v>
      </c>
    </row>
    <row r="1695" spans="1:10" x14ac:dyDescent="0.25">
      <c r="A1695">
        <v>1694</v>
      </c>
      <c r="B1695">
        <v>48.02</v>
      </c>
      <c r="C1695">
        <v>0.78700000000000003</v>
      </c>
      <c r="D1695">
        <v>0.65900000000000003</v>
      </c>
      <c r="E1695">
        <v>31.658999999999999</v>
      </c>
      <c r="F1695" s="2">
        <v>44717.459479166668</v>
      </c>
      <c r="G1695" s="2"/>
      <c r="H1695" s="2">
        <f t="shared" si="78"/>
        <v>0.45947916666773381</v>
      </c>
      <c r="I1695" s="6">
        <f t="shared" si="79"/>
        <v>39699</v>
      </c>
      <c r="J1695">
        <f t="shared" si="80"/>
        <v>37.791740000000004</v>
      </c>
    </row>
    <row r="1696" spans="1:10" x14ac:dyDescent="0.25">
      <c r="A1696">
        <v>1695</v>
      </c>
      <c r="B1696">
        <v>48.02</v>
      </c>
      <c r="C1696">
        <v>0.76600000000000001</v>
      </c>
      <c r="D1696">
        <v>0.65900000000000003</v>
      </c>
      <c r="E1696">
        <v>31.669</v>
      </c>
      <c r="F1696" s="2">
        <v>44717.459490740737</v>
      </c>
      <c r="G1696" s="2"/>
      <c r="H1696" s="2">
        <f t="shared" si="78"/>
        <v>0.4594907407372375</v>
      </c>
      <c r="I1696" s="6">
        <f t="shared" si="79"/>
        <v>39700</v>
      </c>
      <c r="J1696">
        <f t="shared" si="80"/>
        <v>36.783320000000003</v>
      </c>
    </row>
    <row r="1697" spans="1:10" x14ac:dyDescent="0.25">
      <c r="A1697">
        <v>1696</v>
      </c>
      <c r="B1697">
        <v>48.02</v>
      </c>
      <c r="C1697">
        <v>0.58899999999999997</v>
      </c>
      <c r="D1697">
        <v>0.65900000000000003</v>
      </c>
      <c r="E1697">
        <v>31.678999999999998</v>
      </c>
      <c r="F1697" s="2">
        <v>44717.459502314814</v>
      </c>
      <c r="G1697" s="2"/>
      <c r="H1697" s="2">
        <f t="shared" si="78"/>
        <v>0.45950231481401715</v>
      </c>
      <c r="I1697" s="6">
        <f t="shared" si="79"/>
        <v>39701</v>
      </c>
      <c r="J1697">
        <f t="shared" si="80"/>
        <v>28.28378</v>
      </c>
    </row>
    <row r="1698" spans="1:10" x14ac:dyDescent="0.25">
      <c r="A1698">
        <v>1697</v>
      </c>
      <c r="B1698">
        <v>48.02</v>
      </c>
      <c r="C1698">
        <v>0.77100000000000002</v>
      </c>
      <c r="D1698">
        <v>0.65900000000000003</v>
      </c>
      <c r="E1698">
        <v>31.687999999999999</v>
      </c>
      <c r="F1698" s="2">
        <v>44717.459513888891</v>
      </c>
      <c r="G1698" s="2"/>
      <c r="H1698" s="2">
        <f t="shared" si="78"/>
        <v>0.45951388889079681</v>
      </c>
      <c r="I1698" s="6">
        <f t="shared" si="79"/>
        <v>39702</v>
      </c>
      <c r="J1698">
        <f t="shared" si="80"/>
        <v>37.023420000000002</v>
      </c>
    </row>
    <row r="1699" spans="1:10" x14ac:dyDescent="0.25">
      <c r="A1699">
        <v>1698</v>
      </c>
      <c r="B1699">
        <v>48.02</v>
      </c>
      <c r="C1699">
        <v>0.75600000000000001</v>
      </c>
      <c r="D1699">
        <v>0.66</v>
      </c>
      <c r="E1699">
        <v>31.695</v>
      </c>
      <c r="F1699" s="2">
        <v>44717.45952546296</v>
      </c>
      <c r="G1699" s="2"/>
      <c r="H1699" s="2">
        <f t="shared" si="78"/>
        <v>0.4595254629603005</v>
      </c>
      <c r="I1699" s="6">
        <f t="shared" si="79"/>
        <v>39703</v>
      </c>
      <c r="J1699">
        <f t="shared" si="80"/>
        <v>36.30312</v>
      </c>
    </row>
    <row r="1700" spans="1:10" x14ac:dyDescent="0.25">
      <c r="A1700">
        <v>1699</v>
      </c>
      <c r="B1700">
        <v>48.01</v>
      </c>
      <c r="C1700">
        <v>0.55800000000000005</v>
      </c>
      <c r="D1700">
        <v>0.66</v>
      </c>
      <c r="E1700">
        <v>31.704999999999998</v>
      </c>
      <c r="F1700" s="2">
        <v>44717.459537037037</v>
      </c>
      <c r="G1700" s="2"/>
      <c r="H1700" s="2">
        <f t="shared" si="78"/>
        <v>0.45953703703708015</v>
      </c>
      <c r="I1700" s="6">
        <f t="shared" si="79"/>
        <v>39704</v>
      </c>
      <c r="J1700">
        <f t="shared" si="80"/>
        <v>26.789580000000001</v>
      </c>
    </row>
    <row r="1701" spans="1:10" x14ac:dyDescent="0.25">
      <c r="A1701">
        <v>1700</v>
      </c>
      <c r="B1701">
        <v>48.02</v>
      </c>
      <c r="C1701">
        <v>0.73899999999999999</v>
      </c>
      <c r="D1701">
        <v>0.66</v>
      </c>
      <c r="E1701">
        <v>31.713000000000001</v>
      </c>
      <c r="F1701" s="2">
        <v>44717.459548611114</v>
      </c>
      <c r="G1701" s="2"/>
      <c r="H1701" s="2">
        <f t="shared" si="78"/>
        <v>0.45954861111385981</v>
      </c>
      <c r="I1701" s="6">
        <f t="shared" si="79"/>
        <v>39705</v>
      </c>
      <c r="J1701">
        <f t="shared" si="80"/>
        <v>35.486780000000003</v>
      </c>
    </row>
    <row r="1702" spans="1:10" x14ac:dyDescent="0.25">
      <c r="A1702">
        <v>1701</v>
      </c>
      <c r="B1702">
        <v>48.02</v>
      </c>
      <c r="C1702">
        <v>0.995</v>
      </c>
      <c r="D1702">
        <v>0.66</v>
      </c>
      <c r="E1702">
        <v>31.722999999999999</v>
      </c>
      <c r="F1702" s="2">
        <v>44717.459560185183</v>
      </c>
      <c r="G1702" s="2"/>
      <c r="H1702" s="2">
        <f t="shared" si="78"/>
        <v>0.4595601851833635</v>
      </c>
      <c r="I1702" s="6">
        <f t="shared" si="79"/>
        <v>39706</v>
      </c>
      <c r="J1702">
        <f t="shared" si="80"/>
        <v>47.779900000000005</v>
      </c>
    </row>
    <row r="1703" spans="1:10" x14ac:dyDescent="0.25">
      <c r="A1703">
        <v>1702</v>
      </c>
      <c r="B1703">
        <v>48.02</v>
      </c>
      <c r="C1703">
        <v>0.75800000000000001</v>
      </c>
      <c r="D1703">
        <v>0.66</v>
      </c>
      <c r="E1703">
        <v>31.736000000000001</v>
      </c>
      <c r="F1703" s="2">
        <v>44717.45957175926</v>
      </c>
      <c r="G1703" s="2"/>
      <c r="H1703" s="2">
        <f t="shared" si="78"/>
        <v>0.45957175926014315</v>
      </c>
      <c r="I1703" s="6">
        <f t="shared" si="79"/>
        <v>39707</v>
      </c>
      <c r="J1703">
        <f t="shared" si="80"/>
        <v>36.399160000000002</v>
      </c>
    </row>
    <row r="1704" spans="1:10" x14ac:dyDescent="0.25">
      <c r="A1704">
        <v>1703</v>
      </c>
      <c r="B1704">
        <v>48.02</v>
      </c>
      <c r="C1704">
        <v>0.74099999999999999</v>
      </c>
      <c r="D1704">
        <v>0.66100000000000003</v>
      </c>
      <c r="E1704">
        <v>31.745999999999999</v>
      </c>
      <c r="F1704" s="2">
        <v>44717.459583333337</v>
      </c>
      <c r="G1704" s="2"/>
      <c r="H1704" s="2">
        <f t="shared" si="78"/>
        <v>0.45958333333692281</v>
      </c>
      <c r="I1704" s="6">
        <f t="shared" si="79"/>
        <v>39708</v>
      </c>
      <c r="J1704">
        <f t="shared" si="80"/>
        <v>35.582820000000005</v>
      </c>
    </row>
    <row r="1705" spans="1:10" x14ac:dyDescent="0.25">
      <c r="A1705">
        <v>1704</v>
      </c>
      <c r="B1705">
        <v>48.02</v>
      </c>
      <c r="C1705">
        <v>0.64900000000000002</v>
      </c>
      <c r="D1705">
        <v>0.66100000000000003</v>
      </c>
      <c r="E1705">
        <v>31.756</v>
      </c>
      <c r="F1705" s="2">
        <v>44717.459594907406</v>
      </c>
      <c r="G1705" s="2"/>
      <c r="H1705" s="2">
        <f t="shared" si="78"/>
        <v>0.4595949074064265</v>
      </c>
      <c r="I1705" s="6">
        <f t="shared" si="79"/>
        <v>39709</v>
      </c>
      <c r="J1705">
        <f t="shared" si="80"/>
        <v>31.164980000000003</v>
      </c>
    </row>
    <row r="1706" spans="1:10" x14ac:dyDescent="0.25">
      <c r="A1706">
        <v>1705</v>
      </c>
      <c r="B1706">
        <v>48.02</v>
      </c>
      <c r="C1706">
        <v>0.747</v>
      </c>
      <c r="D1706">
        <v>0.66100000000000003</v>
      </c>
      <c r="E1706">
        <v>31.765999999999998</v>
      </c>
      <c r="F1706" s="2">
        <v>44717.459606481483</v>
      </c>
      <c r="G1706" s="2"/>
      <c r="H1706" s="2">
        <f t="shared" si="78"/>
        <v>0.45960648148320615</v>
      </c>
      <c r="I1706" s="6">
        <f t="shared" si="79"/>
        <v>39710</v>
      </c>
      <c r="J1706">
        <f t="shared" si="80"/>
        <v>35.870940000000004</v>
      </c>
    </row>
    <row r="1707" spans="1:10" x14ac:dyDescent="0.25">
      <c r="A1707">
        <v>1706</v>
      </c>
      <c r="B1707">
        <v>48.02</v>
      </c>
      <c r="C1707">
        <v>0.84399999999999997</v>
      </c>
      <c r="D1707">
        <v>0.66100000000000003</v>
      </c>
      <c r="E1707">
        <v>31.777999999999999</v>
      </c>
      <c r="F1707" s="2">
        <v>44717.459618055553</v>
      </c>
      <c r="G1707" s="2"/>
      <c r="H1707" s="2">
        <f t="shared" si="78"/>
        <v>0.45961805555270985</v>
      </c>
      <c r="I1707" s="6">
        <f t="shared" si="79"/>
        <v>39711</v>
      </c>
      <c r="J1707">
        <f t="shared" si="80"/>
        <v>40.528880000000001</v>
      </c>
    </row>
    <row r="1708" spans="1:10" x14ac:dyDescent="0.25">
      <c r="A1708">
        <v>1707</v>
      </c>
      <c r="B1708">
        <v>48.02</v>
      </c>
      <c r="C1708">
        <v>0.745</v>
      </c>
      <c r="D1708">
        <v>0.66100000000000003</v>
      </c>
      <c r="E1708">
        <v>31.786000000000001</v>
      </c>
      <c r="F1708" s="2">
        <v>44717.459629629629</v>
      </c>
      <c r="G1708" s="2"/>
      <c r="H1708" s="2">
        <f t="shared" si="78"/>
        <v>0.4596296296294895</v>
      </c>
      <c r="I1708" s="6">
        <f t="shared" si="79"/>
        <v>39712</v>
      </c>
      <c r="J1708">
        <f t="shared" si="80"/>
        <v>35.774900000000002</v>
      </c>
    </row>
    <row r="1709" spans="1:10" x14ac:dyDescent="0.25">
      <c r="A1709">
        <v>1708</v>
      </c>
      <c r="B1709">
        <v>48.01</v>
      </c>
      <c r="C1709">
        <v>0.59899999999999998</v>
      </c>
      <c r="D1709">
        <v>0.66200000000000003</v>
      </c>
      <c r="E1709">
        <v>31.795999999999999</v>
      </c>
      <c r="F1709" s="2">
        <v>44717.459641203706</v>
      </c>
      <c r="G1709" s="2"/>
      <c r="H1709" s="2">
        <f t="shared" si="78"/>
        <v>0.45964120370626915</v>
      </c>
      <c r="I1709" s="6">
        <f t="shared" si="79"/>
        <v>39713</v>
      </c>
      <c r="J1709">
        <f t="shared" si="80"/>
        <v>28.757989999999996</v>
      </c>
    </row>
    <row r="1710" spans="1:10" x14ac:dyDescent="0.25">
      <c r="A1710">
        <v>1709</v>
      </c>
      <c r="B1710">
        <v>48.02</v>
      </c>
      <c r="C1710">
        <v>0.76400000000000001</v>
      </c>
      <c r="D1710">
        <v>0.66200000000000003</v>
      </c>
      <c r="E1710">
        <v>31.803999999999998</v>
      </c>
      <c r="F1710" s="2">
        <v>44717.459652777776</v>
      </c>
      <c r="G1710" s="2"/>
      <c r="H1710" s="2">
        <f t="shared" si="78"/>
        <v>0.45965277777577285</v>
      </c>
      <c r="I1710" s="6">
        <f t="shared" si="79"/>
        <v>39714</v>
      </c>
      <c r="J1710">
        <f t="shared" si="80"/>
        <v>36.687280000000001</v>
      </c>
    </row>
    <row r="1711" spans="1:10" x14ac:dyDescent="0.25">
      <c r="A1711">
        <v>1710</v>
      </c>
      <c r="B1711">
        <v>48.02</v>
      </c>
      <c r="C1711">
        <v>0.98799999999999999</v>
      </c>
      <c r="D1711">
        <v>0.66200000000000003</v>
      </c>
      <c r="E1711">
        <v>31.814</v>
      </c>
      <c r="F1711" s="2">
        <v>44717.459664351853</v>
      </c>
      <c r="G1711" s="2"/>
      <c r="H1711" s="2">
        <f t="shared" si="78"/>
        <v>0.4596643518525525</v>
      </c>
      <c r="I1711" s="6">
        <f t="shared" si="79"/>
        <v>39715</v>
      </c>
      <c r="J1711">
        <f t="shared" si="80"/>
        <v>47.443760000000005</v>
      </c>
    </row>
    <row r="1712" spans="1:10" x14ac:dyDescent="0.25">
      <c r="A1712">
        <v>1711</v>
      </c>
      <c r="B1712">
        <v>48.01</v>
      </c>
      <c r="C1712">
        <v>0.68500000000000005</v>
      </c>
      <c r="D1712">
        <v>0.66200000000000003</v>
      </c>
      <c r="E1712">
        <v>31.824000000000002</v>
      </c>
      <c r="F1712" s="2">
        <v>44717.459675925929</v>
      </c>
      <c r="G1712" s="2"/>
      <c r="H1712" s="2">
        <f t="shared" si="78"/>
        <v>0.45967592592933215</v>
      </c>
      <c r="I1712" s="6">
        <f t="shared" si="79"/>
        <v>39716</v>
      </c>
      <c r="J1712">
        <f t="shared" si="80"/>
        <v>32.886850000000003</v>
      </c>
    </row>
    <row r="1713" spans="1:10" x14ac:dyDescent="0.25">
      <c r="A1713">
        <v>1712</v>
      </c>
      <c r="B1713">
        <v>48.02</v>
      </c>
      <c r="C1713">
        <v>0.73899999999999999</v>
      </c>
      <c r="D1713">
        <v>0.66200000000000003</v>
      </c>
      <c r="E1713">
        <v>31.831</v>
      </c>
      <c r="F1713" s="2">
        <v>44717.459687499999</v>
      </c>
      <c r="G1713" s="2"/>
      <c r="H1713" s="2">
        <f t="shared" si="78"/>
        <v>0.45968749999883585</v>
      </c>
      <c r="I1713" s="6">
        <f t="shared" si="79"/>
        <v>39717</v>
      </c>
      <c r="J1713">
        <f t="shared" si="80"/>
        <v>35.486780000000003</v>
      </c>
    </row>
    <row r="1714" spans="1:10" x14ac:dyDescent="0.25">
      <c r="A1714">
        <v>1713</v>
      </c>
      <c r="B1714">
        <v>48.02</v>
      </c>
      <c r="C1714">
        <v>0.91200000000000003</v>
      </c>
      <c r="D1714">
        <v>0.66300000000000003</v>
      </c>
      <c r="E1714">
        <v>31.841000000000001</v>
      </c>
      <c r="F1714" s="2">
        <v>44717.459699074076</v>
      </c>
      <c r="G1714" s="2"/>
      <c r="H1714" s="2">
        <f t="shared" si="78"/>
        <v>0.4596990740756155</v>
      </c>
      <c r="I1714" s="6">
        <f t="shared" si="79"/>
        <v>39718</v>
      </c>
      <c r="J1714">
        <f t="shared" si="80"/>
        <v>43.794240000000002</v>
      </c>
    </row>
    <row r="1715" spans="1:10" x14ac:dyDescent="0.25">
      <c r="A1715">
        <v>1714</v>
      </c>
      <c r="B1715">
        <v>48.01</v>
      </c>
      <c r="C1715">
        <v>0.54700000000000004</v>
      </c>
      <c r="D1715">
        <v>0.66300000000000003</v>
      </c>
      <c r="E1715">
        <v>31.853999999999999</v>
      </c>
      <c r="F1715" s="2">
        <v>44717.459710648145</v>
      </c>
      <c r="G1715" s="2"/>
      <c r="H1715" s="2">
        <f t="shared" si="78"/>
        <v>0.45971064814511919</v>
      </c>
      <c r="I1715" s="6">
        <f t="shared" si="79"/>
        <v>39719</v>
      </c>
      <c r="J1715">
        <f t="shared" si="80"/>
        <v>26.261469999999999</v>
      </c>
    </row>
    <row r="1716" spans="1:10" x14ac:dyDescent="0.25">
      <c r="A1716">
        <v>1715</v>
      </c>
      <c r="B1716">
        <v>48.02</v>
      </c>
      <c r="C1716">
        <v>0.72899999999999998</v>
      </c>
      <c r="D1716">
        <v>0.66300000000000003</v>
      </c>
      <c r="E1716">
        <v>31.864000000000001</v>
      </c>
      <c r="F1716" s="2">
        <v>44717.459722222222</v>
      </c>
      <c r="G1716" s="2"/>
      <c r="H1716" s="2">
        <f t="shared" si="78"/>
        <v>0.45972222222189885</v>
      </c>
      <c r="I1716" s="6">
        <f t="shared" si="79"/>
        <v>39720</v>
      </c>
      <c r="J1716">
        <f t="shared" si="80"/>
        <v>35.00658</v>
      </c>
    </row>
    <row r="1717" spans="1:10" x14ac:dyDescent="0.25">
      <c r="A1717">
        <v>1716</v>
      </c>
      <c r="B1717">
        <v>48.02</v>
      </c>
      <c r="C1717">
        <v>0.58199999999999996</v>
      </c>
      <c r="D1717">
        <v>0.66300000000000003</v>
      </c>
      <c r="E1717">
        <v>31.873000000000001</v>
      </c>
      <c r="F1717" s="2">
        <v>44717.459733796299</v>
      </c>
      <c r="G1717" s="2"/>
      <c r="H1717" s="2">
        <f t="shared" si="78"/>
        <v>0.4597337962986785</v>
      </c>
      <c r="I1717" s="6">
        <f t="shared" si="79"/>
        <v>39721</v>
      </c>
      <c r="J1717">
        <f t="shared" si="80"/>
        <v>27.94764</v>
      </c>
    </row>
    <row r="1718" spans="1:10" x14ac:dyDescent="0.25">
      <c r="A1718">
        <v>1717</v>
      </c>
      <c r="B1718">
        <v>48.01</v>
      </c>
      <c r="C1718">
        <v>0.73699999999999999</v>
      </c>
      <c r="D1718">
        <v>0.66300000000000003</v>
      </c>
      <c r="E1718">
        <v>31.882000000000001</v>
      </c>
      <c r="F1718" s="2">
        <v>44717.459745370368</v>
      </c>
      <c r="G1718" s="2"/>
      <c r="H1718" s="2">
        <f t="shared" si="78"/>
        <v>0.45974537036818219</v>
      </c>
      <c r="I1718" s="6">
        <f t="shared" si="79"/>
        <v>39722</v>
      </c>
      <c r="J1718">
        <f t="shared" si="80"/>
        <v>35.383369999999999</v>
      </c>
    </row>
    <row r="1719" spans="1:10" x14ac:dyDescent="0.25">
      <c r="A1719">
        <v>1718</v>
      </c>
      <c r="B1719">
        <v>48.02</v>
      </c>
      <c r="C1719">
        <v>0.93799999999999994</v>
      </c>
      <c r="D1719">
        <v>0.66400000000000003</v>
      </c>
      <c r="E1719">
        <v>31.891999999999999</v>
      </c>
      <c r="F1719" s="2">
        <v>44717.459756944445</v>
      </c>
      <c r="G1719" s="2"/>
      <c r="H1719" s="2">
        <f t="shared" si="78"/>
        <v>0.45975694444496185</v>
      </c>
      <c r="I1719" s="6">
        <f t="shared" si="79"/>
        <v>39723</v>
      </c>
      <c r="J1719">
        <f t="shared" si="80"/>
        <v>45.042760000000001</v>
      </c>
    </row>
    <row r="1720" spans="1:10" x14ac:dyDescent="0.25">
      <c r="A1720">
        <v>1719</v>
      </c>
      <c r="B1720">
        <v>48.02</v>
      </c>
      <c r="C1720">
        <v>0.73299999999999998</v>
      </c>
      <c r="D1720">
        <v>0.66400000000000003</v>
      </c>
      <c r="E1720">
        <v>31.901</v>
      </c>
      <c r="F1720" s="2">
        <v>44717.459768518522</v>
      </c>
      <c r="G1720" s="2"/>
      <c r="H1720" s="2">
        <f t="shared" si="78"/>
        <v>0.4597685185217415</v>
      </c>
      <c r="I1720" s="6">
        <f t="shared" si="79"/>
        <v>39724</v>
      </c>
      <c r="J1720">
        <f t="shared" si="80"/>
        <v>35.198660000000004</v>
      </c>
    </row>
    <row r="1721" spans="1:10" x14ac:dyDescent="0.25">
      <c r="A1721">
        <v>1720</v>
      </c>
      <c r="B1721">
        <v>48.02</v>
      </c>
      <c r="C1721">
        <v>0.73099999999999998</v>
      </c>
      <c r="D1721">
        <v>0.66400000000000003</v>
      </c>
      <c r="E1721">
        <v>31.911000000000001</v>
      </c>
      <c r="F1721" s="2">
        <v>44717.459780092591</v>
      </c>
      <c r="G1721" s="2"/>
      <c r="H1721" s="2">
        <f t="shared" si="78"/>
        <v>0.45978009259124519</v>
      </c>
      <c r="I1721" s="6">
        <f t="shared" si="79"/>
        <v>39725</v>
      </c>
      <c r="J1721">
        <f t="shared" si="80"/>
        <v>35.102620000000002</v>
      </c>
    </row>
    <row r="1722" spans="1:10" x14ac:dyDescent="0.25">
      <c r="A1722">
        <v>1721</v>
      </c>
      <c r="B1722">
        <v>48.02</v>
      </c>
      <c r="C1722">
        <v>0.71199999999999997</v>
      </c>
      <c r="D1722">
        <v>0.66400000000000003</v>
      </c>
      <c r="E1722">
        <v>31.922999999999998</v>
      </c>
      <c r="F1722" s="2">
        <v>44717.459791666668</v>
      </c>
      <c r="G1722" s="2"/>
      <c r="H1722" s="2">
        <f t="shared" si="78"/>
        <v>0.45979166666802485</v>
      </c>
      <c r="I1722" s="6">
        <f t="shared" si="79"/>
        <v>39726</v>
      </c>
      <c r="J1722">
        <f t="shared" si="80"/>
        <v>34.190240000000003</v>
      </c>
    </row>
    <row r="1723" spans="1:10" x14ac:dyDescent="0.25">
      <c r="A1723">
        <v>1722</v>
      </c>
      <c r="B1723">
        <v>48.01</v>
      </c>
      <c r="C1723">
        <v>0.81799999999999995</v>
      </c>
      <c r="D1723">
        <v>0.66500000000000004</v>
      </c>
      <c r="E1723">
        <v>31.933</v>
      </c>
      <c r="F1723" s="2">
        <v>44717.459803240738</v>
      </c>
      <c r="G1723" s="2"/>
      <c r="H1723" s="2">
        <f t="shared" si="78"/>
        <v>0.45980324073752854</v>
      </c>
      <c r="I1723" s="6">
        <f t="shared" si="79"/>
        <v>39727</v>
      </c>
      <c r="J1723">
        <f t="shared" si="80"/>
        <v>39.272179999999999</v>
      </c>
    </row>
    <row r="1724" spans="1:10" x14ac:dyDescent="0.25">
      <c r="A1724">
        <v>1723</v>
      </c>
      <c r="B1724">
        <v>48.02</v>
      </c>
      <c r="C1724">
        <v>0.48899999999999999</v>
      </c>
      <c r="D1724">
        <v>0.66500000000000004</v>
      </c>
      <c r="E1724">
        <v>31.946000000000002</v>
      </c>
      <c r="F1724" s="2">
        <v>44717.459814814814</v>
      </c>
      <c r="G1724" s="2"/>
      <c r="H1724" s="2">
        <f t="shared" si="78"/>
        <v>0.45981481481430819</v>
      </c>
      <c r="I1724" s="6">
        <f t="shared" si="79"/>
        <v>39728</v>
      </c>
      <c r="J1724">
        <f t="shared" si="80"/>
        <v>23.481780000000001</v>
      </c>
    </row>
    <row r="1725" spans="1:10" x14ac:dyDescent="0.25">
      <c r="A1725">
        <v>1724</v>
      </c>
      <c r="B1725">
        <v>48.02</v>
      </c>
      <c r="C1725">
        <v>0.66</v>
      </c>
      <c r="D1725">
        <v>0.66500000000000004</v>
      </c>
      <c r="E1725">
        <v>31.957000000000001</v>
      </c>
      <c r="F1725" s="2">
        <v>44717.459826388891</v>
      </c>
      <c r="G1725" s="2"/>
      <c r="H1725" s="2">
        <f t="shared" si="78"/>
        <v>0.45982638889108784</v>
      </c>
      <c r="I1725" s="6">
        <f t="shared" si="79"/>
        <v>39729</v>
      </c>
      <c r="J1725">
        <f t="shared" si="80"/>
        <v>31.693200000000004</v>
      </c>
    </row>
    <row r="1726" spans="1:10" x14ac:dyDescent="0.25">
      <c r="A1726">
        <v>1725</v>
      </c>
      <c r="B1726">
        <v>48.02</v>
      </c>
      <c r="C1726">
        <v>0.78300000000000003</v>
      </c>
      <c r="D1726">
        <v>0.66500000000000004</v>
      </c>
      <c r="E1726">
        <v>31.966999999999999</v>
      </c>
      <c r="F1726" s="2">
        <v>44717.459837962961</v>
      </c>
      <c r="G1726" s="2"/>
      <c r="H1726" s="2">
        <f t="shared" si="78"/>
        <v>0.45983796296059154</v>
      </c>
      <c r="I1726" s="6">
        <f t="shared" si="79"/>
        <v>39730</v>
      </c>
      <c r="J1726">
        <f t="shared" si="80"/>
        <v>37.599660000000007</v>
      </c>
    </row>
    <row r="1727" spans="1:10" x14ac:dyDescent="0.25">
      <c r="A1727">
        <v>1726</v>
      </c>
      <c r="B1727">
        <v>48.02</v>
      </c>
      <c r="C1727">
        <v>0.71299999999999997</v>
      </c>
      <c r="D1727">
        <v>0.66600000000000004</v>
      </c>
      <c r="E1727">
        <v>31.978999999999999</v>
      </c>
      <c r="F1727" s="2">
        <v>44717.459849537037</v>
      </c>
      <c r="G1727" s="2"/>
      <c r="H1727" s="2">
        <f t="shared" si="78"/>
        <v>0.45984953703737119</v>
      </c>
      <c r="I1727" s="6">
        <f t="shared" si="79"/>
        <v>39731</v>
      </c>
      <c r="J1727">
        <f t="shared" si="80"/>
        <v>34.238260000000004</v>
      </c>
    </row>
    <row r="1728" spans="1:10" x14ac:dyDescent="0.25">
      <c r="A1728">
        <v>1727</v>
      </c>
      <c r="B1728">
        <v>48.02</v>
      </c>
      <c r="C1728">
        <v>0.72199999999999998</v>
      </c>
      <c r="D1728">
        <v>0.66600000000000004</v>
      </c>
      <c r="E1728">
        <v>31.986000000000001</v>
      </c>
      <c r="F1728" s="2">
        <v>44717.459861111114</v>
      </c>
      <c r="G1728" s="2"/>
      <c r="H1728" s="2">
        <f t="shared" si="78"/>
        <v>0.45986111111415084</v>
      </c>
      <c r="I1728" s="6">
        <f t="shared" si="79"/>
        <v>39732</v>
      </c>
      <c r="J1728">
        <f t="shared" si="80"/>
        <v>34.670439999999999</v>
      </c>
    </row>
    <row r="1729" spans="1:10" x14ac:dyDescent="0.25">
      <c r="A1729">
        <v>1728</v>
      </c>
      <c r="B1729">
        <v>48.01</v>
      </c>
      <c r="C1729">
        <v>0.52600000000000002</v>
      </c>
      <c r="D1729">
        <v>0.66600000000000004</v>
      </c>
      <c r="E1729">
        <v>31.995999999999999</v>
      </c>
      <c r="F1729" s="2">
        <v>44717.459872685184</v>
      </c>
      <c r="G1729" s="2"/>
      <c r="H1729" s="2">
        <f t="shared" si="78"/>
        <v>0.45987268518365454</v>
      </c>
      <c r="I1729" s="6">
        <f t="shared" si="79"/>
        <v>39733</v>
      </c>
      <c r="J1729">
        <f t="shared" si="80"/>
        <v>25.253260000000001</v>
      </c>
    </row>
    <row r="1730" spans="1:10" x14ac:dyDescent="0.25">
      <c r="A1730">
        <v>1729</v>
      </c>
      <c r="B1730">
        <v>48.02</v>
      </c>
      <c r="C1730">
        <v>0.73099999999999998</v>
      </c>
      <c r="D1730">
        <v>0.66600000000000004</v>
      </c>
      <c r="E1730">
        <v>32.003999999999998</v>
      </c>
      <c r="F1730" s="2">
        <v>44717.45988425926</v>
      </c>
      <c r="G1730" s="2"/>
      <c r="H1730" s="2">
        <f t="shared" si="78"/>
        <v>0.45988425926043419</v>
      </c>
      <c r="I1730" s="6">
        <f t="shared" si="79"/>
        <v>39734</v>
      </c>
      <c r="J1730">
        <f t="shared" si="80"/>
        <v>35.102620000000002</v>
      </c>
    </row>
    <row r="1731" spans="1:10" x14ac:dyDescent="0.25">
      <c r="A1731">
        <v>1730</v>
      </c>
      <c r="B1731">
        <v>48.02</v>
      </c>
      <c r="C1731">
        <v>0.96799999999999997</v>
      </c>
      <c r="D1731">
        <v>0.66600000000000004</v>
      </c>
      <c r="E1731">
        <v>32.012999999999998</v>
      </c>
      <c r="F1731" s="2">
        <v>44717.45989583333</v>
      </c>
      <c r="G1731" s="2"/>
      <c r="H1731" s="2">
        <f t="shared" ref="H1731:H1794" si="81">F1731-ROUNDDOWN(F1731,0)</f>
        <v>0.45989583332993789</v>
      </c>
      <c r="I1731" s="6">
        <f t="shared" ref="I1731:I1794" si="82">ROUND(H1731*24*60*60,0)</f>
        <v>39735</v>
      </c>
      <c r="J1731">
        <f t="shared" ref="J1731:J1794" si="83">C1731*B1731</f>
        <v>46.483360000000005</v>
      </c>
    </row>
    <row r="1732" spans="1:10" x14ac:dyDescent="0.25">
      <c r="A1732">
        <v>1731</v>
      </c>
      <c r="B1732">
        <v>48.01</v>
      </c>
      <c r="C1732">
        <v>0.71199999999999997</v>
      </c>
      <c r="D1732">
        <v>0.66600000000000004</v>
      </c>
      <c r="E1732">
        <v>32.024999999999999</v>
      </c>
      <c r="F1732" s="2">
        <v>44717.459907407407</v>
      </c>
      <c r="G1732" s="2"/>
      <c r="H1732" s="2">
        <f t="shared" si="81"/>
        <v>0.45990740740671754</v>
      </c>
      <c r="I1732" s="6">
        <f t="shared" si="82"/>
        <v>39736</v>
      </c>
      <c r="J1732">
        <f t="shared" si="83"/>
        <v>34.183119999999995</v>
      </c>
    </row>
    <row r="1733" spans="1:10" x14ac:dyDescent="0.25">
      <c r="A1733">
        <v>1732</v>
      </c>
      <c r="B1733">
        <v>48.02</v>
      </c>
      <c r="C1733">
        <v>0.71799999999999997</v>
      </c>
      <c r="D1733">
        <v>0.66700000000000004</v>
      </c>
      <c r="E1733">
        <v>32.034999999999997</v>
      </c>
      <c r="F1733" s="2">
        <v>44717.459918981483</v>
      </c>
      <c r="G1733" s="2"/>
      <c r="H1733" s="2">
        <f t="shared" si="81"/>
        <v>0.45991898148349719</v>
      </c>
      <c r="I1733" s="6">
        <f t="shared" si="82"/>
        <v>39737</v>
      </c>
      <c r="J1733">
        <f t="shared" si="83"/>
        <v>34.478360000000002</v>
      </c>
    </row>
    <row r="1734" spans="1:10" x14ac:dyDescent="0.25">
      <c r="A1734">
        <v>1733</v>
      </c>
      <c r="B1734">
        <v>48.02</v>
      </c>
      <c r="C1734">
        <v>0.60799999999999998</v>
      </c>
      <c r="D1734">
        <v>0.66700000000000004</v>
      </c>
      <c r="E1734">
        <v>32.043999999999997</v>
      </c>
      <c r="F1734" s="2">
        <v>44717.459930555553</v>
      </c>
      <c r="G1734" s="2"/>
      <c r="H1734" s="2">
        <f t="shared" si="81"/>
        <v>0.45993055555300089</v>
      </c>
      <c r="I1734" s="6">
        <f t="shared" si="82"/>
        <v>39738</v>
      </c>
      <c r="J1734">
        <f t="shared" si="83"/>
        <v>29.196160000000003</v>
      </c>
    </row>
    <row r="1735" spans="1:10" x14ac:dyDescent="0.25">
      <c r="A1735">
        <v>1734</v>
      </c>
      <c r="B1735">
        <v>48.02</v>
      </c>
      <c r="C1735">
        <v>0.71399999999999997</v>
      </c>
      <c r="D1735">
        <v>0.66700000000000004</v>
      </c>
      <c r="E1735">
        <v>32.054000000000002</v>
      </c>
      <c r="F1735" s="2">
        <v>44717.45994212963</v>
      </c>
      <c r="G1735" s="2"/>
      <c r="H1735" s="2">
        <f t="shared" si="81"/>
        <v>0.45994212962978054</v>
      </c>
      <c r="I1735" s="6">
        <f t="shared" si="82"/>
        <v>39739</v>
      </c>
      <c r="J1735">
        <f t="shared" si="83"/>
        <v>34.286279999999998</v>
      </c>
    </row>
    <row r="1736" spans="1:10" x14ac:dyDescent="0.25">
      <c r="A1736">
        <v>1735</v>
      </c>
      <c r="B1736">
        <v>48.02</v>
      </c>
      <c r="C1736">
        <v>0.80100000000000005</v>
      </c>
      <c r="D1736">
        <v>0.66700000000000004</v>
      </c>
      <c r="E1736">
        <v>32.066000000000003</v>
      </c>
      <c r="F1736" s="2">
        <v>44717.459953703707</v>
      </c>
      <c r="G1736" s="2"/>
      <c r="H1736" s="2">
        <f t="shared" si="81"/>
        <v>0.45995370370656019</v>
      </c>
      <c r="I1736" s="6">
        <f t="shared" si="82"/>
        <v>39740</v>
      </c>
      <c r="J1736">
        <f t="shared" si="83"/>
        <v>38.464020000000005</v>
      </c>
    </row>
    <row r="1737" spans="1:10" x14ac:dyDescent="0.25">
      <c r="A1737">
        <v>1736</v>
      </c>
      <c r="B1737">
        <v>48.02</v>
      </c>
      <c r="C1737">
        <v>0.48199999999999998</v>
      </c>
      <c r="D1737">
        <v>0.66700000000000004</v>
      </c>
      <c r="E1737">
        <v>32.072000000000003</v>
      </c>
      <c r="F1737" s="2">
        <v>44717.459965277776</v>
      </c>
      <c r="G1737" s="2"/>
      <c r="H1737" s="2">
        <f t="shared" si="81"/>
        <v>0.45996527777606389</v>
      </c>
      <c r="I1737" s="6">
        <f t="shared" si="82"/>
        <v>39741</v>
      </c>
      <c r="J1737">
        <f t="shared" si="83"/>
        <v>23.14564</v>
      </c>
    </row>
    <row r="1738" spans="1:10" x14ac:dyDescent="0.25">
      <c r="A1738">
        <v>1737</v>
      </c>
      <c r="B1738">
        <v>48.01</v>
      </c>
      <c r="C1738">
        <v>0.70599999999999996</v>
      </c>
      <c r="D1738">
        <v>0.66800000000000004</v>
      </c>
      <c r="E1738">
        <v>32.081000000000003</v>
      </c>
      <c r="F1738" s="2">
        <v>44717.459976851853</v>
      </c>
      <c r="G1738" s="2"/>
      <c r="H1738" s="2">
        <f t="shared" si="81"/>
        <v>0.45997685185284354</v>
      </c>
      <c r="I1738" s="6">
        <f t="shared" si="82"/>
        <v>39742</v>
      </c>
      <c r="J1738">
        <f t="shared" si="83"/>
        <v>33.895059999999994</v>
      </c>
    </row>
    <row r="1739" spans="1:10" x14ac:dyDescent="0.25">
      <c r="A1739">
        <v>1738</v>
      </c>
      <c r="B1739">
        <v>48.02</v>
      </c>
      <c r="C1739">
        <v>0.88800000000000001</v>
      </c>
      <c r="D1739">
        <v>0.66800000000000004</v>
      </c>
      <c r="E1739">
        <v>32.091000000000001</v>
      </c>
      <c r="F1739" s="2">
        <v>44717.459988425922</v>
      </c>
      <c r="G1739" s="2"/>
      <c r="H1739" s="2">
        <f t="shared" si="81"/>
        <v>0.45998842592234723</v>
      </c>
      <c r="I1739" s="6">
        <f t="shared" si="82"/>
        <v>39743</v>
      </c>
      <c r="J1739">
        <f t="shared" si="83"/>
        <v>42.641760000000005</v>
      </c>
    </row>
    <row r="1740" spans="1:10" x14ac:dyDescent="0.25">
      <c r="A1740">
        <v>1739</v>
      </c>
      <c r="B1740">
        <v>48.02</v>
      </c>
      <c r="C1740">
        <v>0.69899999999999995</v>
      </c>
      <c r="D1740">
        <v>0.66800000000000004</v>
      </c>
      <c r="E1740">
        <v>32.098999999999997</v>
      </c>
      <c r="F1740" s="2">
        <v>44717.46</v>
      </c>
      <c r="G1740" s="2"/>
      <c r="H1740" s="2">
        <f t="shared" si="81"/>
        <v>0.45999999999912689</v>
      </c>
      <c r="I1740" s="6">
        <f t="shared" si="82"/>
        <v>39744</v>
      </c>
      <c r="J1740">
        <f t="shared" si="83"/>
        <v>33.565980000000003</v>
      </c>
    </row>
    <row r="1741" spans="1:10" x14ac:dyDescent="0.25">
      <c r="A1741">
        <v>1740</v>
      </c>
      <c r="B1741">
        <v>48.01</v>
      </c>
      <c r="C1741">
        <v>0.747</v>
      </c>
      <c r="D1741">
        <v>0.66800000000000004</v>
      </c>
      <c r="E1741">
        <v>32.107999999999997</v>
      </c>
      <c r="F1741" s="2">
        <v>44717.460011574076</v>
      </c>
      <c r="G1741" s="2"/>
      <c r="H1741" s="2">
        <f t="shared" si="81"/>
        <v>0.46001157407590654</v>
      </c>
      <c r="I1741" s="6">
        <f t="shared" si="82"/>
        <v>39745</v>
      </c>
      <c r="J1741">
        <f t="shared" si="83"/>
        <v>35.86347</v>
      </c>
    </row>
    <row r="1742" spans="1:10" x14ac:dyDescent="0.25">
      <c r="A1742">
        <v>1741</v>
      </c>
      <c r="B1742">
        <v>48.02</v>
      </c>
      <c r="C1742">
        <v>0.72799999999999998</v>
      </c>
      <c r="D1742">
        <v>0.66800000000000004</v>
      </c>
      <c r="E1742">
        <v>32.119999999999997</v>
      </c>
      <c r="F1742" s="2">
        <v>44717.460023148145</v>
      </c>
      <c r="G1742" s="2"/>
      <c r="H1742" s="2">
        <f t="shared" si="81"/>
        <v>0.46002314814541023</v>
      </c>
      <c r="I1742" s="6">
        <f t="shared" si="82"/>
        <v>39746</v>
      </c>
      <c r="J1742">
        <f t="shared" si="83"/>
        <v>34.958559999999999</v>
      </c>
    </row>
    <row r="1743" spans="1:10" x14ac:dyDescent="0.25">
      <c r="A1743">
        <v>1742</v>
      </c>
      <c r="B1743">
        <v>48.02</v>
      </c>
      <c r="C1743">
        <v>0.85299999999999998</v>
      </c>
      <c r="D1743">
        <v>0.66900000000000004</v>
      </c>
      <c r="E1743">
        <v>32.128999999999998</v>
      </c>
      <c r="F1743" s="2">
        <v>44717.460034722222</v>
      </c>
      <c r="G1743" s="2"/>
      <c r="H1743" s="2">
        <f t="shared" si="81"/>
        <v>0.46003472222218988</v>
      </c>
      <c r="I1743" s="6">
        <f t="shared" si="82"/>
        <v>39747</v>
      </c>
      <c r="J1743">
        <f t="shared" si="83"/>
        <v>40.961060000000003</v>
      </c>
    </row>
    <row r="1744" spans="1:10" x14ac:dyDescent="0.25">
      <c r="A1744">
        <v>1743</v>
      </c>
      <c r="B1744">
        <v>48.02</v>
      </c>
      <c r="C1744">
        <v>0.52900000000000003</v>
      </c>
      <c r="D1744">
        <v>0.66900000000000004</v>
      </c>
      <c r="E1744">
        <v>32.142000000000003</v>
      </c>
      <c r="F1744" s="2">
        <v>44717.460046296299</v>
      </c>
      <c r="G1744" s="2"/>
      <c r="H1744" s="2">
        <f t="shared" si="81"/>
        <v>0.46004629629896954</v>
      </c>
      <c r="I1744" s="6">
        <f t="shared" si="82"/>
        <v>39748</v>
      </c>
      <c r="J1744">
        <f t="shared" si="83"/>
        <v>25.402580000000004</v>
      </c>
    </row>
    <row r="1745" spans="1:10" x14ac:dyDescent="0.25">
      <c r="A1745">
        <v>1744</v>
      </c>
      <c r="B1745">
        <v>48.02</v>
      </c>
      <c r="C1745">
        <v>0.70199999999999996</v>
      </c>
      <c r="D1745">
        <v>0.66900000000000004</v>
      </c>
      <c r="E1745">
        <v>32.15</v>
      </c>
      <c r="F1745" s="2">
        <v>44717.460057870368</v>
      </c>
      <c r="G1745" s="2"/>
      <c r="H1745" s="2">
        <f t="shared" si="81"/>
        <v>0.46005787036847323</v>
      </c>
      <c r="I1745" s="6">
        <f t="shared" si="82"/>
        <v>39749</v>
      </c>
      <c r="J1745">
        <f t="shared" si="83"/>
        <v>33.710039999999999</v>
      </c>
    </row>
    <row r="1746" spans="1:10" x14ac:dyDescent="0.25">
      <c r="A1746">
        <v>1745</v>
      </c>
      <c r="B1746">
        <v>48.02</v>
      </c>
      <c r="C1746">
        <v>0.56100000000000005</v>
      </c>
      <c r="D1746">
        <v>0.66900000000000004</v>
      </c>
      <c r="E1746">
        <v>32.158999999999999</v>
      </c>
      <c r="F1746" s="2">
        <v>44717.460069444445</v>
      </c>
      <c r="G1746" s="2"/>
      <c r="H1746" s="2">
        <f t="shared" si="81"/>
        <v>0.46006944444525288</v>
      </c>
      <c r="I1746" s="6">
        <f t="shared" si="82"/>
        <v>39750</v>
      </c>
      <c r="J1746">
        <f t="shared" si="83"/>
        <v>26.939220000000006</v>
      </c>
    </row>
    <row r="1747" spans="1:10" x14ac:dyDescent="0.25">
      <c r="A1747">
        <v>1746</v>
      </c>
      <c r="B1747">
        <v>48.02</v>
      </c>
      <c r="C1747">
        <v>0.70099999999999996</v>
      </c>
      <c r="D1747">
        <v>0.66900000000000004</v>
      </c>
      <c r="E1747">
        <v>32.167999999999999</v>
      </c>
      <c r="F1747" s="2">
        <v>44717.460081018522</v>
      </c>
      <c r="G1747" s="2"/>
      <c r="H1747" s="2">
        <f t="shared" si="81"/>
        <v>0.46008101852203254</v>
      </c>
      <c r="I1747" s="6">
        <f t="shared" si="82"/>
        <v>39751</v>
      </c>
      <c r="J1747">
        <f t="shared" si="83"/>
        <v>33.662019999999998</v>
      </c>
    </row>
    <row r="1748" spans="1:10" x14ac:dyDescent="0.25">
      <c r="A1748">
        <v>1747</v>
      </c>
      <c r="B1748">
        <v>48.02</v>
      </c>
      <c r="C1748">
        <v>0.91900000000000004</v>
      </c>
      <c r="D1748">
        <v>0.67</v>
      </c>
      <c r="E1748">
        <v>32.177</v>
      </c>
      <c r="F1748" s="2">
        <v>44717.460092592592</v>
      </c>
      <c r="G1748" s="2"/>
      <c r="H1748" s="2">
        <f t="shared" si="81"/>
        <v>0.46009259259153623</v>
      </c>
      <c r="I1748" s="6">
        <f t="shared" si="82"/>
        <v>39752</v>
      </c>
      <c r="J1748">
        <f t="shared" si="83"/>
        <v>44.130380000000002</v>
      </c>
    </row>
    <row r="1749" spans="1:10" x14ac:dyDescent="0.25">
      <c r="A1749">
        <v>1748</v>
      </c>
      <c r="B1749">
        <v>48.02</v>
      </c>
      <c r="C1749">
        <v>0.71299999999999997</v>
      </c>
      <c r="D1749">
        <v>0.67</v>
      </c>
      <c r="E1749">
        <v>32.188000000000002</v>
      </c>
      <c r="F1749" s="2">
        <v>44717.460104166668</v>
      </c>
      <c r="G1749" s="2"/>
      <c r="H1749" s="2">
        <f t="shared" si="81"/>
        <v>0.46010416666831588</v>
      </c>
      <c r="I1749" s="6">
        <f t="shared" si="82"/>
        <v>39753</v>
      </c>
      <c r="J1749">
        <f t="shared" si="83"/>
        <v>34.238260000000004</v>
      </c>
    </row>
    <row r="1750" spans="1:10" x14ac:dyDescent="0.25">
      <c r="A1750">
        <v>1749</v>
      </c>
      <c r="B1750">
        <v>48.02</v>
      </c>
      <c r="C1750">
        <v>0.70299999999999996</v>
      </c>
      <c r="D1750">
        <v>0.67</v>
      </c>
      <c r="E1750">
        <v>32.194000000000003</v>
      </c>
      <c r="F1750" s="2">
        <v>44717.460115740738</v>
      </c>
      <c r="G1750" s="2"/>
      <c r="H1750" s="2">
        <f t="shared" si="81"/>
        <v>0.46011574073781958</v>
      </c>
      <c r="I1750" s="6">
        <f t="shared" si="82"/>
        <v>39754</v>
      </c>
      <c r="J1750">
        <f t="shared" si="83"/>
        <v>33.75806</v>
      </c>
    </row>
    <row r="1751" spans="1:10" x14ac:dyDescent="0.25">
      <c r="A1751">
        <v>1750</v>
      </c>
      <c r="B1751">
        <v>48.02</v>
      </c>
      <c r="C1751">
        <v>0.90400000000000003</v>
      </c>
      <c r="D1751">
        <v>0.67</v>
      </c>
      <c r="E1751">
        <v>32.203000000000003</v>
      </c>
      <c r="F1751" s="2">
        <v>44717.460127314815</v>
      </c>
      <c r="G1751" s="2"/>
      <c r="H1751" s="2">
        <f t="shared" si="81"/>
        <v>0.46012731481459923</v>
      </c>
      <c r="I1751" s="6">
        <f t="shared" si="82"/>
        <v>39755</v>
      </c>
      <c r="J1751">
        <f t="shared" si="83"/>
        <v>43.410080000000001</v>
      </c>
    </row>
    <row r="1752" spans="1:10" x14ac:dyDescent="0.25">
      <c r="A1752">
        <v>1751</v>
      </c>
      <c r="B1752">
        <v>48.02</v>
      </c>
      <c r="C1752">
        <v>0.68300000000000005</v>
      </c>
      <c r="D1752">
        <v>0.67</v>
      </c>
      <c r="E1752">
        <v>32.213999999999999</v>
      </c>
      <c r="F1752" s="2">
        <v>44717.460138888891</v>
      </c>
      <c r="G1752" s="2"/>
      <c r="H1752" s="2">
        <f t="shared" si="81"/>
        <v>0.46013888889137888</v>
      </c>
      <c r="I1752" s="6">
        <f t="shared" si="82"/>
        <v>39756</v>
      </c>
      <c r="J1752">
        <f t="shared" si="83"/>
        <v>32.797660000000008</v>
      </c>
    </row>
    <row r="1753" spans="1:10" x14ac:dyDescent="0.25">
      <c r="A1753">
        <v>1752</v>
      </c>
      <c r="B1753">
        <v>48.02</v>
      </c>
      <c r="C1753">
        <v>0.68700000000000006</v>
      </c>
      <c r="D1753">
        <v>0.67100000000000004</v>
      </c>
      <c r="E1753">
        <v>32.223999999999997</v>
      </c>
      <c r="F1753" s="2">
        <v>44717.460150462961</v>
      </c>
      <c r="G1753" s="2"/>
      <c r="H1753" s="2">
        <f t="shared" si="81"/>
        <v>0.46015046296088258</v>
      </c>
      <c r="I1753" s="6">
        <f t="shared" si="82"/>
        <v>39757</v>
      </c>
      <c r="J1753">
        <f t="shared" si="83"/>
        <v>32.989740000000005</v>
      </c>
    </row>
    <row r="1754" spans="1:10" x14ac:dyDescent="0.25">
      <c r="A1754">
        <v>1753</v>
      </c>
      <c r="B1754">
        <v>48.02</v>
      </c>
      <c r="C1754">
        <v>0.60399999999999998</v>
      </c>
      <c r="D1754">
        <v>0.67100000000000004</v>
      </c>
      <c r="E1754">
        <v>32.232999999999997</v>
      </c>
      <c r="F1754" s="2">
        <v>44717.460162037038</v>
      </c>
      <c r="G1754" s="2"/>
      <c r="H1754" s="2">
        <f t="shared" si="81"/>
        <v>0.46016203703766223</v>
      </c>
      <c r="I1754" s="6">
        <f t="shared" si="82"/>
        <v>39758</v>
      </c>
      <c r="J1754">
        <f t="shared" si="83"/>
        <v>29.004080000000002</v>
      </c>
    </row>
    <row r="1755" spans="1:10" x14ac:dyDescent="0.25">
      <c r="A1755">
        <v>1754</v>
      </c>
      <c r="B1755">
        <v>48.02</v>
      </c>
      <c r="C1755">
        <v>0.68700000000000006</v>
      </c>
      <c r="D1755">
        <v>0.67100000000000004</v>
      </c>
      <c r="E1755">
        <v>32.241999999999997</v>
      </c>
      <c r="F1755" s="2">
        <v>44717.460173611114</v>
      </c>
      <c r="G1755" s="2"/>
      <c r="H1755" s="2">
        <f t="shared" si="81"/>
        <v>0.46017361111444188</v>
      </c>
      <c r="I1755" s="6">
        <f t="shared" si="82"/>
        <v>39759</v>
      </c>
      <c r="J1755">
        <f t="shared" si="83"/>
        <v>32.989740000000005</v>
      </c>
    </row>
    <row r="1756" spans="1:10" x14ac:dyDescent="0.25">
      <c r="A1756">
        <v>1755</v>
      </c>
      <c r="B1756">
        <v>48.01</v>
      </c>
      <c r="C1756">
        <v>0.66200000000000003</v>
      </c>
      <c r="D1756">
        <v>0.67100000000000004</v>
      </c>
      <c r="E1756">
        <v>32.253999999999998</v>
      </c>
      <c r="F1756" s="2">
        <v>44717.460185185184</v>
      </c>
      <c r="G1756" s="2"/>
      <c r="H1756" s="2">
        <f t="shared" si="81"/>
        <v>0.46018518518394558</v>
      </c>
      <c r="I1756" s="6">
        <f t="shared" si="82"/>
        <v>39760</v>
      </c>
      <c r="J1756">
        <f t="shared" si="83"/>
        <v>31.782620000000001</v>
      </c>
    </row>
    <row r="1757" spans="1:10" x14ac:dyDescent="0.25">
      <c r="A1757">
        <v>1756</v>
      </c>
      <c r="B1757">
        <v>48.02</v>
      </c>
      <c r="C1757">
        <v>0.70099999999999996</v>
      </c>
      <c r="D1757">
        <v>0.67100000000000004</v>
      </c>
      <c r="E1757">
        <v>32.261000000000003</v>
      </c>
      <c r="F1757" s="2">
        <v>44717.460196759261</v>
      </c>
      <c r="G1757" s="2"/>
      <c r="H1757" s="2">
        <f t="shared" si="81"/>
        <v>0.46019675926072523</v>
      </c>
      <c r="I1757" s="6">
        <f t="shared" si="82"/>
        <v>39761</v>
      </c>
      <c r="J1757">
        <f t="shared" si="83"/>
        <v>33.662019999999998</v>
      </c>
    </row>
    <row r="1758" spans="1:10" x14ac:dyDescent="0.25">
      <c r="A1758">
        <v>1757</v>
      </c>
      <c r="B1758">
        <v>48.01</v>
      </c>
      <c r="C1758">
        <v>0.52500000000000002</v>
      </c>
      <c r="D1758">
        <v>0.67200000000000004</v>
      </c>
      <c r="E1758">
        <v>32.270000000000003</v>
      </c>
      <c r="F1758" s="2">
        <v>44717.46020833333</v>
      </c>
      <c r="G1758" s="2"/>
      <c r="H1758" s="2">
        <f t="shared" si="81"/>
        <v>0.46020833333022892</v>
      </c>
      <c r="I1758" s="6">
        <f t="shared" si="82"/>
        <v>39762</v>
      </c>
      <c r="J1758">
        <f t="shared" si="83"/>
        <v>25.205249999999999</v>
      </c>
    </row>
    <row r="1759" spans="1:10" x14ac:dyDescent="0.25">
      <c r="A1759">
        <v>1758</v>
      </c>
      <c r="B1759">
        <v>48.02</v>
      </c>
      <c r="C1759">
        <v>0.68700000000000006</v>
      </c>
      <c r="D1759">
        <v>0.67200000000000004</v>
      </c>
      <c r="E1759">
        <v>32.277000000000001</v>
      </c>
      <c r="F1759" s="2">
        <v>44717.460219907407</v>
      </c>
      <c r="G1759" s="2"/>
      <c r="H1759" s="2">
        <f t="shared" si="81"/>
        <v>0.46021990740700858</v>
      </c>
      <c r="I1759" s="6">
        <f t="shared" si="82"/>
        <v>39763</v>
      </c>
      <c r="J1759">
        <f t="shared" si="83"/>
        <v>32.989740000000005</v>
      </c>
    </row>
    <row r="1760" spans="1:10" x14ac:dyDescent="0.25">
      <c r="A1760">
        <v>1759</v>
      </c>
      <c r="B1760">
        <v>48.02</v>
      </c>
      <c r="C1760">
        <v>0.93799999999999994</v>
      </c>
      <c r="D1760">
        <v>0.67200000000000004</v>
      </c>
      <c r="E1760">
        <v>32.286000000000001</v>
      </c>
      <c r="F1760" s="2">
        <v>44717.460231481484</v>
      </c>
      <c r="G1760" s="2"/>
      <c r="H1760" s="2">
        <f t="shared" si="81"/>
        <v>0.46023148148378823</v>
      </c>
      <c r="I1760" s="6">
        <f t="shared" si="82"/>
        <v>39764</v>
      </c>
      <c r="J1760">
        <f t="shared" si="83"/>
        <v>45.042760000000001</v>
      </c>
    </row>
    <row r="1761" spans="1:10" x14ac:dyDescent="0.25">
      <c r="A1761">
        <v>1760</v>
      </c>
      <c r="B1761">
        <v>48.02</v>
      </c>
      <c r="C1761">
        <v>0.52300000000000002</v>
      </c>
      <c r="D1761">
        <v>0.67200000000000004</v>
      </c>
      <c r="E1761">
        <v>32.298000000000002</v>
      </c>
      <c r="F1761" s="2">
        <v>44717.460243055553</v>
      </c>
      <c r="G1761" s="2"/>
      <c r="H1761" s="2">
        <f t="shared" si="81"/>
        <v>0.46024305555329192</v>
      </c>
      <c r="I1761" s="6">
        <f t="shared" si="82"/>
        <v>39765</v>
      </c>
      <c r="J1761">
        <f t="shared" si="83"/>
        <v>25.114460000000001</v>
      </c>
    </row>
    <row r="1762" spans="1:10" x14ac:dyDescent="0.25">
      <c r="A1762">
        <v>1761</v>
      </c>
      <c r="B1762">
        <v>48.02</v>
      </c>
      <c r="C1762">
        <v>0.67600000000000005</v>
      </c>
      <c r="D1762">
        <v>0.67200000000000004</v>
      </c>
      <c r="E1762">
        <v>32.305999999999997</v>
      </c>
      <c r="F1762" s="2">
        <v>44717.46025462963</v>
      </c>
      <c r="G1762" s="2"/>
      <c r="H1762" s="2">
        <f t="shared" si="81"/>
        <v>0.46025462963007158</v>
      </c>
      <c r="I1762" s="6">
        <f t="shared" si="82"/>
        <v>39766</v>
      </c>
      <c r="J1762">
        <f t="shared" si="83"/>
        <v>32.461520000000007</v>
      </c>
    </row>
    <row r="1763" spans="1:10" x14ac:dyDescent="0.25">
      <c r="A1763">
        <v>1762</v>
      </c>
      <c r="B1763">
        <v>48.02</v>
      </c>
      <c r="C1763">
        <v>0.46500000000000002</v>
      </c>
      <c r="D1763">
        <v>0.67200000000000004</v>
      </c>
      <c r="E1763">
        <v>32.311999999999998</v>
      </c>
      <c r="F1763" s="2">
        <v>44717.460266203707</v>
      </c>
      <c r="G1763" s="2"/>
      <c r="H1763" s="2">
        <f t="shared" si="81"/>
        <v>0.46026620370685123</v>
      </c>
      <c r="I1763" s="6">
        <f t="shared" si="82"/>
        <v>39767</v>
      </c>
      <c r="J1763">
        <f t="shared" si="83"/>
        <v>22.329300000000003</v>
      </c>
    </row>
    <row r="1764" spans="1:10" x14ac:dyDescent="0.25">
      <c r="A1764">
        <v>1763</v>
      </c>
      <c r="B1764">
        <v>48.02</v>
      </c>
      <c r="C1764">
        <v>0.46500000000000002</v>
      </c>
      <c r="D1764">
        <v>0.67300000000000004</v>
      </c>
      <c r="E1764">
        <v>32.317999999999998</v>
      </c>
      <c r="F1764" s="2">
        <v>44717.460277777776</v>
      </c>
      <c r="G1764" s="2"/>
      <c r="H1764" s="2">
        <f t="shared" si="81"/>
        <v>0.46027777777635492</v>
      </c>
      <c r="I1764" s="6">
        <f t="shared" si="82"/>
        <v>39768</v>
      </c>
      <c r="J1764">
        <f t="shared" si="83"/>
        <v>22.329300000000003</v>
      </c>
    </row>
    <row r="1765" spans="1:10" x14ac:dyDescent="0.25">
      <c r="A1765">
        <v>1764</v>
      </c>
      <c r="B1765">
        <v>48.02</v>
      </c>
      <c r="C1765">
        <v>0.46500000000000002</v>
      </c>
      <c r="D1765">
        <v>0.67300000000000004</v>
      </c>
      <c r="E1765">
        <v>32.325000000000003</v>
      </c>
      <c r="F1765" s="2">
        <v>44717.460289351853</v>
      </c>
      <c r="G1765" s="2"/>
      <c r="H1765" s="2">
        <f t="shared" si="81"/>
        <v>0.46028935185313458</v>
      </c>
      <c r="I1765" s="6">
        <f t="shared" si="82"/>
        <v>39769</v>
      </c>
      <c r="J1765">
        <f t="shared" si="83"/>
        <v>22.329300000000003</v>
      </c>
    </row>
    <row r="1766" spans="1:10" x14ac:dyDescent="0.25">
      <c r="A1766">
        <v>1765</v>
      </c>
      <c r="B1766">
        <v>48.02</v>
      </c>
      <c r="C1766">
        <v>0.46500000000000002</v>
      </c>
      <c r="D1766">
        <v>0.67300000000000004</v>
      </c>
      <c r="E1766">
        <v>32.331000000000003</v>
      </c>
      <c r="F1766" s="2">
        <v>44717.460300925923</v>
      </c>
      <c r="G1766" s="2"/>
      <c r="H1766" s="2">
        <f t="shared" si="81"/>
        <v>0.46030092592263827</v>
      </c>
      <c r="I1766" s="6">
        <f t="shared" si="82"/>
        <v>39770</v>
      </c>
      <c r="J1766">
        <f t="shared" si="83"/>
        <v>22.329300000000003</v>
      </c>
    </row>
    <row r="1767" spans="1:10" x14ac:dyDescent="0.25">
      <c r="A1767">
        <v>1766</v>
      </c>
      <c r="B1767">
        <v>48.01</v>
      </c>
      <c r="C1767">
        <v>0.46400000000000002</v>
      </c>
      <c r="D1767">
        <v>0.67300000000000004</v>
      </c>
      <c r="E1767">
        <v>32.337000000000003</v>
      </c>
      <c r="F1767" s="2">
        <v>44717.460312499999</v>
      </c>
      <c r="G1767" s="2"/>
      <c r="H1767" s="2">
        <f t="shared" si="81"/>
        <v>0.46031249999941792</v>
      </c>
      <c r="I1767" s="6">
        <f t="shared" si="82"/>
        <v>39771</v>
      </c>
      <c r="J1767">
        <f t="shared" si="83"/>
        <v>22.27664</v>
      </c>
    </row>
    <row r="1768" spans="1:10" x14ac:dyDescent="0.25">
      <c r="A1768">
        <v>1767</v>
      </c>
      <c r="B1768">
        <v>48.01</v>
      </c>
      <c r="C1768">
        <v>0.46500000000000002</v>
      </c>
      <c r="D1768">
        <v>0.67300000000000004</v>
      </c>
      <c r="E1768">
        <v>32.343000000000004</v>
      </c>
      <c r="F1768" s="2">
        <v>44717.460324074076</v>
      </c>
      <c r="G1768" s="2"/>
      <c r="H1768" s="2">
        <f t="shared" si="81"/>
        <v>0.46032407407619758</v>
      </c>
      <c r="I1768" s="6">
        <f t="shared" si="82"/>
        <v>39772</v>
      </c>
      <c r="J1768">
        <f t="shared" si="83"/>
        <v>22.324650000000002</v>
      </c>
    </row>
    <row r="1769" spans="1:10" x14ac:dyDescent="0.25">
      <c r="A1769">
        <v>1768</v>
      </c>
      <c r="B1769">
        <v>48.02</v>
      </c>
      <c r="C1769">
        <v>0.46500000000000002</v>
      </c>
      <c r="D1769">
        <v>0.67300000000000004</v>
      </c>
      <c r="E1769">
        <v>32.348999999999997</v>
      </c>
      <c r="F1769" s="2">
        <v>44717.460335648146</v>
      </c>
      <c r="G1769" s="2"/>
      <c r="H1769" s="2">
        <f t="shared" si="81"/>
        <v>0.46033564814570127</v>
      </c>
      <c r="I1769" s="6">
        <f t="shared" si="82"/>
        <v>39773</v>
      </c>
      <c r="J1769">
        <f t="shared" si="83"/>
        <v>22.329300000000003</v>
      </c>
    </row>
    <row r="1770" spans="1:10" x14ac:dyDescent="0.25">
      <c r="A1770">
        <v>1769</v>
      </c>
      <c r="B1770">
        <v>48.02</v>
      </c>
      <c r="C1770">
        <v>0.46500000000000002</v>
      </c>
      <c r="D1770">
        <v>0.67300000000000004</v>
      </c>
      <c r="E1770">
        <v>32.356000000000002</v>
      </c>
      <c r="F1770" s="2">
        <v>44717.460347222222</v>
      </c>
      <c r="G1770" s="2"/>
      <c r="H1770" s="2">
        <f t="shared" si="81"/>
        <v>0.46034722222248092</v>
      </c>
      <c r="I1770" s="6">
        <f t="shared" si="82"/>
        <v>39774</v>
      </c>
      <c r="J1770">
        <f t="shared" si="83"/>
        <v>22.329300000000003</v>
      </c>
    </row>
    <row r="1771" spans="1:10" x14ac:dyDescent="0.25">
      <c r="A1771">
        <v>1770</v>
      </c>
      <c r="B1771">
        <v>48.02</v>
      </c>
      <c r="C1771">
        <v>0.46600000000000003</v>
      </c>
      <c r="D1771">
        <v>0.67300000000000004</v>
      </c>
      <c r="E1771">
        <v>32.362000000000002</v>
      </c>
      <c r="F1771" s="2">
        <v>44717.460358796299</v>
      </c>
      <c r="G1771" s="2"/>
      <c r="H1771" s="2">
        <f t="shared" si="81"/>
        <v>0.46035879629926058</v>
      </c>
      <c r="I1771" s="6">
        <f t="shared" si="82"/>
        <v>39775</v>
      </c>
      <c r="J1771">
        <f t="shared" si="83"/>
        <v>22.377320000000001</v>
      </c>
    </row>
    <row r="1772" spans="1:10" x14ac:dyDescent="0.25">
      <c r="A1772">
        <v>1771</v>
      </c>
      <c r="B1772">
        <v>48.02</v>
      </c>
      <c r="C1772">
        <v>0.46600000000000003</v>
      </c>
      <c r="D1772">
        <v>0.67400000000000004</v>
      </c>
      <c r="E1772">
        <v>32.368000000000002</v>
      </c>
      <c r="F1772" s="2">
        <v>44717.460370370369</v>
      </c>
      <c r="G1772" s="2"/>
      <c r="H1772" s="2">
        <f t="shared" si="81"/>
        <v>0.46037037036876427</v>
      </c>
      <c r="I1772" s="6">
        <f t="shared" si="82"/>
        <v>39776</v>
      </c>
      <c r="J1772">
        <f t="shared" si="83"/>
        <v>22.377320000000001</v>
      </c>
    </row>
    <row r="1773" spans="1:10" x14ac:dyDescent="0.25">
      <c r="A1773">
        <v>1772</v>
      </c>
      <c r="B1773">
        <v>48.02</v>
      </c>
      <c r="C1773">
        <v>0.46600000000000003</v>
      </c>
      <c r="D1773">
        <v>0.67400000000000004</v>
      </c>
      <c r="E1773">
        <v>32.374000000000002</v>
      </c>
      <c r="F1773" s="2">
        <v>44717.460381944446</v>
      </c>
      <c r="G1773" s="2"/>
      <c r="H1773" s="2">
        <f t="shared" si="81"/>
        <v>0.46038194444554392</v>
      </c>
      <c r="I1773" s="6">
        <f t="shared" si="82"/>
        <v>39777</v>
      </c>
      <c r="J1773">
        <f t="shared" si="83"/>
        <v>22.377320000000001</v>
      </c>
    </row>
    <row r="1774" spans="1:10" x14ac:dyDescent="0.25">
      <c r="A1774">
        <v>1773</v>
      </c>
      <c r="B1774">
        <v>48.02</v>
      </c>
      <c r="C1774">
        <v>0.46600000000000003</v>
      </c>
      <c r="D1774">
        <v>0.67400000000000004</v>
      </c>
      <c r="E1774">
        <v>32.380000000000003</v>
      </c>
      <c r="F1774" s="2">
        <v>44717.460393518515</v>
      </c>
      <c r="G1774" s="2"/>
      <c r="H1774" s="2">
        <f t="shared" si="81"/>
        <v>0.46039351851504762</v>
      </c>
      <c r="I1774" s="6">
        <f t="shared" si="82"/>
        <v>39778</v>
      </c>
      <c r="J1774">
        <f t="shared" si="83"/>
        <v>22.377320000000001</v>
      </c>
    </row>
    <row r="1775" spans="1:10" x14ac:dyDescent="0.25">
      <c r="A1775">
        <v>1774</v>
      </c>
      <c r="B1775">
        <v>48.02</v>
      </c>
      <c r="C1775">
        <v>0.46600000000000003</v>
      </c>
      <c r="D1775">
        <v>0.67400000000000004</v>
      </c>
      <c r="E1775">
        <v>32.387</v>
      </c>
      <c r="F1775" s="2">
        <v>44717.460405092592</v>
      </c>
      <c r="G1775" s="2"/>
      <c r="H1775" s="2">
        <f t="shared" si="81"/>
        <v>0.46040509259182727</v>
      </c>
      <c r="I1775" s="6">
        <f t="shared" si="82"/>
        <v>39779</v>
      </c>
      <c r="J1775">
        <f t="shared" si="83"/>
        <v>22.377320000000001</v>
      </c>
    </row>
    <row r="1776" spans="1:10" x14ac:dyDescent="0.25">
      <c r="A1776">
        <v>1775</v>
      </c>
      <c r="B1776">
        <v>48.02</v>
      </c>
      <c r="C1776">
        <v>0.46600000000000003</v>
      </c>
      <c r="D1776">
        <v>0.67400000000000004</v>
      </c>
      <c r="E1776">
        <v>32.393000000000001</v>
      </c>
      <c r="F1776" s="2">
        <v>44717.460416666669</v>
      </c>
      <c r="G1776" s="2"/>
      <c r="H1776" s="2">
        <f t="shared" si="81"/>
        <v>0.46041666666860692</v>
      </c>
      <c r="I1776" s="6">
        <f t="shared" si="82"/>
        <v>39780</v>
      </c>
      <c r="J1776">
        <f t="shared" si="83"/>
        <v>22.377320000000001</v>
      </c>
    </row>
    <row r="1777" spans="1:10" x14ac:dyDescent="0.25">
      <c r="A1777">
        <v>1776</v>
      </c>
      <c r="B1777">
        <v>48.02</v>
      </c>
      <c r="C1777">
        <v>0.46600000000000003</v>
      </c>
      <c r="D1777">
        <v>0.67400000000000004</v>
      </c>
      <c r="E1777">
        <v>32.399000000000001</v>
      </c>
      <c r="F1777" s="2">
        <v>44717.460428240738</v>
      </c>
      <c r="G1777" s="2"/>
      <c r="H1777" s="2">
        <f t="shared" si="81"/>
        <v>0.46042824073811062</v>
      </c>
      <c r="I1777" s="6">
        <f t="shared" si="82"/>
        <v>39781</v>
      </c>
      <c r="J1777">
        <f t="shared" si="83"/>
        <v>22.377320000000001</v>
      </c>
    </row>
    <row r="1778" spans="1:10" x14ac:dyDescent="0.25">
      <c r="A1778">
        <v>1777</v>
      </c>
      <c r="B1778">
        <v>48.02</v>
      </c>
      <c r="C1778">
        <v>0.46600000000000003</v>
      </c>
      <c r="D1778">
        <v>0.67400000000000004</v>
      </c>
      <c r="E1778">
        <v>32.405000000000001</v>
      </c>
      <c r="F1778" s="2">
        <v>44717.460439814815</v>
      </c>
      <c r="G1778" s="2"/>
      <c r="H1778" s="2">
        <f t="shared" si="81"/>
        <v>0.46043981481489027</v>
      </c>
      <c r="I1778" s="6">
        <f t="shared" si="82"/>
        <v>39782</v>
      </c>
      <c r="J1778">
        <f t="shared" si="83"/>
        <v>22.377320000000001</v>
      </c>
    </row>
    <row r="1779" spans="1:10" x14ac:dyDescent="0.25">
      <c r="A1779">
        <v>1778</v>
      </c>
      <c r="B1779">
        <v>48.02</v>
      </c>
      <c r="C1779">
        <v>0.46700000000000003</v>
      </c>
      <c r="D1779">
        <v>0.67500000000000004</v>
      </c>
      <c r="E1779">
        <v>32.411000000000001</v>
      </c>
      <c r="F1779" s="2">
        <v>44717.460451388892</v>
      </c>
      <c r="G1779" s="2"/>
      <c r="H1779" s="2">
        <f t="shared" si="81"/>
        <v>0.46045138889166992</v>
      </c>
      <c r="I1779" s="6">
        <f t="shared" si="82"/>
        <v>39783</v>
      </c>
      <c r="J1779">
        <f t="shared" si="83"/>
        <v>22.425340000000002</v>
      </c>
    </row>
    <row r="1780" spans="1:10" x14ac:dyDescent="0.25">
      <c r="A1780">
        <v>1779</v>
      </c>
      <c r="B1780">
        <v>48.01</v>
      </c>
      <c r="C1780">
        <v>0.46700000000000003</v>
      </c>
      <c r="D1780">
        <v>0.67500000000000004</v>
      </c>
      <c r="E1780">
        <v>32.417999999999999</v>
      </c>
      <c r="F1780" s="2">
        <v>44717.460462962961</v>
      </c>
      <c r="G1780" s="2"/>
      <c r="H1780" s="2">
        <f t="shared" si="81"/>
        <v>0.46046296296117362</v>
      </c>
      <c r="I1780" s="6">
        <f t="shared" si="82"/>
        <v>39784</v>
      </c>
      <c r="J1780">
        <f t="shared" si="83"/>
        <v>22.420670000000001</v>
      </c>
    </row>
    <row r="1781" spans="1:10" x14ac:dyDescent="0.25">
      <c r="A1781">
        <v>1780</v>
      </c>
      <c r="B1781">
        <v>48.02</v>
      </c>
      <c r="C1781">
        <v>0.46700000000000003</v>
      </c>
      <c r="D1781">
        <v>0.67500000000000004</v>
      </c>
      <c r="E1781">
        <v>32.423999999999999</v>
      </c>
      <c r="F1781" s="2">
        <v>44717.460474537038</v>
      </c>
      <c r="G1781" s="2"/>
      <c r="H1781" s="2">
        <f t="shared" si="81"/>
        <v>0.46047453703795327</v>
      </c>
      <c r="I1781" s="6">
        <f t="shared" si="82"/>
        <v>39785</v>
      </c>
      <c r="J1781">
        <f t="shared" si="83"/>
        <v>22.425340000000002</v>
      </c>
    </row>
    <row r="1782" spans="1:10" x14ac:dyDescent="0.25">
      <c r="A1782">
        <v>1781</v>
      </c>
      <c r="B1782">
        <v>48.02</v>
      </c>
      <c r="C1782">
        <v>0.46700000000000003</v>
      </c>
      <c r="D1782">
        <v>0.67500000000000004</v>
      </c>
      <c r="E1782">
        <v>32.43</v>
      </c>
      <c r="F1782" s="2">
        <v>44717.460486111115</v>
      </c>
      <c r="G1782" s="2"/>
      <c r="H1782" s="2">
        <f t="shared" si="81"/>
        <v>0.46048611111473292</v>
      </c>
      <c r="I1782" s="6">
        <f t="shared" si="82"/>
        <v>39786</v>
      </c>
      <c r="J1782">
        <f t="shared" si="83"/>
        <v>22.425340000000002</v>
      </c>
    </row>
    <row r="1783" spans="1:10" x14ac:dyDescent="0.25">
      <c r="A1783">
        <v>1782</v>
      </c>
      <c r="B1783">
        <v>48.02</v>
      </c>
      <c r="C1783">
        <v>0.46700000000000003</v>
      </c>
      <c r="D1783">
        <v>0.67500000000000004</v>
      </c>
      <c r="E1783">
        <v>32.436</v>
      </c>
      <c r="F1783" s="2">
        <v>44717.460497685184</v>
      </c>
      <c r="G1783" s="2"/>
      <c r="H1783" s="2">
        <f t="shared" si="81"/>
        <v>0.46049768518423662</v>
      </c>
      <c r="I1783" s="6">
        <f t="shared" si="82"/>
        <v>39787</v>
      </c>
      <c r="J1783">
        <f t="shared" si="83"/>
        <v>22.425340000000002</v>
      </c>
    </row>
    <row r="1784" spans="1:10" x14ac:dyDescent="0.25">
      <c r="A1784">
        <v>1783</v>
      </c>
      <c r="B1784">
        <v>48.02</v>
      </c>
      <c r="C1784">
        <v>0.46700000000000003</v>
      </c>
      <c r="D1784">
        <v>0.67500000000000004</v>
      </c>
      <c r="E1784">
        <v>32.442999999999998</v>
      </c>
      <c r="F1784" s="2">
        <v>44717.460509259261</v>
      </c>
      <c r="G1784" s="2"/>
      <c r="H1784" s="2">
        <f t="shared" si="81"/>
        <v>0.46050925926101627</v>
      </c>
      <c r="I1784" s="6">
        <f t="shared" si="82"/>
        <v>39788</v>
      </c>
      <c r="J1784">
        <f t="shared" si="83"/>
        <v>22.425340000000002</v>
      </c>
    </row>
    <row r="1785" spans="1:10" x14ac:dyDescent="0.25">
      <c r="A1785">
        <v>1784</v>
      </c>
      <c r="B1785">
        <v>48.02</v>
      </c>
      <c r="C1785">
        <v>0.46700000000000003</v>
      </c>
      <c r="D1785">
        <v>0.67500000000000004</v>
      </c>
      <c r="E1785">
        <v>32.448999999999998</v>
      </c>
      <c r="F1785" s="2">
        <v>44717.460520833331</v>
      </c>
      <c r="G1785" s="2"/>
      <c r="H1785" s="2">
        <f t="shared" si="81"/>
        <v>0.46052083333051996</v>
      </c>
      <c r="I1785" s="6">
        <f t="shared" si="82"/>
        <v>39789</v>
      </c>
      <c r="J1785">
        <f t="shared" si="83"/>
        <v>22.425340000000002</v>
      </c>
    </row>
    <row r="1786" spans="1:10" x14ac:dyDescent="0.25">
      <c r="A1786">
        <v>1785</v>
      </c>
      <c r="B1786">
        <v>48.01</v>
      </c>
      <c r="C1786">
        <v>0.46700000000000003</v>
      </c>
      <c r="D1786">
        <v>0.67600000000000005</v>
      </c>
      <c r="E1786">
        <v>32.460999999999999</v>
      </c>
      <c r="F1786" s="2">
        <v>44717.460543981484</v>
      </c>
      <c r="G1786" s="2"/>
      <c r="H1786" s="2">
        <f t="shared" si="81"/>
        <v>0.46054398148407927</v>
      </c>
      <c r="I1786" s="6">
        <f t="shared" si="82"/>
        <v>39791</v>
      </c>
      <c r="J1786">
        <f t="shared" si="83"/>
        <v>22.420670000000001</v>
      </c>
    </row>
    <row r="1787" spans="1:10" x14ac:dyDescent="0.25">
      <c r="A1787">
        <v>1786</v>
      </c>
      <c r="B1787">
        <v>48.02</v>
      </c>
      <c r="C1787">
        <v>0.46800000000000003</v>
      </c>
      <c r="D1787">
        <v>0.67600000000000005</v>
      </c>
      <c r="E1787">
        <v>32.468000000000004</v>
      </c>
      <c r="F1787" s="2">
        <v>44717.460555555554</v>
      </c>
      <c r="G1787" s="2"/>
      <c r="H1787" s="2">
        <f t="shared" si="81"/>
        <v>0.46055555555358296</v>
      </c>
      <c r="I1787" s="6">
        <f t="shared" si="82"/>
        <v>39792</v>
      </c>
      <c r="J1787">
        <f t="shared" si="83"/>
        <v>22.473360000000003</v>
      </c>
    </row>
    <row r="1788" spans="1:10" x14ac:dyDescent="0.25">
      <c r="A1788">
        <v>1787</v>
      </c>
      <c r="B1788">
        <v>48.02</v>
      </c>
      <c r="C1788">
        <v>0.46700000000000003</v>
      </c>
      <c r="D1788">
        <v>0.67600000000000005</v>
      </c>
      <c r="E1788">
        <v>32.479999999999997</v>
      </c>
      <c r="F1788" s="2">
        <v>44717.460578703707</v>
      </c>
      <c r="G1788" s="2"/>
      <c r="H1788" s="2">
        <f t="shared" si="81"/>
        <v>0.46057870370714227</v>
      </c>
      <c r="I1788" s="6">
        <f t="shared" si="82"/>
        <v>39794</v>
      </c>
      <c r="J1788">
        <f t="shared" si="83"/>
        <v>22.425340000000002</v>
      </c>
    </row>
    <row r="1789" spans="1:10" x14ac:dyDescent="0.25">
      <c r="A1789">
        <v>1788</v>
      </c>
      <c r="B1789">
        <v>48.02</v>
      </c>
      <c r="C1789">
        <v>0.46800000000000003</v>
      </c>
      <c r="D1789">
        <v>0.67600000000000005</v>
      </c>
      <c r="E1789">
        <v>32.485999999999997</v>
      </c>
      <c r="F1789" s="2">
        <v>44717.460590277777</v>
      </c>
      <c r="G1789" s="2"/>
      <c r="H1789" s="2">
        <f t="shared" si="81"/>
        <v>0.46059027777664596</v>
      </c>
      <c r="I1789" s="6">
        <f t="shared" si="82"/>
        <v>39795</v>
      </c>
      <c r="J1789">
        <f t="shared" si="83"/>
        <v>22.473360000000003</v>
      </c>
    </row>
    <row r="1790" spans="1:10" x14ac:dyDescent="0.25">
      <c r="A1790">
        <v>1789</v>
      </c>
      <c r="B1790">
        <v>48.02</v>
      </c>
      <c r="C1790">
        <v>0.46800000000000003</v>
      </c>
      <c r="D1790">
        <v>0.67600000000000005</v>
      </c>
      <c r="E1790">
        <v>32.493000000000002</v>
      </c>
      <c r="F1790" s="2">
        <v>44717.460601851853</v>
      </c>
      <c r="G1790" s="2"/>
      <c r="H1790" s="2">
        <f t="shared" si="81"/>
        <v>0.46060185185342561</v>
      </c>
      <c r="I1790" s="6">
        <f t="shared" si="82"/>
        <v>39796</v>
      </c>
      <c r="J1790">
        <f t="shared" si="83"/>
        <v>22.473360000000003</v>
      </c>
    </row>
    <row r="1791" spans="1:10" x14ac:dyDescent="0.25">
      <c r="A1791">
        <v>1790</v>
      </c>
      <c r="B1791">
        <v>48.01</v>
      </c>
      <c r="C1791">
        <v>0.46800000000000003</v>
      </c>
      <c r="D1791">
        <v>0.67600000000000005</v>
      </c>
      <c r="E1791">
        <v>32.499000000000002</v>
      </c>
      <c r="F1791" s="2">
        <v>44717.460613425923</v>
      </c>
      <c r="G1791" s="2"/>
      <c r="H1791" s="2">
        <f t="shared" si="81"/>
        <v>0.46061342592292931</v>
      </c>
      <c r="I1791" s="6">
        <f t="shared" si="82"/>
        <v>39797</v>
      </c>
      <c r="J1791">
        <f t="shared" si="83"/>
        <v>22.468679999999999</v>
      </c>
    </row>
    <row r="1792" spans="1:10" x14ac:dyDescent="0.25">
      <c r="A1792">
        <v>1791</v>
      </c>
      <c r="B1792">
        <v>48.02</v>
      </c>
      <c r="C1792">
        <v>0.46800000000000003</v>
      </c>
      <c r="D1792">
        <v>0.67600000000000005</v>
      </c>
      <c r="E1792">
        <v>32.505000000000003</v>
      </c>
      <c r="F1792" s="2">
        <v>44717.460625</v>
      </c>
      <c r="G1792" s="2"/>
      <c r="H1792" s="2">
        <f t="shared" si="81"/>
        <v>0.46062499999970896</v>
      </c>
      <c r="I1792" s="6">
        <f t="shared" si="82"/>
        <v>39798</v>
      </c>
      <c r="J1792">
        <f t="shared" si="83"/>
        <v>22.473360000000003</v>
      </c>
    </row>
    <row r="1793" spans="1:10" x14ac:dyDescent="0.25">
      <c r="A1793">
        <v>1792</v>
      </c>
      <c r="B1793">
        <v>48.02</v>
      </c>
      <c r="C1793">
        <v>0.46800000000000003</v>
      </c>
      <c r="D1793">
        <v>0.67700000000000005</v>
      </c>
      <c r="E1793">
        <v>32.511000000000003</v>
      </c>
      <c r="F1793" s="2">
        <v>44717.460636574076</v>
      </c>
      <c r="G1793" s="2"/>
      <c r="H1793" s="2">
        <f t="shared" si="81"/>
        <v>0.46063657407648861</v>
      </c>
      <c r="I1793" s="6">
        <f t="shared" si="82"/>
        <v>39799</v>
      </c>
      <c r="J1793">
        <f t="shared" si="83"/>
        <v>22.473360000000003</v>
      </c>
    </row>
    <row r="1794" spans="1:10" x14ac:dyDescent="0.25">
      <c r="A1794">
        <v>1793</v>
      </c>
      <c r="B1794">
        <v>48.02</v>
      </c>
      <c r="C1794">
        <v>0.46800000000000003</v>
      </c>
      <c r="D1794">
        <v>0.67700000000000005</v>
      </c>
      <c r="E1794">
        <v>32.518000000000001</v>
      </c>
      <c r="F1794" s="2">
        <v>44717.460648148146</v>
      </c>
      <c r="G1794" s="2"/>
      <c r="H1794" s="2">
        <f t="shared" si="81"/>
        <v>0.46064814814599231</v>
      </c>
      <c r="I1794" s="6">
        <f t="shared" si="82"/>
        <v>39800</v>
      </c>
      <c r="J1794">
        <f t="shared" si="83"/>
        <v>22.473360000000003</v>
      </c>
    </row>
    <row r="1795" spans="1:10" x14ac:dyDescent="0.25">
      <c r="A1795">
        <v>1794</v>
      </c>
      <c r="B1795">
        <v>48.02</v>
      </c>
      <c r="C1795">
        <v>0.46800000000000003</v>
      </c>
      <c r="D1795">
        <v>0.67700000000000005</v>
      </c>
      <c r="E1795">
        <v>32.524000000000001</v>
      </c>
      <c r="F1795" s="2">
        <v>44717.460659722223</v>
      </c>
      <c r="G1795" s="2"/>
      <c r="H1795" s="2">
        <f t="shared" ref="H1795:H1858" si="84">F1795-ROUNDDOWN(F1795,0)</f>
        <v>0.46065972222277196</v>
      </c>
      <c r="I1795" s="6">
        <f t="shared" ref="I1795:I1858" si="85">ROUND(H1795*24*60*60,0)</f>
        <v>39801</v>
      </c>
      <c r="J1795">
        <f t="shared" ref="J1795:J1858" si="86">C1795*B1795</f>
        <v>22.473360000000003</v>
      </c>
    </row>
    <row r="1796" spans="1:10" x14ac:dyDescent="0.25">
      <c r="A1796">
        <v>1795</v>
      </c>
      <c r="B1796">
        <v>48.02</v>
      </c>
      <c r="C1796">
        <v>0.46800000000000003</v>
      </c>
      <c r="D1796">
        <v>0.67700000000000005</v>
      </c>
      <c r="E1796">
        <v>32.53</v>
      </c>
      <c r="F1796" s="2">
        <v>44717.4606712963</v>
      </c>
      <c r="G1796" s="2"/>
      <c r="H1796" s="2">
        <f t="shared" si="84"/>
        <v>0.46067129629955161</v>
      </c>
      <c r="I1796" s="6">
        <f t="shared" si="85"/>
        <v>39802</v>
      </c>
      <c r="J1796">
        <f t="shared" si="86"/>
        <v>22.473360000000003</v>
      </c>
    </row>
    <row r="1797" spans="1:10" x14ac:dyDescent="0.25">
      <c r="A1797">
        <v>1796</v>
      </c>
      <c r="B1797">
        <v>48.02</v>
      </c>
      <c r="C1797">
        <v>0.46800000000000003</v>
      </c>
      <c r="D1797">
        <v>0.67700000000000005</v>
      </c>
      <c r="E1797">
        <v>32.536000000000001</v>
      </c>
      <c r="F1797" s="2">
        <v>44717.460682870369</v>
      </c>
      <c r="G1797" s="2"/>
      <c r="H1797" s="2">
        <f t="shared" si="84"/>
        <v>0.46068287036905531</v>
      </c>
      <c r="I1797" s="6">
        <f t="shared" si="85"/>
        <v>39803</v>
      </c>
      <c r="J1797">
        <f t="shared" si="86"/>
        <v>22.473360000000003</v>
      </c>
    </row>
    <row r="1798" spans="1:10" x14ac:dyDescent="0.25">
      <c r="A1798">
        <v>1797</v>
      </c>
      <c r="B1798">
        <v>48.02</v>
      </c>
      <c r="C1798">
        <v>0.46800000000000003</v>
      </c>
      <c r="D1798">
        <v>0.67700000000000005</v>
      </c>
      <c r="E1798">
        <v>32.542000000000002</v>
      </c>
      <c r="F1798" s="2">
        <v>44717.460694444446</v>
      </c>
      <c r="G1798" s="2"/>
      <c r="H1798" s="2">
        <f t="shared" si="84"/>
        <v>0.46069444444583496</v>
      </c>
      <c r="I1798" s="6">
        <f t="shared" si="85"/>
        <v>39804</v>
      </c>
      <c r="J1798">
        <f t="shared" si="86"/>
        <v>22.473360000000003</v>
      </c>
    </row>
    <row r="1799" spans="1:10" x14ac:dyDescent="0.25">
      <c r="A1799">
        <v>1798</v>
      </c>
      <c r="B1799">
        <v>48.02</v>
      </c>
      <c r="C1799">
        <v>0.46800000000000003</v>
      </c>
      <c r="D1799">
        <v>0.67700000000000005</v>
      </c>
      <c r="E1799">
        <v>32.548999999999999</v>
      </c>
      <c r="F1799" s="2">
        <v>44717.460706018515</v>
      </c>
      <c r="G1799" s="2"/>
      <c r="H1799" s="2">
        <f t="shared" si="84"/>
        <v>0.46070601851533866</v>
      </c>
      <c r="I1799" s="6">
        <f t="shared" si="85"/>
        <v>39805</v>
      </c>
      <c r="J1799">
        <f t="shared" si="86"/>
        <v>22.473360000000003</v>
      </c>
    </row>
    <row r="1800" spans="1:10" x14ac:dyDescent="0.25">
      <c r="A1800">
        <v>1799</v>
      </c>
      <c r="B1800">
        <v>48.02</v>
      </c>
      <c r="C1800">
        <v>0.46800000000000003</v>
      </c>
      <c r="D1800">
        <v>0.67700000000000005</v>
      </c>
      <c r="E1800">
        <v>32.555</v>
      </c>
      <c r="F1800" s="2">
        <v>44717.460717592592</v>
      </c>
      <c r="G1800" s="2"/>
      <c r="H1800" s="2">
        <f t="shared" si="84"/>
        <v>0.46071759259211831</v>
      </c>
      <c r="I1800" s="6">
        <f t="shared" si="85"/>
        <v>39806</v>
      </c>
      <c r="J1800">
        <f t="shared" si="86"/>
        <v>22.473360000000003</v>
      </c>
    </row>
    <row r="1801" spans="1:10" x14ac:dyDescent="0.25">
      <c r="A1801">
        <v>1800</v>
      </c>
      <c r="B1801">
        <v>48.02</v>
      </c>
      <c r="C1801">
        <v>0.46899999999999997</v>
      </c>
      <c r="D1801">
        <v>0.67800000000000005</v>
      </c>
      <c r="E1801">
        <v>32.561</v>
      </c>
      <c r="F1801" s="2">
        <v>44717.460729166669</v>
      </c>
      <c r="G1801" s="2"/>
      <c r="H1801" s="2">
        <f t="shared" si="84"/>
        <v>0.46072916666889796</v>
      </c>
      <c r="I1801" s="6">
        <f t="shared" si="85"/>
        <v>39807</v>
      </c>
      <c r="J1801">
        <f t="shared" si="86"/>
        <v>22.521380000000001</v>
      </c>
    </row>
    <row r="1802" spans="1:10" x14ac:dyDescent="0.25">
      <c r="A1802">
        <v>1801</v>
      </c>
      <c r="B1802">
        <v>48.02</v>
      </c>
      <c r="C1802">
        <v>0.46899999999999997</v>
      </c>
      <c r="D1802">
        <v>0.67800000000000005</v>
      </c>
      <c r="E1802">
        <v>32.567</v>
      </c>
      <c r="F1802" s="2">
        <v>44717.460740740738</v>
      </c>
      <c r="G1802" s="2"/>
      <c r="H1802" s="2">
        <f t="shared" si="84"/>
        <v>0.46074074073840166</v>
      </c>
      <c r="I1802" s="6">
        <f t="shared" si="85"/>
        <v>39808</v>
      </c>
      <c r="J1802">
        <f t="shared" si="86"/>
        <v>22.521380000000001</v>
      </c>
    </row>
    <row r="1803" spans="1:10" x14ac:dyDescent="0.25">
      <c r="A1803">
        <v>1802</v>
      </c>
      <c r="B1803">
        <v>48.02</v>
      </c>
      <c r="C1803">
        <v>0.46800000000000003</v>
      </c>
      <c r="D1803">
        <v>0.67800000000000005</v>
      </c>
      <c r="E1803">
        <v>32.573999999999998</v>
      </c>
      <c r="F1803" s="2">
        <v>44717.460752314815</v>
      </c>
      <c r="G1803" s="2"/>
      <c r="H1803" s="2">
        <f t="shared" si="84"/>
        <v>0.46075231481518131</v>
      </c>
      <c r="I1803" s="6">
        <f t="shared" si="85"/>
        <v>39809</v>
      </c>
      <c r="J1803">
        <f t="shared" si="86"/>
        <v>22.473360000000003</v>
      </c>
    </row>
    <row r="1804" spans="1:10" x14ac:dyDescent="0.25">
      <c r="A1804">
        <v>1803</v>
      </c>
      <c r="B1804">
        <v>48.02</v>
      </c>
      <c r="C1804">
        <v>0.46899999999999997</v>
      </c>
      <c r="D1804">
        <v>0.67800000000000005</v>
      </c>
      <c r="E1804">
        <v>32.58</v>
      </c>
      <c r="F1804" s="2">
        <v>44717.460763888892</v>
      </c>
      <c r="G1804" s="2"/>
      <c r="H1804" s="2">
        <f t="shared" si="84"/>
        <v>0.46076388889196096</v>
      </c>
      <c r="I1804" s="6">
        <f t="shared" si="85"/>
        <v>39810</v>
      </c>
      <c r="J1804">
        <f t="shared" si="86"/>
        <v>22.521380000000001</v>
      </c>
    </row>
    <row r="1805" spans="1:10" x14ac:dyDescent="0.25">
      <c r="A1805">
        <v>1804</v>
      </c>
      <c r="B1805">
        <v>48.02</v>
      </c>
      <c r="C1805">
        <v>0.46800000000000003</v>
      </c>
      <c r="D1805">
        <v>0.67800000000000005</v>
      </c>
      <c r="E1805">
        <v>32.585999999999999</v>
      </c>
      <c r="F1805" s="2">
        <v>44717.460775462961</v>
      </c>
      <c r="G1805" s="2"/>
      <c r="H1805" s="2">
        <f t="shared" si="84"/>
        <v>0.46077546296146465</v>
      </c>
      <c r="I1805" s="6">
        <f t="shared" si="85"/>
        <v>39811</v>
      </c>
      <c r="J1805">
        <f t="shared" si="86"/>
        <v>22.473360000000003</v>
      </c>
    </row>
    <row r="1806" spans="1:10" x14ac:dyDescent="0.25">
      <c r="A1806">
        <v>1805</v>
      </c>
      <c r="B1806">
        <v>48.02</v>
      </c>
      <c r="C1806">
        <v>0.46899999999999997</v>
      </c>
      <c r="D1806">
        <v>0.67800000000000005</v>
      </c>
      <c r="E1806">
        <v>32.591999999999999</v>
      </c>
      <c r="F1806" s="2">
        <v>44717.460787037038</v>
      </c>
      <c r="G1806" s="2"/>
      <c r="H1806" s="2">
        <f t="shared" si="84"/>
        <v>0.46078703703824431</v>
      </c>
      <c r="I1806" s="6">
        <f t="shared" si="85"/>
        <v>39812</v>
      </c>
      <c r="J1806">
        <f t="shared" si="86"/>
        <v>22.521380000000001</v>
      </c>
    </row>
    <row r="1807" spans="1:10" x14ac:dyDescent="0.25">
      <c r="A1807">
        <v>1806</v>
      </c>
      <c r="B1807">
        <v>48.02</v>
      </c>
      <c r="C1807">
        <v>0.46800000000000003</v>
      </c>
      <c r="D1807">
        <v>0.67800000000000005</v>
      </c>
      <c r="E1807">
        <v>32.598999999999997</v>
      </c>
      <c r="F1807" s="2">
        <v>44717.460798611108</v>
      </c>
      <c r="G1807" s="2"/>
      <c r="H1807" s="2">
        <f t="shared" si="84"/>
        <v>0.460798611107748</v>
      </c>
      <c r="I1807" s="6">
        <f t="shared" si="85"/>
        <v>39813</v>
      </c>
      <c r="J1807">
        <f t="shared" si="86"/>
        <v>22.473360000000003</v>
      </c>
    </row>
    <row r="1808" spans="1:10" x14ac:dyDescent="0.25">
      <c r="A1808">
        <v>1807</v>
      </c>
      <c r="B1808">
        <v>48.02</v>
      </c>
      <c r="C1808">
        <v>0.46899999999999997</v>
      </c>
      <c r="D1808">
        <v>0.67900000000000005</v>
      </c>
      <c r="E1808">
        <v>32.604999999999997</v>
      </c>
      <c r="F1808" s="2">
        <v>44717.460810185185</v>
      </c>
      <c r="G1808" s="2"/>
      <c r="H1808" s="2">
        <f t="shared" si="84"/>
        <v>0.46081018518452765</v>
      </c>
      <c r="I1808" s="6">
        <f t="shared" si="85"/>
        <v>39814</v>
      </c>
      <c r="J1808">
        <f t="shared" si="86"/>
        <v>22.521380000000001</v>
      </c>
    </row>
    <row r="1809" spans="1:10" x14ac:dyDescent="0.25">
      <c r="A1809">
        <v>1808</v>
      </c>
      <c r="B1809">
        <v>48.02</v>
      </c>
      <c r="C1809">
        <v>0.46899999999999997</v>
      </c>
      <c r="D1809">
        <v>0.67900000000000005</v>
      </c>
      <c r="E1809">
        <v>32.610999999999997</v>
      </c>
      <c r="F1809" s="2">
        <v>44717.460821759261</v>
      </c>
      <c r="G1809" s="2"/>
      <c r="H1809" s="2">
        <f t="shared" si="84"/>
        <v>0.46082175926130731</v>
      </c>
      <c r="I1809" s="6">
        <f t="shared" si="85"/>
        <v>39815</v>
      </c>
      <c r="J1809">
        <f t="shared" si="86"/>
        <v>22.521380000000001</v>
      </c>
    </row>
    <row r="1810" spans="1:10" x14ac:dyDescent="0.25">
      <c r="A1810">
        <v>1809</v>
      </c>
      <c r="B1810">
        <v>48.02</v>
      </c>
      <c r="C1810">
        <v>0.46800000000000003</v>
      </c>
      <c r="D1810">
        <v>0.67900000000000005</v>
      </c>
      <c r="E1810">
        <v>32.616999999999997</v>
      </c>
      <c r="F1810" s="2">
        <v>44717.460833333331</v>
      </c>
      <c r="G1810" s="2"/>
      <c r="H1810" s="2">
        <f t="shared" si="84"/>
        <v>0.460833333330811</v>
      </c>
      <c r="I1810" s="6">
        <f t="shared" si="85"/>
        <v>39816</v>
      </c>
      <c r="J1810">
        <f t="shared" si="86"/>
        <v>22.473360000000003</v>
      </c>
    </row>
    <row r="1811" spans="1:10" x14ac:dyDescent="0.25">
      <c r="A1811">
        <v>1810</v>
      </c>
      <c r="B1811">
        <v>48.02</v>
      </c>
      <c r="C1811">
        <v>0.46800000000000003</v>
      </c>
      <c r="D1811">
        <v>0.67900000000000005</v>
      </c>
      <c r="E1811">
        <v>32.624000000000002</v>
      </c>
      <c r="F1811" s="2">
        <v>44717.460844907408</v>
      </c>
      <c r="G1811" s="2"/>
      <c r="H1811" s="2">
        <f t="shared" si="84"/>
        <v>0.46084490740759065</v>
      </c>
      <c r="I1811" s="6">
        <f t="shared" si="85"/>
        <v>39817</v>
      </c>
      <c r="J1811">
        <f t="shared" si="86"/>
        <v>22.473360000000003</v>
      </c>
    </row>
    <row r="1812" spans="1:10" x14ac:dyDescent="0.25">
      <c r="A1812">
        <v>1811</v>
      </c>
      <c r="B1812">
        <v>48.02</v>
      </c>
      <c r="C1812">
        <v>0.46800000000000003</v>
      </c>
      <c r="D1812">
        <v>0.67900000000000005</v>
      </c>
      <c r="E1812">
        <v>32.630000000000003</v>
      </c>
      <c r="F1812" s="2">
        <v>44717.460856481484</v>
      </c>
      <c r="G1812" s="2"/>
      <c r="H1812" s="2">
        <f t="shared" si="84"/>
        <v>0.46085648148437031</v>
      </c>
      <c r="I1812" s="6">
        <f t="shared" si="85"/>
        <v>39818</v>
      </c>
      <c r="J1812">
        <f t="shared" si="86"/>
        <v>22.473360000000003</v>
      </c>
    </row>
    <row r="1813" spans="1:10" x14ac:dyDescent="0.25">
      <c r="A1813">
        <v>1812</v>
      </c>
      <c r="B1813">
        <v>48.01</v>
      </c>
      <c r="C1813">
        <v>0.46800000000000003</v>
      </c>
      <c r="D1813">
        <v>0.67900000000000005</v>
      </c>
      <c r="E1813">
        <v>32.636000000000003</v>
      </c>
      <c r="F1813" s="2">
        <v>44717.460868055554</v>
      </c>
      <c r="G1813" s="2"/>
      <c r="H1813" s="2">
        <f t="shared" si="84"/>
        <v>0.460868055553874</v>
      </c>
      <c r="I1813" s="6">
        <f t="shared" si="85"/>
        <v>39819</v>
      </c>
      <c r="J1813">
        <f t="shared" si="86"/>
        <v>22.468679999999999</v>
      </c>
    </row>
    <row r="1814" spans="1:10" x14ac:dyDescent="0.25">
      <c r="A1814">
        <v>1813</v>
      </c>
      <c r="B1814">
        <v>48.02</v>
      </c>
      <c r="C1814">
        <v>0.46899999999999997</v>
      </c>
      <c r="D1814">
        <v>0.67900000000000005</v>
      </c>
      <c r="E1814">
        <v>32.642000000000003</v>
      </c>
      <c r="F1814" s="2">
        <v>44717.460879629631</v>
      </c>
      <c r="G1814" s="2"/>
      <c r="H1814" s="2">
        <f t="shared" si="84"/>
        <v>0.46087962963065365</v>
      </c>
      <c r="I1814" s="6">
        <f t="shared" si="85"/>
        <v>39820</v>
      </c>
      <c r="J1814">
        <f t="shared" si="86"/>
        <v>22.521380000000001</v>
      </c>
    </row>
    <row r="1815" spans="1:10" x14ac:dyDescent="0.25">
      <c r="A1815">
        <v>1814</v>
      </c>
      <c r="B1815">
        <v>48.02</v>
      </c>
      <c r="C1815">
        <v>0.46800000000000003</v>
      </c>
      <c r="D1815">
        <v>0.67900000000000005</v>
      </c>
      <c r="E1815">
        <v>32.649000000000001</v>
      </c>
      <c r="F1815" s="2">
        <v>44717.4608912037</v>
      </c>
      <c r="G1815" s="2"/>
      <c r="H1815" s="2">
        <f t="shared" si="84"/>
        <v>0.46089120370015735</v>
      </c>
      <c r="I1815" s="6">
        <f t="shared" si="85"/>
        <v>39821</v>
      </c>
      <c r="J1815">
        <f t="shared" si="86"/>
        <v>22.473360000000003</v>
      </c>
    </row>
    <row r="1816" spans="1:10" x14ac:dyDescent="0.25">
      <c r="A1816">
        <v>1815</v>
      </c>
      <c r="B1816">
        <v>48.02</v>
      </c>
      <c r="C1816">
        <v>0.46899999999999997</v>
      </c>
      <c r="D1816">
        <v>0.68</v>
      </c>
      <c r="E1816">
        <v>32.655000000000001</v>
      </c>
      <c r="F1816" s="2">
        <v>44717.460902777777</v>
      </c>
      <c r="G1816" s="2"/>
      <c r="H1816" s="2">
        <f t="shared" si="84"/>
        <v>0.460902777776937</v>
      </c>
      <c r="I1816" s="6">
        <f t="shared" si="85"/>
        <v>39822</v>
      </c>
      <c r="J1816">
        <f t="shared" si="86"/>
        <v>22.521380000000001</v>
      </c>
    </row>
    <row r="1817" spans="1:10" x14ac:dyDescent="0.25">
      <c r="A1817">
        <v>1816</v>
      </c>
      <c r="B1817">
        <v>48.02</v>
      </c>
      <c r="C1817">
        <v>0.46899999999999997</v>
      </c>
      <c r="D1817">
        <v>0.68</v>
      </c>
      <c r="E1817">
        <v>32.661000000000001</v>
      </c>
      <c r="F1817" s="2">
        <v>44717.460914351854</v>
      </c>
      <c r="G1817" s="2"/>
      <c r="H1817" s="2">
        <f t="shared" si="84"/>
        <v>0.46091435185371665</v>
      </c>
      <c r="I1817" s="6">
        <f t="shared" si="85"/>
        <v>39823</v>
      </c>
      <c r="J1817">
        <f t="shared" si="86"/>
        <v>22.521380000000001</v>
      </c>
    </row>
    <row r="1818" spans="1:10" x14ac:dyDescent="0.25">
      <c r="A1818">
        <v>1817</v>
      </c>
      <c r="B1818">
        <v>48.02</v>
      </c>
      <c r="C1818">
        <v>0.46899999999999997</v>
      </c>
      <c r="D1818">
        <v>0.68</v>
      </c>
      <c r="E1818">
        <v>32.667000000000002</v>
      </c>
      <c r="F1818" s="2">
        <v>44717.460925925923</v>
      </c>
      <c r="G1818" s="2"/>
      <c r="H1818" s="2">
        <f t="shared" si="84"/>
        <v>0.46092592592322035</v>
      </c>
      <c r="I1818" s="6">
        <f t="shared" si="85"/>
        <v>39824</v>
      </c>
      <c r="J1818">
        <f t="shared" si="86"/>
        <v>22.521380000000001</v>
      </c>
    </row>
    <row r="1819" spans="1:10" x14ac:dyDescent="0.25">
      <c r="A1819">
        <v>1818</v>
      </c>
      <c r="B1819">
        <v>48.02</v>
      </c>
      <c r="C1819">
        <v>0.46800000000000003</v>
      </c>
      <c r="D1819">
        <v>0.68</v>
      </c>
      <c r="E1819">
        <v>32.673999999999999</v>
      </c>
      <c r="F1819" s="2">
        <v>44717.4609375</v>
      </c>
      <c r="G1819" s="2"/>
      <c r="H1819" s="2">
        <f t="shared" si="84"/>
        <v>0.4609375</v>
      </c>
      <c r="I1819" s="6">
        <f t="shared" si="85"/>
        <v>39825</v>
      </c>
      <c r="J1819">
        <f t="shared" si="86"/>
        <v>22.473360000000003</v>
      </c>
    </row>
    <row r="1820" spans="1:10" x14ac:dyDescent="0.25">
      <c r="A1820">
        <v>1819</v>
      </c>
      <c r="B1820">
        <v>48.02</v>
      </c>
      <c r="C1820">
        <v>0.46899999999999997</v>
      </c>
      <c r="D1820">
        <v>0.68</v>
      </c>
      <c r="E1820">
        <v>32.68</v>
      </c>
      <c r="F1820" s="2">
        <v>44717.460949074077</v>
      </c>
      <c r="G1820" s="2"/>
      <c r="H1820" s="2">
        <f t="shared" si="84"/>
        <v>0.46094907407677965</v>
      </c>
      <c r="I1820" s="6">
        <f t="shared" si="85"/>
        <v>39826</v>
      </c>
      <c r="J1820">
        <f t="shared" si="86"/>
        <v>22.521380000000001</v>
      </c>
    </row>
    <row r="1821" spans="1:10" x14ac:dyDescent="0.25">
      <c r="A1821">
        <v>1820</v>
      </c>
      <c r="B1821">
        <v>48.02</v>
      </c>
      <c r="C1821">
        <v>0.46899999999999997</v>
      </c>
      <c r="D1821">
        <v>0.68</v>
      </c>
      <c r="E1821">
        <v>32.686</v>
      </c>
      <c r="F1821" s="2">
        <v>44717.460960648146</v>
      </c>
      <c r="G1821" s="2"/>
      <c r="H1821" s="2">
        <f t="shared" si="84"/>
        <v>0.46096064814628335</v>
      </c>
      <c r="I1821" s="6">
        <f t="shared" si="85"/>
        <v>39827</v>
      </c>
      <c r="J1821">
        <f t="shared" si="86"/>
        <v>22.521380000000001</v>
      </c>
    </row>
    <row r="1822" spans="1:10" x14ac:dyDescent="0.25">
      <c r="A1822">
        <v>1821</v>
      </c>
      <c r="B1822">
        <v>48.02</v>
      </c>
      <c r="C1822">
        <v>0.46899999999999997</v>
      </c>
      <c r="D1822">
        <v>0.68</v>
      </c>
      <c r="E1822">
        <v>32.692</v>
      </c>
      <c r="F1822" s="2">
        <v>44717.460972222223</v>
      </c>
      <c r="G1822" s="2"/>
      <c r="H1822" s="2">
        <f t="shared" si="84"/>
        <v>0.460972222223063</v>
      </c>
      <c r="I1822" s="6">
        <f t="shared" si="85"/>
        <v>39828</v>
      </c>
      <c r="J1822">
        <f t="shared" si="86"/>
        <v>22.521380000000001</v>
      </c>
    </row>
    <row r="1823" spans="1:10" x14ac:dyDescent="0.25">
      <c r="A1823">
        <v>1822</v>
      </c>
      <c r="B1823">
        <v>48.02</v>
      </c>
      <c r="C1823">
        <v>0.46899999999999997</v>
      </c>
      <c r="D1823">
        <v>0.68</v>
      </c>
      <c r="E1823">
        <v>32.698999999999998</v>
      </c>
      <c r="F1823" s="2">
        <v>44717.4609837963</v>
      </c>
      <c r="G1823" s="2"/>
      <c r="H1823" s="2">
        <f t="shared" si="84"/>
        <v>0.46098379629984265</v>
      </c>
      <c r="I1823" s="6">
        <f t="shared" si="85"/>
        <v>39829</v>
      </c>
      <c r="J1823">
        <f t="shared" si="86"/>
        <v>22.521380000000001</v>
      </c>
    </row>
    <row r="1824" spans="1:10" x14ac:dyDescent="0.25">
      <c r="A1824">
        <v>1823</v>
      </c>
      <c r="B1824">
        <v>48.02</v>
      </c>
      <c r="C1824">
        <v>0.46899999999999997</v>
      </c>
      <c r="D1824">
        <v>0.68100000000000005</v>
      </c>
      <c r="E1824">
        <v>32.704999999999998</v>
      </c>
      <c r="F1824" s="2">
        <v>44717.460995370369</v>
      </c>
      <c r="G1824" s="2"/>
      <c r="H1824" s="2">
        <f t="shared" si="84"/>
        <v>0.46099537036934635</v>
      </c>
      <c r="I1824" s="6">
        <f t="shared" si="85"/>
        <v>39830</v>
      </c>
      <c r="J1824">
        <f t="shared" si="86"/>
        <v>22.521380000000001</v>
      </c>
    </row>
    <row r="1825" spans="1:10" x14ac:dyDescent="0.25">
      <c r="A1825">
        <v>1824</v>
      </c>
      <c r="B1825">
        <v>48.02</v>
      </c>
      <c r="C1825">
        <v>0.46899999999999997</v>
      </c>
      <c r="D1825">
        <v>0.68100000000000005</v>
      </c>
      <c r="E1825">
        <v>32.710999999999999</v>
      </c>
      <c r="F1825" s="2">
        <v>44717.461006944446</v>
      </c>
      <c r="G1825" s="2"/>
      <c r="H1825" s="2">
        <f t="shared" si="84"/>
        <v>0.461006944446126</v>
      </c>
      <c r="I1825" s="6">
        <f t="shared" si="85"/>
        <v>39831</v>
      </c>
      <c r="J1825">
        <f t="shared" si="86"/>
        <v>22.521380000000001</v>
      </c>
    </row>
    <row r="1826" spans="1:10" x14ac:dyDescent="0.25">
      <c r="A1826">
        <v>1825</v>
      </c>
      <c r="B1826">
        <v>48.02</v>
      </c>
      <c r="C1826">
        <v>0.46899999999999997</v>
      </c>
      <c r="D1826">
        <v>0.68100000000000005</v>
      </c>
      <c r="E1826">
        <v>32.716999999999999</v>
      </c>
      <c r="F1826" s="2">
        <v>44717.461018518516</v>
      </c>
      <c r="G1826" s="2"/>
      <c r="H1826" s="2">
        <f t="shared" si="84"/>
        <v>0.46101851851562969</v>
      </c>
      <c r="I1826" s="6">
        <f t="shared" si="85"/>
        <v>39832</v>
      </c>
      <c r="J1826">
        <f t="shared" si="86"/>
        <v>22.521380000000001</v>
      </c>
    </row>
    <row r="1827" spans="1:10" x14ac:dyDescent="0.25">
      <c r="A1827">
        <v>1826</v>
      </c>
      <c r="B1827">
        <v>48.02</v>
      </c>
      <c r="C1827">
        <v>0.46899999999999997</v>
      </c>
      <c r="D1827">
        <v>0.68100000000000005</v>
      </c>
      <c r="E1827">
        <v>32.723999999999997</v>
      </c>
      <c r="F1827" s="2">
        <v>44717.461030092592</v>
      </c>
      <c r="G1827" s="2"/>
      <c r="H1827" s="2">
        <f t="shared" si="84"/>
        <v>0.46103009259240935</v>
      </c>
      <c r="I1827" s="6">
        <f t="shared" si="85"/>
        <v>39833</v>
      </c>
      <c r="J1827">
        <f t="shared" si="86"/>
        <v>22.521380000000001</v>
      </c>
    </row>
    <row r="1828" spans="1:10" x14ac:dyDescent="0.25">
      <c r="A1828">
        <v>1827</v>
      </c>
      <c r="B1828">
        <v>48.02</v>
      </c>
      <c r="C1828">
        <v>0.46899999999999997</v>
      </c>
      <c r="D1828">
        <v>0.68100000000000005</v>
      </c>
      <c r="E1828">
        <v>32.729999999999997</v>
      </c>
      <c r="F1828" s="2">
        <v>44717.461041666669</v>
      </c>
      <c r="G1828" s="2"/>
      <c r="H1828" s="2">
        <f t="shared" si="84"/>
        <v>0.461041666669189</v>
      </c>
      <c r="I1828" s="6">
        <f t="shared" si="85"/>
        <v>39834</v>
      </c>
      <c r="J1828">
        <f t="shared" si="86"/>
        <v>22.521380000000001</v>
      </c>
    </row>
    <row r="1829" spans="1:10" x14ac:dyDescent="0.25">
      <c r="A1829">
        <v>1828</v>
      </c>
      <c r="B1829">
        <v>48.02</v>
      </c>
      <c r="C1829">
        <v>0.46899999999999997</v>
      </c>
      <c r="D1829">
        <v>0.68100000000000005</v>
      </c>
      <c r="E1829">
        <v>32.735999999999997</v>
      </c>
      <c r="F1829" s="2">
        <v>44717.461053240739</v>
      </c>
      <c r="G1829" s="2"/>
      <c r="H1829" s="2">
        <f t="shared" si="84"/>
        <v>0.46105324073869269</v>
      </c>
      <c r="I1829" s="6">
        <f t="shared" si="85"/>
        <v>39835</v>
      </c>
      <c r="J1829">
        <f t="shared" si="86"/>
        <v>22.521380000000001</v>
      </c>
    </row>
    <row r="1830" spans="1:10" x14ac:dyDescent="0.25">
      <c r="A1830">
        <v>1829</v>
      </c>
      <c r="B1830">
        <v>48.02</v>
      </c>
      <c r="C1830">
        <v>0.46899999999999997</v>
      </c>
      <c r="D1830">
        <v>0.68100000000000005</v>
      </c>
      <c r="E1830">
        <v>32.741999999999997</v>
      </c>
      <c r="F1830" s="2">
        <v>44717.461064814815</v>
      </c>
      <c r="G1830" s="2"/>
      <c r="H1830" s="2">
        <f t="shared" si="84"/>
        <v>0.46106481481547235</v>
      </c>
      <c r="I1830" s="6">
        <f t="shared" si="85"/>
        <v>39836</v>
      </c>
      <c r="J1830">
        <f t="shared" si="86"/>
        <v>22.521380000000001</v>
      </c>
    </row>
    <row r="1831" spans="1:10" x14ac:dyDescent="0.25">
      <c r="A1831">
        <v>1830</v>
      </c>
      <c r="B1831">
        <v>48.02</v>
      </c>
      <c r="C1831">
        <v>0.46899999999999997</v>
      </c>
      <c r="D1831">
        <v>0.68200000000000005</v>
      </c>
      <c r="E1831">
        <v>32.749000000000002</v>
      </c>
      <c r="F1831" s="2">
        <v>44717.461076388892</v>
      </c>
      <c r="G1831" s="2"/>
      <c r="H1831" s="2">
        <f t="shared" si="84"/>
        <v>0.461076388892252</v>
      </c>
      <c r="I1831" s="6">
        <f t="shared" si="85"/>
        <v>39837</v>
      </c>
      <c r="J1831">
        <f t="shared" si="86"/>
        <v>22.521380000000001</v>
      </c>
    </row>
    <row r="1832" spans="1:10" x14ac:dyDescent="0.25">
      <c r="A1832">
        <v>1831</v>
      </c>
      <c r="B1832">
        <v>48.02</v>
      </c>
      <c r="C1832">
        <v>0.46899999999999997</v>
      </c>
      <c r="D1832">
        <v>0.68200000000000005</v>
      </c>
      <c r="E1832">
        <v>32.755000000000003</v>
      </c>
      <c r="F1832" s="2">
        <v>44717.461087962962</v>
      </c>
      <c r="G1832" s="2"/>
      <c r="H1832" s="2">
        <f t="shared" si="84"/>
        <v>0.46108796296175569</v>
      </c>
      <c r="I1832" s="6">
        <f t="shared" si="85"/>
        <v>39838</v>
      </c>
      <c r="J1832">
        <f t="shared" si="86"/>
        <v>22.521380000000001</v>
      </c>
    </row>
    <row r="1833" spans="1:10" x14ac:dyDescent="0.25">
      <c r="A1833">
        <v>1832</v>
      </c>
      <c r="B1833">
        <v>48.02</v>
      </c>
      <c r="C1833">
        <v>0.46899999999999997</v>
      </c>
      <c r="D1833">
        <v>0.68200000000000005</v>
      </c>
      <c r="E1833">
        <v>32.761000000000003</v>
      </c>
      <c r="F1833" s="2">
        <v>44717.461099537039</v>
      </c>
      <c r="G1833" s="2"/>
      <c r="H1833" s="2">
        <f t="shared" si="84"/>
        <v>0.46109953703853535</v>
      </c>
      <c r="I1833" s="6">
        <f t="shared" si="85"/>
        <v>39839</v>
      </c>
      <c r="J1833">
        <f t="shared" si="86"/>
        <v>22.521380000000001</v>
      </c>
    </row>
    <row r="1834" spans="1:10" x14ac:dyDescent="0.25">
      <c r="A1834">
        <v>1833</v>
      </c>
      <c r="B1834">
        <v>48.02</v>
      </c>
      <c r="C1834">
        <v>0.46899999999999997</v>
      </c>
      <c r="D1834">
        <v>0.68200000000000005</v>
      </c>
      <c r="E1834">
        <v>32.768000000000001</v>
      </c>
      <c r="F1834" s="2">
        <v>44717.461111111108</v>
      </c>
      <c r="G1834" s="2"/>
      <c r="H1834" s="2">
        <f t="shared" si="84"/>
        <v>0.46111111110803904</v>
      </c>
      <c r="I1834" s="6">
        <f t="shared" si="85"/>
        <v>39840</v>
      </c>
      <c r="J1834">
        <f t="shared" si="86"/>
        <v>22.521380000000001</v>
      </c>
    </row>
    <row r="1835" spans="1:10" x14ac:dyDescent="0.25">
      <c r="A1835">
        <v>1834</v>
      </c>
      <c r="B1835">
        <v>48.02</v>
      </c>
      <c r="C1835">
        <v>0.46899999999999997</v>
      </c>
      <c r="D1835">
        <v>0.68200000000000005</v>
      </c>
      <c r="E1835">
        <v>32.774000000000001</v>
      </c>
      <c r="F1835" s="2">
        <v>44717.461122685185</v>
      </c>
      <c r="G1835" s="2"/>
      <c r="H1835" s="2">
        <f t="shared" si="84"/>
        <v>0.46112268518481869</v>
      </c>
      <c r="I1835" s="6">
        <f t="shared" si="85"/>
        <v>39841</v>
      </c>
      <c r="J1835">
        <f t="shared" si="86"/>
        <v>22.521380000000001</v>
      </c>
    </row>
    <row r="1836" spans="1:10" x14ac:dyDescent="0.25">
      <c r="A1836">
        <v>1835</v>
      </c>
      <c r="B1836">
        <v>48.02</v>
      </c>
      <c r="C1836">
        <v>0.46899999999999997</v>
      </c>
      <c r="D1836">
        <v>0.68200000000000005</v>
      </c>
      <c r="E1836">
        <v>32.78</v>
      </c>
      <c r="F1836" s="2">
        <v>44717.461134259262</v>
      </c>
      <c r="G1836" s="2"/>
      <c r="H1836" s="2">
        <f t="shared" si="84"/>
        <v>0.46113425926159834</v>
      </c>
      <c r="I1836" s="6">
        <f t="shared" si="85"/>
        <v>39842</v>
      </c>
      <c r="J1836">
        <f t="shared" si="86"/>
        <v>22.521380000000001</v>
      </c>
    </row>
    <row r="1837" spans="1:10" x14ac:dyDescent="0.25">
      <c r="A1837">
        <v>1836</v>
      </c>
      <c r="B1837">
        <v>48.02</v>
      </c>
      <c r="C1837">
        <v>0.46899999999999997</v>
      </c>
      <c r="D1837">
        <v>0.68200000000000005</v>
      </c>
      <c r="E1837">
        <v>32.786000000000001</v>
      </c>
      <c r="F1837" s="2">
        <v>44717.461145833331</v>
      </c>
      <c r="G1837" s="2"/>
      <c r="H1837" s="2">
        <f t="shared" si="84"/>
        <v>0.46114583333110204</v>
      </c>
      <c r="I1837" s="6">
        <f t="shared" si="85"/>
        <v>39843</v>
      </c>
      <c r="J1837">
        <f t="shared" si="86"/>
        <v>22.521380000000001</v>
      </c>
    </row>
    <row r="1838" spans="1:10" x14ac:dyDescent="0.25">
      <c r="A1838">
        <v>1837</v>
      </c>
      <c r="B1838">
        <v>48.02</v>
      </c>
      <c r="C1838">
        <v>0.46899999999999997</v>
      </c>
      <c r="D1838">
        <v>0.68200000000000005</v>
      </c>
      <c r="E1838">
        <v>32.792999999999999</v>
      </c>
      <c r="F1838" s="2">
        <v>44717.461157407408</v>
      </c>
      <c r="G1838" s="2"/>
      <c r="H1838" s="2">
        <f t="shared" si="84"/>
        <v>0.46115740740788169</v>
      </c>
      <c r="I1838" s="6">
        <f t="shared" si="85"/>
        <v>39844</v>
      </c>
      <c r="J1838">
        <f t="shared" si="86"/>
        <v>22.521380000000001</v>
      </c>
    </row>
    <row r="1839" spans="1:10" x14ac:dyDescent="0.25">
      <c r="A1839">
        <v>1838</v>
      </c>
      <c r="B1839">
        <v>48.02</v>
      </c>
      <c r="C1839">
        <v>0.46899999999999997</v>
      </c>
      <c r="D1839">
        <v>0.68300000000000005</v>
      </c>
      <c r="E1839">
        <v>32.798999999999999</v>
      </c>
      <c r="F1839" s="2">
        <v>44717.461168981485</v>
      </c>
      <c r="G1839" s="2"/>
      <c r="H1839" s="2">
        <f t="shared" si="84"/>
        <v>0.46116898148466134</v>
      </c>
      <c r="I1839" s="6">
        <f t="shared" si="85"/>
        <v>39845</v>
      </c>
      <c r="J1839">
        <f t="shared" si="86"/>
        <v>22.521380000000001</v>
      </c>
    </row>
    <row r="1840" spans="1:10" x14ac:dyDescent="0.25">
      <c r="A1840">
        <v>1839</v>
      </c>
      <c r="B1840">
        <v>48.02</v>
      </c>
      <c r="C1840">
        <v>0.46899999999999997</v>
      </c>
      <c r="D1840">
        <v>0.68300000000000005</v>
      </c>
      <c r="E1840">
        <v>32.805</v>
      </c>
      <c r="F1840" s="2">
        <v>44717.461180555554</v>
      </c>
      <c r="G1840" s="2"/>
      <c r="H1840" s="2">
        <f t="shared" si="84"/>
        <v>0.46118055555416504</v>
      </c>
      <c r="I1840" s="6">
        <f t="shared" si="85"/>
        <v>39846</v>
      </c>
      <c r="J1840">
        <f t="shared" si="86"/>
        <v>22.521380000000001</v>
      </c>
    </row>
    <row r="1841" spans="1:10" x14ac:dyDescent="0.25">
      <c r="A1841">
        <v>1840</v>
      </c>
      <c r="B1841">
        <v>48.01</v>
      </c>
      <c r="C1841">
        <v>0.46899999999999997</v>
      </c>
      <c r="D1841">
        <v>0.68300000000000005</v>
      </c>
      <c r="E1841">
        <v>32.811</v>
      </c>
      <c r="F1841" s="2">
        <v>44717.461192129631</v>
      </c>
      <c r="G1841" s="2"/>
      <c r="H1841" s="2">
        <f t="shared" si="84"/>
        <v>0.46119212963094469</v>
      </c>
      <c r="I1841" s="6">
        <f t="shared" si="85"/>
        <v>39847</v>
      </c>
      <c r="J1841">
        <f t="shared" si="86"/>
        <v>22.516689999999997</v>
      </c>
    </row>
    <row r="1842" spans="1:10" x14ac:dyDescent="0.25">
      <c r="A1842">
        <v>1841</v>
      </c>
      <c r="B1842">
        <v>48.02</v>
      </c>
      <c r="C1842">
        <v>0.46899999999999997</v>
      </c>
      <c r="D1842">
        <v>0.68300000000000005</v>
      </c>
      <c r="E1842">
        <v>32.817999999999998</v>
      </c>
      <c r="F1842" s="2">
        <v>44717.4612037037</v>
      </c>
      <c r="G1842" s="2"/>
      <c r="H1842" s="2">
        <f t="shared" si="84"/>
        <v>0.46120370370044839</v>
      </c>
      <c r="I1842" s="6">
        <f t="shared" si="85"/>
        <v>39848</v>
      </c>
      <c r="J1842">
        <f t="shared" si="86"/>
        <v>22.521380000000001</v>
      </c>
    </row>
    <row r="1843" spans="1:10" x14ac:dyDescent="0.25">
      <c r="A1843">
        <v>1842</v>
      </c>
      <c r="B1843">
        <v>48.02</v>
      </c>
      <c r="C1843">
        <v>0.46899999999999997</v>
      </c>
      <c r="D1843">
        <v>0.68300000000000005</v>
      </c>
      <c r="E1843">
        <v>32.823999999999998</v>
      </c>
      <c r="F1843" s="2">
        <v>44717.461215277777</v>
      </c>
      <c r="G1843" s="2"/>
      <c r="H1843" s="2">
        <f t="shared" si="84"/>
        <v>0.46121527777722804</v>
      </c>
      <c r="I1843" s="6">
        <f t="shared" si="85"/>
        <v>39849</v>
      </c>
      <c r="J1843">
        <f t="shared" si="86"/>
        <v>22.521380000000001</v>
      </c>
    </row>
    <row r="1844" spans="1:10" x14ac:dyDescent="0.25">
      <c r="A1844">
        <v>1843</v>
      </c>
      <c r="B1844">
        <v>48.02</v>
      </c>
      <c r="C1844">
        <v>0.46899999999999997</v>
      </c>
      <c r="D1844">
        <v>0.68300000000000005</v>
      </c>
      <c r="E1844">
        <v>32.83</v>
      </c>
      <c r="F1844" s="2">
        <v>44717.461226851854</v>
      </c>
      <c r="G1844" s="2"/>
      <c r="H1844" s="2">
        <f t="shared" si="84"/>
        <v>0.46122685185400769</v>
      </c>
      <c r="I1844" s="6">
        <f t="shared" si="85"/>
        <v>39850</v>
      </c>
      <c r="J1844">
        <f t="shared" si="86"/>
        <v>22.521380000000001</v>
      </c>
    </row>
    <row r="1845" spans="1:10" x14ac:dyDescent="0.25">
      <c r="A1845">
        <v>1844</v>
      </c>
      <c r="B1845">
        <v>48.02</v>
      </c>
      <c r="C1845">
        <v>0.46800000000000003</v>
      </c>
      <c r="D1845">
        <v>0.68300000000000005</v>
      </c>
      <c r="E1845">
        <v>32.835999999999999</v>
      </c>
      <c r="F1845" s="2">
        <v>44717.461238425924</v>
      </c>
      <c r="G1845" s="2"/>
      <c r="H1845" s="2">
        <f t="shared" si="84"/>
        <v>0.46123842592351139</v>
      </c>
      <c r="I1845" s="6">
        <f t="shared" si="85"/>
        <v>39851</v>
      </c>
      <c r="J1845">
        <f t="shared" si="86"/>
        <v>22.473360000000003</v>
      </c>
    </row>
    <row r="1846" spans="1:10" x14ac:dyDescent="0.25">
      <c r="A1846">
        <v>1845</v>
      </c>
      <c r="B1846">
        <v>48.02</v>
      </c>
      <c r="C1846">
        <v>0.46899999999999997</v>
      </c>
      <c r="D1846">
        <v>0.68300000000000005</v>
      </c>
      <c r="E1846">
        <v>32.843000000000004</v>
      </c>
      <c r="F1846" s="2">
        <v>44717.46125</v>
      </c>
      <c r="G1846" s="2"/>
      <c r="H1846" s="2">
        <f t="shared" si="84"/>
        <v>0.46125000000029104</v>
      </c>
      <c r="I1846" s="6">
        <f t="shared" si="85"/>
        <v>39852</v>
      </c>
      <c r="J1846">
        <f t="shared" si="86"/>
        <v>22.521380000000001</v>
      </c>
    </row>
    <row r="1847" spans="1:10" x14ac:dyDescent="0.25">
      <c r="A1847">
        <v>1846</v>
      </c>
      <c r="B1847">
        <v>48.02</v>
      </c>
      <c r="C1847">
        <v>0.46899999999999997</v>
      </c>
      <c r="D1847">
        <v>0.68400000000000005</v>
      </c>
      <c r="E1847">
        <v>32.848999999999997</v>
      </c>
      <c r="F1847" s="2">
        <v>44717.461261574077</v>
      </c>
      <c r="G1847" s="2"/>
      <c r="H1847" s="2">
        <f t="shared" si="84"/>
        <v>0.46126157407707069</v>
      </c>
      <c r="I1847" s="6">
        <f t="shared" si="85"/>
        <v>39853</v>
      </c>
      <c r="J1847">
        <f t="shared" si="86"/>
        <v>22.521380000000001</v>
      </c>
    </row>
    <row r="1848" spans="1:10" x14ac:dyDescent="0.25">
      <c r="A1848">
        <v>1847</v>
      </c>
      <c r="B1848">
        <v>48.02</v>
      </c>
      <c r="C1848">
        <v>0.46899999999999997</v>
      </c>
      <c r="D1848">
        <v>0.68400000000000005</v>
      </c>
      <c r="E1848">
        <v>32.854999999999997</v>
      </c>
      <c r="F1848" s="2">
        <v>44717.461273148147</v>
      </c>
      <c r="G1848" s="2"/>
      <c r="H1848" s="2">
        <f t="shared" si="84"/>
        <v>0.46127314814657439</v>
      </c>
      <c r="I1848" s="6">
        <f t="shared" si="85"/>
        <v>39854</v>
      </c>
      <c r="J1848">
        <f t="shared" si="86"/>
        <v>22.521380000000001</v>
      </c>
    </row>
    <row r="1849" spans="1:10" x14ac:dyDescent="0.25">
      <c r="A1849">
        <v>1848</v>
      </c>
      <c r="B1849">
        <v>48.02</v>
      </c>
      <c r="C1849">
        <v>0.46899999999999997</v>
      </c>
      <c r="D1849">
        <v>0.68400000000000005</v>
      </c>
      <c r="E1849">
        <v>32.860999999999997</v>
      </c>
      <c r="F1849" s="2">
        <v>44717.461284722223</v>
      </c>
      <c r="G1849" s="2"/>
      <c r="H1849" s="2">
        <f t="shared" si="84"/>
        <v>0.46128472222335404</v>
      </c>
      <c r="I1849" s="6">
        <f t="shared" si="85"/>
        <v>39855</v>
      </c>
      <c r="J1849">
        <f t="shared" si="86"/>
        <v>22.521380000000001</v>
      </c>
    </row>
    <row r="1850" spans="1:10" x14ac:dyDescent="0.25">
      <c r="A1850">
        <v>1849</v>
      </c>
      <c r="B1850">
        <v>48.02</v>
      </c>
      <c r="C1850">
        <v>0.46800000000000003</v>
      </c>
      <c r="D1850">
        <v>0.68400000000000005</v>
      </c>
      <c r="E1850">
        <v>32.868000000000002</v>
      </c>
      <c r="F1850" s="2">
        <v>44717.461296296293</v>
      </c>
      <c r="G1850" s="2"/>
      <c r="H1850" s="2">
        <f t="shared" si="84"/>
        <v>0.46129629629285773</v>
      </c>
      <c r="I1850" s="6">
        <f t="shared" si="85"/>
        <v>39856</v>
      </c>
      <c r="J1850">
        <f t="shared" si="86"/>
        <v>22.473360000000003</v>
      </c>
    </row>
    <row r="1851" spans="1:10" x14ac:dyDescent="0.25">
      <c r="A1851">
        <v>1850</v>
      </c>
      <c r="B1851">
        <v>48.02</v>
      </c>
      <c r="C1851">
        <v>0.46899999999999997</v>
      </c>
      <c r="D1851">
        <v>0.68400000000000005</v>
      </c>
      <c r="E1851">
        <v>32.874000000000002</v>
      </c>
      <c r="F1851" s="2">
        <v>44717.46130787037</v>
      </c>
      <c r="G1851" s="2"/>
      <c r="H1851" s="2">
        <f t="shared" si="84"/>
        <v>0.46130787036963739</v>
      </c>
      <c r="I1851" s="6">
        <f t="shared" si="85"/>
        <v>39857</v>
      </c>
      <c r="J1851">
        <f t="shared" si="86"/>
        <v>22.521380000000001</v>
      </c>
    </row>
    <row r="1852" spans="1:10" x14ac:dyDescent="0.25">
      <c r="A1852">
        <v>1851</v>
      </c>
      <c r="B1852">
        <v>48.02</v>
      </c>
      <c r="C1852">
        <v>0.46800000000000003</v>
      </c>
      <c r="D1852">
        <v>0.68400000000000005</v>
      </c>
      <c r="E1852">
        <v>32.880000000000003</v>
      </c>
      <c r="F1852" s="2">
        <v>44717.461319444446</v>
      </c>
      <c r="G1852" s="2"/>
      <c r="H1852" s="2">
        <f t="shared" si="84"/>
        <v>0.46131944444641704</v>
      </c>
      <c r="I1852" s="6">
        <f t="shared" si="85"/>
        <v>39858</v>
      </c>
      <c r="J1852">
        <f t="shared" si="86"/>
        <v>22.473360000000003</v>
      </c>
    </row>
    <row r="1853" spans="1:10" x14ac:dyDescent="0.25">
      <c r="A1853">
        <v>1852</v>
      </c>
      <c r="B1853">
        <v>48.02</v>
      </c>
      <c r="C1853">
        <v>0.46899999999999997</v>
      </c>
      <c r="D1853">
        <v>0.68400000000000005</v>
      </c>
      <c r="E1853">
        <v>32.886000000000003</v>
      </c>
      <c r="F1853" s="2">
        <v>44717.461331018516</v>
      </c>
      <c r="G1853" s="2"/>
      <c r="H1853" s="2">
        <f t="shared" si="84"/>
        <v>0.46133101851592073</v>
      </c>
      <c r="I1853" s="6">
        <f t="shared" si="85"/>
        <v>39859</v>
      </c>
      <c r="J1853">
        <f t="shared" si="86"/>
        <v>22.521380000000001</v>
      </c>
    </row>
    <row r="1854" spans="1:10" x14ac:dyDescent="0.25">
      <c r="A1854">
        <v>1853</v>
      </c>
      <c r="B1854">
        <v>48.02</v>
      </c>
      <c r="C1854">
        <v>0.46899999999999997</v>
      </c>
      <c r="D1854">
        <v>0.68500000000000005</v>
      </c>
      <c r="E1854">
        <v>32.893000000000001</v>
      </c>
      <c r="F1854" s="2">
        <v>44717.461342592593</v>
      </c>
      <c r="G1854" s="2"/>
      <c r="H1854" s="2">
        <f t="shared" si="84"/>
        <v>0.46134259259270038</v>
      </c>
      <c r="I1854" s="6">
        <f t="shared" si="85"/>
        <v>39860</v>
      </c>
      <c r="J1854">
        <f t="shared" si="86"/>
        <v>22.521380000000001</v>
      </c>
    </row>
    <row r="1855" spans="1:10" x14ac:dyDescent="0.25">
      <c r="A1855">
        <v>1854</v>
      </c>
      <c r="B1855">
        <v>48.02</v>
      </c>
      <c r="C1855">
        <v>0.46800000000000003</v>
      </c>
      <c r="D1855">
        <v>0.68500000000000005</v>
      </c>
      <c r="E1855">
        <v>32.899000000000001</v>
      </c>
      <c r="F1855" s="2">
        <v>44717.461354166669</v>
      </c>
      <c r="G1855" s="2"/>
      <c r="H1855" s="2">
        <f t="shared" si="84"/>
        <v>0.46135416666948004</v>
      </c>
      <c r="I1855" s="6">
        <f t="shared" si="85"/>
        <v>39861</v>
      </c>
      <c r="J1855">
        <f t="shared" si="86"/>
        <v>22.473360000000003</v>
      </c>
    </row>
    <row r="1856" spans="1:10" x14ac:dyDescent="0.25">
      <c r="A1856">
        <v>1855</v>
      </c>
      <c r="B1856">
        <v>48.02</v>
      </c>
      <c r="C1856">
        <v>0.46800000000000003</v>
      </c>
      <c r="D1856">
        <v>0.68500000000000005</v>
      </c>
      <c r="E1856">
        <v>32.905000000000001</v>
      </c>
      <c r="F1856" s="2">
        <v>44717.461365740739</v>
      </c>
      <c r="G1856" s="2"/>
      <c r="H1856" s="2">
        <f t="shared" si="84"/>
        <v>0.46136574073898373</v>
      </c>
      <c r="I1856" s="6">
        <f t="shared" si="85"/>
        <v>39862</v>
      </c>
      <c r="J1856">
        <f t="shared" si="86"/>
        <v>22.473360000000003</v>
      </c>
    </row>
    <row r="1857" spans="1:10" x14ac:dyDescent="0.25">
      <c r="A1857">
        <v>1856</v>
      </c>
      <c r="B1857">
        <v>48.02</v>
      </c>
      <c r="C1857">
        <v>0.46800000000000003</v>
      </c>
      <c r="D1857">
        <v>0.68500000000000005</v>
      </c>
      <c r="E1857">
        <v>32.911000000000001</v>
      </c>
      <c r="F1857" s="2">
        <v>44717.461377314816</v>
      </c>
      <c r="G1857" s="2"/>
      <c r="H1857" s="2">
        <f t="shared" si="84"/>
        <v>0.46137731481576338</v>
      </c>
      <c r="I1857" s="6">
        <f t="shared" si="85"/>
        <v>39863</v>
      </c>
      <c r="J1857">
        <f t="shared" si="86"/>
        <v>22.473360000000003</v>
      </c>
    </row>
    <row r="1858" spans="1:10" x14ac:dyDescent="0.25">
      <c r="A1858">
        <v>1857</v>
      </c>
      <c r="B1858">
        <v>48.02</v>
      </c>
      <c r="C1858">
        <v>0.46800000000000003</v>
      </c>
      <c r="D1858">
        <v>0.68500000000000005</v>
      </c>
      <c r="E1858">
        <v>32.917999999999999</v>
      </c>
      <c r="F1858" s="2">
        <v>44717.461388888885</v>
      </c>
      <c r="G1858" s="2"/>
      <c r="H1858" s="2">
        <f t="shared" si="84"/>
        <v>0.46138888888526708</v>
      </c>
      <c r="I1858" s="6">
        <f t="shared" si="85"/>
        <v>39864</v>
      </c>
      <c r="J1858">
        <f t="shared" si="86"/>
        <v>22.473360000000003</v>
      </c>
    </row>
    <row r="1859" spans="1:10" x14ac:dyDescent="0.25">
      <c r="A1859">
        <v>1858</v>
      </c>
      <c r="B1859">
        <v>48.02</v>
      </c>
      <c r="C1859">
        <v>0.46899999999999997</v>
      </c>
      <c r="D1859">
        <v>0.68500000000000005</v>
      </c>
      <c r="E1859">
        <v>32.923999999999999</v>
      </c>
      <c r="F1859" s="2">
        <v>44717.461400462962</v>
      </c>
      <c r="G1859" s="2"/>
      <c r="H1859" s="2">
        <f t="shared" ref="H1859:H1922" si="87">F1859-ROUNDDOWN(F1859,0)</f>
        <v>0.46140046296204673</v>
      </c>
      <c r="I1859" s="6">
        <f t="shared" ref="I1859:I1922" si="88">ROUND(H1859*24*60*60,0)</f>
        <v>39865</v>
      </c>
      <c r="J1859">
        <f t="shared" ref="J1859:J1922" si="89">C1859*B1859</f>
        <v>22.521380000000001</v>
      </c>
    </row>
    <row r="1860" spans="1:10" x14ac:dyDescent="0.25">
      <c r="A1860">
        <v>1859</v>
      </c>
      <c r="B1860">
        <v>48.02</v>
      </c>
      <c r="C1860">
        <v>0.46800000000000003</v>
      </c>
      <c r="D1860">
        <v>0.68500000000000005</v>
      </c>
      <c r="E1860">
        <v>32.93</v>
      </c>
      <c r="F1860" s="2">
        <v>44717.461412037039</v>
      </c>
      <c r="G1860" s="2"/>
      <c r="H1860" s="2">
        <f t="shared" si="87"/>
        <v>0.46141203703882638</v>
      </c>
      <c r="I1860" s="6">
        <f t="shared" si="88"/>
        <v>39866</v>
      </c>
      <c r="J1860">
        <f t="shared" si="89"/>
        <v>22.473360000000003</v>
      </c>
    </row>
    <row r="1861" spans="1:10" x14ac:dyDescent="0.25">
      <c r="A1861">
        <v>1860</v>
      </c>
      <c r="B1861">
        <v>48.02</v>
      </c>
      <c r="C1861">
        <v>0.46800000000000003</v>
      </c>
      <c r="D1861">
        <v>0.68500000000000005</v>
      </c>
      <c r="E1861">
        <v>32.936</v>
      </c>
      <c r="F1861" s="2">
        <v>44717.461423611108</v>
      </c>
      <c r="G1861" s="2"/>
      <c r="H1861" s="2">
        <f t="shared" si="87"/>
        <v>0.46142361110833008</v>
      </c>
      <c r="I1861" s="6">
        <f t="shared" si="88"/>
        <v>39867</v>
      </c>
      <c r="J1861">
        <f t="shared" si="89"/>
        <v>22.473360000000003</v>
      </c>
    </row>
    <row r="1862" spans="1:10" x14ac:dyDescent="0.25">
      <c r="A1862">
        <v>1861</v>
      </c>
      <c r="B1862">
        <v>48.02</v>
      </c>
      <c r="C1862">
        <v>0.46800000000000003</v>
      </c>
      <c r="D1862">
        <v>0.68600000000000005</v>
      </c>
      <c r="E1862">
        <v>32.942999999999998</v>
      </c>
      <c r="F1862" s="2">
        <v>44717.461435185185</v>
      </c>
      <c r="G1862" s="2"/>
      <c r="H1862" s="2">
        <f t="shared" si="87"/>
        <v>0.46143518518510973</v>
      </c>
      <c r="I1862" s="6">
        <f t="shared" si="88"/>
        <v>39868</v>
      </c>
      <c r="J1862">
        <f t="shared" si="89"/>
        <v>22.473360000000003</v>
      </c>
    </row>
    <row r="1863" spans="1:10" x14ac:dyDescent="0.25">
      <c r="A1863">
        <v>1862</v>
      </c>
      <c r="B1863">
        <v>48.02</v>
      </c>
      <c r="C1863">
        <v>0.46800000000000003</v>
      </c>
      <c r="D1863">
        <v>0.68600000000000005</v>
      </c>
      <c r="E1863">
        <v>32.948999999999998</v>
      </c>
      <c r="F1863" s="2">
        <v>44717.461446759262</v>
      </c>
      <c r="G1863" s="2"/>
      <c r="H1863" s="2">
        <f t="shared" si="87"/>
        <v>0.46144675926188938</v>
      </c>
      <c r="I1863" s="6">
        <f t="shared" si="88"/>
        <v>39869</v>
      </c>
      <c r="J1863">
        <f t="shared" si="89"/>
        <v>22.473360000000003</v>
      </c>
    </row>
    <row r="1864" spans="1:10" x14ac:dyDescent="0.25">
      <c r="A1864">
        <v>1863</v>
      </c>
      <c r="B1864">
        <v>48.01</v>
      </c>
      <c r="C1864">
        <v>0.46899999999999997</v>
      </c>
      <c r="D1864">
        <v>0.68600000000000005</v>
      </c>
      <c r="E1864">
        <v>32.954999999999998</v>
      </c>
      <c r="F1864" s="2">
        <v>44717.461458333331</v>
      </c>
      <c r="G1864" s="2"/>
      <c r="H1864" s="2">
        <f t="shared" si="87"/>
        <v>0.46145833333139308</v>
      </c>
      <c r="I1864" s="6">
        <f t="shared" si="88"/>
        <v>39870</v>
      </c>
      <c r="J1864">
        <f t="shared" si="89"/>
        <v>22.516689999999997</v>
      </c>
    </row>
    <row r="1865" spans="1:10" x14ac:dyDescent="0.25">
      <c r="A1865">
        <v>1864</v>
      </c>
      <c r="B1865">
        <v>48.02</v>
      </c>
      <c r="C1865">
        <v>0.46800000000000003</v>
      </c>
      <c r="D1865">
        <v>0.68600000000000005</v>
      </c>
      <c r="E1865">
        <v>32.960999999999999</v>
      </c>
      <c r="F1865" s="2">
        <v>44717.461469907408</v>
      </c>
      <c r="G1865" s="2"/>
      <c r="H1865" s="2">
        <f t="shared" si="87"/>
        <v>0.46146990740817273</v>
      </c>
      <c r="I1865" s="6">
        <f t="shared" si="88"/>
        <v>39871</v>
      </c>
      <c r="J1865">
        <f t="shared" si="89"/>
        <v>22.473360000000003</v>
      </c>
    </row>
    <row r="1866" spans="1:10" x14ac:dyDescent="0.25">
      <c r="A1866">
        <v>1865</v>
      </c>
      <c r="B1866">
        <v>48.02</v>
      </c>
      <c r="C1866">
        <v>0.46899999999999997</v>
      </c>
      <c r="D1866">
        <v>0.68600000000000005</v>
      </c>
      <c r="E1866">
        <v>32.968000000000004</v>
      </c>
      <c r="F1866" s="2">
        <v>44717.461481481485</v>
      </c>
      <c r="G1866" s="2"/>
      <c r="H1866" s="2">
        <f t="shared" si="87"/>
        <v>0.46148148148495238</v>
      </c>
      <c r="I1866" s="6">
        <f t="shared" si="88"/>
        <v>39872</v>
      </c>
      <c r="J1866">
        <f t="shared" si="89"/>
        <v>22.521380000000001</v>
      </c>
    </row>
    <row r="1867" spans="1:10" x14ac:dyDescent="0.25">
      <c r="A1867">
        <v>1866</v>
      </c>
      <c r="B1867">
        <v>48.02</v>
      </c>
      <c r="C1867">
        <v>0.46800000000000003</v>
      </c>
      <c r="D1867">
        <v>0.68600000000000005</v>
      </c>
      <c r="E1867">
        <v>32.973999999999997</v>
      </c>
      <c r="F1867" s="2">
        <v>44717.461493055554</v>
      </c>
      <c r="G1867" s="2"/>
      <c r="H1867" s="2">
        <f t="shared" si="87"/>
        <v>0.46149305555445608</v>
      </c>
      <c r="I1867" s="6">
        <f t="shared" si="88"/>
        <v>39873</v>
      </c>
      <c r="J1867">
        <f t="shared" si="89"/>
        <v>22.473360000000003</v>
      </c>
    </row>
    <row r="1868" spans="1:10" x14ac:dyDescent="0.25">
      <c r="A1868">
        <v>1867</v>
      </c>
      <c r="B1868">
        <v>48.02</v>
      </c>
      <c r="C1868">
        <v>0.46800000000000003</v>
      </c>
      <c r="D1868">
        <v>0.68600000000000005</v>
      </c>
      <c r="E1868">
        <v>32.979999999999997</v>
      </c>
      <c r="F1868" s="2">
        <v>44717.461504629631</v>
      </c>
      <c r="G1868" s="2"/>
      <c r="H1868" s="2">
        <f t="shared" si="87"/>
        <v>0.46150462963123573</v>
      </c>
      <c r="I1868" s="6">
        <f t="shared" si="88"/>
        <v>39874</v>
      </c>
      <c r="J1868">
        <f t="shared" si="89"/>
        <v>22.473360000000003</v>
      </c>
    </row>
    <row r="1869" spans="1:10" x14ac:dyDescent="0.25">
      <c r="A1869">
        <v>1868</v>
      </c>
      <c r="B1869">
        <v>48.01</v>
      </c>
      <c r="C1869">
        <v>0.46800000000000003</v>
      </c>
      <c r="D1869">
        <v>0.68600000000000005</v>
      </c>
      <c r="E1869">
        <v>32.985999999999997</v>
      </c>
      <c r="F1869" s="2">
        <v>44717.461516203701</v>
      </c>
      <c r="G1869" s="2"/>
      <c r="H1869" s="2">
        <f t="shared" si="87"/>
        <v>0.46151620370073942</v>
      </c>
      <c r="I1869" s="6">
        <f t="shared" si="88"/>
        <v>39875</v>
      </c>
      <c r="J1869">
        <f t="shared" si="89"/>
        <v>22.468679999999999</v>
      </c>
    </row>
    <row r="1870" spans="1:10" x14ac:dyDescent="0.25">
      <c r="A1870">
        <v>1869</v>
      </c>
      <c r="B1870">
        <v>48.02</v>
      </c>
      <c r="C1870">
        <v>0.46899999999999997</v>
      </c>
      <c r="D1870">
        <v>0.68700000000000006</v>
      </c>
      <c r="E1870">
        <v>32.993000000000002</v>
      </c>
      <c r="F1870" s="2">
        <v>44717.461527777778</v>
      </c>
      <c r="G1870" s="2"/>
      <c r="H1870" s="2">
        <f t="shared" si="87"/>
        <v>0.46152777777751908</v>
      </c>
      <c r="I1870" s="6">
        <f t="shared" si="88"/>
        <v>39876</v>
      </c>
      <c r="J1870">
        <f t="shared" si="89"/>
        <v>22.521380000000001</v>
      </c>
    </row>
    <row r="1871" spans="1:10" x14ac:dyDescent="0.25">
      <c r="A1871">
        <v>1870</v>
      </c>
      <c r="B1871">
        <v>48.02</v>
      </c>
      <c r="C1871">
        <v>0.46800000000000003</v>
      </c>
      <c r="D1871">
        <v>0.68700000000000006</v>
      </c>
      <c r="E1871">
        <v>32.999000000000002</v>
      </c>
      <c r="F1871" s="2">
        <v>44717.461539351854</v>
      </c>
      <c r="G1871" s="2"/>
      <c r="H1871" s="2">
        <f t="shared" si="87"/>
        <v>0.46153935185429873</v>
      </c>
      <c r="I1871" s="6">
        <f t="shared" si="88"/>
        <v>39877</v>
      </c>
      <c r="J1871">
        <f t="shared" si="89"/>
        <v>22.473360000000003</v>
      </c>
    </row>
    <row r="1872" spans="1:10" x14ac:dyDescent="0.25">
      <c r="A1872">
        <v>1871</v>
      </c>
      <c r="B1872">
        <v>48.02</v>
      </c>
      <c r="C1872">
        <v>0.46800000000000003</v>
      </c>
      <c r="D1872">
        <v>0.68700000000000006</v>
      </c>
      <c r="E1872">
        <v>33.005000000000003</v>
      </c>
      <c r="F1872" s="2">
        <v>44717.461550925924</v>
      </c>
      <c r="G1872" s="2"/>
      <c r="H1872" s="2">
        <f t="shared" si="87"/>
        <v>0.46155092592380242</v>
      </c>
      <c r="I1872" s="6">
        <f t="shared" si="88"/>
        <v>39878</v>
      </c>
      <c r="J1872">
        <f t="shared" si="89"/>
        <v>22.473360000000003</v>
      </c>
    </row>
    <row r="1873" spans="1:10" x14ac:dyDescent="0.25">
      <c r="A1873">
        <v>1872</v>
      </c>
      <c r="B1873">
        <v>48.02</v>
      </c>
      <c r="C1873">
        <v>0.46800000000000003</v>
      </c>
      <c r="D1873">
        <v>0.68700000000000006</v>
      </c>
      <c r="E1873">
        <v>33.011000000000003</v>
      </c>
      <c r="F1873" s="2">
        <v>44717.461562500001</v>
      </c>
      <c r="G1873" s="2"/>
      <c r="H1873" s="2">
        <f t="shared" si="87"/>
        <v>0.46156250000058208</v>
      </c>
      <c r="I1873" s="6">
        <f t="shared" si="88"/>
        <v>39879</v>
      </c>
      <c r="J1873">
        <f t="shared" si="89"/>
        <v>22.473360000000003</v>
      </c>
    </row>
    <row r="1874" spans="1:10" x14ac:dyDescent="0.25">
      <c r="A1874">
        <v>1873</v>
      </c>
      <c r="B1874">
        <v>48.02</v>
      </c>
      <c r="C1874">
        <v>0.46800000000000003</v>
      </c>
      <c r="D1874">
        <v>0.68700000000000006</v>
      </c>
      <c r="E1874">
        <v>33.018000000000001</v>
      </c>
      <c r="F1874" s="2">
        <v>44717.461574074077</v>
      </c>
      <c r="G1874" s="2"/>
      <c r="H1874" s="2">
        <f t="shared" si="87"/>
        <v>0.46157407407736173</v>
      </c>
      <c r="I1874" s="6">
        <f t="shared" si="88"/>
        <v>39880</v>
      </c>
      <c r="J1874">
        <f t="shared" si="89"/>
        <v>22.473360000000003</v>
      </c>
    </row>
    <row r="1875" spans="1:10" x14ac:dyDescent="0.25">
      <c r="A1875">
        <v>1874</v>
      </c>
      <c r="B1875">
        <v>48.02</v>
      </c>
      <c r="C1875">
        <v>0.46899999999999997</v>
      </c>
      <c r="D1875">
        <v>0.68700000000000006</v>
      </c>
      <c r="E1875">
        <v>33.024000000000001</v>
      </c>
      <c r="F1875" s="2">
        <v>44717.461585648147</v>
      </c>
      <c r="G1875" s="2"/>
      <c r="H1875" s="2">
        <f t="shared" si="87"/>
        <v>0.46158564814686542</v>
      </c>
      <c r="I1875" s="6">
        <f t="shared" si="88"/>
        <v>39881</v>
      </c>
      <c r="J1875">
        <f t="shared" si="89"/>
        <v>22.521380000000001</v>
      </c>
    </row>
    <row r="1876" spans="1:10" x14ac:dyDescent="0.25">
      <c r="A1876">
        <v>1875</v>
      </c>
      <c r="B1876">
        <v>48.02</v>
      </c>
      <c r="C1876">
        <v>0.46800000000000003</v>
      </c>
      <c r="D1876">
        <v>0.68700000000000006</v>
      </c>
      <c r="E1876">
        <v>33.03</v>
      </c>
      <c r="F1876" s="2">
        <v>44717.461597222224</v>
      </c>
      <c r="G1876" s="2"/>
      <c r="H1876" s="2">
        <f t="shared" si="87"/>
        <v>0.46159722222364508</v>
      </c>
      <c r="I1876" s="6">
        <f t="shared" si="88"/>
        <v>39882</v>
      </c>
      <c r="J1876">
        <f t="shared" si="89"/>
        <v>22.473360000000003</v>
      </c>
    </row>
    <row r="1877" spans="1:10" x14ac:dyDescent="0.25">
      <c r="A1877">
        <v>1876</v>
      </c>
      <c r="B1877">
        <v>48.02</v>
      </c>
      <c r="C1877">
        <v>0.46800000000000003</v>
      </c>
      <c r="D1877">
        <v>0.68799999999999994</v>
      </c>
      <c r="E1877">
        <v>33.036000000000001</v>
      </c>
      <c r="F1877" s="2">
        <v>44717.461608796293</v>
      </c>
      <c r="G1877" s="2"/>
      <c r="H1877" s="2">
        <f t="shared" si="87"/>
        <v>0.46160879629314877</v>
      </c>
      <c r="I1877" s="6">
        <f t="shared" si="88"/>
        <v>39883</v>
      </c>
      <c r="J1877">
        <f t="shared" si="89"/>
        <v>22.473360000000003</v>
      </c>
    </row>
    <row r="1878" spans="1:10" x14ac:dyDescent="0.25">
      <c r="A1878">
        <v>1877</v>
      </c>
      <c r="B1878">
        <v>48.02</v>
      </c>
      <c r="C1878">
        <v>0.46800000000000003</v>
      </c>
      <c r="D1878">
        <v>0.68799999999999994</v>
      </c>
      <c r="E1878">
        <v>33.042000000000002</v>
      </c>
      <c r="F1878" s="2">
        <v>44717.46162037037</v>
      </c>
      <c r="G1878" s="2"/>
      <c r="H1878" s="2">
        <f t="shared" si="87"/>
        <v>0.46162037036992842</v>
      </c>
      <c r="I1878" s="6">
        <f t="shared" si="88"/>
        <v>39884</v>
      </c>
      <c r="J1878">
        <f t="shared" si="89"/>
        <v>22.473360000000003</v>
      </c>
    </row>
    <row r="1879" spans="1:10" x14ac:dyDescent="0.25">
      <c r="A1879">
        <v>1878</v>
      </c>
      <c r="B1879">
        <v>48.01</v>
      </c>
      <c r="C1879">
        <v>0.46800000000000003</v>
      </c>
      <c r="D1879">
        <v>0.68799999999999994</v>
      </c>
      <c r="E1879">
        <v>33.048999999999999</v>
      </c>
      <c r="F1879" s="2">
        <v>44717.461631944447</v>
      </c>
      <c r="G1879" s="2"/>
      <c r="H1879" s="2">
        <f t="shared" si="87"/>
        <v>0.46163194444670808</v>
      </c>
      <c r="I1879" s="6">
        <f t="shared" si="88"/>
        <v>39885</v>
      </c>
      <c r="J1879">
        <f t="shared" si="89"/>
        <v>22.468679999999999</v>
      </c>
    </row>
    <row r="1880" spans="1:10" x14ac:dyDescent="0.25">
      <c r="A1880">
        <v>1879</v>
      </c>
      <c r="B1880">
        <v>48.02</v>
      </c>
      <c r="C1880">
        <v>0.46800000000000003</v>
      </c>
      <c r="D1880">
        <v>0.68799999999999994</v>
      </c>
      <c r="E1880">
        <v>33.055</v>
      </c>
      <c r="F1880" s="2">
        <v>44717.461643518516</v>
      </c>
      <c r="G1880" s="2"/>
      <c r="H1880" s="2">
        <f t="shared" si="87"/>
        <v>0.46164351851621177</v>
      </c>
      <c r="I1880" s="6">
        <f t="shared" si="88"/>
        <v>39886</v>
      </c>
      <c r="J1880">
        <f t="shared" si="89"/>
        <v>22.473360000000003</v>
      </c>
    </row>
    <row r="1881" spans="1:10" x14ac:dyDescent="0.25">
      <c r="A1881">
        <v>1880</v>
      </c>
      <c r="B1881">
        <v>48.02</v>
      </c>
      <c r="C1881">
        <v>0.46800000000000003</v>
      </c>
      <c r="D1881">
        <v>0.68799999999999994</v>
      </c>
      <c r="E1881">
        <v>33.061</v>
      </c>
      <c r="F1881" s="2">
        <v>44717.461655092593</v>
      </c>
      <c r="G1881" s="2"/>
      <c r="H1881" s="2">
        <f t="shared" si="87"/>
        <v>0.46165509259299142</v>
      </c>
      <c r="I1881" s="6">
        <f t="shared" si="88"/>
        <v>39887</v>
      </c>
      <c r="J1881">
        <f t="shared" si="89"/>
        <v>22.473360000000003</v>
      </c>
    </row>
    <row r="1882" spans="1:10" x14ac:dyDescent="0.25">
      <c r="A1882">
        <v>1881</v>
      </c>
      <c r="B1882">
        <v>48.02</v>
      </c>
      <c r="C1882">
        <v>0.46800000000000003</v>
      </c>
      <c r="D1882">
        <v>0.68799999999999994</v>
      </c>
      <c r="E1882">
        <v>33.067</v>
      </c>
      <c r="F1882" s="2">
        <v>44717.46166666667</v>
      </c>
      <c r="G1882" s="2"/>
      <c r="H1882" s="2">
        <f t="shared" si="87"/>
        <v>0.46166666666977108</v>
      </c>
      <c r="I1882" s="6">
        <f t="shared" si="88"/>
        <v>39888</v>
      </c>
      <c r="J1882">
        <f t="shared" si="89"/>
        <v>22.473360000000003</v>
      </c>
    </row>
    <row r="1883" spans="1:10" x14ac:dyDescent="0.25">
      <c r="A1883">
        <v>1882</v>
      </c>
      <c r="B1883">
        <v>48.02</v>
      </c>
      <c r="C1883">
        <v>0.46800000000000003</v>
      </c>
      <c r="D1883">
        <v>0.68799999999999994</v>
      </c>
      <c r="E1883">
        <v>33.073999999999998</v>
      </c>
      <c r="F1883" s="2">
        <v>44717.461678240739</v>
      </c>
      <c r="G1883" s="2"/>
      <c r="H1883" s="2">
        <f t="shared" si="87"/>
        <v>0.46167824073927477</v>
      </c>
      <c r="I1883" s="6">
        <f t="shared" si="88"/>
        <v>39889</v>
      </c>
      <c r="J1883">
        <f t="shared" si="89"/>
        <v>22.473360000000003</v>
      </c>
    </row>
    <row r="1884" spans="1:10" x14ac:dyDescent="0.25">
      <c r="A1884">
        <v>1883</v>
      </c>
      <c r="B1884">
        <v>48.01</v>
      </c>
      <c r="C1884">
        <v>0.46800000000000003</v>
      </c>
      <c r="D1884">
        <v>0.68799999999999994</v>
      </c>
      <c r="E1884">
        <v>33.08</v>
      </c>
      <c r="F1884" s="2">
        <v>44717.461689814816</v>
      </c>
      <c r="G1884" s="2"/>
      <c r="H1884" s="2">
        <f t="shared" si="87"/>
        <v>0.46168981481605442</v>
      </c>
      <c r="I1884" s="6">
        <f t="shared" si="88"/>
        <v>39890</v>
      </c>
      <c r="J1884">
        <f t="shared" si="89"/>
        <v>22.468679999999999</v>
      </c>
    </row>
    <row r="1885" spans="1:10" x14ac:dyDescent="0.25">
      <c r="A1885">
        <v>1884</v>
      </c>
      <c r="B1885">
        <v>48.01</v>
      </c>
      <c r="C1885">
        <v>0.46800000000000003</v>
      </c>
      <c r="D1885">
        <v>0.68899999999999995</v>
      </c>
      <c r="E1885">
        <v>33.085999999999999</v>
      </c>
      <c r="F1885" s="2">
        <v>44717.461701388886</v>
      </c>
      <c r="G1885" s="2"/>
      <c r="H1885" s="2">
        <f t="shared" si="87"/>
        <v>0.46170138888555812</v>
      </c>
      <c r="I1885" s="6">
        <f t="shared" si="88"/>
        <v>39891</v>
      </c>
      <c r="J1885">
        <f t="shared" si="89"/>
        <v>22.468679999999999</v>
      </c>
    </row>
    <row r="1886" spans="1:10" x14ac:dyDescent="0.25">
      <c r="A1886">
        <v>1885</v>
      </c>
      <c r="B1886">
        <v>48.02</v>
      </c>
      <c r="C1886">
        <v>0.46800000000000003</v>
      </c>
      <c r="D1886">
        <v>0.68899999999999995</v>
      </c>
      <c r="E1886">
        <v>33.091999999999999</v>
      </c>
      <c r="F1886" s="2">
        <v>44717.461712962962</v>
      </c>
      <c r="G1886" s="2"/>
      <c r="H1886" s="2">
        <f t="shared" si="87"/>
        <v>0.46171296296233777</v>
      </c>
      <c r="I1886" s="6">
        <f t="shared" si="88"/>
        <v>39892</v>
      </c>
      <c r="J1886">
        <f t="shared" si="89"/>
        <v>22.473360000000003</v>
      </c>
    </row>
    <row r="1887" spans="1:10" x14ac:dyDescent="0.25">
      <c r="A1887">
        <v>1886</v>
      </c>
      <c r="B1887">
        <v>48.02</v>
      </c>
      <c r="C1887">
        <v>0.46800000000000003</v>
      </c>
      <c r="D1887">
        <v>0.68899999999999995</v>
      </c>
      <c r="E1887">
        <v>33.098999999999997</v>
      </c>
      <c r="F1887" s="2">
        <v>44717.461724537039</v>
      </c>
      <c r="G1887" s="2"/>
      <c r="H1887" s="2">
        <f t="shared" si="87"/>
        <v>0.46172453703911742</v>
      </c>
      <c r="I1887" s="6">
        <f t="shared" si="88"/>
        <v>39893</v>
      </c>
      <c r="J1887">
        <f t="shared" si="89"/>
        <v>22.473360000000003</v>
      </c>
    </row>
    <row r="1888" spans="1:10" x14ac:dyDescent="0.25">
      <c r="A1888">
        <v>1887</v>
      </c>
      <c r="B1888">
        <v>48.02</v>
      </c>
      <c r="C1888">
        <v>0.46800000000000003</v>
      </c>
      <c r="D1888">
        <v>0.68899999999999995</v>
      </c>
      <c r="E1888">
        <v>33.104999999999997</v>
      </c>
      <c r="F1888" s="2">
        <v>44717.461736111109</v>
      </c>
      <c r="G1888" s="2"/>
      <c r="H1888" s="2">
        <f t="shared" si="87"/>
        <v>0.46173611110862112</v>
      </c>
      <c r="I1888" s="6">
        <f t="shared" si="88"/>
        <v>39894</v>
      </c>
      <c r="J1888">
        <f t="shared" si="89"/>
        <v>22.473360000000003</v>
      </c>
    </row>
    <row r="1889" spans="1:10" x14ac:dyDescent="0.25">
      <c r="A1889">
        <v>1888</v>
      </c>
      <c r="B1889">
        <v>48.02</v>
      </c>
      <c r="C1889">
        <v>0.46800000000000003</v>
      </c>
      <c r="D1889">
        <v>0.68899999999999995</v>
      </c>
      <c r="E1889">
        <v>33.110999999999997</v>
      </c>
      <c r="F1889" s="2">
        <v>44717.461747685185</v>
      </c>
      <c r="G1889" s="2"/>
      <c r="H1889" s="2">
        <f t="shared" si="87"/>
        <v>0.46174768518540077</v>
      </c>
      <c r="I1889" s="6">
        <f t="shared" si="88"/>
        <v>39895</v>
      </c>
      <c r="J1889">
        <f t="shared" si="89"/>
        <v>22.473360000000003</v>
      </c>
    </row>
    <row r="1890" spans="1:10" x14ac:dyDescent="0.25">
      <c r="A1890">
        <v>1889</v>
      </c>
      <c r="B1890">
        <v>48.02</v>
      </c>
      <c r="C1890">
        <v>0.46800000000000003</v>
      </c>
      <c r="D1890">
        <v>0.68899999999999995</v>
      </c>
      <c r="E1890">
        <v>33.116999999999997</v>
      </c>
      <c r="F1890" s="2">
        <v>44717.461759259262</v>
      </c>
      <c r="G1890" s="2"/>
      <c r="H1890" s="2">
        <f t="shared" si="87"/>
        <v>0.46175925926218042</v>
      </c>
      <c r="I1890" s="6">
        <f t="shared" si="88"/>
        <v>39896</v>
      </c>
      <c r="J1890">
        <f t="shared" si="89"/>
        <v>22.473360000000003</v>
      </c>
    </row>
    <row r="1891" spans="1:10" x14ac:dyDescent="0.25">
      <c r="A1891">
        <v>1890</v>
      </c>
      <c r="B1891">
        <v>48.02</v>
      </c>
      <c r="C1891">
        <v>0.46800000000000003</v>
      </c>
      <c r="D1891">
        <v>0.68899999999999995</v>
      </c>
      <c r="E1891">
        <v>33.124000000000002</v>
      </c>
      <c r="F1891" s="2">
        <v>44717.461770833332</v>
      </c>
      <c r="G1891" s="2"/>
      <c r="H1891" s="2">
        <f t="shared" si="87"/>
        <v>0.46177083333168412</v>
      </c>
      <c r="I1891" s="6">
        <f t="shared" si="88"/>
        <v>39897</v>
      </c>
      <c r="J1891">
        <f t="shared" si="89"/>
        <v>22.473360000000003</v>
      </c>
    </row>
    <row r="1892" spans="1:10" x14ac:dyDescent="0.25">
      <c r="A1892">
        <v>1891</v>
      </c>
      <c r="B1892">
        <v>48.02</v>
      </c>
      <c r="C1892">
        <v>0.46899999999999997</v>
      </c>
      <c r="D1892">
        <v>0.68899999999999995</v>
      </c>
      <c r="E1892">
        <v>33.130000000000003</v>
      </c>
      <c r="F1892" s="2">
        <v>44717.461782407408</v>
      </c>
      <c r="G1892" s="2"/>
      <c r="H1892" s="2">
        <f t="shared" si="87"/>
        <v>0.46178240740846377</v>
      </c>
      <c r="I1892" s="6">
        <f t="shared" si="88"/>
        <v>39898</v>
      </c>
      <c r="J1892">
        <f t="shared" si="89"/>
        <v>22.521380000000001</v>
      </c>
    </row>
    <row r="1893" spans="1:10" x14ac:dyDescent="0.25">
      <c r="A1893">
        <v>1892</v>
      </c>
      <c r="B1893">
        <v>48.02</v>
      </c>
      <c r="C1893">
        <v>0.46800000000000003</v>
      </c>
      <c r="D1893">
        <v>0.69</v>
      </c>
      <c r="E1893">
        <v>33.136000000000003</v>
      </c>
      <c r="F1893" s="2">
        <v>44717.461793981478</v>
      </c>
      <c r="G1893" s="2"/>
      <c r="H1893" s="2">
        <f t="shared" si="87"/>
        <v>0.46179398147796746</v>
      </c>
      <c r="I1893" s="6">
        <f t="shared" si="88"/>
        <v>39899</v>
      </c>
      <c r="J1893">
        <f t="shared" si="89"/>
        <v>22.473360000000003</v>
      </c>
    </row>
    <row r="1894" spans="1:10" x14ac:dyDescent="0.25">
      <c r="A1894">
        <v>1893</v>
      </c>
      <c r="B1894">
        <v>48.02</v>
      </c>
      <c r="C1894">
        <v>0.46800000000000003</v>
      </c>
      <c r="D1894">
        <v>0.69</v>
      </c>
      <c r="E1894">
        <v>33.142000000000003</v>
      </c>
      <c r="F1894" s="2">
        <v>44717.461805555555</v>
      </c>
      <c r="G1894" s="2"/>
      <c r="H1894" s="2">
        <f t="shared" si="87"/>
        <v>0.46180555555474712</v>
      </c>
      <c r="I1894" s="6">
        <f t="shared" si="88"/>
        <v>39900</v>
      </c>
      <c r="J1894">
        <f t="shared" si="89"/>
        <v>22.473360000000003</v>
      </c>
    </row>
    <row r="1895" spans="1:10" x14ac:dyDescent="0.25">
      <c r="A1895">
        <v>1894</v>
      </c>
      <c r="B1895">
        <v>48.02</v>
      </c>
      <c r="C1895">
        <v>0.36299999999999999</v>
      </c>
      <c r="D1895">
        <v>0.69</v>
      </c>
      <c r="E1895">
        <v>33.146999999999998</v>
      </c>
      <c r="F1895" s="2">
        <v>44717.461817129632</v>
      </c>
      <c r="G1895" s="2"/>
      <c r="H1895" s="2">
        <f t="shared" si="87"/>
        <v>0.46181712963152677</v>
      </c>
      <c r="I1895" s="6">
        <f t="shared" si="88"/>
        <v>39901</v>
      </c>
      <c r="J1895">
        <f t="shared" si="89"/>
        <v>17.431260000000002</v>
      </c>
    </row>
    <row r="1896" spans="1:10" x14ac:dyDescent="0.25">
      <c r="A1896">
        <v>1895</v>
      </c>
      <c r="B1896">
        <v>48.02</v>
      </c>
      <c r="C1896">
        <v>0.36299999999999999</v>
      </c>
      <c r="D1896">
        <v>0.69</v>
      </c>
      <c r="E1896">
        <v>33.152000000000001</v>
      </c>
      <c r="F1896" s="2">
        <v>44717.461828703701</v>
      </c>
      <c r="G1896" s="2"/>
      <c r="H1896" s="2">
        <f t="shared" si="87"/>
        <v>0.46182870370103046</v>
      </c>
      <c r="I1896" s="6">
        <f t="shared" si="88"/>
        <v>39902</v>
      </c>
      <c r="J1896">
        <f t="shared" si="89"/>
        <v>17.431260000000002</v>
      </c>
    </row>
    <row r="1897" spans="1:10" x14ac:dyDescent="0.25">
      <c r="A1897">
        <v>1896</v>
      </c>
      <c r="B1897">
        <v>48.02</v>
      </c>
      <c r="C1897">
        <v>0.36399999999999999</v>
      </c>
      <c r="D1897">
        <v>0.69</v>
      </c>
      <c r="E1897">
        <v>33.156999999999996</v>
      </c>
      <c r="F1897" s="2">
        <v>44717.461840277778</v>
      </c>
      <c r="G1897" s="2"/>
      <c r="H1897" s="2">
        <f t="shared" si="87"/>
        <v>0.46184027777781012</v>
      </c>
      <c r="I1897" s="6">
        <f t="shared" si="88"/>
        <v>39903</v>
      </c>
      <c r="J1897">
        <f t="shared" si="89"/>
        <v>17.479279999999999</v>
      </c>
    </row>
    <row r="1898" spans="1:10" x14ac:dyDescent="0.25">
      <c r="A1898">
        <v>1897</v>
      </c>
      <c r="B1898">
        <v>48.02</v>
      </c>
      <c r="C1898">
        <v>0.36299999999999999</v>
      </c>
      <c r="D1898">
        <v>0.69</v>
      </c>
      <c r="E1898">
        <v>33.161999999999999</v>
      </c>
      <c r="F1898" s="2">
        <v>44717.461851851855</v>
      </c>
      <c r="G1898" s="2"/>
      <c r="H1898" s="2">
        <f t="shared" si="87"/>
        <v>0.46185185185458977</v>
      </c>
      <c r="I1898" s="6">
        <f t="shared" si="88"/>
        <v>39904</v>
      </c>
      <c r="J1898">
        <f t="shared" si="89"/>
        <v>17.431260000000002</v>
      </c>
    </row>
    <row r="1899" spans="1:10" x14ac:dyDescent="0.25">
      <c r="A1899">
        <v>1898</v>
      </c>
      <c r="B1899">
        <v>48.02</v>
      </c>
      <c r="C1899">
        <v>0.36299999999999999</v>
      </c>
      <c r="D1899">
        <v>0.69</v>
      </c>
      <c r="E1899">
        <v>33.167000000000002</v>
      </c>
      <c r="F1899" s="2">
        <v>44717.461863425924</v>
      </c>
      <c r="G1899" s="2"/>
      <c r="H1899" s="2">
        <f t="shared" si="87"/>
        <v>0.46186342592409346</v>
      </c>
      <c r="I1899" s="6">
        <f t="shared" si="88"/>
        <v>39905</v>
      </c>
      <c r="J1899">
        <f t="shared" si="89"/>
        <v>17.431260000000002</v>
      </c>
    </row>
    <row r="1900" spans="1:10" x14ac:dyDescent="0.25">
      <c r="A1900">
        <v>1899</v>
      </c>
      <c r="B1900">
        <v>48.02</v>
      </c>
      <c r="C1900">
        <v>0.36299999999999999</v>
      </c>
      <c r="D1900">
        <v>0.69</v>
      </c>
      <c r="E1900">
        <v>33.170999999999999</v>
      </c>
      <c r="F1900" s="2">
        <v>44717.461875000001</v>
      </c>
      <c r="G1900" s="2"/>
      <c r="H1900" s="2">
        <f t="shared" si="87"/>
        <v>0.46187500000087311</v>
      </c>
      <c r="I1900" s="6">
        <f t="shared" si="88"/>
        <v>39906</v>
      </c>
      <c r="J1900">
        <f t="shared" si="89"/>
        <v>17.431260000000002</v>
      </c>
    </row>
    <row r="1901" spans="1:10" x14ac:dyDescent="0.25">
      <c r="A1901">
        <v>1900</v>
      </c>
      <c r="B1901">
        <v>48.02</v>
      </c>
      <c r="C1901">
        <v>0.36299999999999999</v>
      </c>
      <c r="D1901">
        <v>0.69</v>
      </c>
      <c r="E1901">
        <v>33.176000000000002</v>
      </c>
      <c r="F1901" s="2">
        <v>44717.461886574078</v>
      </c>
      <c r="G1901" s="2"/>
      <c r="H1901" s="2">
        <f t="shared" si="87"/>
        <v>0.46188657407765277</v>
      </c>
      <c r="I1901" s="6">
        <f t="shared" si="88"/>
        <v>39907</v>
      </c>
      <c r="J1901">
        <f t="shared" si="89"/>
        <v>17.431260000000002</v>
      </c>
    </row>
    <row r="1902" spans="1:10" x14ac:dyDescent="0.25">
      <c r="A1902">
        <v>1901</v>
      </c>
      <c r="B1902">
        <v>48.01</v>
      </c>
      <c r="C1902">
        <v>0.36299999999999999</v>
      </c>
      <c r="D1902">
        <v>0.69099999999999995</v>
      </c>
      <c r="E1902">
        <v>33.180999999999997</v>
      </c>
      <c r="F1902" s="2">
        <v>44717.461898148147</v>
      </c>
      <c r="G1902" s="2"/>
      <c r="H1902" s="2">
        <f t="shared" si="87"/>
        <v>0.46189814814715646</v>
      </c>
      <c r="I1902" s="6">
        <f t="shared" si="88"/>
        <v>39908</v>
      </c>
      <c r="J1902">
        <f t="shared" si="89"/>
        <v>17.427629999999997</v>
      </c>
    </row>
    <row r="1903" spans="1:10" x14ac:dyDescent="0.25">
      <c r="A1903">
        <v>1902</v>
      </c>
      <c r="B1903">
        <v>48.02</v>
      </c>
      <c r="C1903">
        <v>0.36299999999999999</v>
      </c>
      <c r="D1903">
        <v>0.69099999999999995</v>
      </c>
      <c r="E1903">
        <v>33.186</v>
      </c>
      <c r="F1903" s="2">
        <v>44717.461909722224</v>
      </c>
      <c r="G1903" s="2"/>
      <c r="H1903" s="2">
        <f t="shared" si="87"/>
        <v>0.46190972222393611</v>
      </c>
      <c r="I1903" s="6">
        <f t="shared" si="88"/>
        <v>39909</v>
      </c>
      <c r="J1903">
        <f t="shared" si="89"/>
        <v>17.431260000000002</v>
      </c>
    </row>
    <row r="1904" spans="1:10" x14ac:dyDescent="0.25">
      <c r="A1904">
        <v>1903</v>
      </c>
      <c r="B1904">
        <v>48.01</v>
      </c>
      <c r="C1904">
        <v>0.36299999999999999</v>
      </c>
      <c r="D1904">
        <v>0.69099999999999995</v>
      </c>
      <c r="E1904">
        <v>33.191000000000003</v>
      </c>
      <c r="F1904" s="2">
        <v>44717.461921296293</v>
      </c>
      <c r="G1904" s="2"/>
      <c r="H1904" s="2">
        <f t="shared" si="87"/>
        <v>0.46192129629343981</v>
      </c>
      <c r="I1904" s="6">
        <f t="shared" si="88"/>
        <v>39910</v>
      </c>
      <c r="J1904">
        <f t="shared" si="89"/>
        <v>17.427629999999997</v>
      </c>
    </row>
    <row r="1905" spans="1:10" x14ac:dyDescent="0.25">
      <c r="A1905">
        <v>1904</v>
      </c>
      <c r="B1905">
        <v>48.02</v>
      </c>
      <c r="C1905">
        <v>0.36299999999999999</v>
      </c>
      <c r="D1905">
        <v>0.69099999999999995</v>
      </c>
      <c r="E1905">
        <v>33.195999999999998</v>
      </c>
      <c r="F1905" s="2">
        <v>44717.46193287037</v>
      </c>
      <c r="G1905" s="2"/>
      <c r="H1905" s="2">
        <f t="shared" si="87"/>
        <v>0.46193287037021946</v>
      </c>
      <c r="I1905" s="6">
        <f t="shared" si="88"/>
        <v>39911</v>
      </c>
      <c r="J1905">
        <f t="shared" si="89"/>
        <v>17.431260000000002</v>
      </c>
    </row>
    <row r="1906" spans="1:10" x14ac:dyDescent="0.25">
      <c r="A1906">
        <v>1905</v>
      </c>
      <c r="B1906">
        <v>48.02</v>
      </c>
      <c r="C1906">
        <v>0.36299999999999999</v>
      </c>
      <c r="D1906">
        <v>0.69099999999999995</v>
      </c>
      <c r="E1906">
        <v>33.200000000000003</v>
      </c>
      <c r="F1906" s="2">
        <v>44717.461944444447</v>
      </c>
      <c r="G1906" s="2"/>
      <c r="H1906" s="2">
        <f t="shared" si="87"/>
        <v>0.46194444444699911</v>
      </c>
      <c r="I1906" s="6">
        <f t="shared" si="88"/>
        <v>39912</v>
      </c>
      <c r="J1906">
        <f t="shared" si="89"/>
        <v>17.431260000000002</v>
      </c>
    </row>
    <row r="1907" spans="1:10" x14ac:dyDescent="0.25">
      <c r="A1907">
        <v>1906</v>
      </c>
      <c r="B1907">
        <v>48.02</v>
      </c>
      <c r="C1907">
        <v>0.36299999999999999</v>
      </c>
      <c r="D1907">
        <v>0.69099999999999995</v>
      </c>
      <c r="E1907">
        <v>33.204999999999998</v>
      </c>
      <c r="F1907" s="2">
        <v>44717.461956018517</v>
      </c>
      <c r="G1907" s="2"/>
      <c r="H1907" s="2">
        <f t="shared" si="87"/>
        <v>0.46195601851650281</v>
      </c>
      <c r="I1907" s="6">
        <f t="shared" si="88"/>
        <v>39913</v>
      </c>
      <c r="J1907">
        <f t="shared" si="89"/>
        <v>17.431260000000002</v>
      </c>
    </row>
    <row r="1908" spans="1:10" x14ac:dyDescent="0.25">
      <c r="A1908">
        <v>1907</v>
      </c>
      <c r="B1908">
        <v>48.02</v>
      </c>
      <c r="C1908">
        <v>0.36299999999999999</v>
      </c>
      <c r="D1908">
        <v>0.69099999999999995</v>
      </c>
      <c r="E1908">
        <v>33.21</v>
      </c>
      <c r="F1908" s="2">
        <v>44717.461967592593</v>
      </c>
      <c r="G1908" s="2"/>
      <c r="H1908" s="2">
        <f t="shared" si="87"/>
        <v>0.46196759259328246</v>
      </c>
      <c r="I1908" s="6">
        <f t="shared" si="88"/>
        <v>39914</v>
      </c>
      <c r="J1908">
        <f t="shared" si="89"/>
        <v>17.431260000000002</v>
      </c>
    </row>
    <row r="1909" spans="1:10" x14ac:dyDescent="0.25">
      <c r="A1909">
        <v>1908</v>
      </c>
      <c r="B1909">
        <v>48.02</v>
      </c>
      <c r="C1909">
        <v>0.46800000000000003</v>
      </c>
      <c r="D1909">
        <v>0.69099999999999995</v>
      </c>
      <c r="E1909">
        <v>33.216000000000001</v>
      </c>
      <c r="F1909" s="2">
        <v>44717.46197916667</v>
      </c>
      <c r="G1909" s="2"/>
      <c r="H1909" s="2">
        <f t="shared" si="87"/>
        <v>0.46197916667006211</v>
      </c>
      <c r="I1909" s="6">
        <f t="shared" si="88"/>
        <v>39915</v>
      </c>
      <c r="J1909">
        <f t="shared" si="89"/>
        <v>22.473360000000003</v>
      </c>
    </row>
    <row r="1910" spans="1:10" x14ac:dyDescent="0.25">
      <c r="A1910">
        <v>1909</v>
      </c>
      <c r="B1910">
        <v>48.02</v>
      </c>
      <c r="C1910">
        <v>0.46800000000000003</v>
      </c>
      <c r="D1910">
        <v>0.69099999999999995</v>
      </c>
      <c r="E1910">
        <v>33.222999999999999</v>
      </c>
      <c r="F1910" s="2">
        <v>44717.46199074074</v>
      </c>
      <c r="G1910" s="2"/>
      <c r="H1910" s="2">
        <f t="shared" si="87"/>
        <v>0.46199074073956581</v>
      </c>
      <c r="I1910" s="6">
        <f t="shared" si="88"/>
        <v>39916</v>
      </c>
      <c r="J1910">
        <f t="shared" si="89"/>
        <v>22.473360000000003</v>
      </c>
    </row>
    <row r="1911" spans="1:10" x14ac:dyDescent="0.25">
      <c r="A1911">
        <v>1910</v>
      </c>
      <c r="B1911">
        <v>48.02</v>
      </c>
      <c r="C1911">
        <v>0.46800000000000003</v>
      </c>
      <c r="D1911">
        <v>0.69199999999999995</v>
      </c>
      <c r="E1911">
        <v>33.228999999999999</v>
      </c>
      <c r="F1911" s="2">
        <v>44717.462002314816</v>
      </c>
      <c r="G1911" s="2"/>
      <c r="H1911" s="2">
        <f t="shared" si="87"/>
        <v>0.46200231481634546</v>
      </c>
      <c r="I1911" s="6">
        <f t="shared" si="88"/>
        <v>39917</v>
      </c>
      <c r="J1911">
        <f t="shared" si="89"/>
        <v>22.473360000000003</v>
      </c>
    </row>
    <row r="1912" spans="1:10" x14ac:dyDescent="0.25">
      <c r="A1912">
        <v>1911</v>
      </c>
      <c r="B1912">
        <v>48.02</v>
      </c>
      <c r="C1912">
        <v>0.46800000000000003</v>
      </c>
      <c r="D1912">
        <v>0.69199999999999995</v>
      </c>
      <c r="E1912">
        <v>33.234999999999999</v>
      </c>
      <c r="F1912" s="2">
        <v>44717.462013888886</v>
      </c>
      <c r="G1912" s="2"/>
      <c r="H1912" s="2">
        <f t="shared" si="87"/>
        <v>0.46201388888584916</v>
      </c>
      <c r="I1912" s="6">
        <f t="shared" si="88"/>
        <v>39918</v>
      </c>
      <c r="J1912">
        <f t="shared" si="89"/>
        <v>22.473360000000003</v>
      </c>
    </row>
    <row r="1913" spans="1:10" x14ac:dyDescent="0.25">
      <c r="A1913">
        <v>1912</v>
      </c>
      <c r="B1913">
        <v>48.02</v>
      </c>
      <c r="C1913">
        <v>0.46800000000000003</v>
      </c>
      <c r="D1913">
        <v>0.69199999999999995</v>
      </c>
      <c r="E1913">
        <v>33.241</v>
      </c>
      <c r="F1913" s="2">
        <v>44717.462025462963</v>
      </c>
      <c r="G1913" s="2"/>
      <c r="H1913" s="2">
        <f t="shared" si="87"/>
        <v>0.46202546296262881</v>
      </c>
      <c r="I1913" s="6">
        <f t="shared" si="88"/>
        <v>39919</v>
      </c>
      <c r="J1913">
        <f t="shared" si="89"/>
        <v>22.473360000000003</v>
      </c>
    </row>
    <row r="1914" spans="1:10" x14ac:dyDescent="0.25">
      <c r="A1914">
        <v>1913</v>
      </c>
      <c r="B1914">
        <v>48.02</v>
      </c>
      <c r="C1914">
        <v>0.46800000000000003</v>
      </c>
      <c r="D1914">
        <v>0.69199999999999995</v>
      </c>
      <c r="E1914">
        <v>33.247999999999998</v>
      </c>
      <c r="F1914" s="2">
        <v>44717.462037037039</v>
      </c>
      <c r="G1914" s="2"/>
      <c r="H1914" s="2">
        <f t="shared" si="87"/>
        <v>0.46203703703940846</v>
      </c>
      <c r="I1914" s="6">
        <f t="shared" si="88"/>
        <v>39920</v>
      </c>
      <c r="J1914">
        <f t="shared" si="89"/>
        <v>22.473360000000003</v>
      </c>
    </row>
    <row r="1915" spans="1:10" x14ac:dyDescent="0.25">
      <c r="A1915">
        <v>1914</v>
      </c>
      <c r="B1915">
        <v>48.02</v>
      </c>
      <c r="C1915">
        <v>0.46800000000000003</v>
      </c>
      <c r="D1915">
        <v>0.69199999999999995</v>
      </c>
      <c r="E1915">
        <v>33.253999999999998</v>
      </c>
      <c r="F1915" s="2">
        <v>44717.462048611109</v>
      </c>
      <c r="G1915" s="2"/>
      <c r="H1915" s="2">
        <f t="shared" si="87"/>
        <v>0.46204861110891216</v>
      </c>
      <c r="I1915" s="6">
        <f t="shared" si="88"/>
        <v>39921</v>
      </c>
      <c r="J1915">
        <f t="shared" si="89"/>
        <v>22.473360000000003</v>
      </c>
    </row>
    <row r="1916" spans="1:10" x14ac:dyDescent="0.25">
      <c r="A1916">
        <v>1915</v>
      </c>
      <c r="B1916">
        <v>48.02</v>
      </c>
      <c r="C1916">
        <v>0.46800000000000003</v>
      </c>
      <c r="D1916">
        <v>0.69199999999999995</v>
      </c>
      <c r="E1916">
        <v>33.26</v>
      </c>
      <c r="F1916" s="2">
        <v>44717.462060185186</v>
      </c>
      <c r="G1916" s="2"/>
      <c r="H1916" s="2">
        <f t="shared" si="87"/>
        <v>0.46206018518569181</v>
      </c>
      <c r="I1916" s="6">
        <f t="shared" si="88"/>
        <v>39922</v>
      </c>
      <c r="J1916">
        <f t="shared" si="89"/>
        <v>22.473360000000003</v>
      </c>
    </row>
    <row r="1917" spans="1:10" x14ac:dyDescent="0.25">
      <c r="A1917">
        <v>1916</v>
      </c>
      <c r="B1917">
        <v>48.02</v>
      </c>
      <c r="C1917">
        <v>0.46800000000000003</v>
      </c>
      <c r="D1917">
        <v>0.69199999999999995</v>
      </c>
      <c r="E1917">
        <v>33.273000000000003</v>
      </c>
      <c r="F1917" s="2">
        <v>44717.462083333332</v>
      </c>
      <c r="G1917" s="2"/>
      <c r="H1917" s="2">
        <f t="shared" si="87"/>
        <v>0.46208333333197515</v>
      </c>
      <c r="I1917" s="6">
        <f t="shared" si="88"/>
        <v>39924</v>
      </c>
      <c r="J1917">
        <f t="shared" si="89"/>
        <v>22.473360000000003</v>
      </c>
    </row>
    <row r="1918" spans="1:10" x14ac:dyDescent="0.25">
      <c r="A1918">
        <v>1917</v>
      </c>
      <c r="B1918">
        <v>48.02</v>
      </c>
      <c r="C1918">
        <v>0.46800000000000003</v>
      </c>
      <c r="D1918">
        <v>0.69299999999999995</v>
      </c>
      <c r="E1918">
        <v>33.279000000000003</v>
      </c>
      <c r="F1918" s="2">
        <v>44717.462094907409</v>
      </c>
      <c r="G1918" s="2"/>
      <c r="H1918" s="2">
        <f t="shared" si="87"/>
        <v>0.46209490740875481</v>
      </c>
      <c r="I1918" s="6">
        <f t="shared" si="88"/>
        <v>39925</v>
      </c>
      <c r="J1918">
        <f t="shared" si="89"/>
        <v>22.473360000000003</v>
      </c>
    </row>
    <row r="1919" spans="1:10" x14ac:dyDescent="0.25">
      <c r="A1919">
        <v>1918</v>
      </c>
      <c r="B1919">
        <v>48.01</v>
      </c>
      <c r="C1919">
        <v>0.46800000000000003</v>
      </c>
      <c r="D1919">
        <v>0.69299999999999995</v>
      </c>
      <c r="E1919">
        <v>33.284999999999997</v>
      </c>
      <c r="F1919" s="2">
        <v>44717.462106481478</v>
      </c>
      <c r="G1919" s="2"/>
      <c r="H1919" s="2">
        <f t="shared" si="87"/>
        <v>0.4621064814782585</v>
      </c>
      <c r="I1919" s="6">
        <f t="shared" si="88"/>
        <v>39926</v>
      </c>
      <c r="J1919">
        <f t="shared" si="89"/>
        <v>22.468679999999999</v>
      </c>
    </row>
    <row r="1920" spans="1:10" x14ac:dyDescent="0.25">
      <c r="A1920">
        <v>1919</v>
      </c>
      <c r="B1920">
        <v>48.02</v>
      </c>
      <c r="C1920">
        <v>0.46800000000000003</v>
      </c>
      <c r="D1920">
        <v>0.69299999999999995</v>
      </c>
      <c r="E1920">
        <v>33.290999999999997</v>
      </c>
      <c r="F1920" s="2">
        <v>44717.462118055555</v>
      </c>
      <c r="G1920" s="2"/>
      <c r="H1920" s="2">
        <f t="shared" si="87"/>
        <v>0.46211805555503815</v>
      </c>
      <c r="I1920" s="6">
        <f t="shared" si="88"/>
        <v>39927</v>
      </c>
      <c r="J1920">
        <f t="shared" si="89"/>
        <v>22.473360000000003</v>
      </c>
    </row>
    <row r="1921" spans="1:10" x14ac:dyDescent="0.25">
      <c r="A1921">
        <v>1920</v>
      </c>
      <c r="B1921">
        <v>48.02</v>
      </c>
      <c r="C1921">
        <v>0.46800000000000003</v>
      </c>
      <c r="D1921">
        <v>0.69299999999999995</v>
      </c>
      <c r="E1921">
        <v>33.298000000000002</v>
      </c>
      <c r="F1921" s="2">
        <v>44717.462129629632</v>
      </c>
      <c r="G1921" s="2"/>
      <c r="H1921" s="2">
        <f t="shared" si="87"/>
        <v>0.46212962963181781</v>
      </c>
      <c r="I1921" s="6">
        <f t="shared" si="88"/>
        <v>39928</v>
      </c>
      <c r="J1921">
        <f t="shared" si="89"/>
        <v>22.473360000000003</v>
      </c>
    </row>
    <row r="1922" spans="1:10" x14ac:dyDescent="0.25">
      <c r="A1922">
        <v>1921</v>
      </c>
      <c r="B1922">
        <v>48.01</v>
      </c>
      <c r="C1922">
        <v>0.46800000000000003</v>
      </c>
      <c r="D1922">
        <v>0.69299999999999995</v>
      </c>
      <c r="E1922">
        <v>33.304000000000002</v>
      </c>
      <c r="F1922" s="2">
        <v>44717.462141203701</v>
      </c>
      <c r="G1922" s="2"/>
      <c r="H1922" s="2">
        <f t="shared" si="87"/>
        <v>0.4621412037013215</v>
      </c>
      <c r="I1922" s="6">
        <f t="shared" si="88"/>
        <v>39929</v>
      </c>
      <c r="J1922">
        <f t="shared" si="89"/>
        <v>22.468679999999999</v>
      </c>
    </row>
    <row r="1923" spans="1:10" x14ac:dyDescent="0.25">
      <c r="A1923">
        <v>1922</v>
      </c>
      <c r="B1923">
        <v>48.02</v>
      </c>
      <c r="C1923">
        <v>0.46800000000000003</v>
      </c>
      <c r="D1923">
        <v>0.69299999999999995</v>
      </c>
      <c r="E1923">
        <v>33.31</v>
      </c>
      <c r="F1923" s="2">
        <v>44717.462152777778</v>
      </c>
      <c r="G1923" s="2"/>
      <c r="H1923" s="2">
        <f t="shared" ref="H1923:H1986" si="90">F1923-ROUNDDOWN(F1923,0)</f>
        <v>0.46215277777810115</v>
      </c>
      <c r="I1923" s="6">
        <f t="shared" ref="I1923:I1986" si="91">ROUND(H1923*24*60*60,0)</f>
        <v>39930</v>
      </c>
      <c r="J1923">
        <f t="shared" ref="J1923:J1986" si="92">C1923*B1923</f>
        <v>22.473360000000003</v>
      </c>
    </row>
    <row r="1924" spans="1:10" x14ac:dyDescent="0.25">
      <c r="A1924">
        <v>1923</v>
      </c>
      <c r="B1924">
        <v>48.02</v>
      </c>
      <c r="C1924">
        <v>0.46800000000000003</v>
      </c>
      <c r="D1924">
        <v>0.69299999999999995</v>
      </c>
      <c r="E1924">
        <v>33.316000000000003</v>
      </c>
      <c r="F1924" s="2">
        <v>44717.462164351855</v>
      </c>
      <c r="G1924" s="2"/>
      <c r="H1924" s="2">
        <f t="shared" si="90"/>
        <v>0.46216435185488081</v>
      </c>
      <c r="I1924" s="6">
        <f t="shared" si="91"/>
        <v>39931</v>
      </c>
      <c r="J1924">
        <f t="shared" si="92"/>
        <v>22.473360000000003</v>
      </c>
    </row>
    <row r="1925" spans="1:10" x14ac:dyDescent="0.25">
      <c r="A1925">
        <v>1924</v>
      </c>
      <c r="B1925">
        <v>48.01</v>
      </c>
      <c r="C1925">
        <v>0.46800000000000003</v>
      </c>
      <c r="D1925">
        <v>0.69299999999999995</v>
      </c>
      <c r="E1925">
        <v>33.323</v>
      </c>
      <c r="F1925" s="2">
        <v>44717.462175925924</v>
      </c>
      <c r="G1925" s="2"/>
      <c r="H1925" s="2">
        <f t="shared" si="90"/>
        <v>0.4621759259243845</v>
      </c>
      <c r="I1925" s="6">
        <f t="shared" si="91"/>
        <v>39932</v>
      </c>
      <c r="J1925">
        <f t="shared" si="92"/>
        <v>22.468679999999999</v>
      </c>
    </row>
    <row r="1926" spans="1:10" x14ac:dyDescent="0.25">
      <c r="A1926">
        <v>1925</v>
      </c>
      <c r="B1926">
        <v>48.02</v>
      </c>
      <c r="C1926">
        <v>0.46800000000000003</v>
      </c>
      <c r="D1926">
        <v>0.69399999999999995</v>
      </c>
      <c r="E1926">
        <v>33.329000000000001</v>
      </c>
      <c r="F1926" s="2">
        <v>44717.462187500001</v>
      </c>
      <c r="G1926" s="2"/>
      <c r="H1926" s="2">
        <f t="shared" si="90"/>
        <v>0.46218750000116415</v>
      </c>
      <c r="I1926" s="6">
        <f t="shared" si="91"/>
        <v>39933</v>
      </c>
      <c r="J1926">
        <f t="shared" si="92"/>
        <v>22.473360000000003</v>
      </c>
    </row>
    <row r="1927" spans="1:10" x14ac:dyDescent="0.25">
      <c r="A1927">
        <v>1926</v>
      </c>
      <c r="B1927">
        <v>48.02</v>
      </c>
      <c r="C1927">
        <v>0.46800000000000003</v>
      </c>
      <c r="D1927">
        <v>0.69399999999999995</v>
      </c>
      <c r="E1927">
        <v>33.341000000000001</v>
      </c>
      <c r="F1927" s="2">
        <v>44717.462210648147</v>
      </c>
      <c r="G1927" s="2"/>
      <c r="H1927" s="2">
        <f t="shared" si="90"/>
        <v>0.4622106481474475</v>
      </c>
      <c r="I1927" s="6">
        <f t="shared" si="91"/>
        <v>39935</v>
      </c>
      <c r="J1927">
        <f t="shared" si="92"/>
        <v>22.473360000000003</v>
      </c>
    </row>
    <row r="1928" spans="1:10" x14ac:dyDescent="0.25">
      <c r="A1928">
        <v>1927</v>
      </c>
      <c r="B1928">
        <v>48.02</v>
      </c>
      <c r="C1928">
        <v>0.46800000000000003</v>
      </c>
      <c r="D1928">
        <v>0.69399999999999995</v>
      </c>
      <c r="E1928">
        <v>33.347000000000001</v>
      </c>
      <c r="F1928" s="2">
        <v>44717.462222222224</v>
      </c>
      <c r="G1928" s="2"/>
      <c r="H1928" s="2">
        <f t="shared" si="90"/>
        <v>0.46222222222422715</v>
      </c>
      <c r="I1928" s="6">
        <f t="shared" si="91"/>
        <v>39936</v>
      </c>
      <c r="J1928">
        <f t="shared" si="92"/>
        <v>22.473360000000003</v>
      </c>
    </row>
    <row r="1929" spans="1:10" x14ac:dyDescent="0.25">
      <c r="A1929">
        <v>1928</v>
      </c>
      <c r="B1929">
        <v>48.02</v>
      </c>
      <c r="C1929">
        <v>0.46800000000000003</v>
      </c>
      <c r="D1929">
        <v>0.69399999999999995</v>
      </c>
      <c r="E1929">
        <v>33.353999999999999</v>
      </c>
      <c r="F1929" s="2">
        <v>44717.462233796294</v>
      </c>
      <c r="G1929" s="2"/>
      <c r="H1929" s="2">
        <f t="shared" si="90"/>
        <v>0.46223379629373085</v>
      </c>
      <c r="I1929" s="6">
        <f t="shared" si="91"/>
        <v>39937</v>
      </c>
      <c r="J1929">
        <f t="shared" si="92"/>
        <v>22.473360000000003</v>
      </c>
    </row>
    <row r="1930" spans="1:10" x14ac:dyDescent="0.25">
      <c r="A1930">
        <v>1929</v>
      </c>
      <c r="B1930">
        <v>48.02</v>
      </c>
      <c r="C1930">
        <v>0.46800000000000003</v>
      </c>
      <c r="D1930">
        <v>0.69399999999999995</v>
      </c>
      <c r="E1930">
        <v>33.36</v>
      </c>
      <c r="F1930" s="2">
        <v>44717.462245370371</v>
      </c>
      <c r="G1930" s="2"/>
      <c r="H1930" s="2">
        <f t="shared" si="90"/>
        <v>0.4622453703705105</v>
      </c>
      <c r="I1930" s="6">
        <f t="shared" si="91"/>
        <v>39938</v>
      </c>
      <c r="J1930">
        <f t="shared" si="92"/>
        <v>22.473360000000003</v>
      </c>
    </row>
    <row r="1931" spans="1:10" x14ac:dyDescent="0.25">
      <c r="A1931">
        <v>1930</v>
      </c>
      <c r="B1931">
        <v>48.02</v>
      </c>
      <c r="C1931">
        <v>0.46800000000000003</v>
      </c>
      <c r="D1931">
        <v>0.69399999999999995</v>
      </c>
      <c r="E1931">
        <v>33.366</v>
      </c>
      <c r="F1931" s="2">
        <v>44717.462256944447</v>
      </c>
      <c r="G1931" s="2"/>
      <c r="H1931" s="2">
        <f t="shared" si="90"/>
        <v>0.46225694444729015</v>
      </c>
      <c r="I1931" s="6">
        <f t="shared" si="91"/>
        <v>39939</v>
      </c>
      <c r="J1931">
        <f t="shared" si="92"/>
        <v>22.473360000000003</v>
      </c>
    </row>
    <row r="1932" spans="1:10" x14ac:dyDescent="0.25">
      <c r="A1932">
        <v>1931</v>
      </c>
      <c r="B1932">
        <v>48.02</v>
      </c>
      <c r="C1932">
        <v>0.46800000000000003</v>
      </c>
      <c r="D1932">
        <v>0.69499999999999995</v>
      </c>
      <c r="E1932">
        <v>33.372</v>
      </c>
      <c r="F1932" s="2">
        <v>44717.462268518517</v>
      </c>
      <c r="G1932" s="2"/>
      <c r="H1932" s="2">
        <f t="shared" si="90"/>
        <v>0.46226851851679385</v>
      </c>
      <c r="I1932" s="6">
        <f t="shared" si="91"/>
        <v>39940</v>
      </c>
      <c r="J1932">
        <f t="shared" si="92"/>
        <v>22.473360000000003</v>
      </c>
    </row>
    <row r="1933" spans="1:10" x14ac:dyDescent="0.25">
      <c r="A1933">
        <v>1932</v>
      </c>
      <c r="B1933">
        <v>48.02</v>
      </c>
      <c r="C1933">
        <v>0.46800000000000003</v>
      </c>
      <c r="D1933">
        <v>0.69499999999999995</v>
      </c>
      <c r="E1933">
        <v>33.378999999999998</v>
      </c>
      <c r="F1933" s="2">
        <v>44717.462280092594</v>
      </c>
      <c r="G1933" s="2"/>
      <c r="H1933" s="2">
        <f t="shared" si="90"/>
        <v>0.4622800925935735</v>
      </c>
      <c r="I1933" s="6">
        <f t="shared" si="91"/>
        <v>39941</v>
      </c>
      <c r="J1933">
        <f t="shared" si="92"/>
        <v>22.473360000000003</v>
      </c>
    </row>
    <row r="1934" spans="1:10" x14ac:dyDescent="0.25">
      <c r="A1934">
        <v>1933</v>
      </c>
      <c r="B1934">
        <v>48.02</v>
      </c>
      <c r="C1934">
        <v>0.46700000000000003</v>
      </c>
      <c r="D1934">
        <v>0.69499999999999995</v>
      </c>
      <c r="E1934">
        <v>33.384999999999998</v>
      </c>
      <c r="F1934" s="2">
        <v>44717.462291666663</v>
      </c>
      <c r="G1934" s="2"/>
      <c r="H1934" s="2">
        <f t="shared" si="90"/>
        <v>0.46229166666307719</v>
      </c>
      <c r="I1934" s="6">
        <f t="shared" si="91"/>
        <v>39942</v>
      </c>
      <c r="J1934">
        <f t="shared" si="92"/>
        <v>22.425340000000002</v>
      </c>
    </row>
    <row r="1935" spans="1:10" x14ac:dyDescent="0.25">
      <c r="A1935">
        <v>1934</v>
      </c>
      <c r="B1935">
        <v>48.02</v>
      </c>
      <c r="C1935">
        <v>0.46800000000000003</v>
      </c>
      <c r="D1935">
        <v>0.69499999999999995</v>
      </c>
      <c r="E1935">
        <v>33.390999999999998</v>
      </c>
      <c r="F1935" s="2">
        <v>44717.46230324074</v>
      </c>
      <c r="G1935" s="2"/>
      <c r="H1935" s="2">
        <f t="shared" si="90"/>
        <v>0.46230324073985685</v>
      </c>
      <c r="I1935" s="6">
        <f t="shared" si="91"/>
        <v>39943</v>
      </c>
      <c r="J1935">
        <f t="shared" si="92"/>
        <v>22.473360000000003</v>
      </c>
    </row>
    <row r="1936" spans="1:10" x14ac:dyDescent="0.25">
      <c r="A1936">
        <v>1935</v>
      </c>
      <c r="B1936">
        <v>48.02</v>
      </c>
      <c r="C1936">
        <v>0.46800000000000003</v>
      </c>
      <c r="D1936">
        <v>0.69499999999999995</v>
      </c>
      <c r="E1936">
        <v>33.396999999999998</v>
      </c>
      <c r="F1936" s="2">
        <v>44717.462314814817</v>
      </c>
      <c r="G1936" s="2"/>
      <c r="H1936" s="2">
        <f t="shared" si="90"/>
        <v>0.4623148148166365</v>
      </c>
      <c r="I1936" s="6">
        <f t="shared" si="91"/>
        <v>39944</v>
      </c>
      <c r="J1936">
        <f t="shared" si="92"/>
        <v>22.473360000000003</v>
      </c>
    </row>
    <row r="1937" spans="1:10" x14ac:dyDescent="0.25">
      <c r="A1937">
        <v>1936</v>
      </c>
      <c r="B1937">
        <v>48.02</v>
      </c>
      <c r="C1937">
        <v>0.36299999999999999</v>
      </c>
      <c r="D1937">
        <v>0.69499999999999995</v>
      </c>
      <c r="E1937">
        <v>33.404000000000003</v>
      </c>
      <c r="F1937" s="2">
        <v>44717.462326388886</v>
      </c>
      <c r="G1937" s="2"/>
      <c r="H1937" s="2">
        <f t="shared" si="90"/>
        <v>0.46232638888614019</v>
      </c>
      <c r="I1937" s="6">
        <f t="shared" si="91"/>
        <v>39945</v>
      </c>
      <c r="J1937">
        <f t="shared" si="92"/>
        <v>17.431260000000002</v>
      </c>
    </row>
    <row r="1938" spans="1:10" x14ac:dyDescent="0.25">
      <c r="A1938">
        <v>1937</v>
      </c>
      <c r="B1938">
        <v>48.02</v>
      </c>
      <c r="C1938">
        <v>0.36299999999999999</v>
      </c>
      <c r="D1938">
        <v>0.69499999999999995</v>
      </c>
      <c r="E1938">
        <v>33.408000000000001</v>
      </c>
      <c r="F1938" s="2">
        <v>44717.462337962963</v>
      </c>
      <c r="G1938" s="2"/>
      <c r="H1938" s="2">
        <f t="shared" si="90"/>
        <v>0.46233796296291985</v>
      </c>
      <c r="I1938" s="6">
        <f t="shared" si="91"/>
        <v>39946</v>
      </c>
      <c r="J1938">
        <f t="shared" si="92"/>
        <v>17.431260000000002</v>
      </c>
    </row>
    <row r="1939" spans="1:10" x14ac:dyDescent="0.25">
      <c r="A1939">
        <v>1938</v>
      </c>
      <c r="B1939">
        <v>48.01</v>
      </c>
      <c r="C1939">
        <v>0.36299999999999999</v>
      </c>
      <c r="D1939">
        <v>0.69499999999999995</v>
      </c>
      <c r="E1939">
        <v>33.412999999999997</v>
      </c>
      <c r="F1939" s="2">
        <v>44717.46234953704</v>
      </c>
      <c r="G1939" s="2"/>
      <c r="H1939" s="2">
        <f t="shared" si="90"/>
        <v>0.4623495370396995</v>
      </c>
      <c r="I1939" s="6">
        <f t="shared" si="91"/>
        <v>39947</v>
      </c>
      <c r="J1939">
        <f t="shared" si="92"/>
        <v>17.427629999999997</v>
      </c>
    </row>
    <row r="1940" spans="1:10" x14ac:dyDescent="0.25">
      <c r="A1940">
        <v>1939</v>
      </c>
      <c r="B1940">
        <v>48.02</v>
      </c>
      <c r="C1940">
        <v>0.36299999999999999</v>
      </c>
      <c r="D1940">
        <v>0.69499999999999995</v>
      </c>
      <c r="E1940">
        <v>33.417999999999999</v>
      </c>
      <c r="F1940" s="2">
        <v>44717.462361111109</v>
      </c>
      <c r="G1940" s="2"/>
      <c r="H1940" s="2">
        <f t="shared" si="90"/>
        <v>0.46236111110920319</v>
      </c>
      <c r="I1940" s="6">
        <f t="shared" si="91"/>
        <v>39948</v>
      </c>
      <c r="J1940">
        <f t="shared" si="92"/>
        <v>17.431260000000002</v>
      </c>
    </row>
    <row r="1941" spans="1:10" x14ac:dyDescent="0.25">
      <c r="A1941">
        <v>1940</v>
      </c>
      <c r="B1941">
        <v>48.02</v>
      </c>
      <c r="C1941">
        <v>0.36299999999999999</v>
      </c>
      <c r="D1941">
        <v>0.69599999999999995</v>
      </c>
      <c r="E1941">
        <v>33.423000000000002</v>
      </c>
      <c r="F1941" s="2">
        <v>44717.462372685186</v>
      </c>
      <c r="G1941" s="2"/>
      <c r="H1941" s="2">
        <f t="shared" si="90"/>
        <v>0.46237268518598285</v>
      </c>
      <c r="I1941" s="6">
        <f t="shared" si="91"/>
        <v>39949</v>
      </c>
      <c r="J1941">
        <f t="shared" si="92"/>
        <v>17.431260000000002</v>
      </c>
    </row>
    <row r="1942" spans="1:10" x14ac:dyDescent="0.25">
      <c r="A1942">
        <v>1941</v>
      </c>
      <c r="B1942">
        <v>48.02</v>
      </c>
      <c r="C1942">
        <v>0.36299999999999999</v>
      </c>
      <c r="D1942">
        <v>0.69599999999999995</v>
      </c>
      <c r="E1942">
        <v>33.427999999999997</v>
      </c>
      <c r="F1942" s="2">
        <v>44717.462384259263</v>
      </c>
      <c r="G1942" s="2"/>
      <c r="H1942" s="2">
        <f t="shared" si="90"/>
        <v>0.4623842592627625</v>
      </c>
      <c r="I1942" s="6">
        <f t="shared" si="91"/>
        <v>39950</v>
      </c>
      <c r="J1942">
        <f t="shared" si="92"/>
        <v>17.431260000000002</v>
      </c>
    </row>
    <row r="1943" spans="1:10" x14ac:dyDescent="0.25">
      <c r="A1943">
        <v>1942</v>
      </c>
      <c r="B1943">
        <v>48.02</v>
      </c>
      <c r="C1943">
        <v>0.36299999999999999</v>
      </c>
      <c r="D1943">
        <v>0.69599999999999995</v>
      </c>
      <c r="E1943">
        <v>33.433</v>
      </c>
      <c r="F1943" s="2">
        <v>44717.462395833332</v>
      </c>
      <c r="G1943" s="2"/>
      <c r="H1943" s="2">
        <f t="shared" si="90"/>
        <v>0.46239583333226619</v>
      </c>
      <c r="I1943" s="6">
        <f t="shared" si="91"/>
        <v>39951</v>
      </c>
      <c r="J1943">
        <f t="shared" si="92"/>
        <v>17.431260000000002</v>
      </c>
    </row>
    <row r="1944" spans="1:10" x14ac:dyDescent="0.25">
      <c r="A1944">
        <v>1943</v>
      </c>
      <c r="B1944">
        <v>48.02</v>
      </c>
      <c r="C1944">
        <v>0.36299999999999999</v>
      </c>
      <c r="D1944">
        <v>0.69599999999999995</v>
      </c>
      <c r="E1944">
        <v>33.438000000000002</v>
      </c>
      <c r="F1944" s="2">
        <v>44717.462407407409</v>
      </c>
      <c r="G1944" s="2"/>
      <c r="H1944" s="2">
        <f t="shared" si="90"/>
        <v>0.46240740740904585</v>
      </c>
      <c r="I1944" s="6">
        <f t="shared" si="91"/>
        <v>39952</v>
      </c>
      <c r="J1944">
        <f t="shared" si="92"/>
        <v>17.431260000000002</v>
      </c>
    </row>
    <row r="1945" spans="1:10" x14ac:dyDescent="0.25">
      <c r="A1945">
        <v>1944</v>
      </c>
      <c r="B1945">
        <v>48.02</v>
      </c>
      <c r="C1945">
        <v>0.36299999999999999</v>
      </c>
      <c r="D1945">
        <v>0.69599999999999995</v>
      </c>
      <c r="E1945">
        <v>33.442</v>
      </c>
      <c r="F1945" s="2">
        <v>44717.462418981479</v>
      </c>
      <c r="G1945" s="2"/>
      <c r="H1945" s="2">
        <f t="shared" si="90"/>
        <v>0.46241898147854954</v>
      </c>
      <c r="I1945" s="6">
        <f t="shared" si="91"/>
        <v>39953</v>
      </c>
      <c r="J1945">
        <f t="shared" si="92"/>
        <v>17.431260000000002</v>
      </c>
    </row>
    <row r="1946" spans="1:10" x14ac:dyDescent="0.25">
      <c r="A1946">
        <v>1945</v>
      </c>
      <c r="B1946">
        <v>48.02</v>
      </c>
      <c r="C1946">
        <v>0.36299999999999999</v>
      </c>
      <c r="D1946">
        <v>0.69599999999999995</v>
      </c>
      <c r="E1946">
        <v>33.447000000000003</v>
      </c>
      <c r="F1946" s="2">
        <v>44717.462430555555</v>
      </c>
      <c r="G1946" s="2"/>
      <c r="H1946" s="2">
        <f t="shared" si="90"/>
        <v>0.46243055555532919</v>
      </c>
      <c r="I1946" s="6">
        <f t="shared" si="91"/>
        <v>39954</v>
      </c>
      <c r="J1946">
        <f t="shared" si="92"/>
        <v>17.431260000000002</v>
      </c>
    </row>
    <row r="1947" spans="1:10" x14ac:dyDescent="0.25">
      <c r="A1947">
        <v>1946</v>
      </c>
      <c r="B1947">
        <v>48.02</v>
      </c>
      <c r="C1947">
        <v>0.36299999999999999</v>
      </c>
      <c r="D1947">
        <v>0.69599999999999995</v>
      </c>
      <c r="E1947">
        <v>33.451999999999998</v>
      </c>
      <c r="F1947" s="2">
        <v>44717.462442129632</v>
      </c>
      <c r="G1947" s="2"/>
      <c r="H1947" s="2">
        <f t="shared" si="90"/>
        <v>0.46244212963210884</v>
      </c>
      <c r="I1947" s="6">
        <f t="shared" si="91"/>
        <v>39955</v>
      </c>
      <c r="J1947">
        <f t="shared" si="92"/>
        <v>17.431260000000002</v>
      </c>
    </row>
    <row r="1948" spans="1:10" x14ac:dyDescent="0.25">
      <c r="A1948">
        <v>1947</v>
      </c>
      <c r="B1948">
        <v>48.02</v>
      </c>
      <c r="C1948">
        <v>0.36299999999999999</v>
      </c>
      <c r="D1948">
        <v>0.69599999999999995</v>
      </c>
      <c r="E1948">
        <v>33.457000000000001</v>
      </c>
      <c r="F1948" s="2">
        <v>44717.462453703702</v>
      </c>
      <c r="G1948" s="2"/>
      <c r="H1948" s="2">
        <f t="shared" si="90"/>
        <v>0.46245370370161254</v>
      </c>
      <c r="I1948" s="6">
        <f t="shared" si="91"/>
        <v>39956</v>
      </c>
      <c r="J1948">
        <f t="shared" si="92"/>
        <v>17.431260000000002</v>
      </c>
    </row>
    <row r="1949" spans="1:10" x14ac:dyDescent="0.25">
      <c r="A1949">
        <v>1948</v>
      </c>
      <c r="B1949">
        <v>48.02</v>
      </c>
      <c r="C1949">
        <v>0.36299999999999999</v>
      </c>
      <c r="D1949">
        <v>0.69599999999999995</v>
      </c>
      <c r="E1949">
        <v>33.462000000000003</v>
      </c>
      <c r="F1949" s="2">
        <v>44717.462465277778</v>
      </c>
      <c r="G1949" s="2"/>
      <c r="H1949" s="2">
        <f t="shared" si="90"/>
        <v>0.46246527777839219</v>
      </c>
      <c r="I1949" s="6">
        <f t="shared" si="91"/>
        <v>39957</v>
      </c>
      <c r="J1949">
        <f t="shared" si="92"/>
        <v>17.431260000000002</v>
      </c>
    </row>
    <row r="1950" spans="1:10" x14ac:dyDescent="0.25">
      <c r="A1950">
        <v>1949</v>
      </c>
      <c r="B1950">
        <v>48.02</v>
      </c>
      <c r="C1950">
        <v>0.36299999999999999</v>
      </c>
      <c r="D1950">
        <v>0.69599999999999995</v>
      </c>
      <c r="E1950">
        <v>33.466999999999999</v>
      </c>
      <c r="F1950" s="2">
        <v>44717.462476851855</v>
      </c>
      <c r="G1950" s="2"/>
      <c r="H1950" s="2">
        <f t="shared" si="90"/>
        <v>0.46247685185517184</v>
      </c>
      <c r="I1950" s="6">
        <f t="shared" si="91"/>
        <v>39958</v>
      </c>
      <c r="J1950">
        <f t="shared" si="92"/>
        <v>17.431260000000002</v>
      </c>
    </row>
    <row r="1951" spans="1:10" x14ac:dyDescent="0.25">
      <c r="A1951">
        <v>1950</v>
      </c>
      <c r="B1951">
        <v>48.01</v>
      </c>
      <c r="C1951">
        <v>0.36199999999999999</v>
      </c>
      <c r="D1951">
        <v>0.69699999999999995</v>
      </c>
      <c r="E1951">
        <v>33.475999999999999</v>
      </c>
      <c r="F1951" s="2">
        <v>44717.462500000001</v>
      </c>
      <c r="G1951" s="2"/>
      <c r="H1951" s="2">
        <f t="shared" si="90"/>
        <v>0.46250000000145519</v>
      </c>
      <c r="I1951" s="6">
        <f t="shared" si="91"/>
        <v>39960</v>
      </c>
      <c r="J1951">
        <f t="shared" si="92"/>
        <v>17.379619999999999</v>
      </c>
    </row>
    <row r="1952" spans="1:10" x14ac:dyDescent="0.25">
      <c r="A1952">
        <v>1951</v>
      </c>
      <c r="B1952">
        <v>48.02</v>
      </c>
      <c r="C1952">
        <v>0.36299999999999999</v>
      </c>
      <c r="D1952">
        <v>0.69699999999999995</v>
      </c>
      <c r="E1952">
        <v>33.481000000000002</v>
      </c>
      <c r="F1952" s="2">
        <v>44717.462511574071</v>
      </c>
      <c r="G1952" s="2"/>
      <c r="H1952" s="2">
        <f t="shared" si="90"/>
        <v>0.46251157407095889</v>
      </c>
      <c r="I1952" s="6">
        <f t="shared" si="91"/>
        <v>39961</v>
      </c>
      <c r="J1952">
        <f t="shared" si="92"/>
        <v>17.431260000000002</v>
      </c>
    </row>
    <row r="1953" spans="1:10" x14ac:dyDescent="0.25">
      <c r="A1953">
        <v>1952</v>
      </c>
      <c r="B1953">
        <v>48.02</v>
      </c>
      <c r="C1953">
        <v>0.36299999999999999</v>
      </c>
      <c r="D1953">
        <v>0.69699999999999995</v>
      </c>
      <c r="E1953">
        <v>33.485999999999997</v>
      </c>
      <c r="F1953" s="2">
        <v>44717.462523148148</v>
      </c>
      <c r="G1953" s="2"/>
      <c r="H1953" s="2">
        <f t="shared" si="90"/>
        <v>0.46252314814773854</v>
      </c>
      <c r="I1953" s="6">
        <f t="shared" si="91"/>
        <v>39962</v>
      </c>
      <c r="J1953">
        <f t="shared" si="92"/>
        <v>17.431260000000002</v>
      </c>
    </row>
    <row r="1954" spans="1:10" x14ac:dyDescent="0.25">
      <c r="A1954">
        <v>1953</v>
      </c>
      <c r="B1954">
        <v>48.02</v>
      </c>
      <c r="C1954">
        <v>0.36299999999999999</v>
      </c>
      <c r="D1954">
        <v>0.69699999999999995</v>
      </c>
      <c r="E1954">
        <v>33.491</v>
      </c>
      <c r="F1954" s="2">
        <v>44717.462534722225</v>
      </c>
      <c r="G1954" s="2"/>
      <c r="H1954" s="2">
        <f t="shared" si="90"/>
        <v>0.46253472222451819</v>
      </c>
      <c r="I1954" s="6">
        <f t="shared" si="91"/>
        <v>39963</v>
      </c>
      <c r="J1954">
        <f t="shared" si="92"/>
        <v>17.431260000000002</v>
      </c>
    </row>
    <row r="1955" spans="1:10" x14ac:dyDescent="0.25">
      <c r="A1955">
        <v>1954</v>
      </c>
      <c r="B1955">
        <v>48.02</v>
      </c>
      <c r="C1955">
        <v>0.36299999999999999</v>
      </c>
      <c r="D1955">
        <v>0.69699999999999995</v>
      </c>
      <c r="E1955">
        <v>33.496000000000002</v>
      </c>
      <c r="F1955" s="2">
        <v>44717.462546296294</v>
      </c>
      <c r="G1955" s="2"/>
      <c r="H1955" s="2">
        <f t="shared" si="90"/>
        <v>0.46254629629402189</v>
      </c>
      <c r="I1955" s="6">
        <f t="shared" si="91"/>
        <v>39964</v>
      </c>
      <c r="J1955">
        <f t="shared" si="92"/>
        <v>17.431260000000002</v>
      </c>
    </row>
    <row r="1956" spans="1:10" x14ac:dyDescent="0.25">
      <c r="A1956">
        <v>1955</v>
      </c>
      <c r="B1956">
        <v>48.02</v>
      </c>
      <c r="C1956">
        <v>0.36299999999999999</v>
      </c>
      <c r="D1956">
        <v>0.69699999999999995</v>
      </c>
      <c r="E1956">
        <v>33.5</v>
      </c>
      <c r="F1956" s="2">
        <v>44717.462557870371</v>
      </c>
      <c r="G1956" s="2"/>
      <c r="H1956" s="2">
        <f t="shared" si="90"/>
        <v>0.46255787037080154</v>
      </c>
      <c r="I1956" s="6">
        <f t="shared" si="91"/>
        <v>39965</v>
      </c>
      <c r="J1956">
        <f t="shared" si="92"/>
        <v>17.431260000000002</v>
      </c>
    </row>
    <row r="1957" spans="1:10" x14ac:dyDescent="0.25">
      <c r="A1957">
        <v>1956</v>
      </c>
      <c r="B1957">
        <v>48.01</v>
      </c>
      <c r="C1957">
        <v>0.36299999999999999</v>
      </c>
      <c r="D1957">
        <v>0.69699999999999995</v>
      </c>
      <c r="E1957">
        <v>33.505000000000003</v>
      </c>
      <c r="F1957" s="2">
        <v>44717.462569444448</v>
      </c>
      <c r="G1957" s="2"/>
      <c r="H1957" s="2">
        <f t="shared" si="90"/>
        <v>0.46256944444758119</v>
      </c>
      <c r="I1957" s="6">
        <f t="shared" si="91"/>
        <v>39966</v>
      </c>
      <c r="J1957">
        <f t="shared" si="92"/>
        <v>17.427629999999997</v>
      </c>
    </row>
    <row r="1958" spans="1:10" x14ac:dyDescent="0.25">
      <c r="A1958">
        <v>1957</v>
      </c>
      <c r="B1958">
        <v>48.02</v>
      </c>
      <c r="C1958">
        <v>0.36299999999999999</v>
      </c>
      <c r="D1958">
        <v>0.69699999999999995</v>
      </c>
      <c r="E1958">
        <v>33.51</v>
      </c>
      <c r="F1958" s="2">
        <v>44717.462581018517</v>
      </c>
      <c r="G1958" s="2"/>
      <c r="H1958" s="2">
        <f t="shared" si="90"/>
        <v>0.46258101851708489</v>
      </c>
      <c r="I1958" s="6">
        <f t="shared" si="91"/>
        <v>39967</v>
      </c>
      <c r="J1958">
        <f t="shared" si="92"/>
        <v>17.431260000000002</v>
      </c>
    </row>
    <row r="1959" spans="1:10" x14ac:dyDescent="0.25">
      <c r="A1959">
        <v>1958</v>
      </c>
      <c r="B1959">
        <v>48.02</v>
      </c>
      <c r="C1959">
        <v>0.36299999999999999</v>
      </c>
      <c r="D1959">
        <v>0.69699999999999995</v>
      </c>
      <c r="E1959">
        <v>33.515000000000001</v>
      </c>
      <c r="F1959" s="2">
        <v>44717.462592592594</v>
      </c>
      <c r="G1959" s="2"/>
      <c r="H1959" s="2">
        <f t="shared" si="90"/>
        <v>0.46259259259386454</v>
      </c>
      <c r="I1959" s="6">
        <f t="shared" si="91"/>
        <v>39968</v>
      </c>
      <c r="J1959">
        <f t="shared" si="92"/>
        <v>17.431260000000002</v>
      </c>
    </row>
    <row r="1960" spans="1:10" x14ac:dyDescent="0.25">
      <c r="A1960">
        <v>1959</v>
      </c>
      <c r="B1960">
        <v>48.02</v>
      </c>
      <c r="C1960">
        <v>0.36299999999999999</v>
      </c>
      <c r="D1960">
        <v>0.69799999999999995</v>
      </c>
      <c r="E1960">
        <v>33.520000000000003</v>
      </c>
      <c r="F1960" s="2">
        <v>44717.462604166663</v>
      </c>
      <c r="G1960" s="2"/>
      <c r="H1960" s="2">
        <f t="shared" si="90"/>
        <v>0.46260416666336823</v>
      </c>
      <c r="I1960" s="6">
        <f t="shared" si="91"/>
        <v>39969</v>
      </c>
      <c r="J1960">
        <f t="shared" si="92"/>
        <v>17.431260000000002</v>
      </c>
    </row>
    <row r="1961" spans="1:10" x14ac:dyDescent="0.25">
      <c r="A1961">
        <v>1960</v>
      </c>
      <c r="B1961">
        <v>48.02</v>
      </c>
      <c r="C1961">
        <v>0.36299999999999999</v>
      </c>
      <c r="D1961">
        <v>0.69799999999999995</v>
      </c>
      <c r="E1961">
        <v>33.524999999999999</v>
      </c>
      <c r="F1961" s="2">
        <v>44717.46261574074</v>
      </c>
      <c r="G1961" s="2"/>
      <c r="H1961" s="2">
        <f t="shared" si="90"/>
        <v>0.46261574074014788</v>
      </c>
      <c r="I1961" s="6">
        <f t="shared" si="91"/>
        <v>39970</v>
      </c>
      <c r="J1961">
        <f t="shared" si="92"/>
        <v>17.431260000000002</v>
      </c>
    </row>
    <row r="1962" spans="1:10" x14ac:dyDescent="0.25">
      <c r="A1962">
        <v>1961</v>
      </c>
      <c r="B1962">
        <v>48.02</v>
      </c>
      <c r="C1962">
        <v>0.36299999999999999</v>
      </c>
      <c r="D1962">
        <v>0.69799999999999995</v>
      </c>
      <c r="E1962">
        <v>33.53</v>
      </c>
      <c r="F1962" s="2">
        <v>44717.462627314817</v>
      </c>
      <c r="G1962" s="2"/>
      <c r="H1962" s="2">
        <f t="shared" si="90"/>
        <v>0.46262731481692754</v>
      </c>
      <c r="I1962" s="6">
        <f t="shared" si="91"/>
        <v>39971</v>
      </c>
      <c r="J1962">
        <f t="shared" si="92"/>
        <v>17.431260000000002</v>
      </c>
    </row>
    <row r="1963" spans="1:10" x14ac:dyDescent="0.25">
      <c r="A1963">
        <v>1962</v>
      </c>
      <c r="B1963">
        <v>48.01</v>
      </c>
      <c r="C1963">
        <v>0.36199999999999999</v>
      </c>
      <c r="D1963">
        <v>0.69799999999999995</v>
      </c>
      <c r="E1963">
        <v>33.533999999999999</v>
      </c>
      <c r="F1963" s="2">
        <v>44717.462638888886</v>
      </c>
      <c r="G1963" s="2"/>
      <c r="H1963" s="2">
        <f t="shared" si="90"/>
        <v>0.46263888888643123</v>
      </c>
      <c r="I1963" s="6">
        <f t="shared" si="91"/>
        <v>39972</v>
      </c>
      <c r="J1963">
        <f t="shared" si="92"/>
        <v>17.379619999999999</v>
      </c>
    </row>
    <row r="1964" spans="1:10" x14ac:dyDescent="0.25">
      <c r="A1964">
        <v>1963</v>
      </c>
      <c r="B1964">
        <v>48.02</v>
      </c>
      <c r="C1964">
        <v>0.36299999999999999</v>
      </c>
      <c r="D1964">
        <v>0.69799999999999995</v>
      </c>
      <c r="E1964">
        <v>33.539000000000001</v>
      </c>
      <c r="F1964" s="2">
        <v>44717.462650462963</v>
      </c>
      <c r="G1964" s="2"/>
      <c r="H1964" s="2">
        <f t="shared" si="90"/>
        <v>0.46265046296321088</v>
      </c>
      <c r="I1964" s="6">
        <f t="shared" si="91"/>
        <v>39973</v>
      </c>
      <c r="J1964">
        <f t="shared" si="92"/>
        <v>17.431260000000002</v>
      </c>
    </row>
    <row r="1965" spans="1:10" x14ac:dyDescent="0.25">
      <c r="A1965">
        <v>1964</v>
      </c>
      <c r="B1965">
        <v>48.02</v>
      </c>
      <c r="C1965">
        <v>0.36299999999999999</v>
      </c>
      <c r="D1965">
        <v>0.69799999999999995</v>
      </c>
      <c r="E1965">
        <v>33.543999999999997</v>
      </c>
      <c r="F1965" s="2">
        <v>44717.46266203704</v>
      </c>
      <c r="G1965" s="2"/>
      <c r="H1965" s="2">
        <f t="shared" si="90"/>
        <v>0.46266203703999054</v>
      </c>
      <c r="I1965" s="6">
        <f t="shared" si="91"/>
        <v>39974</v>
      </c>
      <c r="J1965">
        <f t="shared" si="92"/>
        <v>17.431260000000002</v>
      </c>
    </row>
    <row r="1966" spans="1:10" x14ac:dyDescent="0.25">
      <c r="A1966">
        <v>1965</v>
      </c>
      <c r="B1966">
        <v>48.02</v>
      </c>
      <c r="C1966">
        <v>0.36299999999999999</v>
      </c>
      <c r="D1966">
        <v>0.69799999999999995</v>
      </c>
      <c r="E1966">
        <v>33.548999999999999</v>
      </c>
      <c r="F1966" s="2">
        <v>44717.462673611109</v>
      </c>
      <c r="G1966" s="2"/>
      <c r="H1966" s="2">
        <f t="shared" si="90"/>
        <v>0.46267361110949423</v>
      </c>
      <c r="I1966" s="6">
        <f t="shared" si="91"/>
        <v>39975</v>
      </c>
      <c r="J1966">
        <f t="shared" si="92"/>
        <v>17.431260000000002</v>
      </c>
    </row>
    <row r="1967" spans="1:10" x14ac:dyDescent="0.25">
      <c r="A1967">
        <v>1966</v>
      </c>
      <c r="B1967">
        <v>48.02</v>
      </c>
      <c r="C1967">
        <v>0.36299999999999999</v>
      </c>
      <c r="D1967">
        <v>0.69799999999999995</v>
      </c>
      <c r="E1967">
        <v>33.554000000000002</v>
      </c>
      <c r="F1967" s="2">
        <v>44717.462685185186</v>
      </c>
      <c r="G1967" s="2"/>
      <c r="H1967" s="2">
        <f t="shared" si="90"/>
        <v>0.46268518518627388</v>
      </c>
      <c r="I1967" s="6">
        <f t="shared" si="91"/>
        <v>39976</v>
      </c>
      <c r="J1967">
        <f t="shared" si="92"/>
        <v>17.431260000000002</v>
      </c>
    </row>
    <row r="1968" spans="1:10" x14ac:dyDescent="0.25">
      <c r="A1968">
        <v>1967</v>
      </c>
      <c r="B1968">
        <v>48.02</v>
      </c>
      <c r="C1968">
        <v>0.36299999999999999</v>
      </c>
      <c r="D1968">
        <v>0.69799999999999995</v>
      </c>
      <c r="E1968">
        <v>33.558999999999997</v>
      </c>
      <c r="F1968" s="2">
        <v>44717.462696759256</v>
      </c>
      <c r="G1968" s="2"/>
      <c r="H1968" s="2">
        <f t="shared" si="90"/>
        <v>0.46269675925577758</v>
      </c>
      <c r="I1968" s="6">
        <f t="shared" si="91"/>
        <v>39977</v>
      </c>
      <c r="J1968">
        <f t="shared" si="92"/>
        <v>17.431260000000002</v>
      </c>
    </row>
    <row r="1969" spans="1:10" x14ac:dyDescent="0.25">
      <c r="A1969">
        <v>1968</v>
      </c>
      <c r="B1969">
        <v>48.02</v>
      </c>
      <c r="C1969">
        <v>0.36299999999999999</v>
      </c>
      <c r="D1969">
        <v>0.69799999999999995</v>
      </c>
      <c r="E1969">
        <v>33.563000000000002</v>
      </c>
      <c r="F1969" s="2">
        <v>44717.462708333333</v>
      </c>
      <c r="G1969" s="2"/>
      <c r="H1969" s="2">
        <f t="shared" si="90"/>
        <v>0.46270833333255723</v>
      </c>
      <c r="I1969" s="6">
        <f t="shared" si="91"/>
        <v>39978</v>
      </c>
      <c r="J1969">
        <f t="shared" si="92"/>
        <v>17.431260000000002</v>
      </c>
    </row>
    <row r="1970" spans="1:10" x14ac:dyDescent="0.25">
      <c r="A1970">
        <v>1969</v>
      </c>
      <c r="B1970">
        <v>48.02</v>
      </c>
      <c r="C1970">
        <v>0.36299999999999999</v>
      </c>
      <c r="D1970">
        <v>0.69899999999999995</v>
      </c>
      <c r="E1970">
        <v>33.567999999999998</v>
      </c>
      <c r="F1970" s="2">
        <v>44717.462719907409</v>
      </c>
      <c r="G1970" s="2"/>
      <c r="H1970" s="2">
        <f t="shared" si="90"/>
        <v>0.46271990740933688</v>
      </c>
      <c r="I1970" s="6">
        <f t="shared" si="91"/>
        <v>39979</v>
      </c>
      <c r="J1970">
        <f t="shared" si="92"/>
        <v>17.431260000000002</v>
      </c>
    </row>
    <row r="1971" spans="1:10" x14ac:dyDescent="0.25">
      <c r="A1971">
        <v>1970</v>
      </c>
      <c r="B1971">
        <v>48.02</v>
      </c>
      <c r="C1971">
        <v>0.36299999999999999</v>
      </c>
      <c r="D1971">
        <v>0.69899999999999995</v>
      </c>
      <c r="E1971">
        <v>33.573</v>
      </c>
      <c r="F1971" s="2">
        <v>44717.462731481479</v>
      </c>
      <c r="G1971" s="2"/>
      <c r="H1971" s="2">
        <f t="shared" si="90"/>
        <v>0.46273148147884058</v>
      </c>
      <c r="I1971" s="6">
        <f t="shared" si="91"/>
        <v>39980</v>
      </c>
      <c r="J1971">
        <f t="shared" si="92"/>
        <v>17.431260000000002</v>
      </c>
    </row>
    <row r="1972" spans="1:10" x14ac:dyDescent="0.25">
      <c r="A1972">
        <v>1971</v>
      </c>
      <c r="B1972">
        <v>48.02</v>
      </c>
      <c r="C1972">
        <v>0.36299999999999999</v>
      </c>
      <c r="D1972">
        <v>0.69899999999999995</v>
      </c>
      <c r="E1972">
        <v>33.578000000000003</v>
      </c>
      <c r="F1972" s="2">
        <v>44717.462743055556</v>
      </c>
      <c r="G1972" s="2"/>
      <c r="H1972" s="2">
        <f t="shared" si="90"/>
        <v>0.46274305555562023</v>
      </c>
      <c r="I1972" s="6">
        <f t="shared" si="91"/>
        <v>39981</v>
      </c>
      <c r="J1972">
        <f t="shared" si="92"/>
        <v>17.431260000000002</v>
      </c>
    </row>
    <row r="1973" spans="1:10" x14ac:dyDescent="0.25">
      <c r="A1973">
        <v>1972</v>
      </c>
      <c r="B1973">
        <v>48.01</v>
      </c>
      <c r="C1973">
        <v>0.36199999999999999</v>
      </c>
      <c r="D1973">
        <v>0.69899999999999995</v>
      </c>
      <c r="E1973">
        <v>33.582999999999998</v>
      </c>
      <c r="F1973" s="2">
        <v>44717.462754629632</v>
      </c>
      <c r="G1973" s="2"/>
      <c r="H1973" s="2">
        <f t="shared" si="90"/>
        <v>0.46275462963239988</v>
      </c>
      <c r="I1973" s="6">
        <f t="shared" si="91"/>
        <v>39982</v>
      </c>
      <c r="J1973">
        <f t="shared" si="92"/>
        <v>17.379619999999999</v>
      </c>
    </row>
    <row r="1974" spans="1:10" x14ac:dyDescent="0.25">
      <c r="A1974">
        <v>1973</v>
      </c>
      <c r="B1974">
        <v>48.02</v>
      </c>
      <c r="C1974">
        <v>0.36299999999999999</v>
      </c>
      <c r="D1974">
        <v>0.69899999999999995</v>
      </c>
      <c r="E1974">
        <v>33.588000000000001</v>
      </c>
      <c r="F1974" s="2">
        <v>44717.462766203702</v>
      </c>
      <c r="G1974" s="2"/>
      <c r="H1974" s="2">
        <f t="shared" si="90"/>
        <v>0.46276620370190358</v>
      </c>
      <c r="I1974" s="6">
        <f t="shared" si="91"/>
        <v>39983</v>
      </c>
      <c r="J1974">
        <f t="shared" si="92"/>
        <v>17.431260000000002</v>
      </c>
    </row>
    <row r="1975" spans="1:10" x14ac:dyDescent="0.25">
      <c r="A1975">
        <v>1974</v>
      </c>
      <c r="B1975">
        <v>48.02</v>
      </c>
      <c r="C1975">
        <v>0.36199999999999999</v>
      </c>
      <c r="D1975">
        <v>0.69899999999999995</v>
      </c>
      <c r="E1975">
        <v>33.591999999999999</v>
      </c>
      <c r="F1975" s="2">
        <v>44717.462777777779</v>
      </c>
      <c r="G1975" s="2"/>
      <c r="H1975" s="2">
        <f t="shared" si="90"/>
        <v>0.46277777777868323</v>
      </c>
      <c r="I1975" s="6">
        <f t="shared" si="91"/>
        <v>39984</v>
      </c>
      <c r="J1975">
        <f t="shared" si="92"/>
        <v>17.383240000000001</v>
      </c>
    </row>
    <row r="1976" spans="1:10" x14ac:dyDescent="0.25">
      <c r="A1976">
        <v>1975</v>
      </c>
      <c r="B1976">
        <v>48.02</v>
      </c>
      <c r="C1976">
        <v>0.36199999999999999</v>
      </c>
      <c r="D1976">
        <v>0.69899999999999995</v>
      </c>
      <c r="E1976">
        <v>33.597000000000001</v>
      </c>
      <c r="F1976" s="2">
        <v>44717.462789351855</v>
      </c>
      <c r="G1976" s="2"/>
      <c r="H1976" s="2">
        <f t="shared" si="90"/>
        <v>0.46278935185546288</v>
      </c>
      <c r="I1976" s="6">
        <f t="shared" si="91"/>
        <v>39985</v>
      </c>
      <c r="J1976">
        <f t="shared" si="92"/>
        <v>17.383240000000001</v>
      </c>
    </row>
    <row r="1977" spans="1:10" x14ac:dyDescent="0.25">
      <c r="A1977">
        <v>1976</v>
      </c>
      <c r="B1977">
        <v>48.01</v>
      </c>
      <c r="C1977">
        <v>0.36299999999999999</v>
      </c>
      <c r="D1977">
        <v>0.69899999999999995</v>
      </c>
      <c r="E1977">
        <v>33.601999999999997</v>
      </c>
      <c r="F1977" s="2">
        <v>44717.462800925925</v>
      </c>
      <c r="G1977" s="2"/>
      <c r="H1977" s="2">
        <f t="shared" si="90"/>
        <v>0.46280092592496658</v>
      </c>
      <c r="I1977" s="6">
        <f t="shared" si="91"/>
        <v>39986</v>
      </c>
      <c r="J1977">
        <f t="shared" si="92"/>
        <v>17.427629999999997</v>
      </c>
    </row>
    <row r="1978" spans="1:10" x14ac:dyDescent="0.25">
      <c r="A1978">
        <v>1977</v>
      </c>
      <c r="B1978">
        <v>48.02</v>
      </c>
      <c r="C1978">
        <v>0.36199999999999999</v>
      </c>
      <c r="D1978">
        <v>0.69899999999999995</v>
      </c>
      <c r="E1978">
        <v>33.606999999999999</v>
      </c>
      <c r="F1978" s="2">
        <v>44717.462812500002</v>
      </c>
      <c r="G1978" s="2"/>
      <c r="H1978" s="2">
        <f t="shared" si="90"/>
        <v>0.46281250000174623</v>
      </c>
      <c r="I1978" s="6">
        <f t="shared" si="91"/>
        <v>39987</v>
      </c>
      <c r="J1978">
        <f t="shared" si="92"/>
        <v>17.383240000000001</v>
      </c>
    </row>
    <row r="1979" spans="1:10" x14ac:dyDescent="0.25">
      <c r="A1979">
        <v>1978</v>
      </c>
      <c r="B1979">
        <v>48.02</v>
      </c>
      <c r="C1979">
        <v>0.36299999999999999</v>
      </c>
      <c r="D1979">
        <v>0.7</v>
      </c>
      <c r="E1979">
        <v>33.612000000000002</v>
      </c>
      <c r="F1979" s="2">
        <v>44717.462824074071</v>
      </c>
      <c r="G1979" s="2"/>
      <c r="H1979" s="2">
        <f t="shared" si="90"/>
        <v>0.46282407407124992</v>
      </c>
      <c r="I1979" s="6">
        <f t="shared" si="91"/>
        <v>39988</v>
      </c>
      <c r="J1979">
        <f t="shared" si="92"/>
        <v>17.431260000000002</v>
      </c>
    </row>
    <row r="1980" spans="1:10" x14ac:dyDescent="0.25">
      <c r="A1980">
        <v>1979</v>
      </c>
      <c r="B1980">
        <v>48.02</v>
      </c>
      <c r="C1980">
        <v>0.36299999999999999</v>
      </c>
      <c r="D1980">
        <v>0.7</v>
      </c>
      <c r="E1980">
        <v>33.616999999999997</v>
      </c>
      <c r="F1980" s="2">
        <v>44717.462835648148</v>
      </c>
      <c r="G1980" s="2"/>
      <c r="H1980" s="2">
        <f t="shared" si="90"/>
        <v>0.46283564814802958</v>
      </c>
      <c r="I1980" s="6">
        <f t="shared" si="91"/>
        <v>39989</v>
      </c>
      <c r="J1980">
        <f t="shared" si="92"/>
        <v>17.431260000000002</v>
      </c>
    </row>
    <row r="1981" spans="1:10" x14ac:dyDescent="0.25">
      <c r="A1981">
        <v>1980</v>
      </c>
      <c r="B1981">
        <v>48.02</v>
      </c>
      <c r="C1981">
        <v>0.36199999999999999</v>
      </c>
      <c r="D1981">
        <v>0.7</v>
      </c>
      <c r="E1981">
        <v>33.621000000000002</v>
      </c>
      <c r="F1981" s="2">
        <v>44717.462847222225</v>
      </c>
      <c r="G1981" s="2"/>
      <c r="H1981" s="2">
        <f t="shared" si="90"/>
        <v>0.46284722222480923</v>
      </c>
      <c r="I1981" s="6">
        <f t="shared" si="91"/>
        <v>39990</v>
      </c>
      <c r="J1981">
        <f t="shared" si="92"/>
        <v>17.383240000000001</v>
      </c>
    </row>
    <row r="1982" spans="1:10" x14ac:dyDescent="0.25">
      <c r="A1982">
        <v>1981</v>
      </c>
      <c r="B1982">
        <v>48.01</v>
      </c>
      <c r="C1982">
        <v>0.36299999999999999</v>
      </c>
      <c r="D1982">
        <v>0.7</v>
      </c>
      <c r="E1982">
        <v>33.625999999999998</v>
      </c>
      <c r="F1982" s="2">
        <v>44717.462858796294</v>
      </c>
      <c r="G1982" s="2"/>
      <c r="H1982" s="2">
        <f t="shared" si="90"/>
        <v>0.46285879629431292</v>
      </c>
      <c r="I1982" s="6">
        <f t="shared" si="91"/>
        <v>39991</v>
      </c>
      <c r="J1982">
        <f t="shared" si="92"/>
        <v>17.427629999999997</v>
      </c>
    </row>
    <row r="1983" spans="1:10" x14ac:dyDescent="0.25">
      <c r="A1983">
        <v>1982</v>
      </c>
      <c r="B1983">
        <v>48.02</v>
      </c>
      <c r="C1983">
        <v>0.36199999999999999</v>
      </c>
      <c r="D1983">
        <v>0.7</v>
      </c>
      <c r="E1983">
        <v>33.631</v>
      </c>
      <c r="F1983" s="2">
        <v>44717.462870370371</v>
      </c>
      <c r="G1983" s="2"/>
      <c r="H1983" s="2">
        <f t="shared" si="90"/>
        <v>0.46287037037109258</v>
      </c>
      <c r="I1983" s="6">
        <f t="shared" si="91"/>
        <v>39992</v>
      </c>
      <c r="J1983">
        <f t="shared" si="92"/>
        <v>17.383240000000001</v>
      </c>
    </row>
    <row r="1984" spans="1:10" x14ac:dyDescent="0.25">
      <c r="A1984">
        <v>1983</v>
      </c>
      <c r="B1984">
        <v>48.02</v>
      </c>
      <c r="C1984">
        <v>0.36199999999999999</v>
      </c>
      <c r="D1984">
        <v>0.7</v>
      </c>
      <c r="E1984">
        <v>33.636000000000003</v>
      </c>
      <c r="F1984" s="2">
        <v>44717.462881944448</v>
      </c>
      <c r="G1984" s="2"/>
      <c r="H1984" s="2">
        <f t="shared" si="90"/>
        <v>0.46288194444787223</v>
      </c>
      <c r="I1984" s="6">
        <f t="shared" si="91"/>
        <v>39993</v>
      </c>
      <c r="J1984">
        <f t="shared" si="92"/>
        <v>17.383240000000001</v>
      </c>
    </row>
    <row r="1985" spans="1:10" x14ac:dyDescent="0.25">
      <c r="A1985">
        <v>1984</v>
      </c>
      <c r="B1985">
        <v>48.02</v>
      </c>
      <c r="C1985">
        <v>0.36199999999999999</v>
      </c>
      <c r="D1985">
        <v>0.7</v>
      </c>
      <c r="E1985">
        <v>33.640999999999998</v>
      </c>
      <c r="F1985" s="2">
        <v>44717.462893518517</v>
      </c>
      <c r="G1985" s="2"/>
      <c r="H1985" s="2">
        <f t="shared" si="90"/>
        <v>0.46289351851737592</v>
      </c>
      <c r="I1985" s="6">
        <f t="shared" si="91"/>
        <v>39994</v>
      </c>
      <c r="J1985">
        <f t="shared" si="92"/>
        <v>17.383240000000001</v>
      </c>
    </row>
    <row r="1986" spans="1:10" x14ac:dyDescent="0.25">
      <c r="A1986">
        <v>1985</v>
      </c>
      <c r="B1986">
        <v>48.02</v>
      </c>
      <c r="C1986">
        <v>0.36199999999999999</v>
      </c>
      <c r="D1986">
        <v>0.7</v>
      </c>
      <c r="E1986">
        <v>33.646000000000001</v>
      </c>
      <c r="F1986" s="2">
        <v>44717.462905092594</v>
      </c>
      <c r="G1986" s="2"/>
      <c r="H1986" s="2">
        <f t="shared" si="90"/>
        <v>0.46290509259415558</v>
      </c>
      <c r="I1986" s="6">
        <f t="shared" si="91"/>
        <v>39995</v>
      </c>
      <c r="J1986">
        <f t="shared" si="92"/>
        <v>17.383240000000001</v>
      </c>
    </row>
    <row r="1987" spans="1:10" x14ac:dyDescent="0.25">
      <c r="A1987">
        <v>1986</v>
      </c>
      <c r="B1987">
        <v>48.02</v>
      </c>
      <c r="C1987">
        <v>0.36199999999999999</v>
      </c>
      <c r="D1987">
        <v>0.7</v>
      </c>
      <c r="E1987">
        <v>33.65</v>
      </c>
      <c r="F1987" s="2">
        <v>44717.462916666664</v>
      </c>
      <c r="G1987" s="2"/>
      <c r="H1987" s="2">
        <f t="shared" ref="H1987:H2050" si="93">F1987-ROUNDDOWN(F1987,0)</f>
        <v>0.46291666666365927</v>
      </c>
      <c r="I1987" s="6">
        <f t="shared" ref="I1987:I2050" si="94">ROUND(H1987*24*60*60,0)</f>
        <v>39996</v>
      </c>
      <c r="J1987">
        <f t="shared" ref="J1987:J2050" si="95">C1987*B1987</f>
        <v>17.383240000000001</v>
      </c>
    </row>
    <row r="1988" spans="1:10" x14ac:dyDescent="0.25">
      <c r="A1988">
        <v>1987</v>
      </c>
      <c r="B1988">
        <v>48.02</v>
      </c>
      <c r="C1988">
        <v>0.36199999999999999</v>
      </c>
      <c r="D1988">
        <v>0.7</v>
      </c>
      <c r="E1988">
        <v>33.655000000000001</v>
      </c>
      <c r="F1988" s="2">
        <v>44717.46292824074</v>
      </c>
      <c r="G1988" s="2"/>
      <c r="H1988" s="2">
        <f t="shared" si="93"/>
        <v>0.46292824074043892</v>
      </c>
      <c r="I1988" s="6">
        <f t="shared" si="94"/>
        <v>39997</v>
      </c>
      <c r="J1988">
        <f t="shared" si="95"/>
        <v>17.383240000000001</v>
      </c>
    </row>
    <row r="1989" spans="1:10" x14ac:dyDescent="0.25">
      <c r="A1989">
        <v>1988</v>
      </c>
      <c r="B1989">
        <v>48.02</v>
      </c>
      <c r="C1989">
        <v>0.36199999999999999</v>
      </c>
      <c r="D1989">
        <v>0.70099999999999996</v>
      </c>
      <c r="E1989">
        <v>33.659999999999997</v>
      </c>
      <c r="F1989" s="2">
        <v>44717.462939814817</v>
      </c>
      <c r="G1989" s="2"/>
      <c r="H1989" s="2">
        <f t="shared" si="93"/>
        <v>0.46293981481721858</v>
      </c>
      <c r="I1989" s="6">
        <f t="shared" si="94"/>
        <v>39998</v>
      </c>
      <c r="J1989">
        <f t="shared" si="95"/>
        <v>17.383240000000001</v>
      </c>
    </row>
    <row r="1990" spans="1:10" x14ac:dyDescent="0.25">
      <c r="A1990">
        <v>1989</v>
      </c>
      <c r="B1990">
        <v>48.01</v>
      </c>
      <c r="C1990">
        <v>0.36199999999999999</v>
      </c>
      <c r="D1990">
        <v>0.70099999999999996</v>
      </c>
      <c r="E1990">
        <v>33.664999999999999</v>
      </c>
      <c r="F1990" s="2">
        <v>44717.462951388887</v>
      </c>
      <c r="G1990" s="2"/>
      <c r="H1990" s="2">
        <f t="shared" si="93"/>
        <v>0.46295138888672227</v>
      </c>
      <c r="I1990" s="6">
        <f t="shared" si="94"/>
        <v>39999</v>
      </c>
      <c r="J1990">
        <f t="shared" si="95"/>
        <v>17.379619999999999</v>
      </c>
    </row>
    <row r="1991" spans="1:10" x14ac:dyDescent="0.25">
      <c r="A1991">
        <v>1990</v>
      </c>
      <c r="B1991">
        <v>48.01</v>
      </c>
      <c r="C1991">
        <v>0.36199999999999999</v>
      </c>
      <c r="D1991">
        <v>0.70099999999999996</v>
      </c>
      <c r="E1991">
        <v>33.67</v>
      </c>
      <c r="F1991" s="2">
        <v>44717.462962962964</v>
      </c>
      <c r="G1991" s="2"/>
      <c r="H1991" s="2">
        <f t="shared" si="93"/>
        <v>0.46296296296350192</v>
      </c>
      <c r="I1991" s="6">
        <f t="shared" si="94"/>
        <v>40000</v>
      </c>
      <c r="J1991">
        <f t="shared" si="95"/>
        <v>17.379619999999999</v>
      </c>
    </row>
    <row r="1992" spans="1:10" x14ac:dyDescent="0.25">
      <c r="A1992">
        <v>1991</v>
      </c>
      <c r="B1992">
        <v>48.01</v>
      </c>
      <c r="C1992">
        <v>0.36199999999999999</v>
      </c>
      <c r="D1992">
        <v>0.70099999999999996</v>
      </c>
      <c r="E1992">
        <v>33.674999999999997</v>
      </c>
      <c r="F1992" s="2">
        <v>44717.46297453704</v>
      </c>
      <c r="G1992" s="2"/>
      <c r="H1992" s="2">
        <f t="shared" si="93"/>
        <v>0.46297453704028158</v>
      </c>
      <c r="I1992" s="6">
        <f t="shared" si="94"/>
        <v>40001</v>
      </c>
      <c r="J1992">
        <f t="shared" si="95"/>
        <v>17.379619999999999</v>
      </c>
    </row>
    <row r="1993" spans="1:10" x14ac:dyDescent="0.25">
      <c r="A1993">
        <v>1992</v>
      </c>
      <c r="B1993">
        <v>48.02</v>
      </c>
      <c r="C1993">
        <v>0.36299999999999999</v>
      </c>
      <c r="D1993">
        <v>0.70099999999999996</v>
      </c>
      <c r="E1993">
        <v>33.679000000000002</v>
      </c>
      <c r="F1993" s="2">
        <v>44717.46298611111</v>
      </c>
      <c r="G1993" s="2"/>
      <c r="H1993" s="2">
        <f t="shared" si="93"/>
        <v>0.46298611110978527</v>
      </c>
      <c r="I1993" s="6">
        <f t="shared" si="94"/>
        <v>40002</v>
      </c>
      <c r="J1993">
        <f t="shared" si="95"/>
        <v>17.431260000000002</v>
      </c>
    </row>
    <row r="1994" spans="1:10" x14ac:dyDescent="0.25">
      <c r="A1994">
        <v>1993</v>
      </c>
      <c r="B1994">
        <v>48.02</v>
      </c>
      <c r="C1994">
        <v>0.36199999999999999</v>
      </c>
      <c r="D1994">
        <v>0.70099999999999996</v>
      </c>
      <c r="E1994">
        <v>33.683999999999997</v>
      </c>
      <c r="F1994" s="2">
        <v>44717.462997685187</v>
      </c>
      <c r="G1994" s="2"/>
      <c r="H1994" s="2">
        <f t="shared" si="93"/>
        <v>0.46299768518656492</v>
      </c>
      <c r="I1994" s="6">
        <f t="shared" si="94"/>
        <v>40003</v>
      </c>
      <c r="J1994">
        <f t="shared" si="95"/>
        <v>17.383240000000001</v>
      </c>
    </row>
    <row r="1995" spans="1:10" x14ac:dyDescent="0.25">
      <c r="A1995">
        <v>1994</v>
      </c>
      <c r="B1995">
        <v>48.02</v>
      </c>
      <c r="C1995">
        <v>0.36199999999999999</v>
      </c>
      <c r="D1995">
        <v>0.70099999999999996</v>
      </c>
      <c r="E1995">
        <v>33.689</v>
      </c>
      <c r="F1995" s="2">
        <v>44717.463009259256</v>
      </c>
      <c r="G1995" s="2"/>
      <c r="H1995" s="2">
        <f t="shared" si="93"/>
        <v>0.46300925925606862</v>
      </c>
      <c r="I1995" s="6">
        <f t="shared" si="94"/>
        <v>40004</v>
      </c>
      <c r="J1995">
        <f t="shared" si="95"/>
        <v>17.383240000000001</v>
      </c>
    </row>
    <row r="1996" spans="1:10" x14ac:dyDescent="0.25">
      <c r="A1996">
        <v>1995</v>
      </c>
      <c r="B1996">
        <v>48.02</v>
      </c>
      <c r="C1996">
        <v>0.36199999999999999</v>
      </c>
      <c r="D1996">
        <v>0.70099999999999996</v>
      </c>
      <c r="E1996">
        <v>33.694000000000003</v>
      </c>
      <c r="F1996" s="2">
        <v>44717.463020833333</v>
      </c>
      <c r="G1996" s="2"/>
      <c r="H1996" s="2">
        <f t="shared" si="93"/>
        <v>0.46302083333284827</v>
      </c>
      <c r="I1996" s="6">
        <f t="shared" si="94"/>
        <v>40005</v>
      </c>
      <c r="J1996">
        <f t="shared" si="95"/>
        <v>17.383240000000001</v>
      </c>
    </row>
    <row r="1997" spans="1:10" x14ac:dyDescent="0.25">
      <c r="A1997">
        <v>1996</v>
      </c>
      <c r="B1997">
        <v>48.02</v>
      </c>
      <c r="C1997">
        <v>0.36199999999999999</v>
      </c>
      <c r="D1997">
        <v>0.70099999999999996</v>
      </c>
      <c r="E1997">
        <v>33.698999999999998</v>
      </c>
      <c r="F1997" s="2">
        <v>44717.46303240741</v>
      </c>
      <c r="G1997" s="2"/>
      <c r="H1997" s="2">
        <f t="shared" si="93"/>
        <v>0.46303240740962792</v>
      </c>
      <c r="I1997" s="6">
        <f t="shared" si="94"/>
        <v>40006</v>
      </c>
      <c r="J1997">
        <f t="shared" si="95"/>
        <v>17.383240000000001</v>
      </c>
    </row>
    <row r="1998" spans="1:10" x14ac:dyDescent="0.25">
      <c r="A1998">
        <v>1997</v>
      </c>
      <c r="B1998">
        <v>48.01</v>
      </c>
      <c r="C1998">
        <v>0.36199999999999999</v>
      </c>
      <c r="D1998">
        <v>0.70099999999999996</v>
      </c>
      <c r="E1998">
        <v>33.704000000000001</v>
      </c>
      <c r="F1998" s="2">
        <v>44717.463043981479</v>
      </c>
      <c r="G1998" s="2"/>
      <c r="H1998" s="2">
        <f t="shared" si="93"/>
        <v>0.46304398147913162</v>
      </c>
      <c r="I1998" s="6">
        <f t="shared" si="94"/>
        <v>40007</v>
      </c>
      <c r="J1998">
        <f t="shared" si="95"/>
        <v>17.379619999999999</v>
      </c>
    </row>
    <row r="1999" spans="1:10" x14ac:dyDescent="0.25">
      <c r="A1999">
        <v>1998</v>
      </c>
      <c r="B1999">
        <v>48.02</v>
      </c>
      <c r="C1999">
        <v>0.36199999999999999</v>
      </c>
      <c r="D1999">
        <v>0.70199999999999996</v>
      </c>
      <c r="E1999">
        <v>33.707999999999998</v>
      </c>
      <c r="F1999" s="2">
        <v>44717.463055555556</v>
      </c>
      <c r="G1999" s="2"/>
      <c r="H1999" s="2">
        <f t="shared" si="93"/>
        <v>0.46305555555591127</v>
      </c>
      <c r="I1999" s="6">
        <f t="shared" si="94"/>
        <v>40008</v>
      </c>
      <c r="J1999">
        <f t="shared" si="95"/>
        <v>17.383240000000001</v>
      </c>
    </row>
    <row r="2000" spans="1:10" x14ac:dyDescent="0.25">
      <c r="A2000">
        <v>1999</v>
      </c>
      <c r="B2000">
        <v>48.02</v>
      </c>
      <c r="C2000">
        <v>0.36199999999999999</v>
      </c>
      <c r="D2000">
        <v>0.70199999999999996</v>
      </c>
      <c r="E2000">
        <v>33.713000000000001</v>
      </c>
      <c r="F2000" s="2">
        <v>44717.463067129633</v>
      </c>
      <c r="G2000" s="2"/>
      <c r="H2000" s="2">
        <f t="shared" si="93"/>
        <v>0.46306712963269092</v>
      </c>
      <c r="I2000" s="6">
        <f t="shared" si="94"/>
        <v>40009</v>
      </c>
      <c r="J2000">
        <f t="shared" si="95"/>
        <v>17.383240000000001</v>
      </c>
    </row>
    <row r="2001" spans="1:10" x14ac:dyDescent="0.25">
      <c r="A2001">
        <v>2000</v>
      </c>
      <c r="B2001">
        <v>48.02</v>
      </c>
      <c r="C2001">
        <v>0.36199999999999999</v>
      </c>
      <c r="D2001">
        <v>0.70199999999999996</v>
      </c>
      <c r="E2001">
        <v>33.718000000000004</v>
      </c>
      <c r="F2001" s="2">
        <v>44717.463078703702</v>
      </c>
      <c r="G2001" s="2"/>
      <c r="H2001" s="2">
        <f t="shared" si="93"/>
        <v>0.46307870370219462</v>
      </c>
      <c r="I2001" s="6">
        <f t="shared" si="94"/>
        <v>40010</v>
      </c>
      <c r="J2001">
        <f t="shared" si="95"/>
        <v>17.383240000000001</v>
      </c>
    </row>
    <row r="2002" spans="1:10" x14ac:dyDescent="0.25">
      <c r="A2002">
        <v>2001</v>
      </c>
      <c r="B2002">
        <v>48.02</v>
      </c>
      <c r="C2002">
        <v>0.36199999999999999</v>
      </c>
      <c r="D2002">
        <v>0.70199999999999996</v>
      </c>
      <c r="E2002">
        <v>33.722999999999999</v>
      </c>
      <c r="F2002" s="2">
        <v>44717.463090277779</v>
      </c>
      <c r="G2002" s="2"/>
      <c r="H2002" s="2">
        <f t="shared" si="93"/>
        <v>0.46309027777897427</v>
      </c>
      <c r="I2002" s="6">
        <f t="shared" si="94"/>
        <v>40011</v>
      </c>
      <c r="J2002">
        <f t="shared" si="95"/>
        <v>17.383240000000001</v>
      </c>
    </row>
    <row r="2003" spans="1:10" x14ac:dyDescent="0.25">
      <c r="A2003">
        <v>2002</v>
      </c>
      <c r="B2003">
        <v>48.02</v>
      </c>
      <c r="C2003">
        <v>0.36199999999999999</v>
      </c>
      <c r="D2003">
        <v>0.70199999999999996</v>
      </c>
      <c r="E2003">
        <v>33.728000000000002</v>
      </c>
      <c r="F2003" s="2">
        <v>44717.463101851848</v>
      </c>
      <c r="G2003" s="2"/>
      <c r="H2003" s="2">
        <f t="shared" si="93"/>
        <v>0.46310185184847796</v>
      </c>
      <c r="I2003" s="6">
        <f t="shared" si="94"/>
        <v>40012</v>
      </c>
      <c r="J2003">
        <f t="shared" si="95"/>
        <v>17.383240000000001</v>
      </c>
    </row>
    <row r="2004" spans="1:10" x14ac:dyDescent="0.25">
      <c r="A2004">
        <v>2003</v>
      </c>
      <c r="B2004">
        <v>48.02</v>
      </c>
      <c r="C2004">
        <v>0.36199999999999999</v>
      </c>
      <c r="D2004">
        <v>0.70199999999999996</v>
      </c>
      <c r="E2004">
        <v>33.732999999999997</v>
      </c>
      <c r="F2004" s="2">
        <v>44717.463113425925</v>
      </c>
      <c r="G2004" s="2"/>
      <c r="H2004" s="2">
        <f t="shared" si="93"/>
        <v>0.46311342592525762</v>
      </c>
      <c r="I2004" s="6">
        <f t="shared" si="94"/>
        <v>40013</v>
      </c>
      <c r="J2004">
        <f t="shared" si="95"/>
        <v>17.383240000000001</v>
      </c>
    </row>
    <row r="2005" spans="1:10" x14ac:dyDescent="0.25">
      <c r="A2005">
        <v>2004</v>
      </c>
      <c r="B2005">
        <v>48.02</v>
      </c>
      <c r="C2005">
        <v>0.36199999999999999</v>
      </c>
      <c r="D2005">
        <v>0.70199999999999996</v>
      </c>
      <c r="E2005">
        <v>33.737000000000002</v>
      </c>
      <c r="F2005" s="2">
        <v>44717.463125000002</v>
      </c>
      <c r="G2005" s="2"/>
      <c r="H2005" s="2">
        <f t="shared" si="93"/>
        <v>0.46312500000203727</v>
      </c>
      <c r="I2005" s="6">
        <f t="shared" si="94"/>
        <v>40014</v>
      </c>
      <c r="J2005">
        <f t="shared" si="95"/>
        <v>17.383240000000001</v>
      </c>
    </row>
    <row r="2006" spans="1:10" x14ac:dyDescent="0.25">
      <c r="A2006">
        <v>2005</v>
      </c>
      <c r="B2006">
        <v>48.01</v>
      </c>
      <c r="C2006">
        <v>0.36199999999999999</v>
      </c>
      <c r="D2006">
        <v>0.70199999999999996</v>
      </c>
      <c r="E2006">
        <v>33.741999999999997</v>
      </c>
      <c r="F2006" s="2">
        <v>44717.463136574072</v>
      </c>
      <c r="G2006" s="2"/>
      <c r="H2006" s="2">
        <f t="shared" si="93"/>
        <v>0.46313657407154096</v>
      </c>
      <c r="I2006" s="6">
        <f t="shared" si="94"/>
        <v>40015</v>
      </c>
      <c r="J2006">
        <f t="shared" si="95"/>
        <v>17.379619999999999</v>
      </c>
    </row>
    <row r="2007" spans="1:10" x14ac:dyDescent="0.25">
      <c r="A2007">
        <v>2006</v>
      </c>
      <c r="B2007">
        <v>48.02</v>
      </c>
      <c r="C2007">
        <v>0.36199999999999999</v>
      </c>
      <c r="D2007">
        <v>0.70199999999999996</v>
      </c>
      <c r="E2007">
        <v>33.747</v>
      </c>
      <c r="F2007" s="2">
        <v>44717.463148148148</v>
      </c>
      <c r="G2007" s="2"/>
      <c r="H2007" s="2">
        <f t="shared" si="93"/>
        <v>0.46314814814832062</v>
      </c>
      <c r="I2007" s="6">
        <f t="shared" si="94"/>
        <v>40016</v>
      </c>
      <c r="J2007">
        <f t="shared" si="95"/>
        <v>17.383240000000001</v>
      </c>
    </row>
    <row r="2008" spans="1:10" x14ac:dyDescent="0.25">
      <c r="A2008">
        <v>2007</v>
      </c>
      <c r="B2008">
        <v>48.01</v>
      </c>
      <c r="C2008">
        <v>0.36199999999999999</v>
      </c>
      <c r="D2008">
        <v>0.70199999999999996</v>
      </c>
      <c r="E2008">
        <v>33.752000000000002</v>
      </c>
      <c r="F2008" s="2">
        <v>44717.463159722225</v>
      </c>
      <c r="G2008" s="2"/>
      <c r="H2008" s="2">
        <f t="shared" si="93"/>
        <v>0.46315972222510027</v>
      </c>
      <c r="I2008" s="6">
        <f t="shared" si="94"/>
        <v>40017</v>
      </c>
      <c r="J2008">
        <f t="shared" si="95"/>
        <v>17.379619999999999</v>
      </c>
    </row>
    <row r="2009" spans="1:10" x14ac:dyDescent="0.25">
      <c r="A2009">
        <v>2008</v>
      </c>
      <c r="B2009">
        <v>48.02</v>
      </c>
      <c r="C2009">
        <v>0.36199999999999999</v>
      </c>
      <c r="D2009">
        <v>0.70299999999999996</v>
      </c>
      <c r="E2009">
        <v>33.756999999999998</v>
      </c>
      <c r="F2009" s="2">
        <v>44717.463171296295</v>
      </c>
      <c r="G2009" s="2"/>
      <c r="H2009" s="2">
        <f t="shared" si="93"/>
        <v>0.46317129629460396</v>
      </c>
      <c r="I2009" s="6">
        <f t="shared" si="94"/>
        <v>40018</v>
      </c>
      <c r="J2009">
        <f t="shared" si="95"/>
        <v>17.383240000000001</v>
      </c>
    </row>
    <row r="2010" spans="1:10" x14ac:dyDescent="0.25">
      <c r="A2010">
        <v>2009</v>
      </c>
      <c r="B2010">
        <v>48.02</v>
      </c>
      <c r="C2010">
        <v>0.36199999999999999</v>
      </c>
      <c r="D2010">
        <v>0.70299999999999996</v>
      </c>
      <c r="E2010">
        <v>33.762</v>
      </c>
      <c r="F2010" s="2">
        <v>44717.463182870371</v>
      </c>
      <c r="G2010" s="2"/>
      <c r="H2010" s="2">
        <f t="shared" si="93"/>
        <v>0.46318287037138361</v>
      </c>
      <c r="I2010" s="6">
        <f t="shared" si="94"/>
        <v>40019</v>
      </c>
      <c r="J2010">
        <f t="shared" si="95"/>
        <v>17.383240000000001</v>
      </c>
    </row>
    <row r="2011" spans="1:10" x14ac:dyDescent="0.25">
      <c r="A2011">
        <v>2010</v>
      </c>
      <c r="B2011">
        <v>48.02</v>
      </c>
      <c r="C2011">
        <v>0.36199999999999999</v>
      </c>
      <c r="D2011">
        <v>0.70299999999999996</v>
      </c>
      <c r="E2011">
        <v>33.765999999999998</v>
      </c>
      <c r="F2011" s="2">
        <v>44717.463194444441</v>
      </c>
      <c r="G2011" s="2"/>
      <c r="H2011" s="2">
        <f t="shared" si="93"/>
        <v>0.46319444444088731</v>
      </c>
      <c r="I2011" s="6">
        <f t="shared" si="94"/>
        <v>40020</v>
      </c>
      <c r="J2011">
        <f t="shared" si="95"/>
        <v>17.383240000000001</v>
      </c>
    </row>
    <row r="2012" spans="1:10" x14ac:dyDescent="0.25">
      <c r="A2012">
        <v>2011</v>
      </c>
      <c r="B2012">
        <v>48.01</v>
      </c>
      <c r="C2012">
        <v>0.36199999999999999</v>
      </c>
      <c r="D2012">
        <v>0.70299999999999996</v>
      </c>
      <c r="E2012">
        <v>33.771000000000001</v>
      </c>
      <c r="F2012" s="2">
        <v>44717.463206018518</v>
      </c>
      <c r="G2012" s="2"/>
      <c r="H2012" s="2">
        <f t="shared" si="93"/>
        <v>0.46320601851766696</v>
      </c>
      <c r="I2012" s="6">
        <f t="shared" si="94"/>
        <v>40021</v>
      </c>
      <c r="J2012">
        <f t="shared" si="95"/>
        <v>17.379619999999999</v>
      </c>
    </row>
    <row r="2013" spans="1:10" x14ac:dyDescent="0.25">
      <c r="A2013">
        <v>2012</v>
      </c>
      <c r="B2013">
        <v>48.02</v>
      </c>
      <c r="C2013">
        <v>0.36199999999999999</v>
      </c>
      <c r="D2013">
        <v>0.70299999999999996</v>
      </c>
      <c r="E2013">
        <v>33.776000000000003</v>
      </c>
      <c r="F2013" s="2">
        <v>44717.463217592594</v>
      </c>
      <c r="G2013" s="2"/>
      <c r="H2013" s="2">
        <f t="shared" si="93"/>
        <v>0.46321759259444661</v>
      </c>
      <c r="I2013" s="6">
        <f t="shared" si="94"/>
        <v>40022</v>
      </c>
      <c r="J2013">
        <f t="shared" si="95"/>
        <v>17.383240000000001</v>
      </c>
    </row>
    <row r="2014" spans="1:10" x14ac:dyDescent="0.25">
      <c r="A2014">
        <v>2013</v>
      </c>
      <c r="B2014">
        <v>48.01</v>
      </c>
      <c r="C2014">
        <v>0.36199999999999999</v>
      </c>
      <c r="D2014">
        <v>0.70299999999999996</v>
      </c>
      <c r="E2014">
        <v>33.780999999999999</v>
      </c>
      <c r="F2014" s="2">
        <v>44717.463229166664</v>
      </c>
      <c r="G2014" s="2"/>
      <c r="H2014" s="2">
        <f t="shared" si="93"/>
        <v>0.46322916666395031</v>
      </c>
      <c r="I2014" s="6">
        <f t="shared" si="94"/>
        <v>40023</v>
      </c>
      <c r="J2014">
        <f t="shared" si="95"/>
        <v>17.379619999999999</v>
      </c>
    </row>
    <row r="2015" spans="1:10" x14ac:dyDescent="0.25">
      <c r="A2015">
        <v>2014</v>
      </c>
      <c r="B2015">
        <v>48.02</v>
      </c>
      <c r="C2015">
        <v>0.36199999999999999</v>
      </c>
      <c r="D2015">
        <v>0.70299999999999996</v>
      </c>
      <c r="E2015">
        <v>33.786000000000001</v>
      </c>
      <c r="F2015" s="2">
        <v>44717.463240740741</v>
      </c>
      <c r="G2015" s="2"/>
      <c r="H2015" s="2">
        <f t="shared" si="93"/>
        <v>0.46324074074072996</v>
      </c>
      <c r="I2015" s="6">
        <f t="shared" si="94"/>
        <v>40024</v>
      </c>
      <c r="J2015">
        <f t="shared" si="95"/>
        <v>17.383240000000001</v>
      </c>
    </row>
    <row r="2016" spans="1:10" x14ac:dyDescent="0.25">
      <c r="A2016">
        <v>2015</v>
      </c>
      <c r="B2016">
        <v>48.01</v>
      </c>
      <c r="C2016">
        <v>0.36199999999999999</v>
      </c>
      <c r="D2016">
        <v>0.70299999999999996</v>
      </c>
      <c r="E2016">
        <v>33.79</v>
      </c>
      <c r="F2016" s="2">
        <v>44717.463252314818</v>
      </c>
      <c r="G2016" s="2"/>
      <c r="H2016" s="2">
        <f t="shared" si="93"/>
        <v>0.46325231481750961</v>
      </c>
      <c r="I2016" s="6">
        <f t="shared" si="94"/>
        <v>40025</v>
      </c>
      <c r="J2016">
        <f t="shared" si="95"/>
        <v>17.379619999999999</v>
      </c>
    </row>
    <row r="2017" spans="1:10" x14ac:dyDescent="0.25">
      <c r="A2017">
        <v>2016</v>
      </c>
      <c r="B2017">
        <v>48.02</v>
      </c>
      <c r="C2017">
        <v>0.36199999999999999</v>
      </c>
      <c r="D2017">
        <v>0.70299999999999996</v>
      </c>
      <c r="E2017">
        <v>33.795000000000002</v>
      </c>
      <c r="F2017" s="2">
        <v>44717.463263888887</v>
      </c>
      <c r="G2017" s="2"/>
      <c r="H2017" s="2">
        <f t="shared" si="93"/>
        <v>0.46326388888701331</v>
      </c>
      <c r="I2017" s="6">
        <f t="shared" si="94"/>
        <v>40026</v>
      </c>
      <c r="J2017">
        <f t="shared" si="95"/>
        <v>17.383240000000001</v>
      </c>
    </row>
    <row r="2018" spans="1:10" x14ac:dyDescent="0.25">
      <c r="A2018">
        <v>2017</v>
      </c>
      <c r="B2018">
        <v>48.02</v>
      </c>
      <c r="C2018">
        <v>0.36199999999999999</v>
      </c>
      <c r="D2018">
        <v>0.70299999999999996</v>
      </c>
      <c r="E2018">
        <v>33.799999999999997</v>
      </c>
      <c r="F2018" s="2">
        <v>44717.463275462964</v>
      </c>
      <c r="G2018" s="2"/>
      <c r="H2018" s="2">
        <f t="shared" si="93"/>
        <v>0.46327546296379296</v>
      </c>
      <c r="I2018" s="6">
        <f t="shared" si="94"/>
        <v>40027</v>
      </c>
      <c r="J2018">
        <f t="shared" si="95"/>
        <v>17.383240000000001</v>
      </c>
    </row>
    <row r="2019" spans="1:10" x14ac:dyDescent="0.25">
      <c r="A2019">
        <v>2018</v>
      </c>
      <c r="B2019">
        <v>48.02</v>
      </c>
      <c r="C2019">
        <v>0.36199999999999999</v>
      </c>
      <c r="D2019">
        <v>0.70399999999999996</v>
      </c>
      <c r="E2019">
        <v>33.805</v>
      </c>
      <c r="F2019" s="2">
        <v>44717.463287037041</v>
      </c>
      <c r="G2019" s="2"/>
      <c r="H2019" s="2">
        <f t="shared" si="93"/>
        <v>0.46328703704057261</v>
      </c>
      <c r="I2019" s="6">
        <f t="shared" si="94"/>
        <v>40028</v>
      </c>
      <c r="J2019">
        <f t="shared" si="95"/>
        <v>17.383240000000001</v>
      </c>
    </row>
    <row r="2020" spans="1:10" x14ac:dyDescent="0.25">
      <c r="A2020">
        <v>2019</v>
      </c>
      <c r="B2020">
        <v>48.02</v>
      </c>
      <c r="C2020">
        <v>0.36199999999999999</v>
      </c>
      <c r="D2020">
        <v>0.70399999999999996</v>
      </c>
      <c r="E2020">
        <v>33.81</v>
      </c>
      <c r="F2020" s="2">
        <v>44717.46329861111</v>
      </c>
      <c r="G2020" s="2"/>
      <c r="H2020" s="2">
        <f t="shared" si="93"/>
        <v>0.46329861111007631</v>
      </c>
      <c r="I2020" s="6">
        <f t="shared" si="94"/>
        <v>40029</v>
      </c>
      <c r="J2020">
        <f t="shared" si="95"/>
        <v>17.383240000000001</v>
      </c>
    </row>
    <row r="2021" spans="1:10" x14ac:dyDescent="0.25">
      <c r="A2021">
        <v>2020</v>
      </c>
      <c r="B2021">
        <v>48.02</v>
      </c>
      <c r="C2021">
        <v>0.36199999999999999</v>
      </c>
      <c r="D2021">
        <v>0.70399999999999996</v>
      </c>
      <c r="E2021">
        <v>33.814999999999998</v>
      </c>
      <c r="F2021" s="2">
        <v>44717.463310185187</v>
      </c>
      <c r="G2021" s="2"/>
      <c r="H2021" s="2">
        <f t="shared" si="93"/>
        <v>0.46331018518685596</v>
      </c>
      <c r="I2021" s="6">
        <f t="shared" si="94"/>
        <v>40030</v>
      </c>
      <c r="J2021">
        <f t="shared" si="95"/>
        <v>17.383240000000001</v>
      </c>
    </row>
    <row r="2022" spans="1:10" x14ac:dyDescent="0.25">
      <c r="A2022">
        <v>2021</v>
      </c>
      <c r="B2022">
        <v>48.02</v>
      </c>
      <c r="C2022">
        <v>0.36199999999999999</v>
      </c>
      <c r="D2022">
        <v>0.70399999999999996</v>
      </c>
      <c r="E2022">
        <v>33.819000000000003</v>
      </c>
      <c r="F2022" s="2">
        <v>44717.463321759256</v>
      </c>
      <c r="G2022" s="2"/>
      <c r="H2022" s="2">
        <f t="shared" si="93"/>
        <v>0.46332175925635966</v>
      </c>
      <c r="I2022" s="6">
        <f t="shared" si="94"/>
        <v>40031</v>
      </c>
      <c r="J2022">
        <f t="shared" si="95"/>
        <v>17.383240000000001</v>
      </c>
    </row>
    <row r="2023" spans="1:10" x14ac:dyDescent="0.25">
      <c r="A2023">
        <v>2022</v>
      </c>
      <c r="B2023">
        <v>48.02</v>
      </c>
      <c r="C2023">
        <v>0.36199999999999999</v>
      </c>
      <c r="D2023">
        <v>0.70399999999999996</v>
      </c>
      <c r="E2023">
        <v>33.823999999999998</v>
      </c>
      <c r="F2023" s="2">
        <v>44717.463333333333</v>
      </c>
      <c r="G2023" s="2"/>
      <c r="H2023" s="2">
        <f t="shared" si="93"/>
        <v>0.46333333333313931</v>
      </c>
      <c r="I2023" s="6">
        <f t="shared" si="94"/>
        <v>40032</v>
      </c>
      <c r="J2023">
        <f t="shared" si="95"/>
        <v>17.383240000000001</v>
      </c>
    </row>
    <row r="2024" spans="1:10" x14ac:dyDescent="0.25">
      <c r="A2024">
        <v>2023</v>
      </c>
      <c r="B2024">
        <v>48.02</v>
      </c>
      <c r="C2024">
        <v>0.36199999999999999</v>
      </c>
      <c r="D2024">
        <v>0.70399999999999996</v>
      </c>
      <c r="E2024">
        <v>33.829000000000001</v>
      </c>
      <c r="F2024" s="2">
        <v>44717.46334490741</v>
      </c>
      <c r="G2024" s="2"/>
      <c r="H2024" s="2">
        <f t="shared" si="93"/>
        <v>0.46334490740991896</v>
      </c>
      <c r="I2024" s="6">
        <f t="shared" si="94"/>
        <v>40033</v>
      </c>
      <c r="J2024">
        <f t="shared" si="95"/>
        <v>17.383240000000001</v>
      </c>
    </row>
    <row r="2025" spans="1:10" x14ac:dyDescent="0.25">
      <c r="A2025">
        <v>2024</v>
      </c>
      <c r="B2025">
        <v>48.02</v>
      </c>
      <c r="C2025">
        <v>0.36199999999999999</v>
      </c>
      <c r="D2025">
        <v>0.70399999999999996</v>
      </c>
      <c r="E2025">
        <v>33.834000000000003</v>
      </c>
      <c r="F2025" s="2">
        <v>44717.463356481479</v>
      </c>
      <c r="G2025" s="2"/>
      <c r="H2025" s="2">
        <f t="shared" si="93"/>
        <v>0.46335648147942265</v>
      </c>
      <c r="I2025" s="6">
        <f t="shared" si="94"/>
        <v>40034</v>
      </c>
      <c r="J2025">
        <f t="shared" si="95"/>
        <v>17.383240000000001</v>
      </c>
    </row>
    <row r="2026" spans="1:10" x14ac:dyDescent="0.25">
      <c r="A2026">
        <v>2025</v>
      </c>
      <c r="B2026">
        <v>48.02</v>
      </c>
      <c r="C2026">
        <v>0.36199999999999999</v>
      </c>
      <c r="D2026">
        <v>0.70399999999999996</v>
      </c>
      <c r="E2026">
        <v>33.838999999999999</v>
      </c>
      <c r="F2026" s="2">
        <v>44717.463368055556</v>
      </c>
      <c r="G2026" s="2"/>
      <c r="H2026" s="2">
        <f t="shared" si="93"/>
        <v>0.46336805555620231</v>
      </c>
      <c r="I2026" s="6">
        <f t="shared" si="94"/>
        <v>40035</v>
      </c>
      <c r="J2026">
        <f t="shared" si="95"/>
        <v>17.383240000000001</v>
      </c>
    </row>
    <row r="2027" spans="1:10" x14ac:dyDescent="0.25">
      <c r="A2027">
        <v>2026</v>
      </c>
      <c r="B2027">
        <v>48.02</v>
      </c>
      <c r="C2027">
        <v>0.36199999999999999</v>
      </c>
      <c r="D2027">
        <v>0.70399999999999996</v>
      </c>
      <c r="E2027">
        <v>33.844000000000001</v>
      </c>
      <c r="F2027" s="2">
        <v>44717.463379629633</v>
      </c>
      <c r="G2027" s="2"/>
      <c r="H2027" s="2">
        <f t="shared" si="93"/>
        <v>0.46337962963298196</v>
      </c>
      <c r="I2027" s="6">
        <f t="shared" si="94"/>
        <v>40036</v>
      </c>
      <c r="J2027">
        <f t="shared" si="95"/>
        <v>17.383240000000001</v>
      </c>
    </row>
    <row r="2028" spans="1:10" x14ac:dyDescent="0.25">
      <c r="A2028">
        <v>2027</v>
      </c>
      <c r="B2028">
        <v>48.02</v>
      </c>
      <c r="C2028">
        <v>0.36199999999999999</v>
      </c>
      <c r="D2028">
        <v>0.70399999999999996</v>
      </c>
      <c r="E2028">
        <v>33.847999999999999</v>
      </c>
      <c r="F2028" s="2">
        <v>44717.463391203702</v>
      </c>
      <c r="G2028" s="2"/>
      <c r="H2028" s="2">
        <f t="shared" si="93"/>
        <v>0.46339120370248565</v>
      </c>
      <c r="I2028" s="6">
        <f t="shared" si="94"/>
        <v>40037</v>
      </c>
      <c r="J2028">
        <f t="shared" si="95"/>
        <v>17.383240000000001</v>
      </c>
    </row>
    <row r="2029" spans="1:10" x14ac:dyDescent="0.25">
      <c r="A2029">
        <v>2028</v>
      </c>
      <c r="B2029">
        <v>48.02</v>
      </c>
      <c r="C2029">
        <v>0.36199999999999999</v>
      </c>
      <c r="D2029">
        <v>0.70499999999999996</v>
      </c>
      <c r="E2029">
        <v>33.853000000000002</v>
      </c>
      <c r="F2029" s="2">
        <v>44717.463402777779</v>
      </c>
      <c r="G2029" s="2"/>
      <c r="H2029" s="2">
        <f t="shared" si="93"/>
        <v>0.46340277777926531</v>
      </c>
      <c r="I2029" s="6">
        <f t="shared" si="94"/>
        <v>40038</v>
      </c>
      <c r="J2029">
        <f t="shared" si="95"/>
        <v>17.383240000000001</v>
      </c>
    </row>
    <row r="2030" spans="1:10" x14ac:dyDescent="0.25">
      <c r="A2030">
        <v>2029</v>
      </c>
      <c r="B2030">
        <v>48.02</v>
      </c>
      <c r="C2030">
        <v>0.36199999999999999</v>
      </c>
      <c r="D2030">
        <v>0.70499999999999996</v>
      </c>
      <c r="E2030">
        <v>33.857999999999997</v>
      </c>
      <c r="F2030" s="2">
        <v>44717.463414351849</v>
      </c>
      <c r="G2030" s="2"/>
      <c r="H2030" s="2">
        <f t="shared" si="93"/>
        <v>0.463414351848769</v>
      </c>
      <c r="I2030" s="6">
        <f t="shared" si="94"/>
        <v>40039</v>
      </c>
      <c r="J2030">
        <f t="shared" si="95"/>
        <v>17.383240000000001</v>
      </c>
    </row>
    <row r="2031" spans="1:10" x14ac:dyDescent="0.25">
      <c r="A2031">
        <v>2030</v>
      </c>
      <c r="B2031">
        <v>48.02</v>
      </c>
      <c r="C2031">
        <v>0.36199999999999999</v>
      </c>
      <c r="D2031">
        <v>0.70499999999999996</v>
      </c>
      <c r="E2031">
        <v>33.863</v>
      </c>
      <c r="F2031" s="2">
        <v>44717.463425925926</v>
      </c>
      <c r="G2031" s="2"/>
      <c r="H2031" s="2">
        <f t="shared" si="93"/>
        <v>0.46342592592554865</v>
      </c>
      <c r="I2031" s="6">
        <f t="shared" si="94"/>
        <v>40040</v>
      </c>
      <c r="J2031">
        <f t="shared" si="95"/>
        <v>17.383240000000001</v>
      </c>
    </row>
    <row r="2032" spans="1:10" x14ac:dyDescent="0.25">
      <c r="A2032">
        <v>2031</v>
      </c>
      <c r="B2032">
        <v>48.01</v>
      </c>
      <c r="C2032">
        <v>0.36199999999999999</v>
      </c>
      <c r="D2032">
        <v>0.70499999999999996</v>
      </c>
      <c r="E2032">
        <v>33.868000000000002</v>
      </c>
      <c r="F2032" s="2">
        <v>44717.463437500002</v>
      </c>
      <c r="G2032" s="2"/>
      <c r="H2032" s="2">
        <f t="shared" si="93"/>
        <v>0.46343750000232831</v>
      </c>
      <c r="I2032" s="6">
        <f t="shared" si="94"/>
        <v>40041</v>
      </c>
      <c r="J2032">
        <f t="shared" si="95"/>
        <v>17.379619999999999</v>
      </c>
    </row>
    <row r="2033" spans="1:10" x14ac:dyDescent="0.25">
      <c r="A2033">
        <v>2032</v>
      </c>
      <c r="B2033">
        <v>48.01</v>
      </c>
      <c r="C2033">
        <v>0.36199999999999999</v>
      </c>
      <c r="D2033">
        <v>0.70499999999999996</v>
      </c>
      <c r="E2033">
        <v>33.872999999999998</v>
      </c>
      <c r="F2033" s="2">
        <v>44717.463449074072</v>
      </c>
      <c r="G2033" s="2"/>
      <c r="H2033" s="2">
        <f t="shared" si="93"/>
        <v>0.463449074071832</v>
      </c>
      <c r="I2033" s="6">
        <f t="shared" si="94"/>
        <v>40042</v>
      </c>
      <c r="J2033">
        <f t="shared" si="95"/>
        <v>17.379619999999999</v>
      </c>
    </row>
    <row r="2034" spans="1:10" x14ac:dyDescent="0.25">
      <c r="A2034">
        <v>2033</v>
      </c>
      <c r="B2034">
        <v>48.01</v>
      </c>
      <c r="C2034">
        <v>0.36199999999999999</v>
      </c>
      <c r="D2034">
        <v>0.70499999999999996</v>
      </c>
      <c r="E2034">
        <v>33.877000000000002</v>
      </c>
      <c r="F2034" s="2">
        <v>44717.463460648149</v>
      </c>
      <c r="G2034" s="2"/>
      <c r="H2034" s="2">
        <f t="shared" si="93"/>
        <v>0.46346064814861165</v>
      </c>
      <c r="I2034" s="6">
        <f t="shared" si="94"/>
        <v>40043</v>
      </c>
      <c r="J2034">
        <f t="shared" si="95"/>
        <v>17.379619999999999</v>
      </c>
    </row>
    <row r="2035" spans="1:10" x14ac:dyDescent="0.25">
      <c r="A2035">
        <v>2034</v>
      </c>
      <c r="B2035">
        <v>48.01</v>
      </c>
      <c r="C2035">
        <v>0.36199999999999999</v>
      </c>
      <c r="D2035">
        <v>0.70499999999999996</v>
      </c>
      <c r="E2035">
        <v>33.881999999999998</v>
      </c>
      <c r="F2035" s="2">
        <v>44717.463472222225</v>
      </c>
      <c r="G2035" s="2"/>
      <c r="H2035" s="2">
        <f t="shared" si="93"/>
        <v>0.46347222222539131</v>
      </c>
      <c r="I2035" s="6">
        <f t="shared" si="94"/>
        <v>40044</v>
      </c>
      <c r="J2035">
        <f t="shared" si="95"/>
        <v>17.379619999999999</v>
      </c>
    </row>
    <row r="2036" spans="1:10" x14ac:dyDescent="0.25">
      <c r="A2036">
        <v>2035</v>
      </c>
      <c r="B2036">
        <v>48.01</v>
      </c>
      <c r="C2036">
        <v>0.36199999999999999</v>
      </c>
      <c r="D2036">
        <v>0.70499999999999996</v>
      </c>
      <c r="E2036">
        <v>33.887</v>
      </c>
      <c r="F2036" s="2">
        <v>44717.463483796295</v>
      </c>
      <c r="G2036" s="2"/>
      <c r="H2036" s="2">
        <f t="shared" si="93"/>
        <v>0.463483796294895</v>
      </c>
      <c r="I2036" s="6">
        <f t="shared" si="94"/>
        <v>40045</v>
      </c>
      <c r="J2036">
        <f t="shared" si="95"/>
        <v>17.379619999999999</v>
      </c>
    </row>
    <row r="2037" spans="1:10" x14ac:dyDescent="0.25">
      <c r="A2037">
        <v>2036</v>
      </c>
      <c r="B2037">
        <v>48.02</v>
      </c>
      <c r="C2037">
        <v>0.36199999999999999</v>
      </c>
      <c r="D2037">
        <v>0.70499999999999996</v>
      </c>
      <c r="E2037">
        <v>33.892000000000003</v>
      </c>
      <c r="F2037" s="2">
        <v>44717.463495370372</v>
      </c>
      <c r="G2037" s="2"/>
      <c r="H2037" s="2">
        <f t="shared" si="93"/>
        <v>0.46349537037167465</v>
      </c>
      <c r="I2037" s="6">
        <f t="shared" si="94"/>
        <v>40046</v>
      </c>
      <c r="J2037">
        <f t="shared" si="95"/>
        <v>17.383240000000001</v>
      </c>
    </row>
    <row r="2038" spans="1:10" x14ac:dyDescent="0.25">
      <c r="A2038">
        <v>2037</v>
      </c>
      <c r="B2038">
        <v>48.02</v>
      </c>
      <c r="C2038">
        <v>0.36199999999999999</v>
      </c>
      <c r="D2038">
        <v>0.70499999999999996</v>
      </c>
      <c r="E2038">
        <v>33.896999999999998</v>
      </c>
      <c r="F2038" s="2">
        <v>44717.463506944441</v>
      </c>
      <c r="G2038" s="2"/>
      <c r="H2038" s="2">
        <f t="shared" si="93"/>
        <v>0.46350694444117835</v>
      </c>
      <c r="I2038" s="6">
        <f t="shared" si="94"/>
        <v>40047</v>
      </c>
      <c r="J2038">
        <f t="shared" si="95"/>
        <v>17.383240000000001</v>
      </c>
    </row>
    <row r="2039" spans="1:10" x14ac:dyDescent="0.25">
      <c r="A2039">
        <v>2038</v>
      </c>
      <c r="B2039">
        <v>48.01</v>
      </c>
      <c r="C2039">
        <v>0.36199999999999999</v>
      </c>
      <c r="D2039">
        <v>0.70599999999999996</v>
      </c>
      <c r="E2039">
        <v>33.902000000000001</v>
      </c>
      <c r="F2039" s="2">
        <v>44717.463518518518</v>
      </c>
      <c r="G2039" s="2"/>
      <c r="H2039" s="2">
        <f t="shared" si="93"/>
        <v>0.463518518517958</v>
      </c>
      <c r="I2039" s="6">
        <f t="shared" si="94"/>
        <v>40048</v>
      </c>
      <c r="J2039">
        <f t="shared" si="95"/>
        <v>17.379619999999999</v>
      </c>
    </row>
    <row r="2040" spans="1:10" x14ac:dyDescent="0.25">
      <c r="A2040">
        <v>2039</v>
      </c>
      <c r="B2040">
        <v>48.01</v>
      </c>
      <c r="C2040">
        <v>0.36199999999999999</v>
      </c>
      <c r="D2040">
        <v>0.70599999999999996</v>
      </c>
      <c r="E2040">
        <v>33.905999999999999</v>
      </c>
      <c r="F2040" s="2">
        <v>44717.463530092595</v>
      </c>
      <c r="G2040" s="2"/>
      <c r="H2040" s="2">
        <f t="shared" si="93"/>
        <v>0.46353009259473765</v>
      </c>
      <c r="I2040" s="6">
        <f t="shared" si="94"/>
        <v>40049</v>
      </c>
      <c r="J2040">
        <f t="shared" si="95"/>
        <v>17.379619999999999</v>
      </c>
    </row>
    <row r="2041" spans="1:10" x14ac:dyDescent="0.25">
      <c r="A2041">
        <v>2040</v>
      </c>
      <c r="B2041">
        <v>48.02</v>
      </c>
      <c r="C2041">
        <v>0.36199999999999999</v>
      </c>
      <c r="D2041">
        <v>0.70599999999999996</v>
      </c>
      <c r="E2041">
        <v>33.911000000000001</v>
      </c>
      <c r="F2041" s="2">
        <v>44717.463541666664</v>
      </c>
      <c r="G2041" s="2"/>
      <c r="H2041" s="2">
        <f t="shared" si="93"/>
        <v>0.46354166666424135</v>
      </c>
      <c r="I2041" s="6">
        <f t="shared" si="94"/>
        <v>40050</v>
      </c>
      <c r="J2041">
        <f t="shared" si="95"/>
        <v>17.383240000000001</v>
      </c>
    </row>
    <row r="2042" spans="1:10" x14ac:dyDescent="0.25">
      <c r="A2042">
        <v>2041</v>
      </c>
      <c r="B2042">
        <v>48.02</v>
      </c>
      <c r="C2042">
        <v>0.36199999999999999</v>
      </c>
      <c r="D2042">
        <v>0.70599999999999996</v>
      </c>
      <c r="E2042">
        <v>33.915999999999997</v>
      </c>
      <c r="F2042" s="2">
        <v>44717.463553240741</v>
      </c>
      <c r="G2042" s="2"/>
      <c r="H2042" s="2">
        <f t="shared" si="93"/>
        <v>0.463553240741021</v>
      </c>
      <c r="I2042" s="6">
        <f t="shared" si="94"/>
        <v>40051</v>
      </c>
      <c r="J2042">
        <f t="shared" si="95"/>
        <v>17.383240000000001</v>
      </c>
    </row>
    <row r="2043" spans="1:10" x14ac:dyDescent="0.25">
      <c r="A2043">
        <v>2042</v>
      </c>
      <c r="B2043">
        <v>48.02</v>
      </c>
      <c r="C2043">
        <v>0.36199999999999999</v>
      </c>
      <c r="D2043">
        <v>0.70599999999999996</v>
      </c>
      <c r="E2043">
        <v>33.920999999999999</v>
      </c>
      <c r="F2043" s="2">
        <v>44717.463564814818</v>
      </c>
      <c r="G2043" s="2"/>
      <c r="H2043" s="2">
        <f t="shared" si="93"/>
        <v>0.46356481481780065</v>
      </c>
      <c r="I2043" s="6">
        <f t="shared" si="94"/>
        <v>40052</v>
      </c>
      <c r="J2043">
        <f t="shared" si="95"/>
        <v>17.383240000000001</v>
      </c>
    </row>
    <row r="2044" spans="1:10" x14ac:dyDescent="0.25">
      <c r="A2044">
        <v>2043</v>
      </c>
      <c r="B2044">
        <v>48.02</v>
      </c>
      <c r="C2044">
        <v>0.36199999999999999</v>
      </c>
      <c r="D2044">
        <v>0.70599999999999996</v>
      </c>
      <c r="E2044">
        <v>33.926000000000002</v>
      </c>
      <c r="F2044" s="2">
        <v>44717.463576388887</v>
      </c>
      <c r="G2044" s="2"/>
      <c r="H2044" s="2">
        <f t="shared" si="93"/>
        <v>0.46357638888730435</v>
      </c>
      <c r="I2044" s="6">
        <f t="shared" si="94"/>
        <v>40053</v>
      </c>
      <c r="J2044">
        <f t="shared" si="95"/>
        <v>17.383240000000001</v>
      </c>
    </row>
    <row r="2045" spans="1:10" x14ac:dyDescent="0.25">
      <c r="A2045">
        <v>2044</v>
      </c>
      <c r="B2045">
        <v>48.02</v>
      </c>
      <c r="C2045">
        <v>0.36199999999999999</v>
      </c>
      <c r="D2045">
        <v>0.70599999999999996</v>
      </c>
      <c r="E2045">
        <v>33.930999999999997</v>
      </c>
      <c r="F2045" s="2">
        <v>44717.463587962964</v>
      </c>
      <c r="G2045" s="2"/>
      <c r="H2045" s="2">
        <f t="shared" si="93"/>
        <v>0.463587962964084</v>
      </c>
      <c r="I2045" s="6">
        <f t="shared" si="94"/>
        <v>40054</v>
      </c>
      <c r="J2045">
        <f t="shared" si="95"/>
        <v>17.383240000000001</v>
      </c>
    </row>
    <row r="2046" spans="1:10" x14ac:dyDescent="0.25">
      <c r="A2046">
        <v>2045</v>
      </c>
      <c r="B2046">
        <v>48.02</v>
      </c>
      <c r="C2046">
        <v>0.36199999999999999</v>
      </c>
      <c r="D2046">
        <v>0.70599999999999996</v>
      </c>
      <c r="E2046">
        <v>33.935000000000002</v>
      </c>
      <c r="F2046" s="2">
        <v>44717.463599537034</v>
      </c>
      <c r="G2046" s="2"/>
      <c r="H2046" s="2">
        <f t="shared" si="93"/>
        <v>0.46359953703358769</v>
      </c>
      <c r="I2046" s="6">
        <f t="shared" si="94"/>
        <v>40055</v>
      </c>
      <c r="J2046">
        <f t="shared" si="95"/>
        <v>17.383240000000001</v>
      </c>
    </row>
    <row r="2047" spans="1:10" x14ac:dyDescent="0.25">
      <c r="A2047">
        <v>2046</v>
      </c>
      <c r="B2047">
        <v>48.02</v>
      </c>
      <c r="C2047">
        <v>0.36199999999999999</v>
      </c>
      <c r="D2047">
        <v>0.70599999999999996</v>
      </c>
      <c r="E2047">
        <v>33.94</v>
      </c>
      <c r="F2047" s="2">
        <v>44717.46361111111</v>
      </c>
      <c r="G2047" s="2"/>
      <c r="H2047" s="2">
        <f t="shared" si="93"/>
        <v>0.46361111111036735</v>
      </c>
      <c r="I2047" s="6">
        <f t="shared" si="94"/>
        <v>40056</v>
      </c>
      <c r="J2047">
        <f t="shared" si="95"/>
        <v>17.383240000000001</v>
      </c>
    </row>
    <row r="2048" spans="1:10" x14ac:dyDescent="0.25">
      <c r="A2048">
        <v>2047</v>
      </c>
      <c r="B2048">
        <v>48.02</v>
      </c>
      <c r="C2048">
        <v>0.36199999999999999</v>
      </c>
      <c r="D2048">
        <v>0.70599999999999996</v>
      </c>
      <c r="E2048">
        <v>33.945</v>
      </c>
      <c r="F2048" s="2">
        <v>44717.463622685187</v>
      </c>
      <c r="G2048" s="2"/>
      <c r="H2048" s="2">
        <f t="shared" si="93"/>
        <v>0.463622685187147</v>
      </c>
      <c r="I2048" s="6">
        <f t="shared" si="94"/>
        <v>40057</v>
      </c>
      <c r="J2048">
        <f t="shared" si="95"/>
        <v>17.383240000000001</v>
      </c>
    </row>
    <row r="2049" spans="1:10" x14ac:dyDescent="0.25">
      <c r="A2049">
        <v>2048</v>
      </c>
      <c r="B2049">
        <v>48.02</v>
      </c>
      <c r="C2049">
        <v>0.36199999999999999</v>
      </c>
      <c r="D2049">
        <v>0.70699999999999996</v>
      </c>
      <c r="E2049">
        <v>33.950000000000003</v>
      </c>
      <c r="F2049" s="2">
        <v>44717.463634259257</v>
      </c>
      <c r="G2049" s="2"/>
      <c r="H2049" s="2">
        <f t="shared" si="93"/>
        <v>0.46363425925665069</v>
      </c>
      <c r="I2049" s="6">
        <f t="shared" si="94"/>
        <v>40058</v>
      </c>
      <c r="J2049">
        <f t="shared" si="95"/>
        <v>17.383240000000001</v>
      </c>
    </row>
    <row r="2050" spans="1:10" x14ac:dyDescent="0.25">
      <c r="A2050">
        <v>2049</v>
      </c>
      <c r="B2050">
        <v>48.02</v>
      </c>
      <c r="C2050">
        <v>0.36199999999999999</v>
      </c>
      <c r="D2050">
        <v>0.70699999999999996</v>
      </c>
      <c r="E2050">
        <v>33.954999999999998</v>
      </c>
      <c r="F2050" s="2">
        <v>44717.463645833333</v>
      </c>
      <c r="G2050" s="2"/>
      <c r="H2050" s="2">
        <f t="shared" si="93"/>
        <v>0.46364583333343035</v>
      </c>
      <c r="I2050" s="6">
        <f t="shared" si="94"/>
        <v>40059</v>
      </c>
      <c r="J2050">
        <f t="shared" si="95"/>
        <v>17.383240000000001</v>
      </c>
    </row>
    <row r="2051" spans="1:10" x14ac:dyDescent="0.25">
      <c r="A2051">
        <v>2050</v>
      </c>
      <c r="B2051">
        <v>48.02</v>
      </c>
      <c r="C2051">
        <v>0.36199999999999999</v>
      </c>
      <c r="D2051">
        <v>0.70699999999999996</v>
      </c>
      <c r="E2051">
        <v>33.959000000000003</v>
      </c>
      <c r="F2051" s="2">
        <v>44717.46365740741</v>
      </c>
      <c r="G2051" s="2"/>
      <c r="H2051" s="2">
        <f t="shared" ref="H2051:H2114" si="96">F2051-ROUNDDOWN(F2051,0)</f>
        <v>0.46365740741021</v>
      </c>
      <c r="I2051" s="6">
        <f t="shared" ref="I2051:I2114" si="97">ROUND(H2051*24*60*60,0)</f>
        <v>40060</v>
      </c>
      <c r="J2051">
        <f t="shared" ref="J2051:J2114" si="98">C2051*B2051</f>
        <v>17.383240000000001</v>
      </c>
    </row>
    <row r="2052" spans="1:10" x14ac:dyDescent="0.25">
      <c r="A2052">
        <v>2051</v>
      </c>
      <c r="B2052">
        <v>48.02</v>
      </c>
      <c r="C2052">
        <v>0.36199999999999999</v>
      </c>
      <c r="D2052">
        <v>0.70699999999999996</v>
      </c>
      <c r="E2052">
        <v>33.963999999999999</v>
      </c>
      <c r="F2052" s="2">
        <v>44717.46366898148</v>
      </c>
      <c r="G2052" s="2"/>
      <c r="H2052" s="2">
        <f t="shared" si="96"/>
        <v>0.46366898147971369</v>
      </c>
      <c r="I2052" s="6">
        <f t="shared" si="97"/>
        <v>40061</v>
      </c>
      <c r="J2052">
        <f t="shared" si="98"/>
        <v>17.383240000000001</v>
      </c>
    </row>
    <row r="2053" spans="1:10" x14ac:dyDescent="0.25">
      <c r="A2053">
        <v>2052</v>
      </c>
      <c r="B2053">
        <v>48.02</v>
      </c>
      <c r="C2053">
        <v>0.36199999999999999</v>
      </c>
      <c r="D2053">
        <v>0.70699999999999996</v>
      </c>
      <c r="E2053">
        <v>33.969000000000001</v>
      </c>
      <c r="F2053" s="2">
        <v>44717.463680555556</v>
      </c>
      <c r="G2053" s="2"/>
      <c r="H2053" s="2">
        <f t="shared" si="96"/>
        <v>0.46368055555649335</v>
      </c>
      <c r="I2053" s="6">
        <f t="shared" si="97"/>
        <v>40062</v>
      </c>
      <c r="J2053">
        <f t="shared" si="98"/>
        <v>17.383240000000001</v>
      </c>
    </row>
    <row r="2054" spans="1:10" x14ac:dyDescent="0.25">
      <c r="A2054">
        <v>2053</v>
      </c>
      <c r="B2054">
        <v>48.02</v>
      </c>
      <c r="C2054">
        <v>0.36199999999999999</v>
      </c>
      <c r="D2054">
        <v>0.70699999999999996</v>
      </c>
      <c r="E2054">
        <v>33.978999999999999</v>
      </c>
      <c r="F2054" s="2">
        <v>44717.463703703703</v>
      </c>
      <c r="G2054" s="2"/>
      <c r="H2054" s="2">
        <f t="shared" si="96"/>
        <v>0.46370370370277669</v>
      </c>
      <c r="I2054" s="6">
        <f t="shared" si="97"/>
        <v>40064</v>
      </c>
      <c r="J2054">
        <f t="shared" si="98"/>
        <v>17.383240000000001</v>
      </c>
    </row>
    <row r="2055" spans="1:10" x14ac:dyDescent="0.25">
      <c r="A2055">
        <v>2054</v>
      </c>
      <c r="B2055">
        <v>48.02</v>
      </c>
      <c r="C2055">
        <v>0.36199999999999999</v>
      </c>
      <c r="D2055">
        <v>0.70699999999999996</v>
      </c>
      <c r="E2055">
        <v>33.984000000000002</v>
      </c>
      <c r="F2055" s="2">
        <v>44717.46371527778</v>
      </c>
      <c r="G2055" s="2"/>
      <c r="H2055" s="2">
        <f t="shared" si="96"/>
        <v>0.46371527777955635</v>
      </c>
      <c r="I2055" s="6">
        <f t="shared" si="97"/>
        <v>40065</v>
      </c>
      <c r="J2055">
        <f t="shared" si="98"/>
        <v>17.383240000000001</v>
      </c>
    </row>
    <row r="2056" spans="1:10" x14ac:dyDescent="0.25">
      <c r="A2056">
        <v>2055</v>
      </c>
      <c r="B2056">
        <v>48.02</v>
      </c>
      <c r="C2056">
        <v>0.36199999999999999</v>
      </c>
      <c r="D2056">
        <v>0.70699999999999996</v>
      </c>
      <c r="E2056">
        <v>33.988</v>
      </c>
      <c r="F2056" s="2">
        <v>44717.463726851849</v>
      </c>
      <c r="G2056" s="2"/>
      <c r="H2056" s="2">
        <f t="shared" si="96"/>
        <v>0.46372685184906004</v>
      </c>
      <c r="I2056" s="6">
        <f t="shared" si="97"/>
        <v>40066</v>
      </c>
      <c r="J2056">
        <f t="shared" si="98"/>
        <v>17.383240000000001</v>
      </c>
    </row>
    <row r="2057" spans="1:10" x14ac:dyDescent="0.25">
      <c r="A2057">
        <v>2056</v>
      </c>
      <c r="B2057">
        <v>48.02</v>
      </c>
      <c r="C2057">
        <v>0.36199999999999999</v>
      </c>
      <c r="D2057">
        <v>0.70699999999999996</v>
      </c>
      <c r="E2057">
        <v>33.993000000000002</v>
      </c>
      <c r="F2057" s="2">
        <v>44717.463738425926</v>
      </c>
      <c r="G2057" s="2"/>
      <c r="H2057" s="2">
        <f t="shared" si="96"/>
        <v>0.46373842592583969</v>
      </c>
      <c r="I2057" s="6">
        <f t="shared" si="97"/>
        <v>40067</v>
      </c>
      <c r="J2057">
        <f t="shared" si="98"/>
        <v>17.383240000000001</v>
      </c>
    </row>
    <row r="2058" spans="1:10" x14ac:dyDescent="0.25">
      <c r="A2058">
        <v>2057</v>
      </c>
      <c r="B2058">
        <v>48.02</v>
      </c>
      <c r="C2058">
        <v>0.36199999999999999</v>
      </c>
      <c r="D2058">
        <v>0.70799999999999996</v>
      </c>
      <c r="E2058">
        <v>33.997999999999998</v>
      </c>
      <c r="F2058" s="2">
        <v>44717.463750000003</v>
      </c>
      <c r="G2058" s="2"/>
      <c r="H2058" s="2">
        <f t="shared" si="96"/>
        <v>0.46375000000261934</v>
      </c>
      <c r="I2058" s="6">
        <f t="shared" si="97"/>
        <v>40068</v>
      </c>
      <c r="J2058">
        <f t="shared" si="98"/>
        <v>17.383240000000001</v>
      </c>
    </row>
    <row r="2059" spans="1:10" x14ac:dyDescent="0.25">
      <c r="A2059">
        <v>2058</v>
      </c>
      <c r="B2059">
        <v>48.02</v>
      </c>
      <c r="C2059">
        <v>0.36199999999999999</v>
      </c>
      <c r="D2059">
        <v>0.70799999999999996</v>
      </c>
      <c r="E2059">
        <v>34.003</v>
      </c>
      <c r="F2059" s="2">
        <v>44717.463761574072</v>
      </c>
      <c r="G2059" s="2"/>
      <c r="H2059" s="2">
        <f t="shared" si="96"/>
        <v>0.46376157407212304</v>
      </c>
      <c r="I2059" s="6">
        <f t="shared" si="97"/>
        <v>40069</v>
      </c>
      <c r="J2059">
        <f t="shared" si="98"/>
        <v>17.383240000000001</v>
      </c>
    </row>
    <row r="2060" spans="1:10" x14ac:dyDescent="0.25">
      <c r="A2060">
        <v>2059</v>
      </c>
      <c r="B2060">
        <v>48.02</v>
      </c>
      <c r="C2060">
        <v>0.36199999999999999</v>
      </c>
      <c r="D2060">
        <v>0.70799999999999996</v>
      </c>
      <c r="E2060">
        <v>34.008000000000003</v>
      </c>
      <c r="F2060" s="2">
        <v>44717.463773148149</v>
      </c>
      <c r="G2060" s="2"/>
      <c r="H2060" s="2">
        <f t="shared" si="96"/>
        <v>0.46377314814890269</v>
      </c>
      <c r="I2060" s="6">
        <f t="shared" si="97"/>
        <v>40070</v>
      </c>
      <c r="J2060">
        <f t="shared" si="98"/>
        <v>17.383240000000001</v>
      </c>
    </row>
    <row r="2061" spans="1:10" x14ac:dyDescent="0.25">
      <c r="A2061">
        <v>2060</v>
      </c>
      <c r="B2061">
        <v>48.02</v>
      </c>
      <c r="C2061">
        <v>0.36199999999999999</v>
      </c>
      <c r="D2061">
        <v>0.70799999999999996</v>
      </c>
      <c r="E2061">
        <v>34.012999999999998</v>
      </c>
      <c r="F2061" s="2">
        <v>44717.463784722226</v>
      </c>
      <c r="G2061" s="2"/>
      <c r="H2061" s="2">
        <f t="shared" si="96"/>
        <v>0.46378472222568234</v>
      </c>
      <c r="I2061" s="6">
        <f t="shared" si="97"/>
        <v>40071</v>
      </c>
      <c r="J2061">
        <f t="shared" si="98"/>
        <v>17.383240000000001</v>
      </c>
    </row>
    <row r="2062" spans="1:10" x14ac:dyDescent="0.25">
      <c r="A2062">
        <v>2061</v>
      </c>
      <c r="B2062">
        <v>48.02</v>
      </c>
      <c r="C2062">
        <v>0.36199999999999999</v>
      </c>
      <c r="D2062">
        <v>0.70799999999999996</v>
      </c>
      <c r="E2062">
        <v>34.017000000000003</v>
      </c>
      <c r="F2062" s="2">
        <v>44717.463796296295</v>
      </c>
      <c r="G2062" s="2"/>
      <c r="H2062" s="2">
        <f t="shared" si="96"/>
        <v>0.46379629629518604</v>
      </c>
      <c r="I2062" s="6">
        <f t="shared" si="97"/>
        <v>40072</v>
      </c>
      <c r="J2062">
        <f t="shared" si="98"/>
        <v>17.383240000000001</v>
      </c>
    </row>
    <row r="2063" spans="1:10" x14ac:dyDescent="0.25">
      <c r="A2063">
        <v>2062</v>
      </c>
      <c r="B2063">
        <v>48.02</v>
      </c>
      <c r="C2063">
        <v>0.36199999999999999</v>
      </c>
      <c r="D2063">
        <v>0.70799999999999996</v>
      </c>
      <c r="E2063">
        <v>34.021999999999998</v>
      </c>
      <c r="F2063" s="2">
        <v>44717.463807870372</v>
      </c>
      <c r="G2063" s="2"/>
      <c r="H2063" s="2">
        <f t="shared" si="96"/>
        <v>0.46380787037196569</v>
      </c>
      <c r="I2063" s="6">
        <f t="shared" si="97"/>
        <v>40073</v>
      </c>
      <c r="J2063">
        <f t="shared" si="98"/>
        <v>17.383240000000001</v>
      </c>
    </row>
    <row r="2064" spans="1:10" x14ac:dyDescent="0.25">
      <c r="A2064">
        <v>2063</v>
      </c>
      <c r="B2064">
        <v>48.02</v>
      </c>
      <c r="C2064">
        <v>0.36199999999999999</v>
      </c>
      <c r="D2064">
        <v>0.70799999999999996</v>
      </c>
      <c r="E2064">
        <v>34.027000000000001</v>
      </c>
      <c r="F2064" s="2">
        <v>44717.463819444441</v>
      </c>
      <c r="G2064" s="2"/>
      <c r="H2064" s="2">
        <f t="shared" si="96"/>
        <v>0.46381944444146939</v>
      </c>
      <c r="I2064" s="6">
        <f t="shared" si="97"/>
        <v>40074</v>
      </c>
      <c r="J2064">
        <f t="shared" si="98"/>
        <v>17.383240000000001</v>
      </c>
    </row>
    <row r="2065" spans="1:10" x14ac:dyDescent="0.25">
      <c r="A2065">
        <v>2064</v>
      </c>
      <c r="B2065">
        <v>48.02</v>
      </c>
      <c r="C2065">
        <v>0.36199999999999999</v>
      </c>
      <c r="D2065">
        <v>0.70799999999999996</v>
      </c>
      <c r="E2065">
        <v>34.031999999999996</v>
      </c>
      <c r="F2065" s="2">
        <v>44717.463831018518</v>
      </c>
      <c r="G2065" s="2"/>
      <c r="H2065" s="2">
        <f t="shared" si="96"/>
        <v>0.46383101851824904</v>
      </c>
      <c r="I2065" s="6">
        <f t="shared" si="97"/>
        <v>40075</v>
      </c>
      <c r="J2065">
        <f t="shared" si="98"/>
        <v>17.383240000000001</v>
      </c>
    </row>
    <row r="2066" spans="1:10" x14ac:dyDescent="0.25">
      <c r="A2066">
        <v>2065</v>
      </c>
      <c r="B2066">
        <v>48.02</v>
      </c>
      <c r="C2066">
        <v>0.36199999999999999</v>
      </c>
      <c r="D2066">
        <v>0.70799999999999996</v>
      </c>
      <c r="E2066">
        <v>34.036999999999999</v>
      </c>
      <c r="F2066" s="2">
        <v>44717.463842592595</v>
      </c>
      <c r="G2066" s="2"/>
      <c r="H2066" s="2">
        <f t="shared" si="96"/>
        <v>0.46384259259502869</v>
      </c>
      <c r="I2066" s="6">
        <f t="shared" si="97"/>
        <v>40076</v>
      </c>
      <c r="J2066">
        <f t="shared" si="98"/>
        <v>17.383240000000001</v>
      </c>
    </row>
    <row r="2067" spans="1:10" x14ac:dyDescent="0.25">
      <c r="A2067">
        <v>2066</v>
      </c>
      <c r="B2067">
        <v>48.02</v>
      </c>
      <c r="C2067">
        <v>0.36199999999999999</v>
      </c>
      <c r="D2067">
        <v>0.70799999999999996</v>
      </c>
      <c r="E2067">
        <v>34.042000000000002</v>
      </c>
      <c r="F2067" s="2">
        <v>44717.463854166665</v>
      </c>
      <c r="G2067" s="2"/>
      <c r="H2067" s="2">
        <f t="shared" si="96"/>
        <v>0.46385416666453239</v>
      </c>
      <c r="I2067" s="6">
        <f t="shared" si="97"/>
        <v>40077</v>
      </c>
      <c r="J2067">
        <f t="shared" si="98"/>
        <v>17.383240000000001</v>
      </c>
    </row>
    <row r="2068" spans="1:10" x14ac:dyDescent="0.25">
      <c r="A2068">
        <v>2067</v>
      </c>
      <c r="B2068">
        <v>48.02</v>
      </c>
      <c r="C2068">
        <v>0.36199999999999999</v>
      </c>
      <c r="D2068">
        <v>0.70899999999999996</v>
      </c>
      <c r="E2068">
        <v>34.045999999999999</v>
      </c>
      <c r="F2068" s="2">
        <v>44717.463865740741</v>
      </c>
      <c r="G2068" s="2"/>
      <c r="H2068" s="2">
        <f t="shared" si="96"/>
        <v>0.46386574074131204</v>
      </c>
      <c r="I2068" s="6">
        <f t="shared" si="97"/>
        <v>40078</v>
      </c>
      <c r="J2068">
        <f t="shared" si="98"/>
        <v>17.383240000000001</v>
      </c>
    </row>
    <row r="2069" spans="1:10" x14ac:dyDescent="0.25">
      <c r="A2069">
        <v>2068</v>
      </c>
      <c r="B2069">
        <v>48.02</v>
      </c>
      <c r="C2069">
        <v>0.36199999999999999</v>
      </c>
      <c r="D2069">
        <v>0.70899999999999996</v>
      </c>
      <c r="E2069">
        <v>34.051000000000002</v>
      </c>
      <c r="F2069" s="2">
        <v>44717.463877314818</v>
      </c>
      <c r="G2069" s="2"/>
      <c r="H2069" s="2">
        <f t="shared" si="96"/>
        <v>0.46387731481809169</v>
      </c>
      <c r="I2069" s="6">
        <f t="shared" si="97"/>
        <v>40079</v>
      </c>
      <c r="J2069">
        <f t="shared" si="98"/>
        <v>17.383240000000001</v>
      </c>
    </row>
    <row r="2070" spans="1:10" x14ac:dyDescent="0.25">
      <c r="A2070">
        <v>2069</v>
      </c>
      <c r="B2070">
        <v>48.02</v>
      </c>
      <c r="C2070">
        <v>0.36199999999999999</v>
      </c>
      <c r="D2070">
        <v>0.70899999999999996</v>
      </c>
      <c r="E2070">
        <v>34.055999999999997</v>
      </c>
      <c r="F2070" s="2">
        <v>44717.463888888888</v>
      </c>
      <c r="G2070" s="2"/>
      <c r="H2070" s="2">
        <f t="shared" si="96"/>
        <v>0.46388888888759539</v>
      </c>
      <c r="I2070" s="6">
        <f t="shared" si="97"/>
        <v>40080</v>
      </c>
      <c r="J2070">
        <f t="shared" si="98"/>
        <v>17.383240000000001</v>
      </c>
    </row>
    <row r="2071" spans="1:10" x14ac:dyDescent="0.25">
      <c r="A2071">
        <v>2070</v>
      </c>
      <c r="B2071">
        <v>48.02</v>
      </c>
      <c r="C2071">
        <v>0.36199999999999999</v>
      </c>
      <c r="D2071">
        <v>0.70899999999999996</v>
      </c>
      <c r="E2071">
        <v>34.061</v>
      </c>
      <c r="F2071" s="2">
        <v>44717.463900462964</v>
      </c>
      <c r="G2071" s="2"/>
      <c r="H2071" s="2">
        <f t="shared" si="96"/>
        <v>0.46390046296437504</v>
      </c>
      <c r="I2071" s="6">
        <f t="shared" si="97"/>
        <v>40081</v>
      </c>
      <c r="J2071">
        <f t="shared" si="98"/>
        <v>17.383240000000001</v>
      </c>
    </row>
    <row r="2072" spans="1:10" x14ac:dyDescent="0.25">
      <c r="A2072">
        <v>2071</v>
      </c>
      <c r="B2072">
        <v>48.01</v>
      </c>
      <c r="C2072">
        <v>0.36099999999999999</v>
      </c>
      <c r="D2072">
        <v>0.70899999999999996</v>
      </c>
      <c r="E2072">
        <v>34.066000000000003</v>
      </c>
      <c r="F2072" s="2">
        <v>44717.463912037034</v>
      </c>
      <c r="G2072" s="2"/>
      <c r="H2072" s="2">
        <f t="shared" si="96"/>
        <v>0.46391203703387873</v>
      </c>
      <c r="I2072" s="6">
        <f t="shared" si="97"/>
        <v>40082</v>
      </c>
      <c r="J2072">
        <f t="shared" si="98"/>
        <v>17.331609999999998</v>
      </c>
    </row>
    <row r="2073" spans="1:10" x14ac:dyDescent="0.25">
      <c r="A2073">
        <v>2072</v>
      </c>
      <c r="B2073">
        <v>48.02</v>
      </c>
      <c r="C2073">
        <v>0.36199999999999999</v>
      </c>
      <c r="D2073">
        <v>0.70899999999999996</v>
      </c>
      <c r="E2073">
        <v>34.070999999999998</v>
      </c>
      <c r="F2073" s="2">
        <v>44717.463923611111</v>
      </c>
      <c r="G2073" s="2"/>
      <c r="H2073" s="2">
        <f t="shared" si="96"/>
        <v>0.46392361111065838</v>
      </c>
      <c r="I2073" s="6">
        <f t="shared" si="97"/>
        <v>40083</v>
      </c>
      <c r="J2073">
        <f t="shared" si="98"/>
        <v>17.383240000000001</v>
      </c>
    </row>
    <row r="2074" spans="1:10" x14ac:dyDescent="0.25">
      <c r="A2074">
        <v>2073</v>
      </c>
      <c r="B2074">
        <v>48.02</v>
      </c>
      <c r="C2074">
        <v>0.36199999999999999</v>
      </c>
      <c r="D2074">
        <v>0.70899999999999996</v>
      </c>
      <c r="E2074">
        <v>34.075000000000003</v>
      </c>
      <c r="F2074" s="2">
        <v>44717.463935185187</v>
      </c>
      <c r="G2074" s="2"/>
      <c r="H2074" s="2">
        <f t="shared" si="96"/>
        <v>0.46393518518743804</v>
      </c>
      <c r="I2074" s="6">
        <f t="shared" si="97"/>
        <v>40084</v>
      </c>
      <c r="J2074">
        <f t="shared" si="98"/>
        <v>17.383240000000001</v>
      </c>
    </row>
    <row r="2075" spans="1:10" x14ac:dyDescent="0.25">
      <c r="A2075">
        <v>2074</v>
      </c>
      <c r="B2075">
        <v>48.02</v>
      </c>
      <c r="C2075">
        <v>0.36199999999999999</v>
      </c>
      <c r="D2075">
        <v>0.70899999999999996</v>
      </c>
      <c r="E2075">
        <v>34.08</v>
      </c>
      <c r="F2075" s="2">
        <v>44717.463946759257</v>
      </c>
      <c r="G2075" s="2"/>
      <c r="H2075" s="2">
        <f t="shared" si="96"/>
        <v>0.46394675925694173</v>
      </c>
      <c r="I2075" s="6">
        <f t="shared" si="97"/>
        <v>40085</v>
      </c>
      <c r="J2075">
        <f t="shared" si="98"/>
        <v>17.383240000000001</v>
      </c>
    </row>
    <row r="2076" spans="1:10" x14ac:dyDescent="0.25">
      <c r="A2076">
        <v>2075</v>
      </c>
      <c r="B2076">
        <v>48.02</v>
      </c>
      <c r="C2076">
        <v>0.36199999999999999</v>
      </c>
      <c r="D2076">
        <v>0.70899999999999996</v>
      </c>
      <c r="E2076">
        <v>34.085000000000001</v>
      </c>
      <c r="F2076" s="2">
        <v>44717.463958333334</v>
      </c>
      <c r="G2076" s="2"/>
      <c r="H2076" s="2">
        <f t="shared" si="96"/>
        <v>0.46395833333372138</v>
      </c>
      <c r="I2076" s="6">
        <f t="shared" si="97"/>
        <v>40086</v>
      </c>
      <c r="J2076">
        <f t="shared" si="98"/>
        <v>17.383240000000001</v>
      </c>
    </row>
    <row r="2077" spans="1:10" x14ac:dyDescent="0.25">
      <c r="A2077">
        <v>2076</v>
      </c>
      <c r="B2077">
        <v>48.02</v>
      </c>
      <c r="C2077">
        <v>0.36199999999999999</v>
      </c>
      <c r="D2077">
        <v>0.70899999999999996</v>
      </c>
      <c r="E2077">
        <v>34.090000000000003</v>
      </c>
      <c r="F2077" s="2">
        <v>44717.463969907411</v>
      </c>
      <c r="G2077" s="2"/>
      <c r="H2077" s="2">
        <f t="shared" si="96"/>
        <v>0.46396990741050104</v>
      </c>
      <c r="I2077" s="6">
        <f t="shared" si="97"/>
        <v>40087</v>
      </c>
      <c r="J2077">
        <f t="shared" si="98"/>
        <v>17.383240000000001</v>
      </c>
    </row>
    <row r="2078" spans="1:10" x14ac:dyDescent="0.25">
      <c r="A2078">
        <v>2077</v>
      </c>
      <c r="B2078">
        <v>48.01</v>
      </c>
      <c r="C2078">
        <v>0.36199999999999999</v>
      </c>
      <c r="D2078">
        <v>0.71</v>
      </c>
      <c r="E2078">
        <v>34.094999999999999</v>
      </c>
      <c r="F2078" s="2">
        <v>44717.46398148148</v>
      </c>
      <c r="G2078" s="2"/>
      <c r="H2078" s="2">
        <f t="shared" si="96"/>
        <v>0.46398148148000473</v>
      </c>
      <c r="I2078" s="6">
        <f t="shared" si="97"/>
        <v>40088</v>
      </c>
      <c r="J2078">
        <f t="shared" si="98"/>
        <v>17.379619999999999</v>
      </c>
    </row>
    <row r="2079" spans="1:10" x14ac:dyDescent="0.25">
      <c r="A2079">
        <v>2078</v>
      </c>
      <c r="B2079">
        <v>48.02</v>
      </c>
      <c r="C2079">
        <v>0.36199999999999999</v>
      </c>
      <c r="D2079">
        <v>0.71</v>
      </c>
      <c r="E2079">
        <v>34.1</v>
      </c>
      <c r="F2079" s="2">
        <v>44717.463993055557</v>
      </c>
      <c r="G2079" s="2"/>
      <c r="H2079" s="2">
        <f t="shared" si="96"/>
        <v>0.46399305555678438</v>
      </c>
      <c r="I2079" s="6">
        <f t="shared" si="97"/>
        <v>40089</v>
      </c>
      <c r="J2079">
        <f t="shared" si="98"/>
        <v>17.383240000000001</v>
      </c>
    </row>
    <row r="2080" spans="1:10" x14ac:dyDescent="0.25">
      <c r="A2080">
        <v>2079</v>
      </c>
      <c r="B2080">
        <v>48.01</v>
      </c>
      <c r="C2080">
        <v>0.36199999999999999</v>
      </c>
      <c r="D2080">
        <v>0.71</v>
      </c>
      <c r="E2080">
        <v>34.103999999999999</v>
      </c>
      <c r="F2080" s="2">
        <v>44717.464004629626</v>
      </c>
      <c r="G2080" s="2"/>
      <c r="H2080" s="2">
        <f t="shared" si="96"/>
        <v>0.46400462962628808</v>
      </c>
      <c r="I2080" s="6">
        <f t="shared" si="97"/>
        <v>40090</v>
      </c>
      <c r="J2080">
        <f t="shared" si="98"/>
        <v>17.379619999999999</v>
      </c>
    </row>
    <row r="2081" spans="1:10" x14ac:dyDescent="0.25">
      <c r="A2081">
        <v>2080</v>
      </c>
      <c r="B2081">
        <v>48.02</v>
      </c>
      <c r="C2081">
        <v>0.36199999999999999</v>
      </c>
      <c r="D2081">
        <v>0.71</v>
      </c>
      <c r="E2081">
        <v>34.113999999999997</v>
      </c>
      <c r="F2081" s="2">
        <v>44717.46402777778</v>
      </c>
      <c r="G2081" s="2"/>
      <c r="H2081" s="2">
        <f t="shared" si="96"/>
        <v>0.46402777777984738</v>
      </c>
      <c r="I2081" s="6">
        <f t="shared" si="97"/>
        <v>40092</v>
      </c>
      <c r="J2081">
        <f t="shared" si="98"/>
        <v>17.383240000000001</v>
      </c>
    </row>
    <row r="2082" spans="1:10" x14ac:dyDescent="0.25">
      <c r="A2082">
        <v>2081</v>
      </c>
      <c r="B2082">
        <v>48.02</v>
      </c>
      <c r="C2082">
        <v>0.36199999999999999</v>
      </c>
      <c r="D2082">
        <v>0.71</v>
      </c>
      <c r="E2082">
        <v>34.119</v>
      </c>
      <c r="F2082" s="2">
        <v>44717.464039351849</v>
      </c>
      <c r="G2082" s="2"/>
      <c r="H2082" s="2">
        <f t="shared" si="96"/>
        <v>0.46403935184935108</v>
      </c>
      <c r="I2082" s="6">
        <f t="shared" si="97"/>
        <v>40093</v>
      </c>
      <c r="J2082">
        <f t="shared" si="98"/>
        <v>17.383240000000001</v>
      </c>
    </row>
    <row r="2083" spans="1:10" x14ac:dyDescent="0.25">
      <c r="A2083">
        <v>2082</v>
      </c>
      <c r="B2083">
        <v>48.01</v>
      </c>
      <c r="C2083">
        <v>0.36199999999999999</v>
      </c>
      <c r="D2083">
        <v>0.71</v>
      </c>
      <c r="E2083">
        <v>34.124000000000002</v>
      </c>
      <c r="F2083" s="2">
        <v>44717.464050925926</v>
      </c>
      <c r="G2083" s="2"/>
      <c r="H2083" s="2">
        <f t="shared" si="96"/>
        <v>0.46405092592613073</v>
      </c>
      <c r="I2083" s="6">
        <f t="shared" si="97"/>
        <v>40094</v>
      </c>
      <c r="J2083">
        <f t="shared" si="98"/>
        <v>17.379619999999999</v>
      </c>
    </row>
    <row r="2084" spans="1:10" x14ac:dyDescent="0.25">
      <c r="A2084">
        <v>2083</v>
      </c>
      <c r="B2084">
        <v>48.02</v>
      </c>
      <c r="C2084">
        <v>0.36099999999999999</v>
      </c>
      <c r="D2084">
        <v>0.71</v>
      </c>
      <c r="E2084">
        <v>34.128</v>
      </c>
      <c r="F2084" s="2">
        <v>44717.464062500003</v>
      </c>
      <c r="G2084" s="2"/>
      <c r="H2084" s="2">
        <f t="shared" si="96"/>
        <v>0.46406250000291038</v>
      </c>
      <c r="I2084" s="6">
        <f t="shared" si="97"/>
        <v>40095</v>
      </c>
      <c r="J2084">
        <f t="shared" si="98"/>
        <v>17.33522</v>
      </c>
    </row>
    <row r="2085" spans="1:10" x14ac:dyDescent="0.25">
      <c r="A2085">
        <v>2084</v>
      </c>
      <c r="B2085">
        <v>48.02</v>
      </c>
      <c r="C2085">
        <v>0.36199999999999999</v>
      </c>
      <c r="D2085">
        <v>0.71</v>
      </c>
      <c r="E2085">
        <v>34.133000000000003</v>
      </c>
      <c r="F2085" s="2">
        <v>44717.464074074072</v>
      </c>
      <c r="G2085" s="2"/>
      <c r="H2085" s="2">
        <f t="shared" si="96"/>
        <v>0.46407407407241408</v>
      </c>
      <c r="I2085" s="6">
        <f t="shared" si="97"/>
        <v>40096</v>
      </c>
      <c r="J2085">
        <f t="shared" si="98"/>
        <v>17.383240000000001</v>
      </c>
    </row>
    <row r="2086" spans="1:10" x14ac:dyDescent="0.25">
      <c r="A2086">
        <v>2085</v>
      </c>
      <c r="B2086">
        <v>48.02</v>
      </c>
      <c r="C2086">
        <v>0.36199999999999999</v>
      </c>
      <c r="D2086">
        <v>0.71</v>
      </c>
      <c r="E2086">
        <v>34.137999999999998</v>
      </c>
      <c r="F2086" s="2">
        <v>44717.464085648149</v>
      </c>
      <c r="G2086" s="2"/>
      <c r="H2086" s="2">
        <f t="shared" si="96"/>
        <v>0.46408564814919373</v>
      </c>
      <c r="I2086" s="6">
        <f t="shared" si="97"/>
        <v>40097</v>
      </c>
      <c r="J2086">
        <f t="shared" si="98"/>
        <v>17.383240000000001</v>
      </c>
    </row>
    <row r="2087" spans="1:10" x14ac:dyDescent="0.25">
      <c r="A2087">
        <v>2086</v>
      </c>
      <c r="B2087">
        <v>48.02</v>
      </c>
      <c r="C2087">
        <v>0.36199999999999999</v>
      </c>
      <c r="D2087">
        <v>0.71099999999999997</v>
      </c>
      <c r="E2087">
        <v>34.143000000000001</v>
      </c>
      <c r="F2087" s="2">
        <v>44717.464097222219</v>
      </c>
      <c r="G2087" s="2"/>
      <c r="H2087" s="2">
        <f t="shared" si="96"/>
        <v>0.46409722221869742</v>
      </c>
      <c r="I2087" s="6">
        <f t="shared" si="97"/>
        <v>40098</v>
      </c>
      <c r="J2087">
        <f t="shared" si="98"/>
        <v>17.383240000000001</v>
      </c>
    </row>
    <row r="2088" spans="1:10" x14ac:dyDescent="0.25">
      <c r="A2088">
        <v>2087</v>
      </c>
      <c r="B2088">
        <v>48.01</v>
      </c>
      <c r="C2088">
        <v>0.36199999999999999</v>
      </c>
      <c r="D2088">
        <v>0.71099999999999997</v>
      </c>
      <c r="E2088">
        <v>34.148000000000003</v>
      </c>
      <c r="F2088" s="2">
        <v>44717.464108796295</v>
      </c>
      <c r="G2088" s="2"/>
      <c r="H2088" s="2">
        <f t="shared" si="96"/>
        <v>0.46410879629547708</v>
      </c>
      <c r="I2088" s="6">
        <f t="shared" si="97"/>
        <v>40099</v>
      </c>
      <c r="J2088">
        <f t="shared" si="98"/>
        <v>17.379619999999999</v>
      </c>
    </row>
    <row r="2089" spans="1:10" x14ac:dyDescent="0.25">
      <c r="A2089">
        <v>2088</v>
      </c>
      <c r="B2089">
        <v>48.02</v>
      </c>
      <c r="C2089">
        <v>0.36099999999999999</v>
      </c>
      <c r="D2089">
        <v>0.71099999999999997</v>
      </c>
      <c r="E2089">
        <v>34.152999999999999</v>
      </c>
      <c r="F2089" s="2">
        <v>44717.464120370372</v>
      </c>
      <c r="G2089" s="2"/>
      <c r="H2089" s="2">
        <f t="shared" si="96"/>
        <v>0.46412037037225673</v>
      </c>
      <c r="I2089" s="6">
        <f t="shared" si="97"/>
        <v>40100</v>
      </c>
      <c r="J2089">
        <f t="shared" si="98"/>
        <v>17.33522</v>
      </c>
    </row>
    <row r="2090" spans="1:10" x14ac:dyDescent="0.25">
      <c r="A2090">
        <v>2089</v>
      </c>
      <c r="B2090">
        <v>48.02</v>
      </c>
      <c r="C2090">
        <v>0.36199999999999999</v>
      </c>
      <c r="D2090">
        <v>0.71099999999999997</v>
      </c>
      <c r="E2090">
        <v>34.156999999999996</v>
      </c>
      <c r="F2090" s="2">
        <v>44717.464131944442</v>
      </c>
      <c r="G2090" s="2"/>
      <c r="H2090" s="2">
        <f t="shared" si="96"/>
        <v>0.46413194444176042</v>
      </c>
      <c r="I2090" s="6">
        <f t="shared" si="97"/>
        <v>40101</v>
      </c>
      <c r="J2090">
        <f t="shared" si="98"/>
        <v>17.383240000000001</v>
      </c>
    </row>
    <row r="2091" spans="1:10" x14ac:dyDescent="0.25">
      <c r="A2091">
        <v>2090</v>
      </c>
      <c r="B2091">
        <v>48.02</v>
      </c>
      <c r="C2091">
        <v>0.36199999999999999</v>
      </c>
      <c r="D2091">
        <v>0.71099999999999997</v>
      </c>
      <c r="E2091">
        <v>34.161999999999999</v>
      </c>
      <c r="F2091" s="2">
        <v>44717.464143518519</v>
      </c>
      <c r="G2091" s="2"/>
      <c r="H2091" s="2">
        <f t="shared" si="96"/>
        <v>0.46414351851854008</v>
      </c>
      <c r="I2091" s="6">
        <f t="shared" si="97"/>
        <v>40102</v>
      </c>
      <c r="J2091">
        <f t="shared" si="98"/>
        <v>17.383240000000001</v>
      </c>
    </row>
    <row r="2092" spans="1:10" x14ac:dyDescent="0.25">
      <c r="A2092">
        <v>2091</v>
      </c>
      <c r="B2092">
        <v>48.02</v>
      </c>
      <c r="C2092">
        <v>0.36099999999999999</v>
      </c>
      <c r="D2092">
        <v>0.71099999999999997</v>
      </c>
      <c r="E2092">
        <v>34.167000000000002</v>
      </c>
      <c r="F2092" s="2">
        <v>44717.464155092595</v>
      </c>
      <c r="G2092" s="2"/>
      <c r="H2092" s="2">
        <f t="shared" si="96"/>
        <v>0.46415509259531973</v>
      </c>
      <c r="I2092" s="6">
        <f t="shared" si="97"/>
        <v>40103</v>
      </c>
      <c r="J2092">
        <f t="shared" si="98"/>
        <v>17.33522</v>
      </c>
    </row>
    <row r="2093" spans="1:10" x14ac:dyDescent="0.25">
      <c r="A2093">
        <v>2092</v>
      </c>
      <c r="B2093">
        <v>48.02</v>
      </c>
      <c r="C2093">
        <v>0.36199999999999999</v>
      </c>
      <c r="D2093">
        <v>0.71099999999999997</v>
      </c>
      <c r="E2093">
        <v>34.171999999999997</v>
      </c>
      <c r="F2093" s="2">
        <v>44717.464166666665</v>
      </c>
      <c r="G2093" s="2"/>
      <c r="H2093" s="2">
        <f t="shared" si="96"/>
        <v>0.46416666666482342</v>
      </c>
      <c r="I2093" s="6">
        <f t="shared" si="97"/>
        <v>40104</v>
      </c>
      <c r="J2093">
        <f t="shared" si="98"/>
        <v>17.383240000000001</v>
      </c>
    </row>
    <row r="2094" spans="1:10" x14ac:dyDescent="0.25">
      <c r="A2094">
        <v>2093</v>
      </c>
      <c r="B2094">
        <v>48.02</v>
      </c>
      <c r="C2094">
        <v>0.36199999999999999</v>
      </c>
      <c r="D2094">
        <v>0.71099999999999997</v>
      </c>
      <c r="E2094">
        <v>34.177</v>
      </c>
      <c r="F2094" s="2">
        <v>44717.464178240742</v>
      </c>
      <c r="G2094" s="2"/>
      <c r="H2094" s="2">
        <f t="shared" si="96"/>
        <v>0.46417824074160308</v>
      </c>
      <c r="I2094" s="6">
        <f t="shared" si="97"/>
        <v>40105</v>
      </c>
      <c r="J2094">
        <f t="shared" si="98"/>
        <v>17.383240000000001</v>
      </c>
    </row>
    <row r="2095" spans="1:10" x14ac:dyDescent="0.25">
      <c r="A2095">
        <v>2094</v>
      </c>
      <c r="B2095">
        <v>48.02</v>
      </c>
      <c r="C2095">
        <v>0.36199999999999999</v>
      </c>
      <c r="D2095">
        <v>0.71099999999999997</v>
      </c>
      <c r="E2095">
        <v>34.182000000000002</v>
      </c>
      <c r="F2095" s="2">
        <v>44717.464189814818</v>
      </c>
      <c r="G2095" s="2"/>
      <c r="H2095" s="2">
        <f t="shared" si="96"/>
        <v>0.46418981481838273</v>
      </c>
      <c r="I2095" s="6">
        <f t="shared" si="97"/>
        <v>40106</v>
      </c>
      <c r="J2095">
        <f t="shared" si="98"/>
        <v>17.383240000000001</v>
      </c>
    </row>
    <row r="2096" spans="1:10" x14ac:dyDescent="0.25">
      <c r="A2096">
        <v>2095</v>
      </c>
      <c r="B2096">
        <v>48.02</v>
      </c>
      <c r="C2096">
        <v>0.36099999999999999</v>
      </c>
      <c r="D2096">
        <v>0.71099999999999997</v>
      </c>
      <c r="E2096">
        <v>34.186</v>
      </c>
      <c r="F2096" s="2">
        <v>44717.464201388888</v>
      </c>
      <c r="G2096" s="2"/>
      <c r="H2096" s="2">
        <f t="shared" si="96"/>
        <v>0.46420138888788642</v>
      </c>
      <c r="I2096" s="6">
        <f t="shared" si="97"/>
        <v>40107</v>
      </c>
      <c r="J2096">
        <f t="shared" si="98"/>
        <v>17.33522</v>
      </c>
    </row>
    <row r="2097" spans="1:10" x14ac:dyDescent="0.25">
      <c r="A2097">
        <v>2096</v>
      </c>
      <c r="B2097">
        <v>48.02</v>
      </c>
      <c r="C2097">
        <v>0.36099999999999999</v>
      </c>
      <c r="D2097">
        <v>0.71199999999999997</v>
      </c>
      <c r="E2097">
        <v>34.191000000000003</v>
      </c>
      <c r="F2097" s="2">
        <v>44717.464212962965</v>
      </c>
      <c r="G2097" s="2"/>
      <c r="H2097" s="2">
        <f t="shared" si="96"/>
        <v>0.46421296296466608</v>
      </c>
      <c r="I2097" s="6">
        <f t="shared" si="97"/>
        <v>40108</v>
      </c>
      <c r="J2097">
        <f t="shared" si="98"/>
        <v>17.33522</v>
      </c>
    </row>
    <row r="2098" spans="1:10" x14ac:dyDescent="0.25">
      <c r="A2098">
        <v>2097</v>
      </c>
      <c r="B2098">
        <v>48.02</v>
      </c>
      <c r="C2098">
        <v>0.36199999999999999</v>
      </c>
      <c r="D2098">
        <v>0.71199999999999997</v>
      </c>
      <c r="E2098">
        <v>34.195999999999998</v>
      </c>
      <c r="F2098" s="2">
        <v>44717.464224537034</v>
      </c>
      <c r="G2098" s="2"/>
      <c r="H2098" s="2">
        <f t="shared" si="96"/>
        <v>0.46422453703416977</v>
      </c>
      <c r="I2098" s="6">
        <f t="shared" si="97"/>
        <v>40109</v>
      </c>
      <c r="J2098">
        <f t="shared" si="98"/>
        <v>17.383240000000001</v>
      </c>
    </row>
    <row r="2099" spans="1:10" x14ac:dyDescent="0.25">
      <c r="A2099">
        <v>2098</v>
      </c>
      <c r="B2099">
        <v>48.02</v>
      </c>
      <c r="C2099">
        <v>0.36199999999999999</v>
      </c>
      <c r="D2099">
        <v>0.71199999999999997</v>
      </c>
      <c r="E2099">
        <v>34.201000000000001</v>
      </c>
      <c r="F2099" s="2">
        <v>44717.464236111111</v>
      </c>
      <c r="G2099" s="2"/>
      <c r="H2099" s="2">
        <f t="shared" si="96"/>
        <v>0.46423611111094942</v>
      </c>
      <c r="I2099" s="6">
        <f t="shared" si="97"/>
        <v>40110</v>
      </c>
      <c r="J2099">
        <f t="shared" si="98"/>
        <v>17.383240000000001</v>
      </c>
    </row>
    <row r="2100" spans="1:10" x14ac:dyDescent="0.25">
      <c r="A2100">
        <v>2099</v>
      </c>
      <c r="B2100">
        <v>48.02</v>
      </c>
      <c r="C2100">
        <v>0.36199999999999999</v>
      </c>
      <c r="D2100">
        <v>0.71199999999999997</v>
      </c>
      <c r="E2100">
        <v>34.206000000000003</v>
      </c>
      <c r="F2100" s="2">
        <v>44717.464247685188</v>
      </c>
      <c r="G2100" s="2"/>
      <c r="H2100" s="2">
        <f t="shared" si="96"/>
        <v>0.46424768518772908</v>
      </c>
      <c r="I2100" s="6">
        <f t="shared" si="97"/>
        <v>40111</v>
      </c>
      <c r="J2100">
        <f t="shared" si="98"/>
        <v>17.383240000000001</v>
      </c>
    </row>
    <row r="2101" spans="1:10" x14ac:dyDescent="0.25">
      <c r="A2101">
        <v>2100</v>
      </c>
      <c r="B2101">
        <v>48.01</v>
      </c>
      <c r="C2101">
        <v>0.36099999999999999</v>
      </c>
      <c r="D2101">
        <v>0.71199999999999997</v>
      </c>
      <c r="E2101">
        <v>34.21</v>
      </c>
      <c r="F2101" s="2">
        <v>44717.464259259257</v>
      </c>
      <c r="G2101" s="2"/>
      <c r="H2101" s="2">
        <f t="shared" si="96"/>
        <v>0.46425925925723277</v>
      </c>
      <c r="I2101" s="6">
        <f t="shared" si="97"/>
        <v>40112</v>
      </c>
      <c r="J2101">
        <f t="shared" si="98"/>
        <v>17.331609999999998</v>
      </c>
    </row>
    <row r="2102" spans="1:10" x14ac:dyDescent="0.25">
      <c r="A2102">
        <v>2101</v>
      </c>
      <c r="B2102">
        <v>48.02</v>
      </c>
      <c r="C2102">
        <v>0.36199999999999999</v>
      </c>
      <c r="D2102">
        <v>0.71199999999999997</v>
      </c>
      <c r="E2102">
        <v>34.215000000000003</v>
      </c>
      <c r="F2102" s="2">
        <v>44717.464270833334</v>
      </c>
      <c r="G2102" s="2"/>
      <c r="H2102" s="2">
        <f t="shared" si="96"/>
        <v>0.46427083333401242</v>
      </c>
      <c r="I2102" s="6">
        <f t="shared" si="97"/>
        <v>40113</v>
      </c>
      <c r="J2102">
        <f t="shared" si="98"/>
        <v>17.383240000000001</v>
      </c>
    </row>
    <row r="2103" spans="1:10" x14ac:dyDescent="0.25">
      <c r="A2103">
        <v>2102</v>
      </c>
      <c r="B2103">
        <v>48.01</v>
      </c>
      <c r="C2103">
        <v>0.36099999999999999</v>
      </c>
      <c r="D2103">
        <v>0.71199999999999997</v>
      </c>
      <c r="E2103">
        <v>34.22</v>
      </c>
      <c r="F2103" s="2">
        <v>44717.464282407411</v>
      </c>
      <c r="G2103" s="2"/>
      <c r="H2103" s="2">
        <f t="shared" si="96"/>
        <v>0.46428240741079208</v>
      </c>
      <c r="I2103" s="6">
        <f t="shared" si="97"/>
        <v>40114</v>
      </c>
      <c r="J2103">
        <f t="shared" si="98"/>
        <v>17.331609999999998</v>
      </c>
    </row>
    <row r="2104" spans="1:10" x14ac:dyDescent="0.25">
      <c r="A2104">
        <v>2103</v>
      </c>
      <c r="B2104">
        <v>48.02</v>
      </c>
      <c r="C2104">
        <v>0.36199999999999999</v>
      </c>
      <c r="D2104">
        <v>0.71199999999999997</v>
      </c>
      <c r="E2104">
        <v>34.225000000000001</v>
      </c>
      <c r="F2104" s="2">
        <v>44717.46429398148</v>
      </c>
      <c r="G2104" s="2"/>
      <c r="H2104" s="2">
        <f t="shared" si="96"/>
        <v>0.46429398148029577</v>
      </c>
      <c r="I2104" s="6">
        <f t="shared" si="97"/>
        <v>40115</v>
      </c>
      <c r="J2104">
        <f t="shared" si="98"/>
        <v>17.383240000000001</v>
      </c>
    </row>
    <row r="2105" spans="1:10" x14ac:dyDescent="0.25">
      <c r="A2105">
        <v>2104</v>
      </c>
      <c r="B2105">
        <v>48.02</v>
      </c>
      <c r="C2105">
        <v>0.36199999999999999</v>
      </c>
      <c r="D2105">
        <v>0.71199999999999997</v>
      </c>
      <c r="E2105">
        <v>34.229999999999997</v>
      </c>
      <c r="F2105" s="2">
        <v>44717.464305555557</v>
      </c>
      <c r="G2105" s="2"/>
      <c r="H2105" s="2">
        <f t="shared" si="96"/>
        <v>0.46430555555707542</v>
      </c>
      <c r="I2105" s="6">
        <f t="shared" si="97"/>
        <v>40116</v>
      </c>
      <c r="J2105">
        <f t="shared" si="98"/>
        <v>17.383240000000001</v>
      </c>
    </row>
    <row r="2106" spans="1:10" x14ac:dyDescent="0.25">
      <c r="A2106">
        <v>2105</v>
      </c>
      <c r="B2106">
        <v>48.02</v>
      </c>
      <c r="C2106">
        <v>0.36099999999999999</v>
      </c>
      <c r="D2106">
        <v>0.71199999999999997</v>
      </c>
      <c r="E2106">
        <v>34.234999999999999</v>
      </c>
      <c r="F2106" s="2">
        <v>44717.464317129627</v>
      </c>
      <c r="G2106" s="2"/>
      <c r="H2106" s="2">
        <f t="shared" si="96"/>
        <v>0.46431712962657912</v>
      </c>
      <c r="I2106" s="6">
        <f t="shared" si="97"/>
        <v>40117</v>
      </c>
      <c r="J2106">
        <f t="shared" si="98"/>
        <v>17.33522</v>
      </c>
    </row>
    <row r="2107" spans="1:10" x14ac:dyDescent="0.25">
      <c r="A2107">
        <v>2106</v>
      </c>
      <c r="B2107">
        <v>48.02</v>
      </c>
      <c r="C2107">
        <v>0.36099999999999999</v>
      </c>
      <c r="D2107">
        <v>0.71299999999999997</v>
      </c>
      <c r="E2107">
        <v>34.238999999999997</v>
      </c>
      <c r="F2107" s="2">
        <v>44717.464328703703</v>
      </c>
      <c r="G2107" s="2"/>
      <c r="H2107" s="2">
        <f t="shared" si="96"/>
        <v>0.46432870370335877</v>
      </c>
      <c r="I2107" s="6">
        <f t="shared" si="97"/>
        <v>40118</v>
      </c>
      <c r="J2107">
        <f t="shared" si="98"/>
        <v>17.33522</v>
      </c>
    </row>
    <row r="2108" spans="1:10" x14ac:dyDescent="0.25">
      <c r="A2108">
        <v>2107</v>
      </c>
      <c r="B2108">
        <v>48.02</v>
      </c>
      <c r="C2108">
        <v>0.36199999999999999</v>
      </c>
      <c r="D2108">
        <v>0.71299999999999997</v>
      </c>
      <c r="E2108">
        <v>34.244</v>
      </c>
      <c r="F2108" s="2">
        <v>44717.46434027778</v>
      </c>
      <c r="G2108" s="2"/>
      <c r="H2108" s="2">
        <f t="shared" si="96"/>
        <v>0.46434027778013842</v>
      </c>
      <c r="I2108" s="6">
        <f t="shared" si="97"/>
        <v>40119</v>
      </c>
      <c r="J2108">
        <f t="shared" si="98"/>
        <v>17.383240000000001</v>
      </c>
    </row>
    <row r="2109" spans="1:10" x14ac:dyDescent="0.25">
      <c r="A2109">
        <v>2108</v>
      </c>
      <c r="B2109">
        <v>48.02</v>
      </c>
      <c r="C2109">
        <v>0.36099999999999999</v>
      </c>
      <c r="D2109">
        <v>0.71299999999999997</v>
      </c>
      <c r="E2109">
        <v>34.249000000000002</v>
      </c>
      <c r="F2109" s="2">
        <v>44717.46435185185</v>
      </c>
      <c r="G2109" s="2"/>
      <c r="H2109" s="2">
        <f t="shared" si="96"/>
        <v>0.46435185184964212</v>
      </c>
      <c r="I2109" s="6">
        <f t="shared" si="97"/>
        <v>40120</v>
      </c>
      <c r="J2109">
        <f t="shared" si="98"/>
        <v>17.33522</v>
      </c>
    </row>
    <row r="2110" spans="1:10" x14ac:dyDescent="0.25">
      <c r="A2110">
        <v>2109</v>
      </c>
      <c r="B2110">
        <v>48.02</v>
      </c>
      <c r="C2110">
        <v>0.36199999999999999</v>
      </c>
      <c r="D2110">
        <v>0.71299999999999997</v>
      </c>
      <c r="E2110">
        <v>34.253999999999998</v>
      </c>
      <c r="F2110" s="2">
        <v>44717.464363425926</v>
      </c>
      <c r="G2110" s="2"/>
      <c r="H2110" s="2">
        <f t="shared" si="96"/>
        <v>0.46436342592642177</v>
      </c>
      <c r="I2110" s="6">
        <f t="shared" si="97"/>
        <v>40121</v>
      </c>
      <c r="J2110">
        <f t="shared" si="98"/>
        <v>17.383240000000001</v>
      </c>
    </row>
    <row r="2111" spans="1:10" x14ac:dyDescent="0.25">
      <c r="A2111">
        <v>2110</v>
      </c>
      <c r="B2111">
        <v>48.02</v>
      </c>
      <c r="C2111">
        <v>0.36099999999999999</v>
      </c>
      <c r="D2111">
        <v>0.71299999999999997</v>
      </c>
      <c r="E2111">
        <v>34.259</v>
      </c>
      <c r="F2111" s="2">
        <v>44717.464375000003</v>
      </c>
      <c r="G2111" s="2"/>
      <c r="H2111" s="2">
        <f t="shared" si="96"/>
        <v>0.46437500000320142</v>
      </c>
      <c r="I2111" s="6">
        <f t="shared" si="97"/>
        <v>40122</v>
      </c>
      <c r="J2111">
        <f t="shared" si="98"/>
        <v>17.33522</v>
      </c>
    </row>
    <row r="2112" spans="1:10" x14ac:dyDescent="0.25">
      <c r="A2112">
        <v>2111</v>
      </c>
      <c r="B2112">
        <v>48.02</v>
      </c>
      <c r="C2112">
        <v>0.36099999999999999</v>
      </c>
      <c r="D2112">
        <v>0.71299999999999997</v>
      </c>
      <c r="E2112">
        <v>34.264000000000003</v>
      </c>
      <c r="F2112" s="2">
        <v>44717.464386574073</v>
      </c>
      <c r="G2112" s="2"/>
      <c r="H2112" s="2">
        <f t="shared" si="96"/>
        <v>0.46438657407270512</v>
      </c>
      <c r="I2112" s="6">
        <f t="shared" si="97"/>
        <v>40123</v>
      </c>
      <c r="J2112">
        <f t="shared" si="98"/>
        <v>17.33522</v>
      </c>
    </row>
    <row r="2113" spans="1:10" x14ac:dyDescent="0.25">
      <c r="A2113">
        <v>2112</v>
      </c>
      <c r="B2113">
        <v>48.02</v>
      </c>
      <c r="C2113">
        <v>0.36099999999999999</v>
      </c>
      <c r="D2113">
        <v>0.71299999999999997</v>
      </c>
      <c r="E2113">
        <v>34.268000000000001</v>
      </c>
      <c r="F2113" s="2">
        <v>44717.464398148149</v>
      </c>
      <c r="G2113" s="2"/>
      <c r="H2113" s="2">
        <f t="shared" si="96"/>
        <v>0.46439814814948477</v>
      </c>
      <c r="I2113" s="6">
        <f t="shared" si="97"/>
        <v>40124</v>
      </c>
      <c r="J2113">
        <f t="shared" si="98"/>
        <v>17.33522</v>
      </c>
    </row>
    <row r="2114" spans="1:10" x14ac:dyDescent="0.25">
      <c r="A2114">
        <v>2113</v>
      </c>
      <c r="B2114">
        <v>48.02</v>
      </c>
      <c r="C2114">
        <v>0.36199999999999999</v>
      </c>
      <c r="D2114">
        <v>0.71299999999999997</v>
      </c>
      <c r="E2114">
        <v>34.273000000000003</v>
      </c>
      <c r="F2114" s="2">
        <v>44717.464409722219</v>
      </c>
      <c r="G2114" s="2"/>
      <c r="H2114" s="2">
        <f t="shared" si="96"/>
        <v>0.46440972221898846</v>
      </c>
      <c r="I2114" s="6">
        <f t="shared" si="97"/>
        <v>40125</v>
      </c>
      <c r="J2114">
        <f t="shared" si="98"/>
        <v>17.383240000000001</v>
      </c>
    </row>
    <row r="2115" spans="1:10" x14ac:dyDescent="0.25">
      <c r="A2115">
        <v>2114</v>
      </c>
      <c r="B2115">
        <v>48.02</v>
      </c>
      <c r="C2115">
        <v>0.36199999999999999</v>
      </c>
      <c r="D2115">
        <v>0.71299999999999997</v>
      </c>
      <c r="E2115">
        <v>34.277999999999999</v>
      </c>
      <c r="F2115" s="2">
        <v>44717.464421296296</v>
      </c>
      <c r="G2115" s="2"/>
      <c r="H2115" s="2">
        <f t="shared" ref="H2115:H2125" si="99">F2115-ROUNDDOWN(F2115,0)</f>
        <v>0.46442129629576812</v>
      </c>
      <c r="I2115" s="6">
        <f t="shared" ref="I2115:I2125" si="100">ROUND(H2115*24*60*60,0)</f>
        <v>40126</v>
      </c>
      <c r="J2115">
        <f t="shared" ref="J2115:J2125" si="101">C2115*B2115</f>
        <v>17.383240000000001</v>
      </c>
    </row>
    <row r="2116" spans="1:10" x14ac:dyDescent="0.25">
      <c r="A2116">
        <v>2115</v>
      </c>
      <c r="B2116">
        <v>48.02</v>
      </c>
      <c r="C2116">
        <v>0.36099999999999999</v>
      </c>
      <c r="D2116">
        <v>0.71299999999999997</v>
      </c>
      <c r="E2116">
        <v>34.283000000000001</v>
      </c>
      <c r="F2116" s="2">
        <v>44717.464432870373</v>
      </c>
      <c r="G2116" s="2"/>
      <c r="H2116" s="2">
        <f t="shared" si="99"/>
        <v>0.46443287037254777</v>
      </c>
      <c r="I2116" s="6">
        <f t="shared" si="100"/>
        <v>40127</v>
      </c>
      <c r="J2116">
        <f t="shared" si="101"/>
        <v>17.33522</v>
      </c>
    </row>
    <row r="2117" spans="1:10" x14ac:dyDescent="0.25">
      <c r="A2117">
        <v>2116</v>
      </c>
      <c r="B2117">
        <v>48.02</v>
      </c>
      <c r="C2117">
        <v>0.36099999999999999</v>
      </c>
      <c r="D2117">
        <v>0.71399999999999997</v>
      </c>
      <c r="E2117">
        <v>34.287999999999997</v>
      </c>
      <c r="F2117" s="2">
        <v>44717.464444444442</v>
      </c>
      <c r="G2117" s="2"/>
      <c r="H2117" s="2">
        <f t="shared" si="99"/>
        <v>0.46444444444205146</v>
      </c>
      <c r="I2117" s="6">
        <f t="shared" si="100"/>
        <v>40128</v>
      </c>
      <c r="J2117">
        <f t="shared" si="101"/>
        <v>17.33522</v>
      </c>
    </row>
    <row r="2118" spans="1:10" x14ac:dyDescent="0.25">
      <c r="A2118">
        <v>2117</v>
      </c>
      <c r="B2118">
        <v>48.02</v>
      </c>
      <c r="C2118">
        <v>0.36199999999999999</v>
      </c>
      <c r="D2118">
        <v>0.71399999999999997</v>
      </c>
      <c r="E2118">
        <v>34.292000000000002</v>
      </c>
      <c r="F2118" s="2">
        <v>44717.464456018519</v>
      </c>
      <c r="G2118" s="2"/>
      <c r="H2118" s="2">
        <f t="shared" si="99"/>
        <v>0.46445601851883112</v>
      </c>
      <c r="I2118" s="6">
        <f t="shared" si="100"/>
        <v>40129</v>
      </c>
      <c r="J2118">
        <f t="shared" si="101"/>
        <v>17.383240000000001</v>
      </c>
    </row>
    <row r="2119" spans="1:10" x14ac:dyDescent="0.25">
      <c r="A2119">
        <v>2118</v>
      </c>
      <c r="B2119">
        <v>48.02</v>
      </c>
      <c r="C2119">
        <v>0.36099999999999999</v>
      </c>
      <c r="D2119">
        <v>0.71399999999999997</v>
      </c>
      <c r="E2119">
        <v>34.296999999999997</v>
      </c>
      <c r="F2119" s="2">
        <v>44717.464467592596</v>
      </c>
      <c r="G2119" s="2"/>
      <c r="H2119" s="2">
        <f t="shared" si="99"/>
        <v>0.46446759259561077</v>
      </c>
      <c r="I2119" s="6">
        <f t="shared" si="100"/>
        <v>40130</v>
      </c>
      <c r="J2119">
        <f t="shared" si="101"/>
        <v>17.33522</v>
      </c>
    </row>
    <row r="2120" spans="1:10" x14ac:dyDescent="0.25">
      <c r="A2120">
        <v>2119</v>
      </c>
      <c r="B2120">
        <v>48.02</v>
      </c>
      <c r="C2120">
        <v>0.36099999999999999</v>
      </c>
      <c r="D2120">
        <v>0.71399999999999997</v>
      </c>
      <c r="E2120">
        <v>34.302</v>
      </c>
      <c r="F2120" s="2">
        <v>44717.464479166665</v>
      </c>
      <c r="G2120" s="2"/>
      <c r="H2120" s="2">
        <f t="shared" si="99"/>
        <v>0.46447916666511446</v>
      </c>
      <c r="I2120" s="6">
        <f t="shared" si="100"/>
        <v>40131</v>
      </c>
      <c r="J2120">
        <f t="shared" si="101"/>
        <v>17.33522</v>
      </c>
    </row>
    <row r="2121" spans="1:10" x14ac:dyDescent="0.25">
      <c r="A2121">
        <v>2120</v>
      </c>
      <c r="B2121">
        <v>48.02</v>
      </c>
      <c r="C2121">
        <v>0.36099999999999999</v>
      </c>
      <c r="D2121">
        <v>0.71399999999999997</v>
      </c>
      <c r="E2121">
        <v>34.307000000000002</v>
      </c>
      <c r="F2121" s="2">
        <v>44717.464490740742</v>
      </c>
      <c r="G2121" s="2"/>
      <c r="H2121" s="2">
        <f t="shared" si="99"/>
        <v>0.46449074074189411</v>
      </c>
      <c r="I2121" s="6">
        <f t="shared" si="100"/>
        <v>40132</v>
      </c>
      <c r="J2121">
        <f t="shared" si="101"/>
        <v>17.33522</v>
      </c>
    </row>
    <row r="2122" spans="1:10" x14ac:dyDescent="0.25">
      <c r="A2122">
        <v>2121</v>
      </c>
      <c r="B2122">
        <v>48.02</v>
      </c>
      <c r="C2122">
        <v>0.36099999999999999</v>
      </c>
      <c r="D2122">
        <v>0.71399999999999997</v>
      </c>
      <c r="E2122">
        <v>34.311999999999998</v>
      </c>
      <c r="F2122" s="2">
        <v>44717.464502314811</v>
      </c>
      <c r="G2122" s="2"/>
      <c r="H2122" s="2">
        <f t="shared" si="99"/>
        <v>0.46450231481139781</v>
      </c>
      <c r="I2122" s="6">
        <f t="shared" si="100"/>
        <v>40133</v>
      </c>
      <c r="J2122">
        <f t="shared" si="101"/>
        <v>17.33522</v>
      </c>
    </row>
    <row r="2123" spans="1:10" x14ac:dyDescent="0.25">
      <c r="A2123">
        <v>2122</v>
      </c>
      <c r="B2123">
        <v>48.02</v>
      </c>
      <c r="C2123">
        <v>0.36099999999999999</v>
      </c>
      <c r="D2123">
        <v>0.71399999999999997</v>
      </c>
      <c r="E2123">
        <v>34.317</v>
      </c>
      <c r="F2123" s="2">
        <v>44717.464513888888</v>
      </c>
      <c r="G2123" s="2"/>
      <c r="H2123" s="2">
        <f t="shared" si="99"/>
        <v>0.46451388888817746</v>
      </c>
      <c r="I2123" s="6">
        <f t="shared" si="100"/>
        <v>40134</v>
      </c>
      <c r="J2123">
        <f t="shared" si="101"/>
        <v>17.33522</v>
      </c>
    </row>
    <row r="2124" spans="1:10" x14ac:dyDescent="0.25">
      <c r="A2124">
        <v>2123</v>
      </c>
      <c r="B2124">
        <v>48.02</v>
      </c>
      <c r="C2124">
        <v>0.36099999999999999</v>
      </c>
      <c r="D2124">
        <v>0.71399999999999997</v>
      </c>
      <c r="E2124">
        <v>34.320999999999998</v>
      </c>
      <c r="F2124" s="2">
        <v>44717.464525462965</v>
      </c>
      <c r="G2124" s="2"/>
      <c r="H2124" s="2">
        <f t="shared" si="99"/>
        <v>0.46452546296495711</v>
      </c>
      <c r="I2124" s="6">
        <f t="shared" si="100"/>
        <v>40135</v>
      </c>
      <c r="J2124">
        <f t="shared" si="101"/>
        <v>17.33522</v>
      </c>
    </row>
    <row r="2125" spans="1:10" x14ac:dyDescent="0.25">
      <c r="A2125">
        <v>2124</v>
      </c>
      <c r="B2125">
        <v>48.02</v>
      </c>
      <c r="C2125">
        <v>0.36099999999999999</v>
      </c>
      <c r="D2125">
        <v>0.71399999999999997</v>
      </c>
      <c r="E2125">
        <v>34.326000000000001</v>
      </c>
      <c r="F2125" s="2">
        <v>44717.464537037034</v>
      </c>
      <c r="G2125" s="2"/>
      <c r="H2125" s="2">
        <f t="shared" si="99"/>
        <v>0.46453703703446081</v>
      </c>
      <c r="I2125" s="6">
        <f t="shared" si="100"/>
        <v>40136</v>
      </c>
      <c r="J2125">
        <f t="shared" si="101"/>
        <v>17.33522</v>
      </c>
    </row>
    <row r="2126" spans="1:10" x14ac:dyDescent="0.25">
      <c r="A2126">
        <v>2125</v>
      </c>
      <c r="B2126">
        <v>48.02</v>
      </c>
      <c r="C2126">
        <v>0.36099999999999999</v>
      </c>
      <c r="D2126">
        <v>0.71399999999999997</v>
      </c>
      <c r="E2126">
        <v>34.331000000000003</v>
      </c>
      <c r="F2126" s="4">
        <v>44717.464548611111</v>
      </c>
    </row>
    <row r="2127" spans="1:10" x14ac:dyDescent="0.25">
      <c r="A2127">
        <v>2126</v>
      </c>
      <c r="B2127">
        <v>48.02</v>
      </c>
      <c r="C2127">
        <v>0.36099999999999999</v>
      </c>
      <c r="D2127">
        <v>0.71499999999999997</v>
      </c>
      <c r="E2127">
        <v>34.335999999999999</v>
      </c>
      <c r="F2127" s="4">
        <v>44717.464560185188</v>
      </c>
    </row>
    <row r="2128" spans="1:10" x14ac:dyDescent="0.25">
      <c r="A2128">
        <v>2127</v>
      </c>
      <c r="B2128">
        <v>48.02</v>
      </c>
      <c r="C2128">
        <v>0.36099999999999999</v>
      </c>
      <c r="D2128">
        <v>0.71499999999999997</v>
      </c>
      <c r="E2128">
        <v>34.341000000000001</v>
      </c>
      <c r="F2128" s="4">
        <v>44717.464571759258</v>
      </c>
    </row>
    <row r="2129" spans="1:6" x14ac:dyDescent="0.25">
      <c r="A2129">
        <v>2128</v>
      </c>
      <c r="B2129">
        <v>48.02</v>
      </c>
      <c r="C2129">
        <v>0.36099999999999999</v>
      </c>
      <c r="D2129">
        <v>0.71499999999999997</v>
      </c>
      <c r="E2129">
        <v>34.344999999999999</v>
      </c>
      <c r="F2129" s="4">
        <v>44717.464583333334</v>
      </c>
    </row>
    <row r="2130" spans="1:6" x14ac:dyDescent="0.25">
      <c r="A2130">
        <v>2129</v>
      </c>
      <c r="B2130">
        <v>48.02</v>
      </c>
      <c r="C2130">
        <v>0.36099999999999999</v>
      </c>
      <c r="D2130">
        <v>0.71499999999999997</v>
      </c>
      <c r="E2130">
        <v>34.35</v>
      </c>
      <c r="F2130" s="4">
        <v>44717.464594907404</v>
      </c>
    </row>
    <row r="2131" spans="1:6" x14ac:dyDescent="0.25">
      <c r="A2131">
        <v>2130</v>
      </c>
      <c r="B2131">
        <v>48.01</v>
      </c>
      <c r="C2131">
        <v>0.36099999999999999</v>
      </c>
      <c r="D2131">
        <v>0.71499999999999997</v>
      </c>
      <c r="E2131">
        <v>34.354999999999997</v>
      </c>
      <c r="F2131" s="4">
        <v>44717.464606481481</v>
      </c>
    </row>
    <row r="2132" spans="1:6" x14ac:dyDescent="0.25">
      <c r="A2132">
        <v>2131</v>
      </c>
      <c r="B2132">
        <v>48.02</v>
      </c>
      <c r="C2132">
        <v>0.36099999999999999</v>
      </c>
      <c r="D2132">
        <v>0.71499999999999997</v>
      </c>
      <c r="E2132">
        <v>34.36</v>
      </c>
      <c r="F2132" s="4">
        <v>44717.464618055557</v>
      </c>
    </row>
    <row r="2133" spans="1:6" x14ac:dyDescent="0.25">
      <c r="A2133">
        <v>2132</v>
      </c>
      <c r="B2133">
        <v>48.02</v>
      </c>
      <c r="C2133">
        <v>0.36099999999999999</v>
      </c>
      <c r="D2133">
        <v>0.71499999999999997</v>
      </c>
      <c r="E2133">
        <v>34.365000000000002</v>
      </c>
      <c r="F2133" s="4">
        <v>44717.464629629627</v>
      </c>
    </row>
    <row r="2134" spans="1:6" x14ac:dyDescent="0.25">
      <c r="A2134">
        <v>2133</v>
      </c>
      <c r="B2134">
        <v>48.02</v>
      </c>
      <c r="C2134">
        <v>0.36099999999999999</v>
      </c>
      <c r="D2134">
        <v>0.71499999999999997</v>
      </c>
      <c r="E2134">
        <v>34.369999999999997</v>
      </c>
      <c r="F2134" s="4">
        <v>44717.464641203704</v>
      </c>
    </row>
    <row r="2135" spans="1:6" x14ac:dyDescent="0.25">
      <c r="A2135">
        <v>2134</v>
      </c>
      <c r="B2135">
        <v>48.02</v>
      </c>
      <c r="C2135">
        <v>0.36099999999999999</v>
      </c>
      <c r="D2135">
        <v>0.71499999999999997</v>
      </c>
      <c r="E2135">
        <v>34.374000000000002</v>
      </c>
      <c r="F2135" s="4">
        <v>44717.46465277778</v>
      </c>
    </row>
    <row r="2136" spans="1:6" x14ac:dyDescent="0.25">
      <c r="A2136">
        <v>2135</v>
      </c>
      <c r="B2136">
        <v>48.02</v>
      </c>
      <c r="C2136">
        <v>0.36099999999999999</v>
      </c>
      <c r="D2136">
        <v>0.71499999999999997</v>
      </c>
      <c r="E2136">
        <v>34.378999999999998</v>
      </c>
      <c r="F2136" s="4">
        <v>44717.46466435185</v>
      </c>
    </row>
    <row r="2137" spans="1:6" x14ac:dyDescent="0.25">
      <c r="A2137">
        <v>2136</v>
      </c>
      <c r="B2137">
        <v>48.02</v>
      </c>
      <c r="C2137">
        <v>0.36099999999999999</v>
      </c>
      <c r="D2137">
        <v>0.71599999999999997</v>
      </c>
      <c r="E2137">
        <v>34.384</v>
      </c>
      <c r="F2137" s="4">
        <v>44717.464675925927</v>
      </c>
    </row>
    <row r="2138" spans="1:6" x14ac:dyDescent="0.25">
      <c r="A2138">
        <v>2137</v>
      </c>
      <c r="B2138">
        <v>48.02</v>
      </c>
      <c r="C2138">
        <v>0.36099999999999999</v>
      </c>
      <c r="D2138">
        <v>0.71599999999999997</v>
      </c>
      <c r="E2138">
        <v>34.389000000000003</v>
      </c>
      <c r="F2138" s="4">
        <v>44717.464687500003</v>
      </c>
    </row>
    <row r="2139" spans="1:6" x14ac:dyDescent="0.25">
      <c r="A2139">
        <v>2138</v>
      </c>
      <c r="B2139">
        <v>48.02</v>
      </c>
      <c r="C2139">
        <v>0.36099999999999999</v>
      </c>
      <c r="D2139">
        <v>0.71599999999999997</v>
      </c>
      <c r="E2139">
        <v>34.393999999999998</v>
      </c>
      <c r="F2139" s="4">
        <v>44717.464699074073</v>
      </c>
    </row>
    <row r="2140" spans="1:6" x14ac:dyDescent="0.25">
      <c r="A2140">
        <v>2139</v>
      </c>
      <c r="B2140">
        <v>48.02</v>
      </c>
      <c r="C2140">
        <v>0.36099999999999999</v>
      </c>
      <c r="D2140">
        <v>0.71599999999999997</v>
      </c>
      <c r="E2140">
        <v>34.398000000000003</v>
      </c>
      <c r="F2140" s="4">
        <v>44717.46471064815</v>
      </c>
    </row>
    <row r="2141" spans="1:6" x14ac:dyDescent="0.25">
      <c r="A2141">
        <v>2140</v>
      </c>
      <c r="B2141">
        <v>48.02</v>
      </c>
      <c r="C2141">
        <v>0.36099999999999999</v>
      </c>
      <c r="D2141">
        <v>0.71599999999999997</v>
      </c>
      <c r="E2141">
        <v>34.402999999999999</v>
      </c>
      <c r="F2141" s="4">
        <v>44717.464722222219</v>
      </c>
    </row>
    <row r="2142" spans="1:6" x14ac:dyDescent="0.25">
      <c r="A2142">
        <v>2141</v>
      </c>
      <c r="B2142">
        <v>48.02</v>
      </c>
      <c r="C2142">
        <v>0.36099999999999999</v>
      </c>
      <c r="D2142">
        <v>0.71599999999999997</v>
      </c>
      <c r="E2142">
        <v>34.408000000000001</v>
      </c>
      <c r="F2142" s="4">
        <v>44717.464733796296</v>
      </c>
    </row>
    <row r="2143" spans="1:6" x14ac:dyDescent="0.25">
      <c r="A2143">
        <v>2142</v>
      </c>
      <c r="B2143">
        <v>48.02</v>
      </c>
      <c r="C2143">
        <v>0.36099999999999999</v>
      </c>
      <c r="D2143">
        <v>0.71599999999999997</v>
      </c>
      <c r="E2143">
        <v>34.412999999999997</v>
      </c>
      <c r="F2143" s="4">
        <v>44717.464745370373</v>
      </c>
    </row>
    <row r="2144" spans="1:6" x14ac:dyDescent="0.25">
      <c r="A2144">
        <v>2143</v>
      </c>
      <c r="B2144">
        <v>48.02</v>
      </c>
      <c r="C2144">
        <v>0.36099999999999999</v>
      </c>
      <c r="D2144">
        <v>0.71599999999999997</v>
      </c>
      <c r="E2144">
        <v>34.417999999999999</v>
      </c>
      <c r="F2144" s="4">
        <v>44717.464756944442</v>
      </c>
    </row>
    <row r="2145" spans="1:6" x14ac:dyDescent="0.25">
      <c r="A2145">
        <v>2144</v>
      </c>
      <c r="B2145">
        <v>48.02</v>
      </c>
      <c r="C2145">
        <v>0.36099999999999999</v>
      </c>
      <c r="D2145">
        <v>0.71599999999999997</v>
      </c>
      <c r="E2145">
        <v>34.421999999999997</v>
      </c>
      <c r="F2145" s="4">
        <v>44717.464768518519</v>
      </c>
    </row>
    <row r="2146" spans="1:6" x14ac:dyDescent="0.25">
      <c r="A2146">
        <v>2145</v>
      </c>
      <c r="B2146">
        <v>48.02</v>
      </c>
      <c r="C2146">
        <v>0.36099999999999999</v>
      </c>
      <c r="D2146">
        <v>0.71599999999999997</v>
      </c>
      <c r="E2146">
        <v>34.427</v>
      </c>
      <c r="F2146" s="4">
        <v>44717.464780092596</v>
      </c>
    </row>
    <row r="2147" spans="1:6" x14ac:dyDescent="0.25">
      <c r="A2147">
        <v>2146</v>
      </c>
      <c r="B2147">
        <v>48.02</v>
      </c>
      <c r="C2147">
        <v>0.36099999999999999</v>
      </c>
      <c r="D2147">
        <v>0.71699999999999997</v>
      </c>
      <c r="E2147">
        <v>34.432000000000002</v>
      </c>
      <c r="F2147" s="4">
        <v>44717.464791666665</v>
      </c>
    </row>
    <row r="2148" spans="1:6" x14ac:dyDescent="0.25">
      <c r="A2148">
        <v>2147</v>
      </c>
      <c r="B2148">
        <v>48.02</v>
      </c>
      <c r="C2148">
        <v>0.36099999999999999</v>
      </c>
      <c r="D2148">
        <v>0.71699999999999997</v>
      </c>
      <c r="E2148">
        <v>34.436999999999998</v>
      </c>
      <c r="F2148" s="4">
        <v>44717.464803240742</v>
      </c>
    </row>
    <row r="2149" spans="1:6" x14ac:dyDescent="0.25">
      <c r="A2149">
        <v>2148</v>
      </c>
      <c r="B2149">
        <v>48.02</v>
      </c>
      <c r="C2149">
        <v>0.36099999999999999</v>
      </c>
      <c r="D2149">
        <v>0.71699999999999997</v>
      </c>
      <c r="E2149">
        <v>34.442</v>
      </c>
      <c r="F2149" s="4">
        <v>44717.464814814812</v>
      </c>
    </row>
    <row r="2150" spans="1:6" x14ac:dyDescent="0.25">
      <c r="A2150">
        <v>2149</v>
      </c>
      <c r="B2150">
        <v>48.01</v>
      </c>
      <c r="C2150">
        <v>0.36099999999999999</v>
      </c>
      <c r="D2150">
        <v>0.71699999999999997</v>
      </c>
      <c r="E2150">
        <v>34.447000000000003</v>
      </c>
      <c r="F2150" s="4">
        <v>44717.464826388888</v>
      </c>
    </row>
    <row r="2151" spans="1:6" x14ac:dyDescent="0.25">
      <c r="A2151">
        <v>2150</v>
      </c>
      <c r="B2151">
        <v>48.02</v>
      </c>
      <c r="C2151">
        <v>0.36099999999999999</v>
      </c>
      <c r="D2151">
        <v>0.71699999999999997</v>
      </c>
      <c r="E2151">
        <v>34.451000000000001</v>
      </c>
      <c r="F2151" s="4">
        <v>44717.464837962965</v>
      </c>
    </row>
    <row r="2152" spans="1:6" x14ac:dyDescent="0.25">
      <c r="A2152">
        <v>2151</v>
      </c>
      <c r="B2152">
        <v>48.02</v>
      </c>
      <c r="C2152">
        <v>0.36099999999999999</v>
      </c>
      <c r="D2152">
        <v>0.71699999999999997</v>
      </c>
      <c r="E2152">
        <v>34.456000000000003</v>
      </c>
      <c r="F2152" s="4">
        <v>44717.464849537035</v>
      </c>
    </row>
    <row r="2153" spans="1:6" x14ac:dyDescent="0.25">
      <c r="A2153">
        <v>2152</v>
      </c>
      <c r="B2153">
        <v>48.02</v>
      </c>
      <c r="C2153">
        <v>0.36099999999999999</v>
      </c>
      <c r="D2153">
        <v>0.71699999999999997</v>
      </c>
      <c r="E2153">
        <v>34.460999999999999</v>
      </c>
      <c r="F2153" s="4">
        <v>44717.464861111112</v>
      </c>
    </row>
    <row r="2154" spans="1:6" x14ac:dyDescent="0.25">
      <c r="A2154">
        <v>2153</v>
      </c>
      <c r="B2154">
        <v>48.02</v>
      </c>
      <c r="C2154">
        <v>0.36099999999999999</v>
      </c>
      <c r="D2154">
        <v>0.71699999999999997</v>
      </c>
      <c r="E2154">
        <v>34.466000000000001</v>
      </c>
      <c r="F2154" s="4">
        <v>44717.464872685188</v>
      </c>
    </row>
    <row r="2155" spans="1:6" x14ac:dyDescent="0.25">
      <c r="A2155">
        <v>2154</v>
      </c>
      <c r="B2155">
        <v>48.01</v>
      </c>
      <c r="C2155">
        <v>0.36099999999999999</v>
      </c>
      <c r="D2155">
        <v>0.71699999999999997</v>
      </c>
      <c r="E2155">
        <v>34.470999999999997</v>
      </c>
      <c r="F2155" s="4">
        <v>44717.464884259258</v>
      </c>
    </row>
    <row r="2156" spans="1:6" x14ac:dyDescent="0.25">
      <c r="A2156">
        <v>2155</v>
      </c>
      <c r="B2156">
        <v>48.02</v>
      </c>
      <c r="C2156">
        <v>0.36099999999999999</v>
      </c>
      <c r="D2156">
        <v>0.71699999999999997</v>
      </c>
      <c r="E2156">
        <v>34.475000000000001</v>
      </c>
      <c r="F2156" s="4">
        <v>44717.464895833335</v>
      </c>
    </row>
    <row r="2157" spans="1:6" x14ac:dyDescent="0.25">
      <c r="A2157">
        <v>2156</v>
      </c>
      <c r="B2157">
        <v>48.02</v>
      </c>
      <c r="C2157">
        <v>0.36099999999999999</v>
      </c>
      <c r="D2157">
        <v>0.71799999999999997</v>
      </c>
      <c r="E2157">
        <v>34.479999999999997</v>
      </c>
      <c r="F2157" s="4">
        <v>44717.464907407404</v>
      </c>
    </row>
    <row r="2158" spans="1:6" x14ac:dyDescent="0.25">
      <c r="A2158">
        <v>2157</v>
      </c>
      <c r="B2158">
        <v>48.02</v>
      </c>
      <c r="C2158">
        <v>0.36099999999999999</v>
      </c>
      <c r="D2158">
        <v>0.71799999999999997</v>
      </c>
      <c r="E2158">
        <v>34.484999999999999</v>
      </c>
      <c r="F2158" s="4">
        <v>44717.464918981481</v>
      </c>
    </row>
    <row r="2159" spans="1:6" x14ac:dyDescent="0.25">
      <c r="A2159">
        <v>2158</v>
      </c>
      <c r="B2159">
        <v>48.02</v>
      </c>
      <c r="C2159">
        <v>0.36099999999999999</v>
      </c>
      <c r="D2159">
        <v>0.71799999999999997</v>
      </c>
      <c r="E2159">
        <v>34.49</v>
      </c>
      <c r="F2159" s="4">
        <v>44717.464930555558</v>
      </c>
    </row>
    <row r="2160" spans="1:6" x14ac:dyDescent="0.25">
      <c r="A2160">
        <v>2159</v>
      </c>
      <c r="B2160">
        <v>48.01</v>
      </c>
      <c r="C2160">
        <v>0.36099999999999999</v>
      </c>
      <c r="D2160">
        <v>0.71799999999999997</v>
      </c>
      <c r="E2160">
        <v>34.494999999999997</v>
      </c>
      <c r="F2160" s="4">
        <v>44717.464942129627</v>
      </c>
    </row>
    <row r="2161" spans="1:6" x14ac:dyDescent="0.25">
      <c r="A2161">
        <v>2160</v>
      </c>
      <c r="B2161">
        <v>48.02</v>
      </c>
      <c r="C2161">
        <v>0.36099999999999999</v>
      </c>
      <c r="D2161">
        <v>0.71799999999999997</v>
      </c>
      <c r="E2161">
        <v>34.5</v>
      </c>
      <c r="F2161" s="4">
        <v>44717.464953703704</v>
      </c>
    </row>
    <row r="2162" spans="1:6" x14ac:dyDescent="0.25">
      <c r="A2162">
        <v>2161</v>
      </c>
      <c r="B2162">
        <v>48.01</v>
      </c>
      <c r="C2162">
        <v>0.36099999999999999</v>
      </c>
      <c r="D2162">
        <v>0.71799999999999997</v>
      </c>
      <c r="E2162">
        <v>34.503999999999998</v>
      </c>
      <c r="F2162" s="4">
        <v>44717.464965277781</v>
      </c>
    </row>
    <row r="2163" spans="1:6" x14ac:dyDescent="0.25">
      <c r="A2163">
        <v>2162</v>
      </c>
      <c r="B2163">
        <v>48.02</v>
      </c>
      <c r="C2163">
        <v>0.36099999999999999</v>
      </c>
      <c r="D2163">
        <v>0.71799999999999997</v>
      </c>
      <c r="E2163">
        <v>34.509</v>
      </c>
      <c r="F2163" s="4">
        <v>44717.46497685185</v>
      </c>
    </row>
    <row r="2164" spans="1:6" x14ac:dyDescent="0.25">
      <c r="A2164">
        <v>2163</v>
      </c>
      <c r="B2164">
        <v>48.02</v>
      </c>
      <c r="C2164">
        <v>0.36099999999999999</v>
      </c>
      <c r="D2164">
        <v>0.71799999999999997</v>
      </c>
      <c r="E2164">
        <v>34.514000000000003</v>
      </c>
      <c r="F2164" s="4">
        <v>44717.464988425927</v>
      </c>
    </row>
    <row r="2165" spans="1:6" x14ac:dyDescent="0.25">
      <c r="A2165">
        <v>2164</v>
      </c>
      <c r="B2165">
        <v>48.01</v>
      </c>
      <c r="C2165">
        <v>0.36099999999999999</v>
      </c>
      <c r="D2165">
        <v>0.71799999999999997</v>
      </c>
      <c r="E2165">
        <v>34.518999999999998</v>
      </c>
      <c r="F2165" s="4">
        <v>44717.464999999997</v>
      </c>
    </row>
    <row r="2166" spans="1:6" x14ac:dyDescent="0.25">
      <c r="A2166">
        <v>2165</v>
      </c>
      <c r="B2166">
        <v>48.02</v>
      </c>
      <c r="C2166">
        <v>0.36099999999999999</v>
      </c>
      <c r="D2166">
        <v>0.71799999999999997</v>
      </c>
      <c r="E2166">
        <v>34.524000000000001</v>
      </c>
      <c r="F2166" s="4">
        <v>44717.465011574073</v>
      </c>
    </row>
    <row r="2167" spans="1:6" x14ac:dyDescent="0.25">
      <c r="A2167">
        <v>2166</v>
      </c>
      <c r="B2167">
        <v>48.01</v>
      </c>
      <c r="C2167">
        <v>0.36099999999999999</v>
      </c>
      <c r="D2167">
        <v>0.71899999999999997</v>
      </c>
      <c r="E2167">
        <v>34.527999999999999</v>
      </c>
      <c r="F2167" s="4">
        <v>44717.46502314815</v>
      </c>
    </row>
    <row r="2168" spans="1:6" x14ac:dyDescent="0.25">
      <c r="A2168">
        <v>2167</v>
      </c>
      <c r="B2168">
        <v>48.02</v>
      </c>
      <c r="C2168">
        <v>0.36099999999999999</v>
      </c>
      <c r="D2168">
        <v>0.71899999999999997</v>
      </c>
      <c r="E2168">
        <v>34.533000000000001</v>
      </c>
      <c r="F2168" s="4">
        <v>44717.46503472222</v>
      </c>
    </row>
    <row r="2169" spans="1:6" x14ac:dyDescent="0.25">
      <c r="A2169">
        <v>2168</v>
      </c>
      <c r="B2169">
        <v>48.02</v>
      </c>
      <c r="C2169">
        <v>0.36099999999999999</v>
      </c>
      <c r="D2169">
        <v>0.71899999999999997</v>
      </c>
      <c r="E2169">
        <v>34.537999999999997</v>
      </c>
      <c r="F2169" s="4">
        <v>44717.465046296296</v>
      </c>
    </row>
    <row r="2170" spans="1:6" x14ac:dyDescent="0.25">
      <c r="A2170">
        <v>2169</v>
      </c>
      <c r="B2170">
        <v>48.02</v>
      </c>
      <c r="C2170">
        <v>0.36099999999999999</v>
      </c>
      <c r="D2170">
        <v>0.71899999999999997</v>
      </c>
      <c r="E2170">
        <v>34.542999999999999</v>
      </c>
      <c r="F2170" s="4">
        <v>44717.465057870373</v>
      </c>
    </row>
    <row r="2171" spans="1:6" x14ac:dyDescent="0.25">
      <c r="A2171">
        <v>2170</v>
      </c>
      <c r="B2171">
        <v>48.02</v>
      </c>
      <c r="C2171">
        <v>0.36099999999999999</v>
      </c>
      <c r="D2171">
        <v>0.71899999999999997</v>
      </c>
      <c r="E2171">
        <v>34.548000000000002</v>
      </c>
      <c r="F2171" s="4">
        <v>44717.465069444443</v>
      </c>
    </row>
    <row r="2172" spans="1:6" x14ac:dyDescent="0.25">
      <c r="A2172">
        <v>2171</v>
      </c>
      <c r="B2172">
        <v>48.02</v>
      </c>
      <c r="C2172">
        <v>0.36099999999999999</v>
      </c>
      <c r="D2172">
        <v>0.71899999999999997</v>
      </c>
      <c r="E2172">
        <v>34.552999999999997</v>
      </c>
      <c r="F2172" s="4">
        <v>44717.465081018519</v>
      </c>
    </row>
    <row r="2173" spans="1:6" x14ac:dyDescent="0.25">
      <c r="A2173">
        <v>2172</v>
      </c>
      <c r="B2173">
        <v>48.02</v>
      </c>
      <c r="C2173">
        <v>0.36099999999999999</v>
      </c>
      <c r="D2173">
        <v>0.71899999999999997</v>
      </c>
      <c r="E2173">
        <v>34.557000000000002</v>
      </c>
      <c r="F2173" s="4">
        <v>44717.465092592596</v>
      </c>
    </row>
    <row r="2174" spans="1:6" x14ac:dyDescent="0.25">
      <c r="A2174">
        <v>2173</v>
      </c>
      <c r="B2174">
        <v>48.01</v>
      </c>
      <c r="C2174">
        <v>0.36099999999999999</v>
      </c>
      <c r="D2174">
        <v>0.71899999999999997</v>
      </c>
      <c r="E2174">
        <v>34.561999999999998</v>
      </c>
      <c r="F2174" s="4">
        <v>44717.465104166666</v>
      </c>
    </row>
    <row r="2175" spans="1:6" x14ac:dyDescent="0.25">
      <c r="A2175">
        <v>2174</v>
      </c>
      <c r="B2175">
        <v>48.02</v>
      </c>
      <c r="C2175">
        <v>0.36099999999999999</v>
      </c>
      <c r="D2175">
        <v>0.71899999999999997</v>
      </c>
      <c r="E2175">
        <v>34.567</v>
      </c>
      <c r="F2175" s="4">
        <v>44717.465115740742</v>
      </c>
    </row>
    <row r="2176" spans="1:6" x14ac:dyDescent="0.25">
      <c r="A2176">
        <v>2175</v>
      </c>
      <c r="B2176">
        <v>48.02</v>
      </c>
      <c r="C2176">
        <v>0.36099999999999999</v>
      </c>
      <c r="D2176">
        <v>0.71899999999999997</v>
      </c>
      <c r="E2176">
        <v>34.572000000000003</v>
      </c>
      <c r="F2176" s="4">
        <v>44717.465127314812</v>
      </c>
    </row>
    <row r="2177" spans="1:6" x14ac:dyDescent="0.25">
      <c r="A2177">
        <v>2176</v>
      </c>
      <c r="B2177">
        <v>48.02</v>
      </c>
      <c r="C2177">
        <v>0.36099999999999999</v>
      </c>
      <c r="D2177">
        <v>0.72</v>
      </c>
      <c r="E2177">
        <v>34.576999999999998</v>
      </c>
      <c r="F2177" s="4">
        <v>44717.465138888889</v>
      </c>
    </row>
    <row r="2178" spans="1:6" x14ac:dyDescent="0.25">
      <c r="A2178">
        <v>2177</v>
      </c>
      <c r="B2178">
        <v>48.02</v>
      </c>
      <c r="C2178">
        <v>0.36099999999999999</v>
      </c>
      <c r="D2178">
        <v>0.72</v>
      </c>
      <c r="E2178">
        <v>34.581000000000003</v>
      </c>
      <c r="F2178" s="4">
        <v>44717.465150462966</v>
      </c>
    </row>
    <row r="2179" spans="1:6" x14ac:dyDescent="0.25">
      <c r="A2179">
        <v>2178</v>
      </c>
      <c r="B2179">
        <v>48.02</v>
      </c>
      <c r="C2179">
        <v>0.36099999999999999</v>
      </c>
      <c r="D2179">
        <v>0.72</v>
      </c>
      <c r="E2179">
        <v>34.585999999999999</v>
      </c>
      <c r="F2179" s="4">
        <v>44717.465162037035</v>
      </c>
    </row>
    <row r="2180" spans="1:6" x14ac:dyDescent="0.25">
      <c r="A2180">
        <v>2179</v>
      </c>
      <c r="B2180">
        <v>48.01</v>
      </c>
      <c r="C2180">
        <v>0.36099999999999999</v>
      </c>
      <c r="D2180">
        <v>0.72</v>
      </c>
      <c r="E2180">
        <v>34.591000000000001</v>
      </c>
      <c r="F2180" s="4">
        <v>44717.465173611112</v>
      </c>
    </row>
    <row r="2181" spans="1:6" x14ac:dyDescent="0.25">
      <c r="A2181">
        <v>2180</v>
      </c>
      <c r="B2181">
        <v>48.02</v>
      </c>
      <c r="C2181">
        <v>0.36099999999999999</v>
      </c>
      <c r="D2181">
        <v>0.72</v>
      </c>
      <c r="E2181">
        <v>34.595999999999997</v>
      </c>
      <c r="F2181" s="4">
        <v>44717.465185185189</v>
      </c>
    </row>
    <row r="2182" spans="1:6" x14ac:dyDescent="0.25">
      <c r="A2182">
        <v>2181</v>
      </c>
      <c r="B2182">
        <v>48.02</v>
      </c>
      <c r="C2182">
        <v>0.36099999999999999</v>
      </c>
      <c r="D2182">
        <v>0.72</v>
      </c>
      <c r="E2182">
        <v>34.600999999999999</v>
      </c>
      <c r="F2182" s="4">
        <v>44717.465196759258</v>
      </c>
    </row>
    <row r="2183" spans="1:6" x14ac:dyDescent="0.25">
      <c r="A2183">
        <v>2182</v>
      </c>
      <c r="B2183">
        <v>48.02</v>
      </c>
      <c r="C2183">
        <v>0.36099999999999999</v>
      </c>
      <c r="D2183">
        <v>0.72</v>
      </c>
      <c r="E2183">
        <v>34.604999999999997</v>
      </c>
      <c r="F2183" s="4">
        <v>44717.465208333335</v>
      </c>
    </row>
    <row r="2184" spans="1:6" x14ac:dyDescent="0.25">
      <c r="A2184">
        <v>2183</v>
      </c>
      <c r="B2184">
        <v>48.02</v>
      </c>
      <c r="C2184">
        <v>0.36099999999999999</v>
      </c>
      <c r="D2184">
        <v>0.72</v>
      </c>
      <c r="E2184">
        <v>34.61</v>
      </c>
      <c r="F2184" s="4">
        <v>44717.465219907404</v>
      </c>
    </row>
    <row r="2185" spans="1:6" x14ac:dyDescent="0.25">
      <c r="A2185">
        <v>2184</v>
      </c>
      <c r="B2185">
        <v>48.02</v>
      </c>
      <c r="C2185">
        <v>0.36099999999999999</v>
      </c>
      <c r="D2185">
        <v>0.72</v>
      </c>
      <c r="E2185">
        <v>34.615000000000002</v>
      </c>
      <c r="F2185" s="4">
        <v>44717.465231481481</v>
      </c>
    </row>
    <row r="2186" spans="1:6" x14ac:dyDescent="0.25">
      <c r="A2186">
        <v>2185</v>
      </c>
      <c r="B2186">
        <v>48.02</v>
      </c>
      <c r="C2186">
        <v>0.36099999999999999</v>
      </c>
      <c r="D2186">
        <v>0.72099999999999997</v>
      </c>
      <c r="E2186">
        <v>34.619999999999997</v>
      </c>
      <c r="F2186" s="4">
        <v>44717.465243055558</v>
      </c>
    </row>
    <row r="2187" spans="1:6" x14ac:dyDescent="0.25">
      <c r="A2187">
        <v>2186</v>
      </c>
      <c r="B2187">
        <v>48.02</v>
      </c>
      <c r="C2187">
        <v>0.36099999999999999</v>
      </c>
      <c r="D2187">
        <v>0.72099999999999997</v>
      </c>
      <c r="E2187">
        <v>34.625</v>
      </c>
      <c r="F2187" s="4">
        <v>44717.465254629627</v>
      </c>
    </row>
    <row r="2188" spans="1:6" x14ac:dyDescent="0.25">
      <c r="A2188">
        <v>2187</v>
      </c>
      <c r="B2188">
        <v>48.02</v>
      </c>
      <c r="C2188">
        <v>0.36099999999999999</v>
      </c>
      <c r="D2188">
        <v>0.72099999999999997</v>
      </c>
      <c r="E2188">
        <v>34.630000000000003</v>
      </c>
      <c r="F2188" s="4">
        <v>44717.465266203704</v>
      </c>
    </row>
    <row r="2189" spans="1:6" x14ac:dyDescent="0.25">
      <c r="A2189">
        <v>2188</v>
      </c>
      <c r="B2189">
        <v>48.02</v>
      </c>
      <c r="C2189">
        <v>0.36099999999999999</v>
      </c>
      <c r="D2189">
        <v>0.72099999999999997</v>
      </c>
      <c r="E2189">
        <v>34.634</v>
      </c>
      <c r="F2189" s="4">
        <v>44717.465277777781</v>
      </c>
    </row>
    <row r="2190" spans="1:6" x14ac:dyDescent="0.25">
      <c r="A2190">
        <v>2189</v>
      </c>
      <c r="B2190">
        <v>48.02</v>
      </c>
      <c r="C2190">
        <v>0.36099999999999999</v>
      </c>
      <c r="D2190">
        <v>0.72099999999999997</v>
      </c>
      <c r="E2190">
        <v>34.639000000000003</v>
      </c>
      <c r="F2190" s="4">
        <v>44717.465289351851</v>
      </c>
    </row>
    <row r="2191" spans="1:6" x14ac:dyDescent="0.25">
      <c r="A2191">
        <v>2190</v>
      </c>
      <c r="B2191">
        <v>48.02</v>
      </c>
      <c r="C2191">
        <v>0.36099999999999999</v>
      </c>
      <c r="D2191">
        <v>0.72099999999999997</v>
      </c>
      <c r="E2191">
        <v>34.643999999999998</v>
      </c>
      <c r="F2191" s="4">
        <v>44717.465300925927</v>
      </c>
    </row>
    <row r="2192" spans="1:6" x14ac:dyDescent="0.25">
      <c r="A2192">
        <v>2191</v>
      </c>
      <c r="B2192">
        <v>48.02</v>
      </c>
      <c r="C2192">
        <v>0.36099999999999999</v>
      </c>
      <c r="D2192">
        <v>0.72099999999999997</v>
      </c>
      <c r="E2192">
        <v>34.649000000000001</v>
      </c>
      <c r="F2192" s="4">
        <v>44717.465312499997</v>
      </c>
    </row>
    <row r="2193" spans="1:6" x14ac:dyDescent="0.25">
      <c r="A2193">
        <v>2192</v>
      </c>
      <c r="B2193">
        <v>48.02</v>
      </c>
      <c r="C2193">
        <v>0.36099999999999999</v>
      </c>
      <c r="D2193">
        <v>0.72099999999999997</v>
      </c>
      <c r="E2193">
        <v>34.654000000000003</v>
      </c>
      <c r="F2193" s="4">
        <v>44717.465324074074</v>
      </c>
    </row>
    <row r="2194" spans="1:6" x14ac:dyDescent="0.25">
      <c r="A2194">
        <v>2193</v>
      </c>
      <c r="B2194">
        <v>48.02</v>
      </c>
      <c r="C2194">
        <v>0.36099999999999999</v>
      </c>
      <c r="D2194">
        <v>0.72099999999999997</v>
      </c>
      <c r="E2194">
        <v>34.658000000000001</v>
      </c>
      <c r="F2194" s="4">
        <v>44717.46533564815</v>
      </c>
    </row>
    <row r="2195" spans="1:6" x14ac:dyDescent="0.25">
      <c r="A2195">
        <v>2194</v>
      </c>
      <c r="B2195">
        <v>48.02</v>
      </c>
      <c r="C2195">
        <v>0.36099999999999999</v>
      </c>
      <c r="D2195">
        <v>0.72099999999999997</v>
      </c>
      <c r="E2195">
        <v>34.662999999999997</v>
      </c>
      <c r="F2195" s="4">
        <v>44717.46534722222</v>
      </c>
    </row>
    <row r="2196" spans="1:6" x14ac:dyDescent="0.25">
      <c r="A2196">
        <v>2195</v>
      </c>
      <c r="B2196">
        <v>48.02</v>
      </c>
      <c r="C2196">
        <v>0.36099999999999999</v>
      </c>
      <c r="D2196">
        <v>0.72199999999999998</v>
      </c>
      <c r="E2196">
        <v>34.667999999999999</v>
      </c>
      <c r="F2196" s="4">
        <v>44717.465358796297</v>
      </c>
    </row>
    <row r="2197" spans="1:6" x14ac:dyDescent="0.25">
      <c r="A2197">
        <v>2196</v>
      </c>
      <c r="B2197">
        <v>48.02</v>
      </c>
      <c r="C2197">
        <v>0.36099999999999999</v>
      </c>
      <c r="D2197">
        <v>0.72199999999999998</v>
      </c>
      <c r="E2197">
        <v>34.673000000000002</v>
      </c>
      <c r="F2197" s="4">
        <v>44717.465370370373</v>
      </c>
    </row>
    <row r="2198" spans="1:6" x14ac:dyDescent="0.25">
      <c r="A2198">
        <v>2197</v>
      </c>
      <c r="B2198">
        <v>48.02</v>
      </c>
      <c r="C2198">
        <v>0.36099999999999999</v>
      </c>
      <c r="D2198">
        <v>0.72199999999999998</v>
      </c>
      <c r="E2198">
        <v>34.677999999999997</v>
      </c>
      <c r="F2198" s="4">
        <v>44717.465381944443</v>
      </c>
    </row>
    <row r="2199" spans="1:6" x14ac:dyDescent="0.25">
      <c r="A2199">
        <v>2198</v>
      </c>
      <c r="B2199">
        <v>48.02</v>
      </c>
      <c r="C2199">
        <v>0.36099999999999999</v>
      </c>
      <c r="D2199">
        <v>0.72199999999999998</v>
      </c>
      <c r="E2199">
        <v>34.683</v>
      </c>
      <c r="F2199" s="4">
        <v>44717.46539351852</v>
      </c>
    </row>
    <row r="2200" spans="1:6" x14ac:dyDescent="0.25">
      <c r="A2200">
        <v>2199</v>
      </c>
      <c r="B2200">
        <v>48.02</v>
      </c>
      <c r="C2200">
        <v>0.36099999999999999</v>
      </c>
      <c r="D2200">
        <v>0.72199999999999998</v>
      </c>
      <c r="E2200">
        <v>34.686999999999998</v>
      </c>
      <c r="F2200" s="4">
        <v>44717.465405092589</v>
      </c>
    </row>
    <row r="2201" spans="1:6" x14ac:dyDescent="0.25">
      <c r="A2201">
        <v>2200</v>
      </c>
      <c r="B2201">
        <v>48.01</v>
      </c>
      <c r="C2201">
        <v>0.36099999999999999</v>
      </c>
      <c r="D2201">
        <v>0.72199999999999998</v>
      </c>
      <c r="E2201">
        <v>34.692</v>
      </c>
      <c r="F2201" s="4">
        <v>44717.465416666666</v>
      </c>
    </row>
    <row r="2202" spans="1:6" x14ac:dyDescent="0.25">
      <c r="A2202">
        <v>2201</v>
      </c>
      <c r="B2202">
        <v>48.02</v>
      </c>
      <c r="C2202">
        <v>0.36099999999999999</v>
      </c>
      <c r="D2202">
        <v>0.72199999999999998</v>
      </c>
      <c r="E2202">
        <v>34.697000000000003</v>
      </c>
      <c r="F2202" s="4">
        <v>44717.465428240743</v>
      </c>
    </row>
    <row r="2203" spans="1:6" x14ac:dyDescent="0.25">
      <c r="A2203">
        <v>2202</v>
      </c>
      <c r="B2203">
        <v>48.02</v>
      </c>
      <c r="C2203">
        <v>0.36099999999999999</v>
      </c>
      <c r="D2203">
        <v>0.72199999999999998</v>
      </c>
      <c r="E2203">
        <v>34.701999999999998</v>
      </c>
      <c r="F2203" s="4">
        <v>44717.465439814812</v>
      </c>
    </row>
    <row r="2204" spans="1:6" x14ac:dyDescent="0.25">
      <c r="A2204">
        <v>2203</v>
      </c>
      <c r="B2204">
        <v>48.02</v>
      </c>
      <c r="C2204">
        <v>0.36099999999999999</v>
      </c>
      <c r="D2204">
        <v>0.72199999999999998</v>
      </c>
      <c r="E2204">
        <v>34.707000000000001</v>
      </c>
      <c r="F2204" s="4">
        <v>44717.465451388889</v>
      </c>
    </row>
    <row r="2205" spans="1:6" x14ac:dyDescent="0.25">
      <c r="A2205">
        <v>2204</v>
      </c>
      <c r="B2205">
        <v>48.02</v>
      </c>
      <c r="C2205">
        <v>0.36099999999999999</v>
      </c>
      <c r="D2205">
        <v>0.72199999999999998</v>
      </c>
      <c r="E2205">
        <v>34.710999999999999</v>
      </c>
      <c r="F2205" s="4">
        <v>44717.465462962966</v>
      </c>
    </row>
    <row r="2206" spans="1:6" x14ac:dyDescent="0.25">
      <c r="A2206">
        <v>2205</v>
      </c>
      <c r="B2206">
        <v>48.02</v>
      </c>
      <c r="C2206">
        <v>0.36099999999999999</v>
      </c>
      <c r="D2206">
        <v>0.72299999999999998</v>
      </c>
      <c r="E2206">
        <v>34.716000000000001</v>
      </c>
      <c r="F2206" s="4">
        <v>44717.465474537035</v>
      </c>
    </row>
    <row r="2207" spans="1:6" x14ac:dyDescent="0.25">
      <c r="A2207">
        <v>2206</v>
      </c>
      <c r="B2207">
        <v>48.02</v>
      </c>
      <c r="C2207">
        <v>0.36099999999999999</v>
      </c>
      <c r="D2207">
        <v>0.72299999999999998</v>
      </c>
      <c r="E2207">
        <v>34.720999999999997</v>
      </c>
      <c r="F2207" s="4">
        <v>44717.465486111112</v>
      </c>
    </row>
    <row r="2208" spans="1:6" x14ac:dyDescent="0.25">
      <c r="A2208">
        <v>2207</v>
      </c>
      <c r="B2208">
        <v>48.02</v>
      </c>
      <c r="C2208">
        <v>0.36099999999999999</v>
      </c>
      <c r="D2208">
        <v>0.72299999999999998</v>
      </c>
      <c r="E2208">
        <v>34.725999999999999</v>
      </c>
      <c r="F2208" s="4">
        <v>44717.465497685182</v>
      </c>
    </row>
    <row r="2209" spans="1:6" x14ac:dyDescent="0.25">
      <c r="A2209">
        <v>2208</v>
      </c>
      <c r="B2209">
        <v>48.01</v>
      </c>
      <c r="C2209">
        <v>0.36099999999999999</v>
      </c>
      <c r="D2209">
        <v>0.72299999999999998</v>
      </c>
      <c r="E2209">
        <v>34.731000000000002</v>
      </c>
      <c r="F2209" s="4">
        <v>44717.465509259258</v>
      </c>
    </row>
    <row r="2210" spans="1:6" x14ac:dyDescent="0.25">
      <c r="A2210">
        <v>2209</v>
      </c>
      <c r="B2210">
        <v>48.02</v>
      </c>
      <c r="C2210">
        <v>0.36099999999999999</v>
      </c>
      <c r="D2210">
        <v>0.72299999999999998</v>
      </c>
      <c r="E2210">
        <v>34.734999999999999</v>
      </c>
      <c r="F2210" s="4">
        <v>44717.465520833335</v>
      </c>
    </row>
    <row r="2211" spans="1:6" x14ac:dyDescent="0.25">
      <c r="A2211">
        <v>2210</v>
      </c>
      <c r="B2211">
        <v>48.02</v>
      </c>
      <c r="C2211">
        <v>0.36099999999999999</v>
      </c>
      <c r="D2211">
        <v>0.72299999999999998</v>
      </c>
      <c r="E2211">
        <v>34.74</v>
      </c>
      <c r="F2211" s="4">
        <v>44717.465532407405</v>
      </c>
    </row>
    <row r="2212" spans="1:6" x14ac:dyDescent="0.25">
      <c r="A2212">
        <v>2211</v>
      </c>
      <c r="B2212">
        <v>48.02</v>
      </c>
      <c r="C2212">
        <v>0.36099999999999999</v>
      </c>
      <c r="D2212">
        <v>0.72299999999999998</v>
      </c>
      <c r="E2212">
        <v>34.744999999999997</v>
      </c>
      <c r="F2212" s="4">
        <v>44717.465543981481</v>
      </c>
    </row>
    <row r="2213" spans="1:6" x14ac:dyDescent="0.25">
      <c r="A2213">
        <v>2212</v>
      </c>
      <c r="B2213">
        <v>48.02</v>
      </c>
      <c r="C2213">
        <v>0.36099999999999999</v>
      </c>
      <c r="D2213">
        <v>0.72299999999999998</v>
      </c>
      <c r="E2213">
        <v>34.75</v>
      </c>
      <c r="F2213" s="4">
        <v>44717.465555555558</v>
      </c>
    </row>
    <row r="2214" spans="1:6" x14ac:dyDescent="0.25">
      <c r="A2214">
        <v>2213</v>
      </c>
      <c r="B2214">
        <v>48.02</v>
      </c>
      <c r="C2214">
        <v>0.36099999999999999</v>
      </c>
      <c r="D2214">
        <v>0.72299999999999998</v>
      </c>
      <c r="E2214">
        <v>34.755000000000003</v>
      </c>
      <c r="F2214" s="4">
        <v>44717.465567129628</v>
      </c>
    </row>
    <row r="2215" spans="1:6" x14ac:dyDescent="0.25">
      <c r="A2215">
        <v>2214</v>
      </c>
      <c r="B2215">
        <v>48.02</v>
      </c>
      <c r="C2215">
        <v>0.36099999999999999</v>
      </c>
      <c r="D2215">
        <v>0.72299999999999998</v>
      </c>
      <c r="E2215">
        <v>34.76</v>
      </c>
      <c r="F2215" s="4">
        <v>44717.465578703705</v>
      </c>
    </row>
    <row r="2216" spans="1:6" x14ac:dyDescent="0.25">
      <c r="A2216">
        <v>2215</v>
      </c>
      <c r="B2216">
        <v>48.01</v>
      </c>
      <c r="C2216">
        <v>0.36099999999999999</v>
      </c>
      <c r="D2216">
        <v>0.72399999999999998</v>
      </c>
      <c r="E2216">
        <v>34.764000000000003</v>
      </c>
      <c r="F2216" s="4">
        <v>44717.465590277781</v>
      </c>
    </row>
    <row r="2217" spans="1:6" x14ac:dyDescent="0.25">
      <c r="A2217">
        <v>2216</v>
      </c>
      <c r="B2217">
        <v>48.02</v>
      </c>
      <c r="C2217">
        <v>0.36</v>
      </c>
      <c r="D2217">
        <v>0.72399999999999998</v>
      </c>
      <c r="E2217">
        <v>34.768999999999998</v>
      </c>
      <c r="F2217" s="4">
        <v>44717.465601851851</v>
      </c>
    </row>
    <row r="2218" spans="1:6" x14ac:dyDescent="0.25">
      <c r="A2218">
        <v>2217</v>
      </c>
      <c r="B2218">
        <v>48.02</v>
      </c>
      <c r="C2218">
        <v>0.36</v>
      </c>
      <c r="D2218">
        <v>0.72399999999999998</v>
      </c>
      <c r="E2218">
        <v>34.774000000000001</v>
      </c>
      <c r="F2218" s="4">
        <v>44717.465613425928</v>
      </c>
    </row>
    <row r="2219" spans="1:6" x14ac:dyDescent="0.25">
      <c r="A2219">
        <v>2218</v>
      </c>
      <c r="B2219">
        <v>48.02</v>
      </c>
      <c r="C2219">
        <v>0.36</v>
      </c>
      <c r="D2219">
        <v>0.72399999999999998</v>
      </c>
      <c r="E2219">
        <v>34.779000000000003</v>
      </c>
      <c r="F2219" s="4">
        <v>44717.465624999997</v>
      </c>
    </row>
    <row r="2220" spans="1:6" x14ac:dyDescent="0.25">
      <c r="A2220">
        <v>2219</v>
      </c>
      <c r="B2220">
        <v>48.02</v>
      </c>
      <c r="C2220">
        <v>0.36099999999999999</v>
      </c>
      <c r="D2220">
        <v>0.72399999999999998</v>
      </c>
      <c r="E2220">
        <v>34.783999999999999</v>
      </c>
      <c r="F2220" s="4">
        <v>44717.465636574074</v>
      </c>
    </row>
    <row r="2221" spans="1:6" x14ac:dyDescent="0.25">
      <c r="A2221">
        <v>2220</v>
      </c>
      <c r="B2221">
        <v>48.01</v>
      </c>
      <c r="C2221">
        <v>0.36</v>
      </c>
      <c r="D2221">
        <v>0.72399999999999998</v>
      </c>
      <c r="E2221">
        <v>34.787999999999997</v>
      </c>
      <c r="F2221" s="4">
        <v>44717.465648148151</v>
      </c>
    </row>
    <row r="2222" spans="1:6" x14ac:dyDescent="0.25">
      <c r="A2222">
        <v>2221</v>
      </c>
      <c r="B2222">
        <v>48.01</v>
      </c>
      <c r="C2222">
        <v>0.36</v>
      </c>
      <c r="D2222">
        <v>0.72399999999999998</v>
      </c>
      <c r="E2222">
        <v>34.792999999999999</v>
      </c>
      <c r="F2222" s="4">
        <v>44717.46565972222</v>
      </c>
    </row>
    <row r="2223" spans="1:6" x14ac:dyDescent="0.25">
      <c r="A2223">
        <v>2222</v>
      </c>
      <c r="B2223">
        <v>48.02</v>
      </c>
      <c r="C2223">
        <v>0.36</v>
      </c>
      <c r="D2223">
        <v>0.72399999999999998</v>
      </c>
      <c r="E2223">
        <v>34.798000000000002</v>
      </c>
      <c r="F2223" s="4">
        <v>44717.465671296297</v>
      </c>
    </row>
    <row r="2224" spans="1:6" x14ac:dyDescent="0.25">
      <c r="A2224">
        <v>2223</v>
      </c>
      <c r="B2224">
        <v>48.02</v>
      </c>
      <c r="C2224">
        <v>0.36099999999999999</v>
      </c>
      <c r="D2224">
        <v>0.72399999999999998</v>
      </c>
      <c r="E2224">
        <v>34.802999999999997</v>
      </c>
      <c r="F2224" s="4">
        <v>44717.465682870374</v>
      </c>
    </row>
    <row r="2225" spans="1:6" x14ac:dyDescent="0.25">
      <c r="A2225">
        <v>2224</v>
      </c>
      <c r="B2225">
        <v>48.02</v>
      </c>
      <c r="C2225">
        <v>0.36099999999999999</v>
      </c>
      <c r="D2225">
        <v>0.72399999999999998</v>
      </c>
      <c r="E2225">
        <v>34.808</v>
      </c>
      <c r="F2225" s="4">
        <v>44717.465694444443</v>
      </c>
    </row>
    <row r="2226" spans="1:6" x14ac:dyDescent="0.25">
      <c r="A2226">
        <v>2225</v>
      </c>
      <c r="B2226">
        <v>48.02</v>
      </c>
      <c r="C2226">
        <v>0.36</v>
      </c>
      <c r="D2226">
        <v>0.72499999999999998</v>
      </c>
      <c r="E2226">
        <v>34.811999999999998</v>
      </c>
      <c r="F2226" s="4">
        <v>44717.46570601852</v>
      </c>
    </row>
    <row r="2227" spans="1:6" x14ac:dyDescent="0.25">
      <c r="A2227">
        <v>2226</v>
      </c>
      <c r="B2227">
        <v>48.02</v>
      </c>
      <c r="C2227">
        <v>0.36</v>
      </c>
      <c r="D2227">
        <v>0.72499999999999998</v>
      </c>
      <c r="E2227">
        <v>34.817</v>
      </c>
      <c r="F2227" s="4">
        <v>44717.465717592589</v>
      </c>
    </row>
    <row r="2228" spans="1:6" x14ac:dyDescent="0.25">
      <c r="A2228">
        <v>2227</v>
      </c>
      <c r="B2228">
        <v>48.02</v>
      </c>
      <c r="C2228">
        <v>0.36099999999999999</v>
      </c>
      <c r="D2228">
        <v>0.72499999999999998</v>
      </c>
      <c r="E2228">
        <v>34.822000000000003</v>
      </c>
      <c r="F2228" s="4">
        <v>44717.465729166666</v>
      </c>
    </row>
    <row r="2229" spans="1:6" x14ac:dyDescent="0.25">
      <c r="A2229">
        <v>2228</v>
      </c>
      <c r="B2229">
        <v>48.02</v>
      </c>
      <c r="C2229">
        <v>0.36099999999999999</v>
      </c>
      <c r="D2229">
        <v>0.72499999999999998</v>
      </c>
      <c r="E2229">
        <v>34.826999999999998</v>
      </c>
      <c r="F2229" s="4">
        <v>44717.465740740743</v>
      </c>
    </row>
    <row r="2230" spans="1:6" x14ac:dyDescent="0.25">
      <c r="A2230">
        <v>2229</v>
      </c>
      <c r="B2230">
        <v>48.02</v>
      </c>
      <c r="C2230">
        <v>0.36</v>
      </c>
      <c r="D2230">
        <v>0.72499999999999998</v>
      </c>
      <c r="E2230">
        <v>34.832000000000001</v>
      </c>
      <c r="F2230" s="4">
        <v>44717.465752314813</v>
      </c>
    </row>
    <row r="2231" spans="1:6" x14ac:dyDescent="0.25">
      <c r="A2231">
        <v>2230</v>
      </c>
      <c r="B2231">
        <v>48.02</v>
      </c>
      <c r="C2231">
        <v>0.36099999999999999</v>
      </c>
      <c r="D2231">
        <v>0.72499999999999998</v>
      </c>
      <c r="E2231">
        <v>34.837000000000003</v>
      </c>
      <c r="F2231" s="4">
        <v>44717.465763888889</v>
      </c>
    </row>
    <row r="2232" spans="1:6" x14ac:dyDescent="0.25">
      <c r="A2232">
        <v>2231</v>
      </c>
      <c r="B2232">
        <v>48.01</v>
      </c>
      <c r="C2232">
        <v>0.36099999999999999</v>
      </c>
      <c r="D2232">
        <v>0.72499999999999998</v>
      </c>
      <c r="E2232">
        <v>34.841000000000001</v>
      </c>
      <c r="F2232" s="4">
        <v>44717.465775462966</v>
      </c>
    </row>
    <row r="2233" spans="1:6" x14ac:dyDescent="0.25">
      <c r="A2233">
        <v>2232</v>
      </c>
      <c r="B2233">
        <v>48.02</v>
      </c>
      <c r="C2233">
        <v>0.36099999999999999</v>
      </c>
      <c r="D2233">
        <v>0.72499999999999998</v>
      </c>
      <c r="E2233">
        <v>34.845999999999997</v>
      </c>
      <c r="F2233" s="4">
        <v>44717.465787037036</v>
      </c>
    </row>
    <row r="2234" spans="1:6" x14ac:dyDescent="0.25">
      <c r="A2234">
        <v>2233</v>
      </c>
      <c r="B2234">
        <v>48.02</v>
      </c>
      <c r="C2234">
        <v>0.36</v>
      </c>
      <c r="D2234">
        <v>0.72499999999999998</v>
      </c>
      <c r="E2234">
        <v>34.850999999999999</v>
      </c>
      <c r="F2234" s="4">
        <v>44717.465798611112</v>
      </c>
    </row>
    <row r="2235" spans="1:6" x14ac:dyDescent="0.25">
      <c r="A2235">
        <v>2234</v>
      </c>
      <c r="B2235">
        <v>48.02</v>
      </c>
      <c r="C2235">
        <v>0.36099999999999999</v>
      </c>
      <c r="D2235">
        <v>0.72499999999999998</v>
      </c>
      <c r="E2235">
        <v>34.856000000000002</v>
      </c>
      <c r="F2235" s="4">
        <v>44717.465810185182</v>
      </c>
    </row>
    <row r="2236" spans="1:6" x14ac:dyDescent="0.25">
      <c r="A2236">
        <v>2235</v>
      </c>
      <c r="B2236">
        <v>48.02</v>
      </c>
      <c r="C2236">
        <v>0.36099999999999999</v>
      </c>
      <c r="D2236">
        <v>0.72599999999999998</v>
      </c>
      <c r="E2236">
        <v>34.860999999999997</v>
      </c>
      <c r="F2236" s="4">
        <v>44717.465821759259</v>
      </c>
    </row>
    <row r="2237" spans="1:6" x14ac:dyDescent="0.25">
      <c r="A2237">
        <v>2236</v>
      </c>
      <c r="B2237">
        <v>48.02</v>
      </c>
      <c r="C2237">
        <v>0.36</v>
      </c>
      <c r="D2237">
        <v>0.72599999999999998</v>
      </c>
      <c r="E2237">
        <v>34.865000000000002</v>
      </c>
      <c r="F2237" s="4">
        <v>44717.465833333335</v>
      </c>
    </row>
    <row r="2238" spans="1:6" x14ac:dyDescent="0.25">
      <c r="A2238">
        <v>2237</v>
      </c>
      <c r="B2238">
        <v>48.02</v>
      </c>
      <c r="C2238">
        <v>0.36099999999999999</v>
      </c>
      <c r="D2238">
        <v>0.72599999999999998</v>
      </c>
      <c r="E2238">
        <v>34.869999999999997</v>
      </c>
      <c r="F2238" s="4">
        <v>44717.465844907405</v>
      </c>
    </row>
    <row r="2239" spans="1:6" x14ac:dyDescent="0.25">
      <c r="A2239">
        <v>2238</v>
      </c>
      <c r="B2239">
        <v>48.02</v>
      </c>
      <c r="C2239">
        <v>0.36099999999999999</v>
      </c>
      <c r="D2239">
        <v>0.72599999999999998</v>
      </c>
      <c r="E2239">
        <v>34.875</v>
      </c>
      <c r="F2239" s="4">
        <v>44717.465856481482</v>
      </c>
    </row>
    <row r="2240" spans="1:6" x14ac:dyDescent="0.25">
      <c r="A2240">
        <v>2239</v>
      </c>
      <c r="B2240">
        <v>48.02</v>
      </c>
      <c r="C2240">
        <v>0.36</v>
      </c>
      <c r="D2240">
        <v>0.72599999999999998</v>
      </c>
      <c r="E2240">
        <v>34.880000000000003</v>
      </c>
      <c r="F2240" s="4">
        <v>44717.465868055559</v>
      </c>
    </row>
    <row r="2241" spans="1:6" x14ac:dyDescent="0.25">
      <c r="A2241">
        <v>2240</v>
      </c>
      <c r="B2241">
        <v>48.02</v>
      </c>
      <c r="C2241">
        <v>0.36099999999999999</v>
      </c>
      <c r="D2241">
        <v>0.72599999999999998</v>
      </c>
      <c r="E2241">
        <v>34.884999999999998</v>
      </c>
      <c r="F2241" s="4">
        <v>44717.465879629628</v>
      </c>
    </row>
    <row r="2242" spans="1:6" x14ac:dyDescent="0.25">
      <c r="A2242">
        <v>2241</v>
      </c>
      <c r="B2242">
        <v>48.02</v>
      </c>
      <c r="C2242">
        <v>0.36099999999999999</v>
      </c>
      <c r="D2242">
        <v>0.72599999999999998</v>
      </c>
      <c r="E2242">
        <v>34.889000000000003</v>
      </c>
      <c r="F2242" s="4">
        <v>44717.465891203705</v>
      </c>
    </row>
    <row r="2243" spans="1:6" x14ac:dyDescent="0.25">
      <c r="A2243">
        <v>2242</v>
      </c>
      <c r="B2243">
        <v>48.02</v>
      </c>
      <c r="C2243">
        <v>0.36</v>
      </c>
      <c r="D2243">
        <v>0.72599999999999998</v>
      </c>
      <c r="E2243">
        <v>34.893999999999998</v>
      </c>
      <c r="F2243" s="4">
        <v>44717.465902777774</v>
      </c>
    </row>
    <row r="2244" spans="1:6" x14ac:dyDescent="0.25">
      <c r="A2244">
        <v>2243</v>
      </c>
      <c r="B2244">
        <v>48.02</v>
      </c>
      <c r="C2244">
        <v>0.36</v>
      </c>
      <c r="D2244">
        <v>0.72599999999999998</v>
      </c>
      <c r="E2244">
        <v>34.899000000000001</v>
      </c>
      <c r="F2244" s="4">
        <v>44717.465914351851</v>
      </c>
    </row>
    <row r="2245" spans="1:6" x14ac:dyDescent="0.25">
      <c r="A2245">
        <v>2244</v>
      </c>
      <c r="B2245">
        <v>48.01</v>
      </c>
      <c r="C2245">
        <v>0.36099999999999999</v>
      </c>
      <c r="D2245">
        <v>0.72599999999999998</v>
      </c>
      <c r="E2245">
        <v>34.904000000000003</v>
      </c>
      <c r="F2245" s="4">
        <v>44717.465925925928</v>
      </c>
    </row>
    <row r="2246" spans="1:6" x14ac:dyDescent="0.25">
      <c r="A2246">
        <v>2245</v>
      </c>
      <c r="B2246">
        <v>48.02</v>
      </c>
      <c r="C2246">
        <v>0.36</v>
      </c>
      <c r="D2246">
        <v>0.72699999999999998</v>
      </c>
      <c r="E2246">
        <v>34.908999999999999</v>
      </c>
      <c r="F2246" s="4">
        <v>44717.465937499997</v>
      </c>
    </row>
    <row r="2247" spans="1:6" x14ac:dyDescent="0.25">
      <c r="A2247">
        <v>2246</v>
      </c>
      <c r="B2247">
        <v>48.02</v>
      </c>
      <c r="C2247">
        <v>0.36</v>
      </c>
      <c r="D2247">
        <v>0.72699999999999998</v>
      </c>
      <c r="E2247">
        <v>34.912999999999997</v>
      </c>
      <c r="F2247" s="4">
        <v>44717.465949074074</v>
      </c>
    </row>
    <row r="2248" spans="1:6" x14ac:dyDescent="0.25">
      <c r="A2248">
        <v>2247</v>
      </c>
      <c r="B2248">
        <v>48.02</v>
      </c>
      <c r="C2248">
        <v>0.36099999999999999</v>
      </c>
      <c r="D2248">
        <v>0.72699999999999998</v>
      </c>
      <c r="E2248">
        <v>34.917999999999999</v>
      </c>
      <c r="F2248" s="4">
        <v>44717.465960648151</v>
      </c>
    </row>
    <row r="2249" spans="1:6" x14ac:dyDescent="0.25">
      <c r="A2249">
        <v>2248</v>
      </c>
      <c r="B2249">
        <v>48.02</v>
      </c>
      <c r="C2249">
        <v>0.36</v>
      </c>
      <c r="D2249">
        <v>0.72699999999999998</v>
      </c>
      <c r="E2249">
        <v>34.923000000000002</v>
      </c>
      <c r="F2249" s="4">
        <v>44717.46597222222</v>
      </c>
    </row>
    <row r="2250" spans="1:6" x14ac:dyDescent="0.25">
      <c r="A2250">
        <v>2249</v>
      </c>
      <c r="B2250">
        <v>48.02</v>
      </c>
      <c r="C2250">
        <v>0.36099999999999999</v>
      </c>
      <c r="D2250">
        <v>0.72699999999999998</v>
      </c>
      <c r="E2250">
        <v>34.927999999999997</v>
      </c>
      <c r="F2250" s="4">
        <v>44717.465983796297</v>
      </c>
    </row>
    <row r="2251" spans="1:6" x14ac:dyDescent="0.25">
      <c r="A2251">
        <v>2250</v>
      </c>
      <c r="B2251">
        <v>48.02</v>
      </c>
      <c r="C2251">
        <v>0.36099999999999999</v>
      </c>
      <c r="D2251">
        <v>0.72699999999999998</v>
      </c>
      <c r="E2251">
        <v>34.933</v>
      </c>
      <c r="F2251" s="4">
        <v>44717.465995370374</v>
      </c>
    </row>
    <row r="2252" spans="1:6" x14ac:dyDescent="0.25">
      <c r="A2252">
        <v>2251</v>
      </c>
      <c r="B2252">
        <v>48.01</v>
      </c>
      <c r="C2252">
        <v>0.36099999999999999</v>
      </c>
      <c r="D2252">
        <v>0.72699999999999998</v>
      </c>
      <c r="E2252">
        <v>34.938000000000002</v>
      </c>
      <c r="F2252" s="4">
        <v>44717.466006944444</v>
      </c>
    </row>
    <row r="2253" spans="1:6" x14ac:dyDescent="0.25">
      <c r="A2253">
        <v>2252</v>
      </c>
      <c r="B2253">
        <v>48.02</v>
      </c>
      <c r="C2253">
        <v>0.36</v>
      </c>
      <c r="D2253">
        <v>0.72699999999999998</v>
      </c>
      <c r="E2253">
        <v>34.942</v>
      </c>
      <c r="F2253" s="4">
        <v>44717.46601851852</v>
      </c>
    </row>
    <row r="2254" spans="1:6" x14ac:dyDescent="0.25">
      <c r="A2254">
        <v>2253</v>
      </c>
      <c r="B2254">
        <v>48.02</v>
      </c>
      <c r="C2254">
        <v>0.36099999999999999</v>
      </c>
      <c r="D2254">
        <v>0.72699999999999998</v>
      </c>
      <c r="E2254">
        <v>34.947000000000003</v>
      </c>
      <c r="F2254" s="4">
        <v>44717.46603009259</v>
      </c>
    </row>
    <row r="2255" spans="1:6" x14ac:dyDescent="0.25">
      <c r="A2255">
        <v>2254</v>
      </c>
      <c r="B2255">
        <v>48.02</v>
      </c>
      <c r="C2255">
        <v>0.36</v>
      </c>
      <c r="D2255">
        <v>0.72699999999999998</v>
      </c>
      <c r="E2255">
        <v>34.951999999999998</v>
      </c>
      <c r="F2255" s="4">
        <v>44717.466041666667</v>
      </c>
    </row>
    <row r="2256" spans="1:6" x14ac:dyDescent="0.25">
      <c r="A2256">
        <v>2255</v>
      </c>
      <c r="B2256">
        <v>48.02</v>
      </c>
      <c r="C2256">
        <v>0.36099999999999999</v>
      </c>
      <c r="D2256">
        <v>0.72799999999999998</v>
      </c>
      <c r="E2256">
        <v>34.957000000000001</v>
      </c>
      <c r="F2256" s="4">
        <v>44717.466053240743</v>
      </c>
    </row>
    <row r="2257" spans="1:6" x14ac:dyDescent="0.25">
      <c r="A2257">
        <v>2256</v>
      </c>
      <c r="B2257">
        <v>48.02</v>
      </c>
      <c r="C2257">
        <v>0.36099999999999999</v>
      </c>
      <c r="D2257">
        <v>0.72799999999999998</v>
      </c>
      <c r="E2257">
        <v>34.962000000000003</v>
      </c>
      <c r="F2257" s="4">
        <v>44717.466064814813</v>
      </c>
    </row>
    <row r="2258" spans="1:6" x14ac:dyDescent="0.25">
      <c r="A2258">
        <v>2257</v>
      </c>
      <c r="B2258">
        <v>48.01</v>
      </c>
      <c r="C2258">
        <v>0.36</v>
      </c>
      <c r="D2258">
        <v>0.72799999999999998</v>
      </c>
      <c r="E2258">
        <v>34.966000000000001</v>
      </c>
      <c r="F2258" s="4">
        <v>44717.46607638889</v>
      </c>
    </row>
    <row r="2259" spans="1:6" x14ac:dyDescent="0.25">
      <c r="A2259">
        <v>2258</v>
      </c>
      <c r="B2259">
        <v>48.02</v>
      </c>
      <c r="C2259">
        <v>0.36099999999999999</v>
      </c>
      <c r="D2259">
        <v>0.72799999999999998</v>
      </c>
      <c r="E2259">
        <v>34.970999999999997</v>
      </c>
      <c r="F2259" s="4">
        <v>44717.466087962966</v>
      </c>
    </row>
    <row r="2260" spans="1:6" x14ac:dyDescent="0.25">
      <c r="A2260">
        <v>2259</v>
      </c>
      <c r="B2260">
        <v>48.02</v>
      </c>
      <c r="C2260">
        <v>0.36</v>
      </c>
      <c r="D2260">
        <v>0.72799999999999998</v>
      </c>
      <c r="E2260">
        <v>34.975999999999999</v>
      </c>
      <c r="F2260" s="4">
        <v>44717.466099537036</v>
      </c>
    </row>
    <row r="2261" spans="1:6" x14ac:dyDescent="0.25">
      <c r="A2261">
        <v>2260</v>
      </c>
      <c r="B2261">
        <v>48.02</v>
      </c>
      <c r="C2261">
        <v>0.36</v>
      </c>
      <c r="D2261">
        <v>0.72799999999999998</v>
      </c>
      <c r="E2261">
        <v>34.981000000000002</v>
      </c>
      <c r="F2261" s="4">
        <v>44717.466111111113</v>
      </c>
    </row>
    <row r="2262" spans="1:6" x14ac:dyDescent="0.25">
      <c r="A2262">
        <v>2261</v>
      </c>
      <c r="B2262">
        <v>48.01</v>
      </c>
      <c r="C2262">
        <v>0.36</v>
      </c>
      <c r="D2262">
        <v>0.72799999999999998</v>
      </c>
      <c r="E2262">
        <v>34.985999999999997</v>
      </c>
      <c r="F2262" s="4">
        <v>44717.466122685182</v>
      </c>
    </row>
    <row r="2263" spans="1:6" x14ac:dyDescent="0.25">
      <c r="A2263">
        <v>2262</v>
      </c>
      <c r="B2263">
        <v>48.02</v>
      </c>
      <c r="C2263">
        <v>0.36</v>
      </c>
      <c r="D2263">
        <v>0.72799999999999998</v>
      </c>
      <c r="E2263">
        <v>34.99</v>
      </c>
      <c r="F2263" s="4">
        <v>44717.466134259259</v>
      </c>
    </row>
    <row r="2264" spans="1:6" x14ac:dyDescent="0.25">
      <c r="A2264">
        <v>2263</v>
      </c>
      <c r="B2264">
        <v>48.02</v>
      </c>
      <c r="C2264">
        <v>0.36</v>
      </c>
      <c r="D2264">
        <v>0.72799999999999998</v>
      </c>
      <c r="E2264">
        <v>34.994999999999997</v>
      </c>
      <c r="F2264" s="4">
        <v>44717.466145833336</v>
      </c>
    </row>
    <row r="2265" spans="1:6" x14ac:dyDescent="0.25">
      <c r="A2265">
        <v>2264</v>
      </c>
      <c r="B2265">
        <v>48.02</v>
      </c>
      <c r="C2265">
        <v>0.36099999999999999</v>
      </c>
      <c r="D2265">
        <v>0.72799999999999998</v>
      </c>
      <c r="E2265">
        <v>35</v>
      </c>
      <c r="F2265" s="4">
        <v>44717.466157407405</v>
      </c>
    </row>
    <row r="2266" spans="1:6" x14ac:dyDescent="0.25">
      <c r="A2266">
        <v>2265</v>
      </c>
      <c r="B2266">
        <v>48.02</v>
      </c>
      <c r="C2266">
        <v>0.36</v>
      </c>
      <c r="D2266">
        <v>0.72899999999999998</v>
      </c>
      <c r="E2266">
        <v>35.005000000000003</v>
      </c>
      <c r="F2266" s="4">
        <v>44717.466168981482</v>
      </c>
    </row>
    <row r="2267" spans="1:6" x14ac:dyDescent="0.25">
      <c r="A2267">
        <v>2266</v>
      </c>
      <c r="B2267">
        <v>48.02</v>
      </c>
      <c r="C2267">
        <v>0.36</v>
      </c>
      <c r="D2267">
        <v>0.72899999999999998</v>
      </c>
      <c r="E2267">
        <v>35.01</v>
      </c>
      <c r="F2267" s="4">
        <v>44717.466180555559</v>
      </c>
    </row>
    <row r="2268" spans="1:6" x14ac:dyDescent="0.25">
      <c r="A2268">
        <v>2267</v>
      </c>
      <c r="B2268">
        <v>48.02</v>
      </c>
      <c r="C2268">
        <v>0.36</v>
      </c>
      <c r="D2268">
        <v>0.72899999999999998</v>
      </c>
      <c r="E2268">
        <v>35.014000000000003</v>
      </c>
      <c r="F2268" s="4">
        <v>44717.466192129628</v>
      </c>
    </row>
    <row r="2269" spans="1:6" x14ac:dyDescent="0.25">
      <c r="A2269">
        <v>2268</v>
      </c>
      <c r="B2269">
        <v>48.02</v>
      </c>
      <c r="C2269">
        <v>0.36</v>
      </c>
      <c r="D2269">
        <v>0.72899999999999998</v>
      </c>
      <c r="E2269">
        <v>35.018999999999998</v>
      </c>
      <c r="F2269" s="4">
        <v>44717.466203703705</v>
      </c>
    </row>
    <row r="2270" spans="1:6" x14ac:dyDescent="0.25">
      <c r="A2270">
        <v>2269</v>
      </c>
      <c r="B2270">
        <v>48.02</v>
      </c>
      <c r="C2270">
        <v>0.36099999999999999</v>
      </c>
      <c r="D2270">
        <v>0.72899999999999998</v>
      </c>
      <c r="E2270">
        <v>35.024000000000001</v>
      </c>
      <c r="F2270" s="4">
        <v>44717.466215277775</v>
      </c>
    </row>
    <row r="2271" spans="1:6" x14ac:dyDescent="0.25">
      <c r="A2271">
        <v>2270</v>
      </c>
      <c r="B2271">
        <v>48.02</v>
      </c>
      <c r="C2271">
        <v>0.36</v>
      </c>
      <c r="D2271">
        <v>0.72899999999999998</v>
      </c>
      <c r="E2271">
        <v>35.029000000000003</v>
      </c>
      <c r="F2271" s="4">
        <v>44717.466226851851</v>
      </c>
    </row>
    <row r="2272" spans="1:6" x14ac:dyDescent="0.25">
      <c r="A2272">
        <v>2271</v>
      </c>
      <c r="B2272">
        <v>48.02</v>
      </c>
      <c r="C2272">
        <v>0.36099999999999999</v>
      </c>
      <c r="D2272">
        <v>0.72899999999999998</v>
      </c>
      <c r="E2272">
        <v>35.033999999999999</v>
      </c>
      <c r="F2272" s="4">
        <v>44717.466238425928</v>
      </c>
    </row>
    <row r="2273" spans="1:6" x14ac:dyDescent="0.25">
      <c r="A2273">
        <v>2272</v>
      </c>
      <c r="B2273">
        <v>48.02</v>
      </c>
      <c r="C2273">
        <v>0.36</v>
      </c>
      <c r="D2273">
        <v>0.72899999999999998</v>
      </c>
      <c r="E2273">
        <v>35.037999999999997</v>
      </c>
      <c r="F2273" s="4">
        <v>44717.466249999998</v>
      </c>
    </row>
    <row r="2274" spans="1:6" x14ac:dyDescent="0.25">
      <c r="A2274">
        <v>2273</v>
      </c>
      <c r="B2274">
        <v>48.02</v>
      </c>
      <c r="C2274">
        <v>0.36</v>
      </c>
      <c r="D2274">
        <v>0.72899999999999998</v>
      </c>
      <c r="E2274">
        <v>35.042999999999999</v>
      </c>
      <c r="F2274" s="4">
        <v>44717.466261574074</v>
      </c>
    </row>
    <row r="2275" spans="1:6" x14ac:dyDescent="0.25">
      <c r="A2275">
        <v>2274</v>
      </c>
      <c r="B2275">
        <v>48.02</v>
      </c>
      <c r="C2275">
        <v>0.36</v>
      </c>
      <c r="D2275">
        <v>0.72899999999999998</v>
      </c>
      <c r="E2275">
        <v>35.048000000000002</v>
      </c>
      <c r="F2275" s="4">
        <v>44717.466273148151</v>
      </c>
    </row>
    <row r="2276" spans="1:6" x14ac:dyDescent="0.25">
      <c r="A2276">
        <v>2275</v>
      </c>
      <c r="B2276">
        <v>48.02</v>
      </c>
      <c r="C2276">
        <v>0.36</v>
      </c>
      <c r="D2276">
        <v>0.73</v>
      </c>
      <c r="E2276">
        <v>35.052999999999997</v>
      </c>
      <c r="F2276" s="4">
        <v>44717.466284722221</v>
      </c>
    </row>
    <row r="2277" spans="1:6" x14ac:dyDescent="0.25">
      <c r="A2277">
        <v>2276</v>
      </c>
      <c r="B2277">
        <v>48.02</v>
      </c>
      <c r="C2277">
        <v>0.36</v>
      </c>
      <c r="D2277">
        <v>0.73</v>
      </c>
      <c r="E2277">
        <v>35.058</v>
      </c>
      <c r="F2277" s="4">
        <v>44717.466296296298</v>
      </c>
    </row>
    <row r="2278" spans="1:6" x14ac:dyDescent="0.25">
      <c r="A2278">
        <v>2277</v>
      </c>
      <c r="B2278">
        <v>48.02</v>
      </c>
      <c r="C2278">
        <v>0.36</v>
      </c>
      <c r="D2278">
        <v>0.73</v>
      </c>
      <c r="E2278">
        <v>35.061999999999998</v>
      </c>
      <c r="F2278" s="4">
        <v>44717.466307870367</v>
      </c>
    </row>
    <row r="2279" spans="1:6" x14ac:dyDescent="0.25">
      <c r="A2279">
        <v>2278</v>
      </c>
      <c r="B2279">
        <v>48.02</v>
      </c>
      <c r="C2279">
        <v>0.36</v>
      </c>
      <c r="D2279">
        <v>0.73</v>
      </c>
      <c r="E2279">
        <v>35.067</v>
      </c>
      <c r="F2279" s="4">
        <v>44717.466319444444</v>
      </c>
    </row>
    <row r="2280" spans="1:6" x14ac:dyDescent="0.25">
      <c r="A2280">
        <v>2279</v>
      </c>
      <c r="B2280">
        <v>48.02</v>
      </c>
      <c r="C2280">
        <v>0.36</v>
      </c>
      <c r="D2280">
        <v>0.73</v>
      </c>
      <c r="E2280">
        <v>35.072000000000003</v>
      </c>
      <c r="F2280" s="4">
        <v>44717.466331018521</v>
      </c>
    </row>
    <row r="2281" spans="1:6" x14ac:dyDescent="0.25">
      <c r="A2281">
        <v>2280</v>
      </c>
      <c r="B2281">
        <v>48.02</v>
      </c>
      <c r="C2281">
        <v>0.36</v>
      </c>
      <c r="D2281">
        <v>0.73</v>
      </c>
      <c r="E2281">
        <v>35.076999999999998</v>
      </c>
      <c r="F2281" s="4">
        <v>44717.46634259259</v>
      </c>
    </row>
    <row r="2282" spans="1:6" x14ac:dyDescent="0.25">
      <c r="A2282">
        <v>2281</v>
      </c>
      <c r="B2282">
        <v>48.02</v>
      </c>
      <c r="C2282">
        <v>0.36</v>
      </c>
      <c r="D2282">
        <v>0.73</v>
      </c>
      <c r="E2282">
        <v>35.082000000000001</v>
      </c>
      <c r="F2282" s="4">
        <v>44717.466354166667</v>
      </c>
    </row>
    <row r="2283" spans="1:6" x14ac:dyDescent="0.25">
      <c r="A2283">
        <v>2282</v>
      </c>
      <c r="B2283">
        <v>48.02</v>
      </c>
      <c r="C2283">
        <v>0.36</v>
      </c>
      <c r="D2283">
        <v>0.73</v>
      </c>
      <c r="E2283">
        <v>35.085999999999999</v>
      </c>
      <c r="F2283" s="4">
        <v>44717.466365740744</v>
      </c>
    </row>
    <row r="2284" spans="1:6" x14ac:dyDescent="0.25">
      <c r="A2284">
        <v>2283</v>
      </c>
      <c r="B2284">
        <v>48.02</v>
      </c>
      <c r="C2284">
        <v>0.36</v>
      </c>
      <c r="D2284">
        <v>0.73</v>
      </c>
      <c r="E2284">
        <v>35.091000000000001</v>
      </c>
      <c r="F2284" s="4">
        <v>44717.466377314813</v>
      </c>
    </row>
    <row r="2285" spans="1:6" x14ac:dyDescent="0.25">
      <c r="A2285">
        <v>2284</v>
      </c>
      <c r="B2285">
        <v>48.02</v>
      </c>
      <c r="C2285">
        <v>0.36</v>
      </c>
      <c r="D2285">
        <v>0.73</v>
      </c>
      <c r="E2285">
        <v>35.095999999999997</v>
      </c>
      <c r="F2285" s="4">
        <v>44717.46638888889</v>
      </c>
    </row>
    <row r="2286" spans="1:6" x14ac:dyDescent="0.25">
      <c r="A2286">
        <v>2285</v>
      </c>
      <c r="B2286">
        <v>48.02</v>
      </c>
      <c r="C2286">
        <v>0.36</v>
      </c>
      <c r="D2286">
        <v>0.73099999999999998</v>
      </c>
      <c r="E2286">
        <v>35.100999999999999</v>
      </c>
      <c r="F2286" s="4">
        <v>44717.466400462959</v>
      </c>
    </row>
    <row r="2287" spans="1:6" x14ac:dyDescent="0.25">
      <c r="A2287">
        <v>2286</v>
      </c>
      <c r="B2287">
        <v>48.02</v>
      </c>
      <c r="C2287">
        <v>0.36</v>
      </c>
      <c r="D2287">
        <v>0.73099999999999998</v>
      </c>
      <c r="E2287">
        <v>35.106000000000002</v>
      </c>
      <c r="F2287" s="4">
        <v>44717.466412037036</v>
      </c>
    </row>
    <row r="2288" spans="1:6" x14ac:dyDescent="0.25">
      <c r="A2288">
        <v>2287</v>
      </c>
      <c r="B2288">
        <v>48.01</v>
      </c>
      <c r="C2288">
        <v>0.36</v>
      </c>
      <c r="D2288">
        <v>0.73099999999999998</v>
      </c>
      <c r="E2288">
        <v>35.11</v>
      </c>
      <c r="F2288" s="4">
        <v>44717.466423611113</v>
      </c>
    </row>
    <row r="2289" spans="1:6" x14ac:dyDescent="0.25">
      <c r="A2289">
        <v>2288</v>
      </c>
      <c r="B2289">
        <v>48.02</v>
      </c>
      <c r="C2289">
        <v>0.36</v>
      </c>
      <c r="D2289">
        <v>0.73099999999999998</v>
      </c>
      <c r="E2289">
        <v>35.115000000000002</v>
      </c>
      <c r="F2289" s="4">
        <v>44717.466435185182</v>
      </c>
    </row>
    <row r="2290" spans="1:6" x14ac:dyDescent="0.25">
      <c r="A2290">
        <v>2289</v>
      </c>
      <c r="B2290">
        <v>48.02</v>
      </c>
      <c r="C2290">
        <v>0.36</v>
      </c>
      <c r="D2290">
        <v>0.73099999999999998</v>
      </c>
      <c r="E2290">
        <v>35.119999999999997</v>
      </c>
      <c r="F2290" s="4">
        <v>44717.466446759259</v>
      </c>
    </row>
    <row r="2291" spans="1:6" x14ac:dyDescent="0.25">
      <c r="A2291">
        <v>2290</v>
      </c>
      <c r="B2291">
        <v>48.02</v>
      </c>
      <c r="C2291">
        <v>0.36</v>
      </c>
      <c r="D2291">
        <v>0.73099999999999998</v>
      </c>
      <c r="E2291">
        <v>35.125</v>
      </c>
      <c r="F2291" s="4">
        <v>44717.466458333336</v>
      </c>
    </row>
    <row r="2292" spans="1:6" x14ac:dyDescent="0.25">
      <c r="A2292">
        <v>2291</v>
      </c>
      <c r="B2292">
        <v>48.02</v>
      </c>
      <c r="C2292">
        <v>0.36</v>
      </c>
      <c r="D2292">
        <v>0.73099999999999998</v>
      </c>
      <c r="E2292">
        <v>35.130000000000003</v>
      </c>
      <c r="F2292" s="4">
        <v>44717.466469907406</v>
      </c>
    </row>
    <row r="2293" spans="1:6" x14ac:dyDescent="0.25">
      <c r="A2293">
        <v>2292</v>
      </c>
      <c r="B2293">
        <v>48.02</v>
      </c>
      <c r="C2293">
        <v>0.36</v>
      </c>
      <c r="D2293">
        <v>0.73099999999999998</v>
      </c>
      <c r="E2293">
        <v>35.134</v>
      </c>
      <c r="F2293" s="4">
        <v>44717.466481481482</v>
      </c>
    </row>
    <row r="2294" spans="1:6" x14ac:dyDescent="0.25">
      <c r="A2294">
        <v>2293</v>
      </c>
      <c r="B2294">
        <v>48.02</v>
      </c>
      <c r="C2294">
        <v>0.36</v>
      </c>
      <c r="D2294">
        <v>0.73099999999999998</v>
      </c>
      <c r="E2294">
        <v>35.143999999999998</v>
      </c>
      <c r="F2294" s="4">
        <v>44717.466504629629</v>
      </c>
    </row>
    <row r="2295" spans="1:6" x14ac:dyDescent="0.25">
      <c r="A2295">
        <v>2294</v>
      </c>
      <c r="B2295">
        <v>48.02</v>
      </c>
      <c r="C2295">
        <v>0.36</v>
      </c>
      <c r="D2295">
        <v>0.73199999999999998</v>
      </c>
      <c r="E2295">
        <v>35.149000000000001</v>
      </c>
      <c r="F2295" s="4">
        <v>44717.466516203705</v>
      </c>
    </row>
    <row r="2296" spans="1:6" x14ac:dyDescent="0.25">
      <c r="A2296">
        <v>2295</v>
      </c>
      <c r="B2296">
        <v>48.02</v>
      </c>
      <c r="C2296">
        <v>0.36</v>
      </c>
      <c r="D2296">
        <v>0.73199999999999998</v>
      </c>
      <c r="E2296">
        <v>35.154000000000003</v>
      </c>
      <c r="F2296" s="4">
        <v>44717.466527777775</v>
      </c>
    </row>
    <row r="2297" spans="1:6" x14ac:dyDescent="0.25">
      <c r="A2297">
        <v>2296</v>
      </c>
      <c r="B2297">
        <v>48.01</v>
      </c>
      <c r="C2297">
        <v>0.36</v>
      </c>
      <c r="D2297">
        <v>0.73199999999999998</v>
      </c>
      <c r="E2297">
        <v>35.158000000000001</v>
      </c>
      <c r="F2297" s="4">
        <v>44717.466539351852</v>
      </c>
    </row>
    <row r="2298" spans="1:6" x14ac:dyDescent="0.25">
      <c r="A2298">
        <v>2297</v>
      </c>
      <c r="B2298">
        <v>48.02</v>
      </c>
      <c r="C2298">
        <v>0.36</v>
      </c>
      <c r="D2298">
        <v>0.73199999999999998</v>
      </c>
      <c r="E2298">
        <v>35.162999999999997</v>
      </c>
      <c r="F2298" s="4">
        <v>44717.466550925928</v>
      </c>
    </row>
    <row r="2299" spans="1:6" x14ac:dyDescent="0.25">
      <c r="A2299">
        <v>2298</v>
      </c>
      <c r="B2299">
        <v>48.02</v>
      </c>
      <c r="C2299">
        <v>0.36</v>
      </c>
      <c r="D2299">
        <v>0.73199999999999998</v>
      </c>
      <c r="E2299">
        <v>35.167999999999999</v>
      </c>
      <c r="F2299" s="4">
        <v>44717.466562499998</v>
      </c>
    </row>
    <row r="2300" spans="1:6" x14ac:dyDescent="0.25">
      <c r="A2300">
        <v>2299</v>
      </c>
      <c r="B2300">
        <v>48.02</v>
      </c>
      <c r="C2300">
        <v>0.36</v>
      </c>
      <c r="D2300">
        <v>0.73199999999999998</v>
      </c>
      <c r="E2300">
        <v>35.173000000000002</v>
      </c>
      <c r="F2300" s="4">
        <v>44717.466574074075</v>
      </c>
    </row>
  </sheetData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E861-A1DF-4A6B-B4FB-C4C2EF2FDAA2}">
  <dimension ref="A1:AP1781"/>
  <sheetViews>
    <sheetView topLeftCell="P1" zoomScaleNormal="100" workbookViewId="0">
      <selection activeCell="AG37" sqref="AG37"/>
    </sheetView>
  </sheetViews>
  <sheetFormatPr defaultRowHeight="15" x14ac:dyDescent="0.25"/>
  <cols>
    <col min="1" max="1" width="11.5703125" bestFit="1" customWidth="1"/>
    <col min="2" max="2" width="11.7109375" customWidth="1"/>
    <col min="3" max="3" width="9" style="5" bestFit="1" customWidth="1"/>
    <col min="4" max="4" width="35.85546875" bestFit="1" customWidth="1"/>
    <col min="5" max="5" width="9.140625" style="5" customWidth="1"/>
    <col min="6" max="6" width="9.140625" style="5"/>
  </cols>
  <sheetData>
    <row r="1" spans="1:42" x14ac:dyDescent="0.25">
      <c r="A1" t="s">
        <v>78</v>
      </c>
      <c r="B1">
        <v>43</v>
      </c>
    </row>
    <row r="2" spans="1:42" x14ac:dyDescent="0.25">
      <c r="B2" s="6"/>
      <c r="S2">
        <v>17.23</v>
      </c>
    </row>
    <row r="3" spans="1:42" x14ac:dyDescent="0.25">
      <c r="S3">
        <v>2</v>
      </c>
      <c r="T3">
        <v>1.87</v>
      </c>
      <c r="U3">
        <v>1.81</v>
      </c>
      <c r="V3">
        <v>1.69</v>
      </c>
      <c r="W3">
        <v>1.62</v>
      </c>
      <c r="X3">
        <v>1.5</v>
      </c>
      <c r="Y3">
        <v>1.37</v>
      </c>
      <c r="Z3">
        <v>1.31</v>
      </c>
      <c r="AA3">
        <v>1.19</v>
      </c>
      <c r="AB3">
        <v>1.1200000000000001</v>
      </c>
      <c r="AC3">
        <v>1</v>
      </c>
      <c r="AF3">
        <v>2</v>
      </c>
      <c r="AG3">
        <v>1.87</v>
      </c>
      <c r="AH3">
        <v>1.81</v>
      </c>
      <c r="AI3">
        <v>1.69</v>
      </c>
      <c r="AJ3">
        <v>1.62</v>
      </c>
      <c r="AK3">
        <v>1.5</v>
      </c>
      <c r="AL3">
        <v>1.37</v>
      </c>
      <c r="AM3">
        <v>1.31</v>
      </c>
      <c r="AN3">
        <v>1.19</v>
      </c>
      <c r="AO3">
        <v>1.1200000000000001</v>
      </c>
      <c r="AP3">
        <v>1</v>
      </c>
    </row>
    <row r="4" spans="1:42" x14ac:dyDescent="0.25">
      <c r="R4">
        <v>100</v>
      </c>
      <c r="S4">
        <v>33.469940000000001</v>
      </c>
      <c r="T4">
        <v>32.022669999999998</v>
      </c>
      <c r="U4">
        <v>31.237010000000005</v>
      </c>
      <c r="V4">
        <v>29.937350000000002</v>
      </c>
      <c r="W4">
        <v>29.817315000000001</v>
      </c>
      <c r="X4">
        <v>27.920724999999997</v>
      </c>
      <c r="Y4">
        <v>26.816375000000001</v>
      </c>
      <c r="Z4">
        <v>26.360235000000003</v>
      </c>
      <c r="AA4">
        <v>25.327910000000003</v>
      </c>
      <c r="AB4">
        <v>24.917190000000002</v>
      </c>
      <c r="AC4">
        <v>24.154060000000001</v>
      </c>
      <c r="AE4">
        <f>R4</f>
        <v>100</v>
      </c>
      <c r="AF4" s="5">
        <f>S4-$S$2</f>
        <v>16.239940000000001</v>
      </c>
      <c r="AG4" s="5">
        <f t="shared" ref="AG4:AP15" si="0">T4-$S$2</f>
        <v>14.792669999999998</v>
      </c>
      <c r="AH4" s="5">
        <f t="shared" si="0"/>
        <v>14.007010000000005</v>
      </c>
      <c r="AI4" s="5">
        <f t="shared" si="0"/>
        <v>12.707350000000002</v>
      </c>
      <c r="AJ4" s="5">
        <f t="shared" si="0"/>
        <v>12.587315</v>
      </c>
      <c r="AK4" s="5">
        <f t="shared" si="0"/>
        <v>10.690724999999997</v>
      </c>
      <c r="AL4" s="5">
        <f t="shared" si="0"/>
        <v>9.5863750000000003</v>
      </c>
      <c r="AM4" s="5">
        <f t="shared" si="0"/>
        <v>9.1302350000000025</v>
      </c>
      <c r="AN4" s="5">
        <f t="shared" si="0"/>
        <v>8.0979100000000024</v>
      </c>
      <c r="AO4" s="5">
        <f t="shared" si="0"/>
        <v>7.6871900000000011</v>
      </c>
      <c r="AP4" s="5">
        <f t="shared" si="0"/>
        <v>6.9240600000000008</v>
      </c>
    </row>
    <row r="5" spans="1:42" x14ac:dyDescent="0.25">
      <c r="R5">
        <v>200</v>
      </c>
      <c r="S5">
        <v>37.259635000000003</v>
      </c>
      <c r="T5">
        <v>35.675145000000001</v>
      </c>
      <c r="U5">
        <v>35.102620000000002</v>
      </c>
      <c r="V5">
        <v>33.610500000000002</v>
      </c>
      <c r="W5">
        <v>33.061769999999996</v>
      </c>
      <c r="X5">
        <v>31.885280000000002</v>
      </c>
      <c r="Y5">
        <v>30.852850000000004</v>
      </c>
      <c r="Z5">
        <v>29.748390000000001</v>
      </c>
      <c r="AA5">
        <v>29.23809</v>
      </c>
      <c r="AB5">
        <v>28.860019999999999</v>
      </c>
      <c r="AC5">
        <v>28.019669999999998</v>
      </c>
      <c r="AE5">
        <f t="shared" ref="AE5:AE15" si="1">R5</f>
        <v>200</v>
      </c>
      <c r="AF5" s="5">
        <f t="shared" ref="AF5:AF15" si="2">S5-$S$2</f>
        <v>20.029635000000003</v>
      </c>
      <c r="AG5" s="5">
        <f t="shared" si="0"/>
        <v>18.445145</v>
      </c>
      <c r="AH5" s="5">
        <f t="shared" si="0"/>
        <v>17.872620000000001</v>
      </c>
      <c r="AI5" s="5">
        <f t="shared" si="0"/>
        <v>16.380500000000001</v>
      </c>
      <c r="AJ5" s="5">
        <f t="shared" si="0"/>
        <v>15.831769999999995</v>
      </c>
      <c r="AK5" s="5">
        <f t="shared" si="0"/>
        <v>14.655280000000001</v>
      </c>
      <c r="AL5" s="5">
        <f t="shared" si="0"/>
        <v>13.622850000000003</v>
      </c>
      <c r="AM5" s="5">
        <f t="shared" si="0"/>
        <v>12.51839</v>
      </c>
      <c r="AN5" s="5">
        <f t="shared" si="0"/>
        <v>12.008089999999999</v>
      </c>
      <c r="AO5" s="5">
        <f t="shared" si="0"/>
        <v>11.630019999999998</v>
      </c>
      <c r="AP5" s="5">
        <f t="shared" si="0"/>
        <v>10.789669999999997</v>
      </c>
    </row>
    <row r="6" spans="1:42" x14ac:dyDescent="0.25">
      <c r="R6">
        <v>300</v>
      </c>
      <c r="S6">
        <v>41.677019999999999</v>
      </c>
      <c r="T6">
        <v>40.408829999999995</v>
      </c>
      <c r="U6">
        <v>39.920315000000002</v>
      </c>
      <c r="V6">
        <v>38.504019999999997</v>
      </c>
      <c r="W6">
        <v>37.839760000000005</v>
      </c>
      <c r="X6">
        <v>36.495200000000004</v>
      </c>
      <c r="Y6">
        <v>35.366730000000004</v>
      </c>
      <c r="Z6">
        <v>34.886530000000008</v>
      </c>
      <c r="AA6">
        <v>33.922584999999998</v>
      </c>
      <c r="AB6">
        <v>33.394424999999998</v>
      </c>
      <c r="AC6">
        <v>32.701620000000005</v>
      </c>
      <c r="AE6">
        <f t="shared" si="1"/>
        <v>300</v>
      </c>
      <c r="AF6" s="5">
        <f t="shared" si="2"/>
        <v>24.447019999999998</v>
      </c>
      <c r="AG6" s="5">
        <f t="shared" si="0"/>
        <v>23.178829999999994</v>
      </c>
      <c r="AH6" s="5">
        <f t="shared" si="0"/>
        <v>22.690315000000002</v>
      </c>
      <c r="AI6" s="5">
        <f t="shared" si="0"/>
        <v>21.274019999999997</v>
      </c>
      <c r="AJ6" s="5">
        <f t="shared" si="0"/>
        <v>20.609760000000005</v>
      </c>
      <c r="AK6" s="5">
        <f t="shared" si="0"/>
        <v>19.265200000000004</v>
      </c>
      <c r="AL6" s="5">
        <f t="shared" si="0"/>
        <v>18.136730000000004</v>
      </c>
      <c r="AM6" s="5">
        <f t="shared" si="0"/>
        <v>17.656530000000007</v>
      </c>
      <c r="AN6" s="5">
        <f t="shared" si="0"/>
        <v>16.692584999999998</v>
      </c>
      <c r="AO6" s="5">
        <f t="shared" si="0"/>
        <v>16.164424999999998</v>
      </c>
      <c r="AP6" s="5">
        <f t="shared" si="0"/>
        <v>15.471620000000005</v>
      </c>
    </row>
    <row r="7" spans="1:42" x14ac:dyDescent="0.25">
      <c r="R7">
        <v>400</v>
      </c>
      <c r="S7">
        <v>46.147220000000004</v>
      </c>
      <c r="T7">
        <v>44.754640000000002</v>
      </c>
      <c r="U7">
        <v>44.725970000000004</v>
      </c>
      <c r="V7">
        <v>42.617750000000001</v>
      </c>
      <c r="W7">
        <v>42.51728</v>
      </c>
      <c r="X7">
        <v>41.244889999999998</v>
      </c>
      <c r="Y7">
        <v>39.728274999999996</v>
      </c>
      <c r="Z7">
        <v>37.423794999999998</v>
      </c>
      <c r="AA7">
        <v>38.175900000000006</v>
      </c>
      <c r="AB7">
        <v>37.835819999999998</v>
      </c>
      <c r="AC7">
        <v>37.787805000000006</v>
      </c>
      <c r="AE7">
        <f t="shared" si="1"/>
        <v>400</v>
      </c>
      <c r="AF7" s="5">
        <f t="shared" si="2"/>
        <v>28.917220000000004</v>
      </c>
      <c r="AG7" s="5">
        <f t="shared" si="0"/>
        <v>27.524640000000002</v>
      </c>
      <c r="AH7" s="5">
        <f t="shared" si="0"/>
        <v>27.495970000000003</v>
      </c>
      <c r="AI7" s="5">
        <f t="shared" si="0"/>
        <v>25.38775</v>
      </c>
      <c r="AJ7" s="5">
        <f t="shared" si="0"/>
        <v>25.287279999999999</v>
      </c>
      <c r="AK7" s="5">
        <f t="shared" si="0"/>
        <v>24.014889999999998</v>
      </c>
      <c r="AL7" s="5">
        <f t="shared" si="0"/>
        <v>22.498274999999996</v>
      </c>
      <c r="AM7" s="5">
        <f t="shared" si="0"/>
        <v>20.193794999999998</v>
      </c>
      <c r="AN7" s="5">
        <f t="shared" si="0"/>
        <v>20.945900000000005</v>
      </c>
      <c r="AO7" s="5">
        <f t="shared" si="0"/>
        <v>20.605819999999998</v>
      </c>
      <c r="AP7" s="5">
        <f t="shared" si="0"/>
        <v>20.557805000000005</v>
      </c>
    </row>
    <row r="8" spans="1:42" x14ac:dyDescent="0.25">
      <c r="R8">
        <v>500</v>
      </c>
      <c r="S8">
        <v>48.716290000000001</v>
      </c>
      <c r="T8">
        <v>47.265844999999999</v>
      </c>
      <c r="U8">
        <v>46.5794</v>
      </c>
      <c r="V8">
        <v>45.138800000000003</v>
      </c>
      <c r="W8">
        <v>44.562560000000005</v>
      </c>
      <c r="X8">
        <v>43.33805000000001</v>
      </c>
      <c r="Y8">
        <v>42.233590000000007</v>
      </c>
      <c r="Z8">
        <v>41.773044999999996</v>
      </c>
      <c r="AA8">
        <v>41.096559999999997</v>
      </c>
      <c r="AB8">
        <v>40.404624999999996</v>
      </c>
      <c r="AC8">
        <v>39.824294999999992</v>
      </c>
      <c r="AE8">
        <f t="shared" si="1"/>
        <v>500</v>
      </c>
      <c r="AF8" s="5">
        <f t="shared" si="2"/>
        <v>31.48629</v>
      </c>
      <c r="AG8" s="5">
        <f t="shared" si="0"/>
        <v>30.035844999999998</v>
      </c>
      <c r="AH8" s="5">
        <f t="shared" si="0"/>
        <v>29.349399999999999</v>
      </c>
      <c r="AI8" s="5">
        <f t="shared" si="0"/>
        <v>27.908800000000003</v>
      </c>
      <c r="AJ8" s="5">
        <f t="shared" si="0"/>
        <v>27.332560000000004</v>
      </c>
      <c r="AK8" s="5">
        <f t="shared" si="0"/>
        <v>26.108050000000009</v>
      </c>
      <c r="AL8" s="5">
        <f t="shared" si="0"/>
        <v>25.003590000000006</v>
      </c>
      <c r="AM8" s="5">
        <f t="shared" si="0"/>
        <v>24.543044999999996</v>
      </c>
      <c r="AN8" s="5">
        <f t="shared" si="0"/>
        <v>23.866559999999996</v>
      </c>
      <c r="AO8" s="5">
        <f t="shared" si="0"/>
        <v>23.174624999999995</v>
      </c>
      <c r="AP8" s="5">
        <f t="shared" si="0"/>
        <v>22.594294999999992</v>
      </c>
    </row>
    <row r="9" spans="1:42" x14ac:dyDescent="0.25">
      <c r="R9">
        <v>600</v>
      </c>
      <c r="S9">
        <v>49.196489999999997</v>
      </c>
      <c r="T9">
        <v>48.111035000000001</v>
      </c>
      <c r="U9">
        <v>47.491780000000006</v>
      </c>
      <c r="V9">
        <v>45.426920000000003</v>
      </c>
      <c r="W9">
        <v>44.730630000000005</v>
      </c>
      <c r="X9">
        <v>43.458100000000002</v>
      </c>
      <c r="Y9">
        <v>42.281610000000001</v>
      </c>
      <c r="Z9">
        <v>42.089530000000003</v>
      </c>
      <c r="AA9">
        <v>41.129130000000004</v>
      </c>
      <c r="AB9">
        <v>40.288780000000003</v>
      </c>
      <c r="AC9">
        <v>39.568480000000001</v>
      </c>
      <c r="AD9" s="9"/>
      <c r="AE9">
        <f t="shared" si="1"/>
        <v>600</v>
      </c>
      <c r="AF9" s="5">
        <f t="shared" si="2"/>
        <v>31.966489999999997</v>
      </c>
      <c r="AG9" s="5">
        <f t="shared" si="0"/>
        <v>30.881035000000001</v>
      </c>
      <c r="AH9" s="5">
        <f t="shared" si="0"/>
        <v>30.261780000000005</v>
      </c>
      <c r="AI9" s="5">
        <f t="shared" si="0"/>
        <v>28.196920000000002</v>
      </c>
      <c r="AJ9" s="5">
        <f t="shared" si="0"/>
        <v>27.500630000000005</v>
      </c>
      <c r="AK9" s="5">
        <f t="shared" si="0"/>
        <v>26.228100000000001</v>
      </c>
      <c r="AL9" s="5">
        <f t="shared" si="0"/>
        <v>25.05161</v>
      </c>
      <c r="AM9" s="5">
        <f t="shared" si="0"/>
        <v>24.859530000000003</v>
      </c>
      <c r="AN9" s="5">
        <f t="shared" si="0"/>
        <v>23.899130000000003</v>
      </c>
      <c r="AO9" s="5">
        <f t="shared" si="0"/>
        <v>23.058780000000002</v>
      </c>
      <c r="AP9" s="5">
        <f t="shared" si="0"/>
        <v>22.338480000000001</v>
      </c>
    </row>
    <row r="10" spans="1:42" x14ac:dyDescent="0.25">
      <c r="R10">
        <v>700</v>
      </c>
      <c r="S10">
        <v>47.991</v>
      </c>
      <c r="T10">
        <v>46.579400000000007</v>
      </c>
      <c r="U10">
        <v>45.570979999999999</v>
      </c>
      <c r="V10">
        <v>44.125795000000004</v>
      </c>
      <c r="W10">
        <v>44.034340000000007</v>
      </c>
      <c r="X10">
        <v>42.11354</v>
      </c>
      <c r="Y10">
        <v>40.956795</v>
      </c>
      <c r="Z10">
        <v>41.057099999999998</v>
      </c>
      <c r="AA10">
        <v>39.280360000000002</v>
      </c>
      <c r="AB10">
        <v>39.232340000000001</v>
      </c>
      <c r="AC10">
        <v>38.488030000000009</v>
      </c>
      <c r="AD10" s="9"/>
      <c r="AE10">
        <f t="shared" si="1"/>
        <v>700</v>
      </c>
      <c r="AF10" s="5">
        <f t="shared" si="2"/>
        <v>30.760999999999999</v>
      </c>
      <c r="AG10" s="5">
        <f t="shared" si="0"/>
        <v>29.349400000000006</v>
      </c>
      <c r="AH10" s="5">
        <f t="shared" si="0"/>
        <v>28.340979999999998</v>
      </c>
      <c r="AI10" s="5">
        <f t="shared" si="0"/>
        <v>26.895795000000003</v>
      </c>
      <c r="AJ10" s="5">
        <f t="shared" si="0"/>
        <v>26.804340000000007</v>
      </c>
      <c r="AK10" s="5">
        <f t="shared" si="0"/>
        <v>24.88354</v>
      </c>
      <c r="AL10" s="5">
        <f t="shared" si="0"/>
        <v>23.726794999999999</v>
      </c>
      <c r="AM10" s="5">
        <f t="shared" si="0"/>
        <v>23.827099999999998</v>
      </c>
      <c r="AN10" s="5">
        <f t="shared" si="0"/>
        <v>22.050360000000001</v>
      </c>
      <c r="AO10" s="5">
        <f t="shared" si="0"/>
        <v>22.00234</v>
      </c>
      <c r="AP10" s="5">
        <f t="shared" si="0"/>
        <v>21.258030000000009</v>
      </c>
    </row>
    <row r="11" spans="1:42" x14ac:dyDescent="0.25">
      <c r="R11">
        <v>800</v>
      </c>
      <c r="S11">
        <v>46.507370000000002</v>
      </c>
      <c r="T11">
        <v>45.546970000000002</v>
      </c>
      <c r="U11">
        <v>44.298450000000003</v>
      </c>
      <c r="V11">
        <v>42.757359999999998</v>
      </c>
      <c r="W11">
        <v>42.617750000000001</v>
      </c>
      <c r="X11">
        <v>41.345219999999998</v>
      </c>
      <c r="Y11">
        <v>40.000659999999996</v>
      </c>
      <c r="Z11">
        <v>39.616500000000002</v>
      </c>
      <c r="AA11">
        <v>38.508035000000007</v>
      </c>
      <c r="AB11">
        <v>37.959810000000004</v>
      </c>
      <c r="AC11">
        <v>37.187625000000004</v>
      </c>
      <c r="AD11" s="9"/>
      <c r="AE11">
        <f t="shared" si="1"/>
        <v>800</v>
      </c>
      <c r="AF11" s="5">
        <f t="shared" si="2"/>
        <v>29.277370000000001</v>
      </c>
      <c r="AG11" s="5">
        <f t="shared" si="0"/>
        <v>28.316970000000001</v>
      </c>
      <c r="AH11" s="5">
        <f t="shared" si="0"/>
        <v>27.068450000000002</v>
      </c>
      <c r="AI11" s="5">
        <f t="shared" si="0"/>
        <v>25.527359999999998</v>
      </c>
      <c r="AJ11" s="5">
        <f t="shared" si="0"/>
        <v>25.38775</v>
      </c>
      <c r="AK11" s="5">
        <f t="shared" si="0"/>
        <v>24.115219999999997</v>
      </c>
      <c r="AL11" s="5">
        <f t="shared" si="0"/>
        <v>22.770659999999996</v>
      </c>
      <c r="AM11" s="5">
        <f t="shared" si="0"/>
        <v>22.386500000000002</v>
      </c>
      <c r="AN11" s="5">
        <f t="shared" si="0"/>
        <v>21.278035000000006</v>
      </c>
      <c r="AO11" s="5">
        <f t="shared" si="0"/>
        <v>20.729810000000004</v>
      </c>
      <c r="AP11" s="5">
        <f t="shared" si="0"/>
        <v>19.957625000000004</v>
      </c>
    </row>
    <row r="12" spans="1:42" x14ac:dyDescent="0.25">
      <c r="R12">
        <v>900</v>
      </c>
      <c r="S12">
        <v>45.282859999999999</v>
      </c>
      <c r="T12">
        <v>44.01033000000001</v>
      </c>
      <c r="U12">
        <v>42.973405</v>
      </c>
      <c r="V12">
        <v>41.393240000000006</v>
      </c>
      <c r="W12">
        <v>40.688474999999997</v>
      </c>
      <c r="X12">
        <v>39.808579999999999</v>
      </c>
      <c r="Y12">
        <v>38.319960000000002</v>
      </c>
      <c r="Z12">
        <v>38.055850000000007</v>
      </c>
      <c r="AA12">
        <v>36.947545000000005</v>
      </c>
      <c r="AB12">
        <v>36.827515000000005</v>
      </c>
      <c r="AC12">
        <v>35.942970000000003</v>
      </c>
      <c r="AD12" s="9"/>
      <c r="AE12">
        <f t="shared" si="1"/>
        <v>900</v>
      </c>
      <c r="AF12" s="5">
        <f t="shared" si="2"/>
        <v>28.052859999999999</v>
      </c>
      <c r="AG12" s="5">
        <f t="shared" si="0"/>
        <v>26.78033000000001</v>
      </c>
      <c r="AH12" s="5">
        <f t="shared" si="0"/>
        <v>25.743404999999999</v>
      </c>
      <c r="AI12" s="5">
        <f t="shared" si="0"/>
        <v>24.163240000000005</v>
      </c>
      <c r="AJ12" s="5">
        <f t="shared" si="0"/>
        <v>23.458474999999996</v>
      </c>
      <c r="AK12" s="5">
        <f t="shared" si="0"/>
        <v>22.578579999999999</v>
      </c>
      <c r="AL12" s="5">
        <f t="shared" si="0"/>
        <v>21.089960000000001</v>
      </c>
      <c r="AM12" s="5">
        <f t="shared" si="0"/>
        <v>20.825850000000006</v>
      </c>
      <c r="AN12" s="5">
        <f t="shared" si="0"/>
        <v>19.717545000000005</v>
      </c>
      <c r="AO12" s="5">
        <f t="shared" si="0"/>
        <v>19.597515000000005</v>
      </c>
      <c r="AP12" s="5">
        <f t="shared" si="0"/>
        <v>18.712970000000002</v>
      </c>
    </row>
    <row r="13" spans="1:42" x14ac:dyDescent="0.25">
      <c r="R13">
        <v>1000</v>
      </c>
      <c r="S13">
        <v>43.785119999999999</v>
      </c>
      <c r="T13">
        <v>42.233590000000007</v>
      </c>
      <c r="U13">
        <v>41.585320000000003</v>
      </c>
      <c r="V13">
        <v>40.288780000000003</v>
      </c>
      <c r="W13">
        <v>40.02467</v>
      </c>
      <c r="X13">
        <v>38.440010000000001</v>
      </c>
      <c r="Y13">
        <v>37.575650000000003</v>
      </c>
      <c r="Z13">
        <v>36.903370000000002</v>
      </c>
      <c r="AA13">
        <v>35.822920000000003</v>
      </c>
      <c r="AB13">
        <v>35.150639999999996</v>
      </c>
      <c r="AC13">
        <v>34.354725000000002</v>
      </c>
      <c r="AD13" s="9"/>
      <c r="AE13">
        <f t="shared" si="1"/>
        <v>1000</v>
      </c>
      <c r="AF13" s="5">
        <f t="shared" si="2"/>
        <v>26.555119999999999</v>
      </c>
      <c r="AG13" s="5">
        <f t="shared" si="0"/>
        <v>25.003590000000006</v>
      </c>
      <c r="AH13" s="5">
        <f t="shared" si="0"/>
        <v>24.355320000000003</v>
      </c>
      <c r="AI13" s="5">
        <f t="shared" si="0"/>
        <v>23.058780000000002</v>
      </c>
      <c r="AJ13" s="5">
        <f t="shared" si="0"/>
        <v>22.79467</v>
      </c>
      <c r="AK13" s="5">
        <f t="shared" si="0"/>
        <v>21.21001</v>
      </c>
      <c r="AL13" s="5">
        <f t="shared" si="0"/>
        <v>20.345650000000003</v>
      </c>
      <c r="AM13" s="5">
        <f t="shared" si="0"/>
        <v>19.673370000000002</v>
      </c>
      <c r="AN13" s="5">
        <f t="shared" si="0"/>
        <v>18.592920000000003</v>
      </c>
      <c r="AO13" s="5">
        <f t="shared" si="0"/>
        <v>17.920639999999995</v>
      </c>
      <c r="AP13" s="5">
        <f t="shared" si="0"/>
        <v>17.124725000000002</v>
      </c>
    </row>
    <row r="14" spans="1:42" x14ac:dyDescent="0.25">
      <c r="R14">
        <v>1100</v>
      </c>
      <c r="S14">
        <v>43.069424999999995</v>
      </c>
      <c r="T14">
        <v>41.537300000000002</v>
      </c>
      <c r="U14">
        <v>40.692710000000005</v>
      </c>
      <c r="V14">
        <v>39.252269999999996</v>
      </c>
      <c r="W14">
        <v>38.752140000000004</v>
      </c>
      <c r="X14">
        <v>37.167480000000005</v>
      </c>
      <c r="Y14">
        <v>36.395385000000005</v>
      </c>
      <c r="Z14">
        <v>35.915205</v>
      </c>
      <c r="AA14">
        <v>35.531149999999997</v>
      </c>
      <c r="AB14">
        <v>34.190240000000003</v>
      </c>
      <c r="AC14">
        <v>33.469940000000001</v>
      </c>
      <c r="AD14" s="9"/>
      <c r="AE14">
        <f t="shared" si="1"/>
        <v>1100</v>
      </c>
      <c r="AF14" s="5">
        <f t="shared" si="2"/>
        <v>25.839424999999995</v>
      </c>
      <c r="AG14" s="5">
        <f t="shared" si="0"/>
        <v>24.307300000000001</v>
      </c>
      <c r="AH14" s="5">
        <f t="shared" si="0"/>
        <v>23.462710000000005</v>
      </c>
      <c r="AI14" s="5">
        <f t="shared" si="0"/>
        <v>22.022269999999995</v>
      </c>
      <c r="AJ14" s="5">
        <f t="shared" si="0"/>
        <v>21.522140000000004</v>
      </c>
      <c r="AK14" s="5">
        <f t="shared" si="0"/>
        <v>19.937480000000004</v>
      </c>
      <c r="AL14" s="5">
        <f t="shared" si="0"/>
        <v>19.165385000000004</v>
      </c>
      <c r="AM14" s="5">
        <f t="shared" si="0"/>
        <v>18.685205</v>
      </c>
      <c r="AN14" s="5">
        <f t="shared" si="0"/>
        <v>18.301149999999996</v>
      </c>
      <c r="AO14" s="5">
        <f t="shared" si="0"/>
        <v>16.960240000000002</v>
      </c>
      <c r="AP14" s="5">
        <f t="shared" si="0"/>
        <v>16.239940000000001</v>
      </c>
    </row>
    <row r="15" spans="1:42" x14ac:dyDescent="0.25">
      <c r="R15">
        <v>1200</v>
      </c>
      <c r="S15">
        <v>42.152779999999993</v>
      </c>
      <c r="T15">
        <v>40.841009999999997</v>
      </c>
      <c r="U15">
        <v>40.212554999999995</v>
      </c>
      <c r="V15">
        <v>38.916165000000007</v>
      </c>
      <c r="W15">
        <v>38.055850000000007</v>
      </c>
      <c r="X15">
        <v>37.215500000000006</v>
      </c>
      <c r="Y15">
        <v>36.087029999999999</v>
      </c>
      <c r="Z15">
        <v>35.291015000000002</v>
      </c>
      <c r="AA15">
        <v>34.358310000000003</v>
      </c>
      <c r="AB15">
        <v>34.426809999999996</v>
      </c>
      <c r="AC15">
        <v>32.989740000000005</v>
      </c>
      <c r="AD15" s="9"/>
      <c r="AE15">
        <f t="shared" si="1"/>
        <v>1200</v>
      </c>
      <c r="AF15" s="5">
        <f t="shared" si="2"/>
        <v>24.922779999999992</v>
      </c>
      <c r="AG15" s="5">
        <f t="shared" si="0"/>
        <v>23.611009999999997</v>
      </c>
      <c r="AH15" s="5">
        <f t="shared" si="0"/>
        <v>22.982554999999994</v>
      </c>
      <c r="AI15" s="5">
        <f t="shared" si="0"/>
        <v>21.686165000000006</v>
      </c>
      <c r="AJ15" s="5">
        <f t="shared" si="0"/>
        <v>20.825850000000006</v>
      </c>
      <c r="AK15" s="5">
        <f t="shared" si="0"/>
        <v>19.985500000000005</v>
      </c>
      <c r="AL15" s="5">
        <f t="shared" si="0"/>
        <v>18.857029999999998</v>
      </c>
      <c r="AM15" s="5">
        <f t="shared" si="0"/>
        <v>18.061015000000001</v>
      </c>
      <c r="AN15" s="5">
        <f t="shared" si="0"/>
        <v>17.128310000000003</v>
      </c>
      <c r="AO15" s="5">
        <f t="shared" si="0"/>
        <v>17.196809999999996</v>
      </c>
      <c r="AP15" s="5">
        <f t="shared" si="0"/>
        <v>15.759740000000004</v>
      </c>
    </row>
    <row r="16" spans="1:42" x14ac:dyDescent="0.25">
      <c r="AD16" s="9"/>
    </row>
    <row r="17" spans="1:30" x14ac:dyDescent="0.25">
      <c r="AD17" s="9"/>
    </row>
    <row r="18" spans="1:30" x14ac:dyDescent="0.25">
      <c r="AD18" s="9"/>
    </row>
    <row r="19" spans="1:30" x14ac:dyDescent="0.25">
      <c r="AD19" s="9"/>
    </row>
    <row r="20" spans="1:30" x14ac:dyDescent="0.25">
      <c r="AD20" s="9"/>
    </row>
    <row r="21" spans="1:30" x14ac:dyDescent="0.25">
      <c r="AD21" s="9"/>
    </row>
    <row r="22" spans="1:30" x14ac:dyDescent="0.25">
      <c r="A22" t="s">
        <v>18</v>
      </c>
      <c r="B22" t="s">
        <v>18</v>
      </c>
      <c r="C22" s="5" t="s">
        <v>20</v>
      </c>
      <c r="D22" t="s">
        <v>21</v>
      </c>
      <c r="E22" s="5" t="s">
        <v>19</v>
      </c>
      <c r="G22">
        <v>2</v>
      </c>
      <c r="H22">
        <v>1.87</v>
      </c>
      <c r="I22">
        <v>1.81</v>
      </c>
      <c r="J22">
        <v>1.69</v>
      </c>
      <c r="K22">
        <v>1.62</v>
      </c>
      <c r="L22">
        <v>1.5</v>
      </c>
      <c r="M22">
        <v>1.37</v>
      </c>
      <c r="N22">
        <v>1.31</v>
      </c>
      <c r="O22">
        <v>1.19</v>
      </c>
      <c r="P22">
        <v>1.1200000000000001</v>
      </c>
      <c r="Q22">
        <v>1</v>
      </c>
      <c r="S22">
        <f>G22</f>
        <v>2</v>
      </c>
      <c r="T22">
        <f t="shared" ref="T22:AC22" si="3">H22</f>
        <v>1.87</v>
      </c>
      <c r="U22">
        <f t="shared" si="3"/>
        <v>1.81</v>
      </c>
      <c r="V22">
        <f t="shared" si="3"/>
        <v>1.69</v>
      </c>
      <c r="W22">
        <f t="shared" si="3"/>
        <v>1.62</v>
      </c>
      <c r="X22">
        <f t="shared" si="3"/>
        <v>1.5</v>
      </c>
      <c r="Y22">
        <f t="shared" si="3"/>
        <v>1.37</v>
      </c>
      <c r="Z22">
        <f t="shared" si="3"/>
        <v>1.31</v>
      </c>
      <c r="AA22">
        <f t="shared" si="3"/>
        <v>1.19</v>
      </c>
      <c r="AB22">
        <f t="shared" si="3"/>
        <v>1.1200000000000001</v>
      </c>
      <c r="AC22">
        <f t="shared" si="3"/>
        <v>1</v>
      </c>
      <c r="AD22" s="9"/>
    </row>
    <row r="23" spans="1:30" x14ac:dyDescent="0.25">
      <c r="A23" s="2">
        <f ca="1">MIN(KlipperOutput!$H$2:$H$2000,PowerOutput!H2:H2125)</f>
        <v>0.43979166666395031</v>
      </c>
      <c r="B23" s="6">
        <f ca="1">ROUND(A23*24*60*60,0)+$B$1</f>
        <v>38041</v>
      </c>
      <c r="C23" s="5">
        <f ca="1">_xlfn.IFNA(VLOOKUP(B23,PowerOutput!$I$2:$J$5000,2,FALSE),C22)</f>
        <v>30.444680000000002</v>
      </c>
      <c r="D23" t="str">
        <f ca="1">_xlfn.IFNA(VLOOKUP(B23,KlipperOutput!$I$2:$J$500,2,FALSE),"")</f>
        <v>Run Current: 2.00A Hold Current: 2.00A</v>
      </c>
      <c r="E23" s="5">
        <f ca="1">ROUND(_xlfn.NUMBERVALUE(IF(LEFT($D23)="R",RIGHT(LEFT($D23,17),4),E22)),2)</f>
        <v>2</v>
      </c>
      <c r="F23" s="6">
        <v>100</v>
      </c>
      <c r="G23" s="5">
        <f ca="1">IF($E23=G$22,IF($C23&gt;0,$C23,""),"")</f>
        <v>30.444680000000002</v>
      </c>
      <c r="H23" s="5" t="str">
        <f t="shared" ref="H23:Q33" ca="1" si="4">IF($E23=H$22,IF($C23&gt;0,$C23,""),"")</f>
        <v/>
      </c>
      <c r="I23" s="5" t="str">
        <f t="shared" ca="1" si="4"/>
        <v/>
      </c>
      <c r="J23" s="5" t="str">
        <f t="shared" ca="1" si="4"/>
        <v/>
      </c>
      <c r="K23" s="5" t="str">
        <f t="shared" ca="1" si="4"/>
        <v/>
      </c>
      <c r="L23" s="5" t="str">
        <f t="shared" ca="1" si="4"/>
        <v/>
      </c>
      <c r="M23" s="5" t="str">
        <f t="shared" ca="1" si="4"/>
        <v/>
      </c>
      <c r="N23" s="5" t="str">
        <f t="shared" ca="1" si="4"/>
        <v/>
      </c>
      <c r="O23" s="5" t="str">
        <f t="shared" ca="1" si="4"/>
        <v/>
      </c>
      <c r="P23" s="5" t="str">
        <f t="shared" ca="1" si="4"/>
        <v/>
      </c>
      <c r="Q23" s="5" t="str">
        <f t="shared" ca="1" si="4"/>
        <v/>
      </c>
      <c r="R23" s="6">
        <f>F23</f>
        <v>100</v>
      </c>
      <c r="S23" s="7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4" spans="1:30" x14ac:dyDescent="0.25">
      <c r="A24" s="2">
        <f ca="1">A23+TIME(0,0,1)</f>
        <v>0.4398032407380244</v>
      </c>
      <c r="B24" s="6">
        <f t="shared" ref="B24:B87" ca="1" si="5">ROUND(A24*24*60*60,0)+$B$1</f>
        <v>38042</v>
      </c>
      <c r="C24" s="5">
        <f ca="1">_xlfn.IFNA(VLOOKUP(B24,PowerOutput!$I$2:$J$5000,2,FALSE),C23)</f>
        <v>33.469940000000001</v>
      </c>
      <c r="D24" t="str">
        <f ca="1">_xlfn.IFNA(VLOOKUP(B24,KlipperOutput!$I$2:$J$500,2,FALSE),"")</f>
        <v/>
      </c>
      <c r="E24" s="5">
        <f t="shared" ref="E24:E87" ca="1" si="6">ROUND(_xlfn.NUMBERVALUE(IF(LEFT($D24)="R",RIGHT(LEFT($D24,17),4),E23)),2)</f>
        <v>2</v>
      </c>
      <c r="F24" s="6">
        <v>100</v>
      </c>
      <c r="G24" s="5">
        <f t="shared" ref="G24:Q78" ca="1" si="7">IF($E24=G$22,IF($C24&gt;0,$C24,""),"")</f>
        <v>33.469940000000001</v>
      </c>
      <c r="H24" s="5" t="str">
        <f t="shared" ca="1" si="4"/>
        <v/>
      </c>
      <c r="I24" s="5" t="str">
        <f t="shared" ca="1" si="4"/>
        <v/>
      </c>
      <c r="J24" s="5" t="str">
        <f t="shared" ca="1" si="4"/>
        <v/>
      </c>
      <c r="K24" s="5" t="str">
        <f t="shared" ca="1" si="4"/>
        <v/>
      </c>
      <c r="L24" s="5" t="str">
        <f t="shared" ca="1" si="4"/>
        <v/>
      </c>
      <c r="M24" s="5" t="str">
        <f t="shared" ca="1" si="4"/>
        <v/>
      </c>
      <c r="N24" s="5" t="str">
        <f t="shared" ca="1" si="4"/>
        <v/>
      </c>
      <c r="O24" s="5" t="str">
        <f t="shared" ca="1" si="4"/>
        <v/>
      </c>
      <c r="P24" s="5" t="str">
        <f t="shared" ca="1" si="4"/>
        <v/>
      </c>
      <c r="Q24" s="5" t="str">
        <f t="shared" ca="1" si="4"/>
        <v/>
      </c>
      <c r="R24" s="6">
        <f t="shared" ref="R24:R87" si="8">F24</f>
        <v>100</v>
      </c>
      <c r="S24" s="7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</row>
    <row r="25" spans="1:30" x14ac:dyDescent="0.25">
      <c r="A25" s="2">
        <f t="shared" ref="A25:A88" ca="1" si="9">A24+TIME(0,0,1)</f>
        <v>0.4398148148120985</v>
      </c>
      <c r="B25" s="6">
        <f t="shared" ca="1" si="5"/>
        <v>38043</v>
      </c>
      <c r="C25" s="5">
        <f ca="1">_xlfn.IFNA(VLOOKUP(B25,PowerOutput!$I$2:$J$5000,2,FALSE),C24)</f>
        <v>33.662019999999998</v>
      </c>
      <c r="D25" t="str">
        <f ca="1">_xlfn.IFNA(VLOOKUP(B25,KlipperOutput!$I$2:$J$500,2,FALSE),"")</f>
        <v/>
      </c>
      <c r="E25" s="5">
        <f t="shared" ca="1" si="6"/>
        <v>2</v>
      </c>
      <c r="F25" s="6">
        <v>100</v>
      </c>
      <c r="G25" s="5">
        <f t="shared" ca="1" si="7"/>
        <v>33.662019999999998</v>
      </c>
      <c r="H25" s="5" t="str">
        <f t="shared" ca="1" si="4"/>
        <v/>
      </c>
      <c r="I25" s="5" t="str">
        <f t="shared" ca="1" si="4"/>
        <v/>
      </c>
      <c r="J25" s="5" t="str">
        <f t="shared" ca="1" si="4"/>
        <v/>
      </c>
      <c r="K25" s="5" t="str">
        <f t="shared" ca="1" si="4"/>
        <v/>
      </c>
      <c r="L25" s="5" t="str">
        <f t="shared" ca="1" si="4"/>
        <v/>
      </c>
      <c r="M25" s="5" t="str">
        <f t="shared" ca="1" si="4"/>
        <v/>
      </c>
      <c r="N25" s="5" t="str">
        <f t="shared" ca="1" si="4"/>
        <v/>
      </c>
      <c r="O25" s="5" t="str">
        <f t="shared" ca="1" si="4"/>
        <v/>
      </c>
      <c r="P25" s="5" t="str">
        <f t="shared" ca="1" si="4"/>
        <v/>
      </c>
      <c r="Q25" s="5" t="str">
        <f t="shared" ca="1" si="4"/>
        <v/>
      </c>
      <c r="R25" s="6">
        <f t="shared" si="8"/>
        <v>100</v>
      </c>
      <c r="S25" s="7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</row>
    <row r="26" spans="1:30" x14ac:dyDescent="0.25">
      <c r="A26" s="2">
        <f t="shared" ca="1" si="9"/>
        <v>0.43982638888617259</v>
      </c>
      <c r="B26" s="6">
        <f t="shared" ca="1" si="5"/>
        <v>38044</v>
      </c>
      <c r="C26" s="5">
        <f ca="1">_xlfn.IFNA(VLOOKUP(B26,PowerOutput!$I$2:$J$5000,2,FALSE),C25)</f>
        <v>33.565980000000003</v>
      </c>
      <c r="D26" t="str">
        <f ca="1">_xlfn.IFNA(VLOOKUP(B26,KlipperOutput!$I$2:$J$500,2,FALSE),"")</f>
        <v/>
      </c>
      <c r="E26" s="5">
        <f t="shared" ca="1" si="6"/>
        <v>2</v>
      </c>
      <c r="F26" s="6">
        <v>100</v>
      </c>
      <c r="G26" s="5">
        <f t="shared" ca="1" si="7"/>
        <v>33.565980000000003</v>
      </c>
      <c r="H26" s="5" t="str">
        <f t="shared" ca="1" si="4"/>
        <v/>
      </c>
      <c r="I26" s="5" t="str">
        <f t="shared" ca="1" si="4"/>
        <v/>
      </c>
      <c r="J26" s="5" t="str">
        <f t="shared" ca="1" si="4"/>
        <v/>
      </c>
      <c r="K26" s="5" t="str">
        <f t="shared" ca="1" si="4"/>
        <v/>
      </c>
      <c r="L26" s="5" t="str">
        <f t="shared" ca="1" si="4"/>
        <v/>
      </c>
      <c r="M26" s="5" t="str">
        <f t="shared" ca="1" si="4"/>
        <v/>
      </c>
      <c r="N26" s="5" t="str">
        <f t="shared" ca="1" si="4"/>
        <v/>
      </c>
      <c r="O26" s="5" t="str">
        <f t="shared" ca="1" si="4"/>
        <v/>
      </c>
      <c r="P26" s="5" t="str">
        <f t="shared" ca="1" si="4"/>
        <v/>
      </c>
      <c r="Q26" s="5" t="str">
        <f t="shared" ca="1" si="4"/>
        <v/>
      </c>
      <c r="R26" s="6">
        <f t="shared" si="8"/>
        <v>100</v>
      </c>
      <c r="S26" s="7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</row>
    <row r="27" spans="1:30" x14ac:dyDescent="0.25">
      <c r="A27" s="2">
        <f t="shared" ca="1" si="9"/>
        <v>0.43983796296024669</v>
      </c>
      <c r="B27" s="6">
        <f t="shared" ca="1" si="5"/>
        <v>38045</v>
      </c>
      <c r="C27" s="5">
        <f ca="1">_xlfn.IFNA(VLOOKUP(B27,PowerOutput!$I$2:$J$5000,2,FALSE),C26)</f>
        <v>33.469940000000001</v>
      </c>
      <c r="D27" t="str">
        <f ca="1">_xlfn.IFNA(VLOOKUP(B27,KlipperOutput!$I$2:$J$500,2,FALSE),"")</f>
        <v>Speed=100 current=1.90</v>
      </c>
      <c r="E27" s="5">
        <f t="shared" ca="1" si="6"/>
        <v>2</v>
      </c>
      <c r="F27" s="6">
        <f t="shared" ref="F27:F87" ca="1" si="10">_xlfn.NUMBERVALUE(IF(LEFT($D27)="s",RIGHT(LEFT($D27,10),4),F26))</f>
        <v>100</v>
      </c>
      <c r="G27" s="5">
        <f t="shared" ca="1" si="7"/>
        <v>33.469940000000001</v>
      </c>
      <c r="H27" s="5" t="str">
        <f t="shared" ca="1" si="4"/>
        <v/>
      </c>
      <c r="I27" s="5" t="str">
        <f t="shared" ca="1" si="4"/>
        <v/>
      </c>
      <c r="J27" s="5" t="str">
        <f t="shared" ca="1" si="4"/>
        <v/>
      </c>
      <c r="K27" s="5" t="str">
        <f t="shared" ca="1" si="4"/>
        <v/>
      </c>
      <c r="L27" s="5" t="str">
        <f t="shared" ca="1" si="4"/>
        <v/>
      </c>
      <c r="M27" s="5" t="str">
        <f t="shared" ca="1" si="4"/>
        <v/>
      </c>
      <c r="N27" s="5" t="str">
        <f t="shared" ca="1" si="4"/>
        <v/>
      </c>
      <c r="O27" s="5" t="str">
        <f t="shared" ca="1" si="4"/>
        <v/>
      </c>
      <c r="P27" s="5" t="str">
        <f t="shared" ca="1" si="4"/>
        <v/>
      </c>
      <c r="Q27" s="5" t="str">
        <f t="shared" ca="1" si="4"/>
        <v/>
      </c>
      <c r="R27" s="6">
        <f t="shared" ca="1" si="8"/>
        <v>100</v>
      </c>
      <c r="S27" s="7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</row>
    <row r="28" spans="1:30" x14ac:dyDescent="0.25">
      <c r="A28" s="2">
        <f t="shared" ca="1" si="9"/>
        <v>0.43984953703432078</v>
      </c>
      <c r="B28" s="6">
        <f t="shared" ca="1" si="5"/>
        <v>38046</v>
      </c>
      <c r="C28" s="5">
        <f ca="1">_xlfn.IFNA(VLOOKUP(B28,PowerOutput!$I$2:$J$5000,2,FALSE),C27)</f>
        <v>33.373899999999999</v>
      </c>
      <c r="D28" t="str">
        <f ca="1">_xlfn.IFNA(VLOOKUP(B28,KlipperOutput!$I$2:$J$500,2,FALSE),"")</f>
        <v/>
      </c>
      <c r="E28" s="5">
        <f t="shared" ca="1" si="6"/>
        <v>2</v>
      </c>
      <c r="F28" s="6">
        <f t="shared" ca="1" si="10"/>
        <v>100</v>
      </c>
      <c r="G28" s="5">
        <f t="shared" ca="1" si="7"/>
        <v>33.373899999999999</v>
      </c>
      <c r="H28" s="5" t="str">
        <f t="shared" ca="1" si="4"/>
        <v/>
      </c>
      <c r="I28" s="5" t="str">
        <f t="shared" ca="1" si="4"/>
        <v/>
      </c>
      <c r="J28" s="5" t="str">
        <f t="shared" ca="1" si="4"/>
        <v/>
      </c>
      <c r="K28" s="5" t="str">
        <f t="shared" ca="1" si="4"/>
        <v/>
      </c>
      <c r="L28" s="5" t="str">
        <f t="shared" ca="1" si="4"/>
        <v/>
      </c>
      <c r="M28" s="5" t="str">
        <f t="shared" ca="1" si="4"/>
        <v/>
      </c>
      <c r="N28" s="5" t="str">
        <f t="shared" ca="1" si="4"/>
        <v/>
      </c>
      <c r="O28" s="5" t="str">
        <f t="shared" ca="1" si="4"/>
        <v/>
      </c>
      <c r="P28" s="5" t="str">
        <f t="shared" ca="1" si="4"/>
        <v/>
      </c>
      <c r="Q28" s="5" t="str">
        <f t="shared" ca="1" si="4"/>
        <v/>
      </c>
      <c r="R28" s="6">
        <f t="shared" ca="1" si="8"/>
        <v>100</v>
      </c>
      <c r="S28" s="7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</row>
    <row r="29" spans="1:30" x14ac:dyDescent="0.25">
      <c r="A29" s="2">
        <f t="shared" ca="1" si="9"/>
        <v>0.43986111110839488</v>
      </c>
      <c r="B29" s="6">
        <f t="shared" ca="1" si="5"/>
        <v>38047</v>
      </c>
      <c r="C29" s="5">
        <f ca="1">_xlfn.IFNA(VLOOKUP(B29,PowerOutput!$I$2:$J$5000,2,FALSE),C28)</f>
        <v>33.662019999999998</v>
      </c>
      <c r="D29" t="str">
        <f ca="1">_xlfn.IFNA(VLOOKUP(B29,KlipperOutput!$I$2:$J$500,2,FALSE),"")</f>
        <v/>
      </c>
      <c r="E29" s="5">
        <f t="shared" ca="1" si="6"/>
        <v>2</v>
      </c>
      <c r="F29" s="6">
        <f t="shared" ca="1" si="10"/>
        <v>100</v>
      </c>
      <c r="G29" s="5">
        <f t="shared" ca="1" si="7"/>
        <v>33.662019999999998</v>
      </c>
      <c r="H29" s="5" t="str">
        <f t="shared" ca="1" si="4"/>
        <v/>
      </c>
      <c r="I29" s="5" t="str">
        <f t="shared" ca="1" si="4"/>
        <v/>
      </c>
      <c r="J29" s="5" t="str">
        <f t="shared" ca="1" si="4"/>
        <v/>
      </c>
      <c r="K29" s="5" t="str">
        <f t="shared" ca="1" si="4"/>
        <v/>
      </c>
      <c r="L29" s="5" t="str">
        <f t="shared" ca="1" si="4"/>
        <v/>
      </c>
      <c r="M29" s="5" t="str">
        <f t="shared" ca="1" si="4"/>
        <v/>
      </c>
      <c r="N29" s="5" t="str">
        <f t="shared" ca="1" si="4"/>
        <v/>
      </c>
      <c r="O29" s="5" t="str">
        <f t="shared" ca="1" si="4"/>
        <v/>
      </c>
      <c r="P29" s="5" t="str">
        <f t="shared" ca="1" si="4"/>
        <v/>
      </c>
      <c r="Q29" s="5" t="str">
        <f t="shared" ca="1" si="4"/>
        <v/>
      </c>
      <c r="R29" s="6">
        <f t="shared" ca="1" si="8"/>
        <v>100</v>
      </c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</row>
    <row r="30" spans="1:30" x14ac:dyDescent="0.25">
      <c r="A30" s="2">
        <f t="shared" ca="1" si="9"/>
        <v>0.43987268518246897</v>
      </c>
      <c r="B30" s="6">
        <f t="shared" ca="1" si="5"/>
        <v>38048</v>
      </c>
      <c r="C30" s="5">
        <f ca="1">_xlfn.IFNA(VLOOKUP(B30,PowerOutput!$I$2:$J$5000,2,FALSE),C29)</f>
        <v>33.558989999999994</v>
      </c>
      <c r="D30" t="str">
        <f ca="1">_xlfn.IFNA(VLOOKUP(B30,KlipperOutput!$I$2:$J$500,2,FALSE),"")</f>
        <v/>
      </c>
      <c r="E30" s="5">
        <f t="shared" ca="1" si="6"/>
        <v>2</v>
      </c>
      <c r="F30" s="6">
        <f t="shared" ca="1" si="10"/>
        <v>100</v>
      </c>
      <c r="G30" s="5">
        <f t="shared" ca="1" si="7"/>
        <v>33.558989999999994</v>
      </c>
      <c r="H30" s="5" t="str">
        <f t="shared" ca="1" si="4"/>
        <v/>
      </c>
      <c r="I30" s="5" t="str">
        <f t="shared" ca="1" si="4"/>
        <v/>
      </c>
      <c r="J30" s="5" t="str">
        <f t="shared" ca="1" si="4"/>
        <v/>
      </c>
      <c r="K30" s="5" t="str">
        <f t="shared" ca="1" si="4"/>
        <v/>
      </c>
      <c r="L30" s="5" t="str">
        <f t="shared" ca="1" si="4"/>
        <v/>
      </c>
      <c r="M30" s="5" t="str">
        <f t="shared" ca="1" si="4"/>
        <v/>
      </c>
      <c r="N30" s="5" t="str">
        <f t="shared" ca="1" si="4"/>
        <v/>
      </c>
      <c r="O30" s="5" t="str">
        <f t="shared" ca="1" si="4"/>
        <v/>
      </c>
      <c r="P30" s="5" t="str">
        <f t="shared" ca="1" si="4"/>
        <v/>
      </c>
      <c r="Q30" s="5" t="str">
        <f t="shared" ca="1" si="4"/>
        <v/>
      </c>
      <c r="R30" s="6">
        <f t="shared" ca="1" si="8"/>
        <v>100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0"/>
    </row>
    <row r="31" spans="1:30" x14ac:dyDescent="0.25">
      <c r="A31" s="2">
        <f t="shared" ca="1" si="9"/>
        <v>0.43988425925654306</v>
      </c>
      <c r="B31" s="6">
        <f t="shared" ca="1" si="5"/>
        <v>38049</v>
      </c>
      <c r="C31" s="5">
        <f ca="1">_xlfn.IFNA(VLOOKUP(B31,PowerOutput!$I$2:$J$5000,2,FALSE),C30)</f>
        <v>33.462969999999999</v>
      </c>
      <c r="D31" t="str">
        <f ca="1">_xlfn.IFNA(VLOOKUP(B31,KlipperOutput!$I$2:$J$500,2,FALSE),"")</f>
        <v/>
      </c>
      <c r="E31" s="5">
        <f t="shared" ca="1" si="6"/>
        <v>2</v>
      </c>
      <c r="F31" s="6">
        <f t="shared" ca="1" si="10"/>
        <v>100</v>
      </c>
      <c r="G31" s="5">
        <f t="shared" ca="1" si="7"/>
        <v>33.462969999999999</v>
      </c>
      <c r="H31" s="5" t="str">
        <f t="shared" ca="1" si="4"/>
        <v/>
      </c>
      <c r="I31" s="5" t="str">
        <f t="shared" ca="1" si="4"/>
        <v/>
      </c>
      <c r="J31" s="5" t="str">
        <f t="shared" ca="1" si="4"/>
        <v/>
      </c>
      <c r="K31" s="5" t="str">
        <f t="shared" ca="1" si="4"/>
        <v/>
      </c>
      <c r="L31" s="5" t="str">
        <f t="shared" ca="1" si="4"/>
        <v/>
      </c>
      <c r="M31" s="5" t="str">
        <f t="shared" ca="1" si="4"/>
        <v/>
      </c>
      <c r="N31" s="5" t="str">
        <f t="shared" ca="1" si="4"/>
        <v/>
      </c>
      <c r="O31" s="5" t="str">
        <f t="shared" ca="1" si="4"/>
        <v/>
      </c>
      <c r="P31" s="5" t="str">
        <f t="shared" ca="1" si="4"/>
        <v/>
      </c>
      <c r="Q31" s="5" t="str">
        <f t="shared" ca="1" si="4"/>
        <v/>
      </c>
      <c r="R31" s="6">
        <f t="shared" ca="1" si="8"/>
        <v>100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0"/>
    </row>
    <row r="32" spans="1:30" x14ac:dyDescent="0.25">
      <c r="A32" s="2">
        <f t="shared" ca="1" si="9"/>
        <v>0.43989583333061716</v>
      </c>
      <c r="B32" s="6">
        <f t="shared" ca="1" si="5"/>
        <v>38050</v>
      </c>
      <c r="C32" s="5">
        <f ca="1">_xlfn.IFNA(VLOOKUP(B32,PowerOutput!$I$2:$J$5000,2,FALSE),C31)</f>
        <v>33.469940000000001</v>
      </c>
      <c r="D32" t="str">
        <f ca="1">_xlfn.IFNA(VLOOKUP(B32,KlipperOutput!$I$2:$J$500,2,FALSE),"")</f>
        <v/>
      </c>
      <c r="E32" s="5">
        <f t="shared" ca="1" si="6"/>
        <v>2</v>
      </c>
      <c r="F32" s="6">
        <f t="shared" ca="1" si="10"/>
        <v>100</v>
      </c>
      <c r="G32" s="5">
        <f t="shared" ca="1" si="7"/>
        <v>33.469940000000001</v>
      </c>
      <c r="H32" s="5" t="str">
        <f t="shared" ca="1" si="4"/>
        <v/>
      </c>
      <c r="I32" s="5" t="str">
        <f t="shared" ca="1" si="4"/>
        <v/>
      </c>
      <c r="J32" s="5" t="str">
        <f t="shared" ca="1" si="4"/>
        <v/>
      </c>
      <c r="K32" s="5" t="str">
        <f t="shared" ca="1" si="4"/>
        <v/>
      </c>
      <c r="L32" s="5" t="str">
        <f t="shared" ca="1" si="4"/>
        <v/>
      </c>
      <c r="M32" s="5" t="str">
        <f t="shared" ca="1" si="4"/>
        <v/>
      </c>
      <c r="N32" s="5" t="str">
        <f t="shared" ca="1" si="4"/>
        <v/>
      </c>
      <c r="O32" s="5" t="str">
        <f t="shared" ca="1" si="4"/>
        <v/>
      </c>
      <c r="P32" s="5" t="str">
        <f t="shared" ca="1" si="4"/>
        <v/>
      </c>
      <c r="Q32" s="5" t="str">
        <f t="shared" ca="1" si="4"/>
        <v/>
      </c>
      <c r="R32" s="6">
        <f t="shared" ca="1" si="8"/>
        <v>100</v>
      </c>
      <c r="S32" s="5">
        <f ca="1">IF(AND(MAX($E23:$E32)=S$22,MIN($E23:$E32)=S$22,SUM(S25:S31)&lt;1),MEDIAN($C23:$C32),"")</f>
        <v>33.469940000000001</v>
      </c>
      <c r="T32" s="5" t="str">
        <f t="shared" ref="T32:AC32" ca="1" si="11">IF(AND(MAX($E23:$E32)=T$22,MIN($E23:$E32)=T$22,SUM(T25:T31)&lt;1),MEDIAN($C23:$C32),"")</f>
        <v/>
      </c>
      <c r="U32" s="5" t="str">
        <f t="shared" ca="1" si="11"/>
        <v/>
      </c>
      <c r="V32" s="5" t="str">
        <f t="shared" ca="1" si="11"/>
        <v/>
      </c>
      <c r="W32" s="5" t="str">
        <f t="shared" ca="1" si="11"/>
        <v/>
      </c>
      <c r="X32" s="5" t="str">
        <f t="shared" ca="1" si="11"/>
        <v/>
      </c>
      <c r="Y32" s="5" t="str">
        <f t="shared" ca="1" si="11"/>
        <v/>
      </c>
      <c r="Z32" s="5" t="str">
        <f t="shared" ca="1" si="11"/>
        <v/>
      </c>
      <c r="AA32" s="5" t="str">
        <f t="shared" ca="1" si="11"/>
        <v/>
      </c>
      <c r="AB32" s="5" t="str">
        <f t="shared" ca="1" si="11"/>
        <v/>
      </c>
      <c r="AC32" s="5" t="str">
        <f t="shared" ca="1" si="11"/>
        <v/>
      </c>
      <c r="AD32" s="10"/>
    </row>
    <row r="33" spans="1:30" x14ac:dyDescent="0.25">
      <c r="A33" s="2">
        <f t="shared" ca="1" si="9"/>
        <v>0.43990740740469125</v>
      </c>
      <c r="B33" s="6">
        <f t="shared" ca="1" si="5"/>
        <v>38051</v>
      </c>
      <c r="C33" s="5">
        <f ca="1">_xlfn.IFNA(VLOOKUP(B33,PowerOutput!$I$2:$J$5000,2,FALSE),C32)</f>
        <v>33.655009999999997</v>
      </c>
      <c r="D33" t="str">
        <f ca="1">_xlfn.IFNA(VLOOKUP(B33,KlipperOutput!$I$2:$J$500,2,FALSE),"")</f>
        <v/>
      </c>
      <c r="E33" s="5">
        <f t="shared" ca="1" si="6"/>
        <v>2</v>
      </c>
      <c r="F33" s="6">
        <f t="shared" ca="1" si="10"/>
        <v>100</v>
      </c>
      <c r="G33" s="5">
        <f t="shared" ca="1" si="7"/>
        <v>33.655009999999997</v>
      </c>
      <c r="H33" s="5" t="str">
        <f t="shared" ca="1" si="4"/>
        <v/>
      </c>
      <c r="I33" s="5" t="str">
        <f t="shared" ca="1" si="4"/>
        <v/>
      </c>
      <c r="J33" s="5" t="str">
        <f t="shared" ca="1" si="4"/>
        <v/>
      </c>
      <c r="K33" s="5" t="str">
        <f t="shared" ca="1" si="4"/>
        <v/>
      </c>
      <c r="L33" s="5" t="str">
        <f t="shared" ca="1" si="4"/>
        <v/>
      </c>
      <c r="M33" s="5" t="str">
        <f t="shared" ref="H33:Q58" ca="1" si="12">IF($E33=M$22,IF($C33&gt;0,$C33,""),"")</f>
        <v/>
      </c>
      <c r="N33" s="5" t="str">
        <f t="shared" ca="1" si="12"/>
        <v/>
      </c>
      <c r="O33" s="5" t="str">
        <f t="shared" ca="1" si="12"/>
        <v/>
      </c>
      <c r="P33" s="5" t="str">
        <f t="shared" ca="1" si="12"/>
        <v/>
      </c>
      <c r="Q33" s="5" t="str">
        <f t="shared" ca="1" si="12"/>
        <v/>
      </c>
      <c r="R33" s="6">
        <f t="shared" ca="1" si="8"/>
        <v>100</v>
      </c>
      <c r="S33" s="5" t="str">
        <f t="shared" ref="S33:S96" ca="1" si="13">IF(AND(MAX($E24:$E33)=S$22,MIN($E24:$E33)=S$22,SUM(S26:S32)&lt;1),MEDIAN($C24:$C33),"")</f>
        <v/>
      </c>
      <c r="T33" s="5" t="str">
        <f t="shared" ref="T33:T96" ca="1" si="14">IF(AND(MAX($E24:$E33)=T$22,MIN($E24:$E33)=T$22,SUM(T26:T32)&lt;1),MEDIAN($C24:$C33),"")</f>
        <v/>
      </c>
      <c r="U33" s="5" t="str">
        <f t="shared" ref="U33:U96" ca="1" si="15">IF(AND(MAX($E24:$E33)=U$22,MIN($E24:$E33)=U$22,SUM(U26:U32)&lt;1),MEDIAN($C24:$C33),"")</f>
        <v/>
      </c>
      <c r="V33" s="5" t="str">
        <f t="shared" ref="V33:V96" ca="1" si="16">IF(AND(MAX($E24:$E33)=V$22,MIN($E24:$E33)=V$22,SUM(V26:V32)&lt;1),MEDIAN($C24:$C33),"")</f>
        <v/>
      </c>
      <c r="W33" s="5" t="str">
        <f t="shared" ref="W33:W96" ca="1" si="17">IF(AND(MAX($E24:$E33)=W$22,MIN($E24:$E33)=W$22,SUM(W26:W32)&lt;1),MEDIAN($C24:$C33),"")</f>
        <v/>
      </c>
      <c r="X33" s="5" t="str">
        <f t="shared" ref="X33:X96" ca="1" si="18">IF(AND(MAX($E24:$E33)=X$22,MIN($E24:$E33)=X$22,SUM(X26:X32)&lt;1),MEDIAN($C24:$C33),"")</f>
        <v/>
      </c>
      <c r="Y33" s="5" t="str">
        <f t="shared" ref="Y33:Y96" ca="1" si="19">IF(AND(MAX($E24:$E33)=Y$22,MIN($E24:$E33)=Y$22,SUM(Y26:Y32)&lt;1),MEDIAN($C24:$C33),"")</f>
        <v/>
      </c>
      <c r="Z33" s="5" t="str">
        <f t="shared" ref="Z33:Z96" ca="1" si="20">IF(AND(MAX($E24:$E33)=Z$22,MIN($E24:$E33)=Z$22,SUM(Z26:Z32)&lt;1),MEDIAN($C24:$C33),"")</f>
        <v/>
      </c>
      <c r="AA33" s="5" t="str">
        <f t="shared" ref="AA33:AA96" ca="1" si="21">IF(AND(MAX($E24:$E33)=AA$22,MIN($E24:$E33)=AA$22,SUM(AA26:AA32)&lt;1),MEDIAN($C24:$C33),"")</f>
        <v/>
      </c>
      <c r="AB33" s="5" t="str">
        <f t="shared" ref="AB33:AB96" ca="1" si="22">IF(AND(MAX($E24:$E33)=AB$22,MIN($E24:$E33)=AB$22,SUM(AB26:AB32)&lt;1),MEDIAN($C24:$C33),"")</f>
        <v/>
      </c>
      <c r="AC33" s="5" t="str">
        <f t="shared" ref="AC33:AC96" ca="1" si="23">IF(AND(MAX($E24:$E33)=AC$22,MIN($E24:$E33)=AC$22,SUM(AC26:AC32)&lt;1),MEDIAN($C24:$C33),"")</f>
        <v/>
      </c>
      <c r="AD33" s="10"/>
    </row>
    <row r="34" spans="1:30" x14ac:dyDescent="0.25">
      <c r="A34" s="2">
        <f t="shared" ca="1" si="9"/>
        <v>0.43991898147876535</v>
      </c>
      <c r="B34" s="6">
        <f t="shared" ca="1" si="5"/>
        <v>38052</v>
      </c>
      <c r="C34" s="5">
        <f ca="1">_xlfn.IFNA(VLOOKUP(B34,PowerOutput!$I$2:$J$5000,2,FALSE),C33)</f>
        <v>33.517960000000002</v>
      </c>
      <c r="D34" t="str">
        <f ca="1">_xlfn.IFNA(VLOOKUP(B34,KlipperOutput!$I$2:$J$500,2,FALSE),"")</f>
        <v/>
      </c>
      <c r="E34" s="5">
        <f t="shared" ca="1" si="6"/>
        <v>2</v>
      </c>
      <c r="F34" s="6">
        <f t="shared" ca="1" si="10"/>
        <v>100</v>
      </c>
      <c r="G34" s="5">
        <f t="shared" ca="1" si="7"/>
        <v>33.517960000000002</v>
      </c>
      <c r="H34" s="5" t="str">
        <f t="shared" ca="1" si="12"/>
        <v/>
      </c>
      <c r="I34" s="5" t="str">
        <f t="shared" ca="1" si="12"/>
        <v/>
      </c>
      <c r="J34" s="5" t="str">
        <f t="shared" ca="1" si="12"/>
        <v/>
      </c>
      <c r="K34" s="5" t="str">
        <f t="shared" ca="1" si="12"/>
        <v/>
      </c>
      <c r="L34" s="5" t="str">
        <f t="shared" ca="1" si="12"/>
        <v/>
      </c>
      <c r="M34" s="5" t="str">
        <f t="shared" ca="1" si="12"/>
        <v/>
      </c>
      <c r="N34" s="5" t="str">
        <f t="shared" ca="1" si="12"/>
        <v/>
      </c>
      <c r="O34" s="5" t="str">
        <f t="shared" ca="1" si="12"/>
        <v/>
      </c>
      <c r="P34" s="5" t="str">
        <f t="shared" ca="1" si="12"/>
        <v/>
      </c>
      <c r="Q34" s="5" t="str">
        <f t="shared" ca="1" si="12"/>
        <v/>
      </c>
      <c r="R34" s="6">
        <f t="shared" ca="1" si="8"/>
        <v>100</v>
      </c>
      <c r="S34" s="5" t="str">
        <f t="shared" ca="1" si="13"/>
        <v/>
      </c>
      <c r="T34" s="5" t="str">
        <f t="shared" ca="1" si="14"/>
        <v/>
      </c>
      <c r="U34" s="5" t="str">
        <f t="shared" ca="1" si="15"/>
        <v/>
      </c>
      <c r="V34" s="5" t="str">
        <f t="shared" ca="1" si="16"/>
        <v/>
      </c>
      <c r="W34" s="5" t="str">
        <f t="shared" ca="1" si="17"/>
        <v/>
      </c>
      <c r="X34" s="5" t="str">
        <f t="shared" ca="1" si="18"/>
        <v/>
      </c>
      <c r="Y34" s="5" t="str">
        <f t="shared" ca="1" si="19"/>
        <v/>
      </c>
      <c r="Z34" s="5" t="str">
        <f t="shared" ca="1" si="20"/>
        <v/>
      </c>
      <c r="AA34" s="5" t="str">
        <f t="shared" ca="1" si="21"/>
        <v/>
      </c>
      <c r="AB34" s="5" t="str">
        <f t="shared" ca="1" si="22"/>
        <v/>
      </c>
      <c r="AC34" s="5" t="str">
        <f t="shared" ca="1" si="23"/>
        <v/>
      </c>
      <c r="AD34" s="10"/>
    </row>
    <row r="35" spans="1:30" x14ac:dyDescent="0.25">
      <c r="A35" s="2">
        <f t="shared" ca="1" si="9"/>
        <v>0.43993055555283944</v>
      </c>
      <c r="B35" s="6">
        <f t="shared" ca="1" si="5"/>
        <v>38053</v>
      </c>
      <c r="C35" s="5">
        <f ca="1">_xlfn.IFNA(VLOOKUP(B35,PowerOutput!$I$2:$J$5000,2,FALSE),C34)</f>
        <v>33.462969999999999</v>
      </c>
      <c r="D35" t="str">
        <f ca="1">_xlfn.IFNA(VLOOKUP(B35,KlipperOutput!$I$2:$J$500,2,FALSE),"")</f>
        <v/>
      </c>
      <c r="E35" s="5">
        <f t="shared" ca="1" si="6"/>
        <v>2</v>
      </c>
      <c r="F35" s="6">
        <f t="shared" ca="1" si="10"/>
        <v>100</v>
      </c>
      <c r="G35" s="5">
        <f t="shared" ca="1" si="7"/>
        <v>33.462969999999999</v>
      </c>
      <c r="H35" s="5" t="str">
        <f t="shared" ca="1" si="12"/>
        <v/>
      </c>
      <c r="I35" s="5" t="str">
        <f t="shared" ca="1" si="12"/>
        <v/>
      </c>
      <c r="J35" s="5" t="str">
        <f t="shared" ca="1" si="12"/>
        <v/>
      </c>
      <c r="K35" s="5" t="str">
        <f t="shared" ca="1" si="12"/>
        <v/>
      </c>
      <c r="L35" s="5" t="str">
        <f t="shared" ca="1" si="12"/>
        <v/>
      </c>
      <c r="M35" s="5" t="str">
        <f t="shared" ca="1" si="12"/>
        <v/>
      </c>
      <c r="N35" s="5" t="str">
        <f t="shared" ca="1" si="12"/>
        <v/>
      </c>
      <c r="O35" s="5" t="str">
        <f t="shared" ca="1" si="12"/>
        <v/>
      </c>
      <c r="P35" s="5" t="str">
        <f t="shared" ca="1" si="12"/>
        <v/>
      </c>
      <c r="Q35" s="5" t="str">
        <f t="shared" ca="1" si="12"/>
        <v/>
      </c>
      <c r="R35" s="6">
        <f t="shared" ca="1" si="8"/>
        <v>100</v>
      </c>
      <c r="S35" s="5" t="str">
        <f t="shared" ca="1" si="13"/>
        <v/>
      </c>
      <c r="T35" s="5" t="str">
        <f t="shared" ca="1" si="14"/>
        <v/>
      </c>
      <c r="U35" s="5" t="str">
        <f t="shared" ca="1" si="15"/>
        <v/>
      </c>
      <c r="V35" s="5" t="str">
        <f t="shared" ca="1" si="16"/>
        <v/>
      </c>
      <c r="W35" s="5" t="str">
        <f t="shared" ca="1" si="17"/>
        <v/>
      </c>
      <c r="X35" s="5" t="str">
        <f t="shared" ca="1" si="18"/>
        <v/>
      </c>
      <c r="Y35" s="5" t="str">
        <f t="shared" ca="1" si="19"/>
        <v/>
      </c>
      <c r="Z35" s="5" t="str">
        <f t="shared" ca="1" si="20"/>
        <v/>
      </c>
      <c r="AA35" s="5" t="str">
        <f t="shared" ca="1" si="21"/>
        <v/>
      </c>
      <c r="AB35" s="5" t="str">
        <f t="shared" ca="1" si="22"/>
        <v/>
      </c>
      <c r="AC35" s="5" t="str">
        <f t="shared" ca="1" si="23"/>
        <v/>
      </c>
      <c r="AD35" s="5"/>
    </row>
    <row r="36" spans="1:30" x14ac:dyDescent="0.25">
      <c r="A36" s="2">
        <f t="shared" ca="1" si="9"/>
        <v>0.43994212962691354</v>
      </c>
      <c r="B36" s="6">
        <f t="shared" ca="1" si="5"/>
        <v>38054</v>
      </c>
      <c r="C36" s="5">
        <f ca="1">_xlfn.IFNA(VLOOKUP(B36,PowerOutput!$I$2:$J$5000,2,FALSE),C35)</f>
        <v>33.42192</v>
      </c>
      <c r="D36" t="str">
        <f ca="1">_xlfn.IFNA(VLOOKUP(B36,KlipperOutput!$I$2:$J$500,2,FALSE),"")</f>
        <v/>
      </c>
      <c r="E36" s="5">
        <f t="shared" ca="1" si="6"/>
        <v>2</v>
      </c>
      <c r="F36" s="6">
        <f t="shared" ca="1" si="10"/>
        <v>100</v>
      </c>
      <c r="G36" s="5">
        <f t="shared" ca="1" si="7"/>
        <v>33.42192</v>
      </c>
      <c r="H36" s="5" t="str">
        <f t="shared" ca="1" si="12"/>
        <v/>
      </c>
      <c r="I36" s="5" t="str">
        <f t="shared" ca="1" si="12"/>
        <v/>
      </c>
      <c r="J36" s="5" t="str">
        <f t="shared" ca="1" si="12"/>
        <v/>
      </c>
      <c r="K36" s="5" t="str">
        <f t="shared" ca="1" si="12"/>
        <v/>
      </c>
      <c r="L36" s="5" t="str">
        <f t="shared" ca="1" si="12"/>
        <v/>
      </c>
      <c r="M36" s="5" t="str">
        <f t="shared" ca="1" si="12"/>
        <v/>
      </c>
      <c r="N36" s="5" t="str">
        <f t="shared" ca="1" si="12"/>
        <v/>
      </c>
      <c r="O36" s="5" t="str">
        <f t="shared" ca="1" si="12"/>
        <v/>
      </c>
      <c r="P36" s="5" t="str">
        <f t="shared" ca="1" si="12"/>
        <v/>
      </c>
      <c r="Q36" s="5" t="str">
        <f t="shared" ca="1" si="12"/>
        <v/>
      </c>
      <c r="R36" s="6">
        <f t="shared" ca="1" si="8"/>
        <v>100</v>
      </c>
      <c r="S36" s="5" t="str">
        <f t="shared" ca="1" si="13"/>
        <v/>
      </c>
      <c r="T36" s="5" t="str">
        <f t="shared" ca="1" si="14"/>
        <v/>
      </c>
      <c r="U36" s="5" t="str">
        <f t="shared" ca="1" si="15"/>
        <v/>
      </c>
      <c r="V36" s="5" t="str">
        <f t="shared" ca="1" si="16"/>
        <v/>
      </c>
      <c r="W36" s="5" t="str">
        <f t="shared" ca="1" si="17"/>
        <v/>
      </c>
      <c r="X36" s="5" t="str">
        <f t="shared" ca="1" si="18"/>
        <v/>
      </c>
      <c r="Y36" s="5" t="str">
        <f t="shared" ca="1" si="19"/>
        <v/>
      </c>
      <c r="Z36" s="5" t="str">
        <f t="shared" ca="1" si="20"/>
        <v/>
      </c>
      <c r="AA36" s="5" t="str">
        <f t="shared" ca="1" si="21"/>
        <v/>
      </c>
      <c r="AB36" s="5" t="str">
        <f t="shared" ca="1" si="22"/>
        <v/>
      </c>
      <c r="AC36" s="5" t="str">
        <f t="shared" ca="1" si="23"/>
        <v/>
      </c>
      <c r="AD36" s="5"/>
    </row>
    <row r="37" spans="1:30" x14ac:dyDescent="0.25">
      <c r="A37" s="2">
        <f t="shared" ca="1" si="9"/>
        <v>0.43995370370098763</v>
      </c>
      <c r="B37" s="6">
        <f t="shared" ca="1" si="5"/>
        <v>38055</v>
      </c>
      <c r="C37" s="5">
        <f ca="1">_xlfn.IFNA(VLOOKUP(B37,PowerOutput!$I$2:$J$5000,2,FALSE),C36)</f>
        <v>33.662019999999998</v>
      </c>
      <c r="D37" t="str">
        <f ca="1">_xlfn.IFNA(VLOOKUP(B37,KlipperOutput!$I$2:$J$500,2,FALSE),"")</f>
        <v>Run Current: 1.87A Hold Current: 1.87A</v>
      </c>
      <c r="E37" s="5">
        <f t="shared" ca="1" si="6"/>
        <v>1.87</v>
      </c>
      <c r="F37" s="6">
        <f t="shared" ca="1" si="10"/>
        <v>100</v>
      </c>
      <c r="G37" s="5" t="str">
        <f t="shared" ca="1" si="7"/>
        <v/>
      </c>
      <c r="H37" s="5">
        <f t="shared" ca="1" si="12"/>
        <v>33.662019999999998</v>
      </c>
      <c r="I37" s="5" t="str">
        <f t="shared" ca="1" si="12"/>
        <v/>
      </c>
      <c r="J37" s="5" t="str">
        <f t="shared" ca="1" si="12"/>
        <v/>
      </c>
      <c r="K37" s="5" t="str">
        <f t="shared" ca="1" si="12"/>
        <v/>
      </c>
      <c r="L37" s="5" t="str">
        <f t="shared" ca="1" si="12"/>
        <v/>
      </c>
      <c r="M37" s="5" t="str">
        <f t="shared" ca="1" si="12"/>
        <v/>
      </c>
      <c r="N37" s="5" t="str">
        <f t="shared" ca="1" si="12"/>
        <v/>
      </c>
      <c r="O37" s="5" t="str">
        <f t="shared" ca="1" si="12"/>
        <v/>
      </c>
      <c r="P37" s="5" t="str">
        <f t="shared" ca="1" si="12"/>
        <v/>
      </c>
      <c r="Q37" s="5" t="str">
        <f t="shared" ca="1" si="12"/>
        <v/>
      </c>
      <c r="R37" s="6">
        <f t="shared" ca="1" si="8"/>
        <v>100</v>
      </c>
      <c r="S37" s="5" t="str">
        <f t="shared" ca="1" si="13"/>
        <v/>
      </c>
      <c r="T37" s="5" t="str">
        <f t="shared" ca="1" si="14"/>
        <v/>
      </c>
      <c r="U37" s="5" t="str">
        <f t="shared" ca="1" si="15"/>
        <v/>
      </c>
      <c r="V37" s="5" t="str">
        <f t="shared" ca="1" si="16"/>
        <v/>
      </c>
      <c r="W37" s="5" t="str">
        <f t="shared" ca="1" si="17"/>
        <v/>
      </c>
      <c r="X37" s="5" t="str">
        <f t="shared" ca="1" si="18"/>
        <v/>
      </c>
      <c r="Y37" s="5" t="str">
        <f t="shared" ca="1" si="19"/>
        <v/>
      </c>
      <c r="Z37" s="5" t="str">
        <f t="shared" ca="1" si="20"/>
        <v/>
      </c>
      <c r="AA37" s="5" t="str">
        <f t="shared" ca="1" si="21"/>
        <v/>
      </c>
      <c r="AB37" s="5" t="str">
        <f t="shared" ca="1" si="22"/>
        <v/>
      </c>
      <c r="AC37" s="5" t="str">
        <f t="shared" ca="1" si="23"/>
        <v/>
      </c>
      <c r="AD37" s="5"/>
    </row>
    <row r="38" spans="1:30" x14ac:dyDescent="0.25">
      <c r="A38" s="2">
        <f t="shared" ca="1" si="9"/>
        <v>0.43996527777506172</v>
      </c>
      <c r="B38" s="6">
        <f t="shared" ca="1" si="5"/>
        <v>38056</v>
      </c>
      <c r="C38" s="5">
        <f ca="1">_xlfn.IFNA(VLOOKUP(B38,PowerOutput!$I$2:$J$5000,2,FALSE),C37)</f>
        <v>32.029340000000005</v>
      </c>
      <c r="D38" t="str">
        <f ca="1">_xlfn.IFNA(VLOOKUP(B38,KlipperOutput!$I$2:$J$500,2,FALSE),"")</f>
        <v/>
      </c>
      <c r="E38" s="5">
        <f t="shared" ca="1" si="6"/>
        <v>1.87</v>
      </c>
      <c r="F38" s="6">
        <f t="shared" ca="1" si="10"/>
        <v>100</v>
      </c>
      <c r="G38" s="5" t="str">
        <f t="shared" ca="1" si="7"/>
        <v/>
      </c>
      <c r="H38" s="5">
        <f t="shared" ca="1" si="12"/>
        <v>32.029340000000005</v>
      </c>
      <c r="I38" s="5" t="str">
        <f t="shared" ca="1" si="12"/>
        <v/>
      </c>
      <c r="J38" s="5" t="str">
        <f t="shared" ca="1" si="12"/>
        <v/>
      </c>
      <c r="K38" s="5" t="str">
        <f t="shared" ca="1" si="12"/>
        <v/>
      </c>
      <c r="L38" s="5" t="str">
        <f t="shared" ca="1" si="12"/>
        <v/>
      </c>
      <c r="M38" s="5" t="str">
        <f t="shared" ca="1" si="12"/>
        <v/>
      </c>
      <c r="N38" s="5" t="str">
        <f t="shared" ca="1" si="12"/>
        <v/>
      </c>
      <c r="O38" s="5" t="str">
        <f t="shared" ca="1" si="12"/>
        <v/>
      </c>
      <c r="P38" s="5" t="str">
        <f t="shared" ca="1" si="12"/>
        <v/>
      </c>
      <c r="Q38" s="5" t="str">
        <f t="shared" ca="1" si="12"/>
        <v/>
      </c>
      <c r="R38" s="6">
        <f t="shared" ca="1" si="8"/>
        <v>100</v>
      </c>
      <c r="S38" s="5" t="str">
        <f t="shared" ca="1" si="13"/>
        <v/>
      </c>
      <c r="T38" s="5" t="str">
        <f t="shared" ca="1" si="14"/>
        <v/>
      </c>
      <c r="U38" s="5" t="str">
        <f t="shared" ca="1" si="15"/>
        <v/>
      </c>
      <c r="V38" s="5" t="str">
        <f t="shared" ca="1" si="16"/>
        <v/>
      </c>
      <c r="W38" s="5" t="str">
        <f t="shared" ca="1" si="17"/>
        <v/>
      </c>
      <c r="X38" s="5" t="str">
        <f t="shared" ca="1" si="18"/>
        <v/>
      </c>
      <c r="Y38" s="5" t="str">
        <f t="shared" ca="1" si="19"/>
        <v/>
      </c>
      <c r="Z38" s="5" t="str">
        <f t="shared" ca="1" si="20"/>
        <v/>
      </c>
      <c r="AA38" s="5" t="str">
        <f t="shared" ca="1" si="21"/>
        <v/>
      </c>
      <c r="AB38" s="5" t="str">
        <f t="shared" ca="1" si="22"/>
        <v/>
      </c>
      <c r="AC38" s="5" t="str">
        <f t="shared" ca="1" si="23"/>
        <v/>
      </c>
      <c r="AD38" s="5"/>
    </row>
    <row r="39" spans="1:30" x14ac:dyDescent="0.25">
      <c r="A39" s="2">
        <f t="shared" ca="1" si="9"/>
        <v>0.43997685184913582</v>
      </c>
      <c r="B39" s="6">
        <f t="shared" ca="1" si="5"/>
        <v>38057</v>
      </c>
      <c r="C39" s="5">
        <f ca="1">_xlfn.IFNA(VLOOKUP(B39,PowerOutput!$I$2:$J$5000,2,FALSE),C38)</f>
        <v>31.837260000000004</v>
      </c>
      <c r="D39" t="str">
        <f ca="1">_xlfn.IFNA(VLOOKUP(B39,KlipperOutput!$I$2:$J$500,2,FALSE),"")</f>
        <v/>
      </c>
      <c r="E39" s="5">
        <f t="shared" ca="1" si="6"/>
        <v>1.87</v>
      </c>
      <c r="F39" s="6">
        <f t="shared" ca="1" si="10"/>
        <v>100</v>
      </c>
      <c r="G39" s="5" t="str">
        <f t="shared" ca="1" si="7"/>
        <v/>
      </c>
      <c r="H39" s="5">
        <f t="shared" ca="1" si="12"/>
        <v>31.837260000000004</v>
      </c>
      <c r="I39" s="5" t="str">
        <f t="shared" ca="1" si="12"/>
        <v/>
      </c>
      <c r="J39" s="5" t="str">
        <f t="shared" ca="1" si="12"/>
        <v/>
      </c>
      <c r="K39" s="5" t="str">
        <f t="shared" ca="1" si="12"/>
        <v/>
      </c>
      <c r="L39" s="5" t="str">
        <f t="shared" ca="1" si="12"/>
        <v/>
      </c>
      <c r="M39" s="5" t="str">
        <f t="shared" ca="1" si="12"/>
        <v/>
      </c>
      <c r="N39" s="5" t="str">
        <f t="shared" ca="1" si="12"/>
        <v/>
      </c>
      <c r="O39" s="5" t="str">
        <f t="shared" ca="1" si="12"/>
        <v/>
      </c>
      <c r="P39" s="5" t="str">
        <f t="shared" ca="1" si="12"/>
        <v/>
      </c>
      <c r="Q39" s="5" t="str">
        <f t="shared" ca="1" si="12"/>
        <v/>
      </c>
      <c r="R39" s="6">
        <f t="shared" ca="1" si="8"/>
        <v>100</v>
      </c>
      <c r="S39" s="5" t="str">
        <f t="shared" ca="1" si="13"/>
        <v/>
      </c>
      <c r="T39" s="5" t="str">
        <f t="shared" ca="1" si="14"/>
        <v/>
      </c>
      <c r="U39" s="5" t="str">
        <f t="shared" ca="1" si="15"/>
        <v/>
      </c>
      <c r="V39" s="5" t="str">
        <f t="shared" ca="1" si="16"/>
        <v/>
      </c>
      <c r="W39" s="5" t="str">
        <f t="shared" ca="1" si="17"/>
        <v/>
      </c>
      <c r="X39" s="5" t="str">
        <f t="shared" ca="1" si="18"/>
        <v/>
      </c>
      <c r="Y39" s="5" t="str">
        <f t="shared" ca="1" si="19"/>
        <v/>
      </c>
      <c r="Z39" s="5" t="str">
        <f t="shared" ca="1" si="20"/>
        <v/>
      </c>
      <c r="AA39" s="5" t="str">
        <f t="shared" ca="1" si="21"/>
        <v/>
      </c>
      <c r="AB39" s="5" t="str">
        <f t="shared" ca="1" si="22"/>
        <v/>
      </c>
      <c r="AC39" s="5" t="str">
        <f t="shared" ca="1" si="23"/>
        <v/>
      </c>
      <c r="AD39" s="5"/>
    </row>
    <row r="40" spans="1:30" x14ac:dyDescent="0.25">
      <c r="A40" s="2">
        <f t="shared" ca="1" si="9"/>
        <v>0.43998842592320991</v>
      </c>
      <c r="B40" s="6">
        <f t="shared" ca="1" si="5"/>
        <v>38058</v>
      </c>
      <c r="C40" s="5">
        <f ca="1">_xlfn.IFNA(VLOOKUP(B40,PowerOutput!$I$2:$J$5000,2,FALSE),C39)</f>
        <v>31.981320000000004</v>
      </c>
      <c r="D40" t="str">
        <f ca="1">_xlfn.IFNA(VLOOKUP(B40,KlipperOutput!$I$2:$J$500,2,FALSE),"")</f>
        <v/>
      </c>
      <c r="E40" s="5">
        <f t="shared" ca="1" si="6"/>
        <v>1.87</v>
      </c>
      <c r="F40" s="6">
        <f t="shared" ca="1" si="10"/>
        <v>100</v>
      </c>
      <c r="G40" s="5" t="str">
        <f t="shared" ca="1" si="7"/>
        <v/>
      </c>
      <c r="H40" s="5">
        <f t="shared" ca="1" si="12"/>
        <v>31.981320000000004</v>
      </c>
      <c r="I40" s="5" t="str">
        <f t="shared" ca="1" si="12"/>
        <v/>
      </c>
      <c r="J40" s="5" t="str">
        <f t="shared" ca="1" si="12"/>
        <v/>
      </c>
      <c r="K40" s="5" t="str">
        <f t="shared" ca="1" si="12"/>
        <v/>
      </c>
      <c r="L40" s="5" t="str">
        <f t="shared" ca="1" si="12"/>
        <v/>
      </c>
      <c r="M40" s="5" t="str">
        <f t="shared" ca="1" si="12"/>
        <v/>
      </c>
      <c r="N40" s="5" t="str">
        <f t="shared" ca="1" si="12"/>
        <v/>
      </c>
      <c r="O40" s="5" t="str">
        <f t="shared" ca="1" si="12"/>
        <v/>
      </c>
      <c r="P40" s="5" t="str">
        <f t="shared" ca="1" si="12"/>
        <v/>
      </c>
      <c r="Q40" s="5" t="str">
        <f t="shared" ca="1" si="12"/>
        <v/>
      </c>
      <c r="R40" s="6">
        <f t="shared" ca="1" si="8"/>
        <v>100</v>
      </c>
      <c r="S40" s="5" t="str">
        <f t="shared" ca="1" si="13"/>
        <v/>
      </c>
      <c r="T40" s="5" t="str">
        <f t="shared" ca="1" si="14"/>
        <v/>
      </c>
      <c r="U40" s="5" t="str">
        <f t="shared" ca="1" si="15"/>
        <v/>
      </c>
      <c r="V40" s="5" t="str">
        <f t="shared" ca="1" si="16"/>
        <v/>
      </c>
      <c r="W40" s="5" t="str">
        <f t="shared" ca="1" si="17"/>
        <v/>
      </c>
      <c r="X40" s="5" t="str">
        <f t="shared" ca="1" si="18"/>
        <v/>
      </c>
      <c r="Y40" s="5" t="str">
        <f t="shared" ca="1" si="19"/>
        <v/>
      </c>
      <c r="Z40" s="5" t="str">
        <f t="shared" ca="1" si="20"/>
        <v/>
      </c>
      <c r="AA40" s="5" t="str">
        <f t="shared" ca="1" si="21"/>
        <v/>
      </c>
      <c r="AB40" s="5" t="str">
        <f t="shared" ca="1" si="22"/>
        <v/>
      </c>
      <c r="AC40" s="5" t="str">
        <f t="shared" ca="1" si="23"/>
        <v/>
      </c>
      <c r="AD40" s="5"/>
    </row>
    <row r="41" spans="1:30" x14ac:dyDescent="0.25">
      <c r="A41" s="2">
        <f t="shared" ca="1" si="9"/>
        <v>0.43999999999728401</v>
      </c>
      <c r="B41" s="6">
        <f t="shared" ca="1" si="5"/>
        <v>38059</v>
      </c>
      <c r="C41" s="5">
        <f ca="1">_xlfn.IFNA(VLOOKUP(B41,PowerOutput!$I$2:$J$5000,2,FALSE),C40)</f>
        <v>32.022669999999998</v>
      </c>
      <c r="D41" t="str">
        <f ca="1">_xlfn.IFNA(VLOOKUP(B41,KlipperOutput!$I$2:$J$500,2,FALSE),"")</f>
        <v/>
      </c>
      <c r="E41" s="5">
        <f t="shared" ca="1" si="6"/>
        <v>1.87</v>
      </c>
      <c r="F41" s="6">
        <f t="shared" ca="1" si="10"/>
        <v>100</v>
      </c>
      <c r="G41" s="5" t="str">
        <f t="shared" ca="1" si="7"/>
        <v/>
      </c>
      <c r="H41" s="5">
        <f t="shared" ca="1" si="12"/>
        <v>32.022669999999998</v>
      </c>
      <c r="I41" s="5" t="str">
        <f t="shared" ca="1" si="12"/>
        <v/>
      </c>
      <c r="J41" s="5" t="str">
        <f t="shared" ca="1" si="12"/>
        <v/>
      </c>
      <c r="K41" s="5" t="str">
        <f t="shared" ca="1" si="12"/>
        <v/>
      </c>
      <c r="L41" s="5" t="str">
        <f t="shared" ca="1" si="12"/>
        <v/>
      </c>
      <c r="M41" s="5" t="str">
        <f t="shared" ca="1" si="12"/>
        <v/>
      </c>
      <c r="N41" s="5" t="str">
        <f t="shared" ca="1" si="12"/>
        <v/>
      </c>
      <c r="O41" s="5" t="str">
        <f t="shared" ca="1" si="12"/>
        <v/>
      </c>
      <c r="P41" s="5" t="str">
        <f t="shared" ca="1" si="12"/>
        <v/>
      </c>
      <c r="Q41" s="5" t="str">
        <f t="shared" ca="1" si="12"/>
        <v/>
      </c>
      <c r="R41" s="6">
        <f t="shared" ca="1" si="8"/>
        <v>100</v>
      </c>
      <c r="S41" s="5" t="str">
        <f t="shared" ca="1" si="13"/>
        <v/>
      </c>
      <c r="T41" s="5" t="str">
        <f t="shared" ca="1" si="14"/>
        <v/>
      </c>
      <c r="U41" s="5" t="str">
        <f t="shared" ca="1" si="15"/>
        <v/>
      </c>
      <c r="V41" s="5" t="str">
        <f t="shared" ca="1" si="16"/>
        <v/>
      </c>
      <c r="W41" s="5" t="str">
        <f t="shared" ca="1" si="17"/>
        <v/>
      </c>
      <c r="X41" s="5" t="str">
        <f t="shared" ca="1" si="18"/>
        <v/>
      </c>
      <c r="Y41" s="5" t="str">
        <f t="shared" ca="1" si="19"/>
        <v/>
      </c>
      <c r="Z41" s="5" t="str">
        <f t="shared" ca="1" si="20"/>
        <v/>
      </c>
      <c r="AA41" s="5" t="str">
        <f t="shared" ca="1" si="21"/>
        <v/>
      </c>
      <c r="AB41" s="5" t="str">
        <f t="shared" ca="1" si="22"/>
        <v/>
      </c>
      <c r="AC41" s="5" t="str">
        <f t="shared" ca="1" si="23"/>
        <v/>
      </c>
      <c r="AD41" s="5"/>
    </row>
    <row r="42" spans="1:30" x14ac:dyDescent="0.25">
      <c r="A42" s="2">
        <f t="shared" ca="1" si="9"/>
        <v>0.4400115740713581</v>
      </c>
      <c r="B42" s="6">
        <f t="shared" ca="1" si="5"/>
        <v>38060</v>
      </c>
      <c r="C42" s="5">
        <f ca="1">_xlfn.IFNA(VLOOKUP(B42,PowerOutput!$I$2:$J$5000,2,FALSE),C41)</f>
        <v>32.022669999999998</v>
      </c>
      <c r="D42" t="str">
        <f ca="1">_xlfn.IFNA(VLOOKUP(B42,KlipperOutput!$I$2:$J$500,2,FALSE),"")</f>
        <v/>
      </c>
      <c r="E42" s="5">
        <f t="shared" ca="1" si="6"/>
        <v>1.87</v>
      </c>
      <c r="F42" s="6">
        <f t="shared" ca="1" si="10"/>
        <v>100</v>
      </c>
      <c r="G42" s="5" t="str">
        <f t="shared" ca="1" si="7"/>
        <v/>
      </c>
      <c r="H42" s="5">
        <f t="shared" ca="1" si="12"/>
        <v>32.022669999999998</v>
      </c>
      <c r="I42" s="5" t="str">
        <f t="shared" ca="1" si="12"/>
        <v/>
      </c>
      <c r="J42" s="5" t="str">
        <f t="shared" ca="1" si="12"/>
        <v/>
      </c>
      <c r="K42" s="5" t="str">
        <f t="shared" ca="1" si="12"/>
        <v/>
      </c>
      <c r="L42" s="5" t="str">
        <f t="shared" ca="1" si="12"/>
        <v/>
      </c>
      <c r="M42" s="5" t="str">
        <f t="shared" ca="1" si="12"/>
        <v/>
      </c>
      <c r="N42" s="5" t="str">
        <f t="shared" ca="1" si="12"/>
        <v/>
      </c>
      <c r="O42" s="5" t="str">
        <f t="shared" ca="1" si="12"/>
        <v/>
      </c>
      <c r="P42" s="5" t="str">
        <f t="shared" ca="1" si="12"/>
        <v/>
      </c>
      <c r="Q42" s="5" t="str">
        <f t="shared" ca="1" si="12"/>
        <v/>
      </c>
      <c r="R42" s="6">
        <f t="shared" ca="1" si="8"/>
        <v>100</v>
      </c>
      <c r="S42" s="5" t="str">
        <f t="shared" ca="1" si="13"/>
        <v/>
      </c>
      <c r="T42" s="5" t="str">
        <f t="shared" ca="1" si="14"/>
        <v/>
      </c>
      <c r="U42" s="5" t="str">
        <f t="shared" ca="1" si="15"/>
        <v/>
      </c>
      <c r="V42" s="5" t="str">
        <f t="shared" ca="1" si="16"/>
        <v/>
      </c>
      <c r="W42" s="5" t="str">
        <f t="shared" ca="1" si="17"/>
        <v/>
      </c>
      <c r="X42" s="5" t="str">
        <f t="shared" ca="1" si="18"/>
        <v/>
      </c>
      <c r="Y42" s="5" t="str">
        <f t="shared" ca="1" si="19"/>
        <v/>
      </c>
      <c r="Z42" s="5" t="str">
        <f t="shared" ca="1" si="20"/>
        <v/>
      </c>
      <c r="AA42" s="5" t="str">
        <f t="shared" ca="1" si="21"/>
        <v/>
      </c>
      <c r="AB42" s="5" t="str">
        <f t="shared" ca="1" si="22"/>
        <v/>
      </c>
      <c r="AC42" s="5" t="str">
        <f t="shared" ca="1" si="23"/>
        <v/>
      </c>
      <c r="AD42" s="5"/>
    </row>
    <row r="43" spans="1:30" x14ac:dyDescent="0.25">
      <c r="A43" s="2">
        <f t="shared" ca="1" si="9"/>
        <v>0.4400231481454322</v>
      </c>
      <c r="B43" s="6">
        <f t="shared" ca="1" si="5"/>
        <v>38061</v>
      </c>
      <c r="C43" s="5">
        <f ca="1">_xlfn.IFNA(VLOOKUP(B43,PowerOutput!$I$2:$J$5000,2,FALSE),C42)</f>
        <v>31.830629999999999</v>
      </c>
      <c r="D43" t="str">
        <f ca="1">_xlfn.IFNA(VLOOKUP(B43,KlipperOutput!$I$2:$J$500,2,FALSE),"")</f>
        <v>Speed=100 current=1.80</v>
      </c>
      <c r="E43" s="5">
        <f t="shared" ca="1" si="6"/>
        <v>1.87</v>
      </c>
      <c r="F43" s="6">
        <f t="shared" ca="1" si="10"/>
        <v>100</v>
      </c>
      <c r="G43" s="5" t="str">
        <f t="shared" ca="1" si="7"/>
        <v/>
      </c>
      <c r="H43" s="5">
        <f t="shared" ca="1" si="12"/>
        <v>31.830629999999999</v>
      </c>
      <c r="I43" s="5" t="str">
        <f t="shared" ca="1" si="12"/>
        <v/>
      </c>
      <c r="J43" s="5" t="str">
        <f t="shared" ca="1" si="12"/>
        <v/>
      </c>
      <c r="K43" s="5" t="str">
        <f t="shared" ca="1" si="12"/>
        <v/>
      </c>
      <c r="L43" s="5" t="str">
        <f t="shared" ca="1" si="12"/>
        <v/>
      </c>
      <c r="M43" s="5" t="str">
        <f t="shared" ca="1" si="12"/>
        <v/>
      </c>
      <c r="N43" s="5" t="str">
        <f t="shared" ca="1" si="12"/>
        <v/>
      </c>
      <c r="O43" s="5" t="str">
        <f t="shared" ca="1" si="12"/>
        <v/>
      </c>
      <c r="P43" s="5" t="str">
        <f t="shared" ca="1" si="12"/>
        <v/>
      </c>
      <c r="Q43" s="5" t="str">
        <f t="shared" ca="1" si="12"/>
        <v/>
      </c>
      <c r="R43" s="6">
        <f t="shared" ca="1" si="8"/>
        <v>100</v>
      </c>
      <c r="S43" s="5" t="str">
        <f t="shared" ca="1" si="13"/>
        <v/>
      </c>
      <c r="T43" s="5" t="str">
        <f t="shared" ca="1" si="14"/>
        <v/>
      </c>
      <c r="U43" s="5" t="str">
        <f t="shared" ca="1" si="15"/>
        <v/>
      </c>
      <c r="V43" s="5" t="str">
        <f t="shared" ca="1" si="16"/>
        <v/>
      </c>
      <c r="W43" s="5" t="str">
        <f t="shared" ca="1" si="17"/>
        <v/>
      </c>
      <c r="X43" s="5" t="str">
        <f t="shared" ca="1" si="18"/>
        <v/>
      </c>
      <c r="Y43" s="5" t="str">
        <f t="shared" ca="1" si="19"/>
        <v/>
      </c>
      <c r="Z43" s="5" t="str">
        <f t="shared" ca="1" si="20"/>
        <v/>
      </c>
      <c r="AA43" s="5" t="str">
        <f t="shared" ca="1" si="21"/>
        <v/>
      </c>
      <c r="AB43" s="5" t="str">
        <f t="shared" ca="1" si="22"/>
        <v/>
      </c>
      <c r="AC43" s="5" t="str">
        <f t="shared" ca="1" si="23"/>
        <v/>
      </c>
      <c r="AD43" s="5"/>
    </row>
    <row r="44" spans="1:30" x14ac:dyDescent="0.25">
      <c r="A44" s="2">
        <f t="shared" ca="1" si="9"/>
        <v>0.44003472221950629</v>
      </c>
      <c r="B44" s="6">
        <f t="shared" ca="1" si="5"/>
        <v>38062</v>
      </c>
      <c r="C44" s="5">
        <f ca="1">_xlfn.IFNA(VLOOKUP(B44,PowerOutput!$I$2:$J$5000,2,FALSE),C43)</f>
        <v>31.885280000000005</v>
      </c>
      <c r="D44" t="str">
        <f ca="1">_xlfn.IFNA(VLOOKUP(B44,KlipperOutput!$I$2:$J$500,2,FALSE),"")</f>
        <v/>
      </c>
      <c r="E44" s="5">
        <f t="shared" ca="1" si="6"/>
        <v>1.87</v>
      </c>
      <c r="F44" s="6">
        <f t="shared" ca="1" si="10"/>
        <v>100</v>
      </c>
      <c r="G44" s="5" t="str">
        <f t="shared" ca="1" si="7"/>
        <v/>
      </c>
      <c r="H44" s="5">
        <f t="shared" ca="1" si="12"/>
        <v>31.885280000000005</v>
      </c>
      <c r="I44" s="5" t="str">
        <f t="shared" ca="1" si="12"/>
        <v/>
      </c>
      <c r="J44" s="5" t="str">
        <f t="shared" ca="1" si="12"/>
        <v/>
      </c>
      <c r="K44" s="5" t="str">
        <f t="shared" ca="1" si="12"/>
        <v/>
      </c>
      <c r="L44" s="5" t="str">
        <f t="shared" ca="1" si="12"/>
        <v/>
      </c>
      <c r="M44" s="5" t="str">
        <f t="shared" ca="1" si="12"/>
        <v/>
      </c>
      <c r="N44" s="5" t="str">
        <f t="shared" ca="1" si="12"/>
        <v/>
      </c>
      <c r="O44" s="5" t="str">
        <f t="shared" ca="1" si="12"/>
        <v/>
      </c>
      <c r="P44" s="5" t="str">
        <f t="shared" ca="1" si="12"/>
        <v/>
      </c>
      <c r="Q44" s="5" t="str">
        <f t="shared" ca="1" si="12"/>
        <v/>
      </c>
      <c r="R44" s="6">
        <f t="shared" ca="1" si="8"/>
        <v>100</v>
      </c>
      <c r="S44" s="5" t="str">
        <f t="shared" ca="1" si="13"/>
        <v/>
      </c>
      <c r="T44" s="5" t="str">
        <f t="shared" ca="1" si="14"/>
        <v/>
      </c>
      <c r="U44" s="5" t="str">
        <f t="shared" ca="1" si="15"/>
        <v/>
      </c>
      <c r="V44" s="5" t="str">
        <f t="shared" ca="1" si="16"/>
        <v/>
      </c>
      <c r="W44" s="5" t="str">
        <f t="shared" ca="1" si="17"/>
        <v/>
      </c>
      <c r="X44" s="5" t="str">
        <f t="shared" ca="1" si="18"/>
        <v/>
      </c>
      <c r="Y44" s="5" t="str">
        <f t="shared" ca="1" si="19"/>
        <v/>
      </c>
      <c r="Z44" s="5" t="str">
        <f t="shared" ca="1" si="20"/>
        <v/>
      </c>
      <c r="AA44" s="5" t="str">
        <f t="shared" ca="1" si="21"/>
        <v/>
      </c>
      <c r="AB44" s="5" t="str">
        <f t="shared" ca="1" si="22"/>
        <v/>
      </c>
      <c r="AC44" s="5" t="str">
        <f t="shared" ca="1" si="23"/>
        <v/>
      </c>
      <c r="AD44" s="5"/>
    </row>
    <row r="45" spans="1:30" x14ac:dyDescent="0.25">
      <c r="A45" s="2">
        <f t="shared" ca="1" si="9"/>
        <v>0.44004629629358039</v>
      </c>
      <c r="B45" s="6">
        <f t="shared" ca="1" si="5"/>
        <v>38063</v>
      </c>
      <c r="C45" s="5">
        <f ca="1">_xlfn.IFNA(VLOOKUP(B45,PowerOutput!$I$2:$J$5000,2,FALSE),C44)</f>
        <v>32.077360000000006</v>
      </c>
      <c r="D45" t="str">
        <f ca="1">_xlfn.IFNA(VLOOKUP(B45,KlipperOutput!$I$2:$J$500,2,FALSE),"")</f>
        <v/>
      </c>
      <c r="E45" s="5">
        <f t="shared" ca="1" si="6"/>
        <v>1.87</v>
      </c>
      <c r="F45" s="6">
        <f t="shared" ca="1" si="10"/>
        <v>100</v>
      </c>
      <c r="G45" s="5" t="str">
        <f t="shared" ca="1" si="7"/>
        <v/>
      </c>
      <c r="H45" s="5">
        <f t="shared" ca="1" si="12"/>
        <v>32.077360000000006</v>
      </c>
      <c r="I45" s="5" t="str">
        <f t="shared" ca="1" si="12"/>
        <v/>
      </c>
      <c r="J45" s="5" t="str">
        <f t="shared" ca="1" si="12"/>
        <v/>
      </c>
      <c r="K45" s="5" t="str">
        <f t="shared" ca="1" si="12"/>
        <v/>
      </c>
      <c r="L45" s="5" t="str">
        <f t="shared" ca="1" si="12"/>
        <v/>
      </c>
      <c r="M45" s="5" t="str">
        <f t="shared" ca="1" si="12"/>
        <v/>
      </c>
      <c r="N45" s="5" t="str">
        <f t="shared" ca="1" si="12"/>
        <v/>
      </c>
      <c r="O45" s="5" t="str">
        <f t="shared" ca="1" si="12"/>
        <v/>
      </c>
      <c r="P45" s="5" t="str">
        <f t="shared" ca="1" si="12"/>
        <v/>
      </c>
      <c r="Q45" s="5" t="str">
        <f t="shared" ca="1" si="12"/>
        <v/>
      </c>
      <c r="R45" s="6">
        <f t="shared" ca="1" si="8"/>
        <v>100</v>
      </c>
      <c r="S45" s="5" t="str">
        <f t="shared" ca="1" si="13"/>
        <v/>
      </c>
      <c r="T45" s="5" t="str">
        <f t="shared" ca="1" si="14"/>
        <v/>
      </c>
      <c r="U45" s="5" t="str">
        <f t="shared" ca="1" si="15"/>
        <v/>
      </c>
      <c r="V45" s="5" t="str">
        <f t="shared" ca="1" si="16"/>
        <v/>
      </c>
      <c r="W45" s="5" t="str">
        <f t="shared" ca="1" si="17"/>
        <v/>
      </c>
      <c r="X45" s="5" t="str">
        <f t="shared" ca="1" si="18"/>
        <v/>
      </c>
      <c r="Y45" s="5" t="str">
        <f t="shared" ca="1" si="19"/>
        <v/>
      </c>
      <c r="Z45" s="5" t="str">
        <f t="shared" ca="1" si="20"/>
        <v/>
      </c>
      <c r="AA45" s="5" t="str">
        <f t="shared" ca="1" si="21"/>
        <v/>
      </c>
      <c r="AB45" s="5" t="str">
        <f t="shared" ca="1" si="22"/>
        <v/>
      </c>
      <c r="AC45" s="5" t="str">
        <f t="shared" ca="1" si="23"/>
        <v/>
      </c>
      <c r="AD45" s="5"/>
    </row>
    <row r="46" spans="1:30" x14ac:dyDescent="0.25">
      <c r="A46" s="2">
        <f t="shared" ca="1" si="9"/>
        <v>0.44005787036765448</v>
      </c>
      <c r="B46" s="6">
        <f t="shared" ca="1" si="5"/>
        <v>38064</v>
      </c>
      <c r="C46" s="5">
        <f ca="1">_xlfn.IFNA(VLOOKUP(B46,PowerOutput!$I$2:$J$5000,2,FALSE),C45)</f>
        <v>32.022669999999998</v>
      </c>
      <c r="D46" t="str">
        <f ca="1">_xlfn.IFNA(VLOOKUP(B46,KlipperOutput!$I$2:$J$500,2,FALSE),"")</f>
        <v/>
      </c>
      <c r="E46" s="5">
        <f t="shared" ca="1" si="6"/>
        <v>1.87</v>
      </c>
      <c r="F46" s="6">
        <f t="shared" ca="1" si="10"/>
        <v>100</v>
      </c>
      <c r="G46" s="5" t="str">
        <f t="shared" ca="1" si="7"/>
        <v/>
      </c>
      <c r="H46" s="5">
        <f t="shared" ca="1" si="12"/>
        <v>32.022669999999998</v>
      </c>
      <c r="I46" s="5" t="str">
        <f t="shared" ca="1" si="12"/>
        <v/>
      </c>
      <c r="J46" s="5" t="str">
        <f t="shared" ca="1" si="12"/>
        <v/>
      </c>
      <c r="K46" s="5" t="str">
        <f t="shared" ca="1" si="12"/>
        <v/>
      </c>
      <c r="L46" s="5" t="str">
        <f t="shared" ca="1" si="12"/>
        <v/>
      </c>
      <c r="M46" s="5" t="str">
        <f t="shared" ca="1" si="12"/>
        <v/>
      </c>
      <c r="N46" s="5" t="str">
        <f t="shared" ca="1" si="12"/>
        <v/>
      </c>
      <c r="O46" s="5" t="str">
        <f t="shared" ca="1" si="12"/>
        <v/>
      </c>
      <c r="P46" s="5" t="str">
        <f t="shared" ca="1" si="12"/>
        <v/>
      </c>
      <c r="Q46" s="5" t="str">
        <f t="shared" ca="1" si="12"/>
        <v/>
      </c>
      <c r="R46" s="6">
        <f t="shared" ca="1" si="8"/>
        <v>100</v>
      </c>
      <c r="S46" s="5" t="str">
        <f t="shared" ca="1" si="13"/>
        <v/>
      </c>
      <c r="T46" s="5">
        <f t="shared" ca="1" si="14"/>
        <v>32.022669999999998</v>
      </c>
      <c r="U46" s="5" t="str">
        <f t="shared" ca="1" si="15"/>
        <v/>
      </c>
      <c r="V46" s="5" t="str">
        <f t="shared" ca="1" si="16"/>
        <v/>
      </c>
      <c r="W46" s="5" t="str">
        <f t="shared" ca="1" si="17"/>
        <v/>
      </c>
      <c r="X46" s="5" t="str">
        <f t="shared" ca="1" si="18"/>
        <v/>
      </c>
      <c r="Y46" s="5" t="str">
        <f t="shared" ca="1" si="19"/>
        <v/>
      </c>
      <c r="Z46" s="5" t="str">
        <f t="shared" ca="1" si="20"/>
        <v/>
      </c>
      <c r="AA46" s="5" t="str">
        <f t="shared" ca="1" si="21"/>
        <v/>
      </c>
      <c r="AB46" s="5" t="str">
        <f t="shared" ca="1" si="22"/>
        <v/>
      </c>
      <c r="AC46" s="5" t="str">
        <f t="shared" ca="1" si="23"/>
        <v/>
      </c>
      <c r="AD46" s="5"/>
    </row>
    <row r="47" spans="1:30" x14ac:dyDescent="0.25">
      <c r="A47" s="2">
        <f t="shared" ca="1" si="9"/>
        <v>0.44006944444172857</v>
      </c>
      <c r="B47" s="6">
        <f t="shared" ca="1" si="5"/>
        <v>38065</v>
      </c>
      <c r="C47" s="5">
        <f ca="1">_xlfn.IFNA(VLOOKUP(B47,PowerOutput!$I$2:$J$5000,2,FALSE),C46)</f>
        <v>31.830629999999999</v>
      </c>
      <c r="D47" t="str">
        <f ca="1">_xlfn.IFNA(VLOOKUP(B47,KlipperOutput!$I$2:$J$500,2,FALSE),"")</f>
        <v/>
      </c>
      <c r="E47" s="5">
        <f t="shared" ca="1" si="6"/>
        <v>1.87</v>
      </c>
      <c r="F47" s="6">
        <f t="shared" ca="1" si="10"/>
        <v>100</v>
      </c>
      <c r="G47" s="5" t="str">
        <f t="shared" ca="1" si="7"/>
        <v/>
      </c>
      <c r="H47" s="5">
        <f t="shared" ca="1" si="12"/>
        <v>31.830629999999999</v>
      </c>
      <c r="I47" s="5" t="str">
        <f t="shared" ca="1" si="12"/>
        <v/>
      </c>
      <c r="J47" s="5" t="str">
        <f t="shared" ca="1" si="12"/>
        <v/>
      </c>
      <c r="K47" s="5" t="str">
        <f t="shared" ca="1" si="12"/>
        <v/>
      </c>
      <c r="L47" s="5" t="str">
        <f t="shared" ca="1" si="12"/>
        <v/>
      </c>
      <c r="M47" s="5" t="str">
        <f t="shared" ca="1" si="12"/>
        <v/>
      </c>
      <c r="N47" s="5" t="str">
        <f t="shared" ca="1" si="12"/>
        <v/>
      </c>
      <c r="O47" s="5" t="str">
        <f t="shared" ca="1" si="12"/>
        <v/>
      </c>
      <c r="P47" s="5" t="str">
        <f t="shared" ca="1" si="12"/>
        <v/>
      </c>
      <c r="Q47" s="5" t="str">
        <f t="shared" ca="1" si="12"/>
        <v/>
      </c>
      <c r="R47" s="6">
        <f t="shared" ca="1" si="8"/>
        <v>100</v>
      </c>
      <c r="S47" s="5" t="str">
        <f t="shared" ca="1" si="13"/>
        <v/>
      </c>
      <c r="T47" s="5" t="str">
        <f t="shared" ca="1" si="14"/>
        <v/>
      </c>
      <c r="U47" s="5" t="str">
        <f t="shared" ca="1" si="15"/>
        <v/>
      </c>
      <c r="V47" s="5" t="str">
        <f t="shared" ca="1" si="16"/>
        <v/>
      </c>
      <c r="W47" s="5" t="str">
        <f t="shared" ca="1" si="17"/>
        <v/>
      </c>
      <c r="X47" s="5" t="str">
        <f t="shared" ca="1" si="18"/>
        <v/>
      </c>
      <c r="Y47" s="5" t="str">
        <f t="shared" ca="1" si="19"/>
        <v/>
      </c>
      <c r="Z47" s="5" t="str">
        <f t="shared" ca="1" si="20"/>
        <v/>
      </c>
      <c r="AA47" s="5" t="str">
        <f t="shared" ca="1" si="21"/>
        <v/>
      </c>
      <c r="AB47" s="5" t="str">
        <f t="shared" ca="1" si="22"/>
        <v/>
      </c>
      <c r="AC47" s="5" t="str">
        <f t="shared" ca="1" si="23"/>
        <v/>
      </c>
      <c r="AD47" s="5"/>
    </row>
    <row r="48" spans="1:30" x14ac:dyDescent="0.25">
      <c r="A48" s="2">
        <f t="shared" ca="1" si="9"/>
        <v>0.44008101851580267</v>
      </c>
      <c r="B48" s="6">
        <f t="shared" ca="1" si="5"/>
        <v>38066</v>
      </c>
      <c r="C48" s="5">
        <f ca="1">_xlfn.IFNA(VLOOKUP(B48,PowerOutput!$I$2:$J$5000,2,FALSE),C47)</f>
        <v>31.933300000000003</v>
      </c>
      <c r="D48" t="str">
        <f ca="1">_xlfn.IFNA(VLOOKUP(B48,KlipperOutput!$I$2:$J$500,2,FALSE),"")</f>
        <v/>
      </c>
      <c r="E48" s="5">
        <f t="shared" ca="1" si="6"/>
        <v>1.87</v>
      </c>
      <c r="F48" s="6">
        <f t="shared" ca="1" si="10"/>
        <v>100</v>
      </c>
      <c r="G48" s="5" t="str">
        <f t="shared" ca="1" si="7"/>
        <v/>
      </c>
      <c r="H48" s="5">
        <f t="shared" ca="1" si="12"/>
        <v>31.933300000000003</v>
      </c>
      <c r="I48" s="5" t="str">
        <f t="shared" ca="1" si="12"/>
        <v/>
      </c>
      <c r="J48" s="5" t="str">
        <f t="shared" ca="1" si="12"/>
        <v/>
      </c>
      <c r="K48" s="5" t="str">
        <f t="shared" ca="1" si="12"/>
        <v/>
      </c>
      <c r="L48" s="5" t="str">
        <f t="shared" ca="1" si="12"/>
        <v/>
      </c>
      <c r="M48" s="5" t="str">
        <f t="shared" ca="1" si="12"/>
        <v/>
      </c>
      <c r="N48" s="5" t="str">
        <f t="shared" ca="1" si="12"/>
        <v/>
      </c>
      <c r="O48" s="5" t="str">
        <f t="shared" ca="1" si="12"/>
        <v/>
      </c>
      <c r="P48" s="5" t="str">
        <f t="shared" ca="1" si="12"/>
        <v/>
      </c>
      <c r="Q48" s="5" t="str">
        <f t="shared" ca="1" si="12"/>
        <v/>
      </c>
      <c r="R48" s="6">
        <f t="shared" ca="1" si="8"/>
        <v>100</v>
      </c>
      <c r="S48" s="5" t="str">
        <f t="shared" ca="1" si="13"/>
        <v/>
      </c>
      <c r="T48" s="5" t="str">
        <f t="shared" ca="1" si="14"/>
        <v/>
      </c>
      <c r="U48" s="5" t="str">
        <f t="shared" ca="1" si="15"/>
        <v/>
      </c>
      <c r="V48" s="5" t="str">
        <f t="shared" ca="1" si="16"/>
        <v/>
      </c>
      <c r="W48" s="5" t="str">
        <f t="shared" ca="1" si="17"/>
        <v/>
      </c>
      <c r="X48" s="5" t="str">
        <f t="shared" ca="1" si="18"/>
        <v/>
      </c>
      <c r="Y48" s="5" t="str">
        <f t="shared" ca="1" si="19"/>
        <v/>
      </c>
      <c r="Z48" s="5" t="str">
        <f t="shared" ca="1" si="20"/>
        <v/>
      </c>
      <c r="AA48" s="5" t="str">
        <f t="shared" ca="1" si="21"/>
        <v/>
      </c>
      <c r="AB48" s="5" t="str">
        <f t="shared" ca="1" si="22"/>
        <v/>
      </c>
      <c r="AC48" s="5" t="str">
        <f t="shared" ca="1" si="23"/>
        <v/>
      </c>
      <c r="AD48" s="5"/>
    </row>
    <row r="49" spans="1:30" x14ac:dyDescent="0.25">
      <c r="A49" s="2">
        <f t="shared" ca="1" si="9"/>
        <v>0.44009259258987676</v>
      </c>
      <c r="B49" s="6">
        <f t="shared" ca="1" si="5"/>
        <v>38067</v>
      </c>
      <c r="C49" s="5">
        <f ca="1">_xlfn.IFNA(VLOOKUP(B49,PowerOutput!$I$2:$J$5000,2,FALSE),C48)</f>
        <v>32.029340000000005</v>
      </c>
      <c r="D49" t="str">
        <f ca="1">_xlfn.IFNA(VLOOKUP(B49,KlipperOutput!$I$2:$J$500,2,FALSE),"")</f>
        <v/>
      </c>
      <c r="E49" s="5">
        <f t="shared" ca="1" si="6"/>
        <v>1.87</v>
      </c>
      <c r="F49" s="6">
        <f t="shared" ca="1" si="10"/>
        <v>100</v>
      </c>
      <c r="G49" s="5" t="str">
        <f t="shared" ca="1" si="7"/>
        <v/>
      </c>
      <c r="H49" s="5">
        <f t="shared" ca="1" si="12"/>
        <v>32.029340000000005</v>
      </c>
      <c r="I49" s="5" t="str">
        <f t="shared" ca="1" si="12"/>
        <v/>
      </c>
      <c r="J49" s="5" t="str">
        <f t="shared" ca="1" si="12"/>
        <v/>
      </c>
      <c r="K49" s="5" t="str">
        <f t="shared" ca="1" si="12"/>
        <v/>
      </c>
      <c r="L49" s="5" t="str">
        <f t="shared" ca="1" si="12"/>
        <v/>
      </c>
      <c r="M49" s="5" t="str">
        <f t="shared" ca="1" si="12"/>
        <v/>
      </c>
      <c r="N49" s="5" t="str">
        <f t="shared" ca="1" si="12"/>
        <v/>
      </c>
      <c r="O49" s="5" t="str">
        <f t="shared" ca="1" si="12"/>
        <v/>
      </c>
      <c r="P49" s="5" t="str">
        <f t="shared" ca="1" si="12"/>
        <v/>
      </c>
      <c r="Q49" s="5" t="str">
        <f t="shared" ca="1" si="12"/>
        <v/>
      </c>
      <c r="R49" s="6">
        <f t="shared" ca="1" si="8"/>
        <v>100</v>
      </c>
      <c r="S49" s="5" t="str">
        <f t="shared" ca="1" si="13"/>
        <v/>
      </c>
      <c r="T49" s="5" t="str">
        <f t="shared" ca="1" si="14"/>
        <v/>
      </c>
      <c r="U49" s="5" t="str">
        <f t="shared" ca="1" si="15"/>
        <v/>
      </c>
      <c r="V49" s="5" t="str">
        <f t="shared" ca="1" si="16"/>
        <v/>
      </c>
      <c r="W49" s="5" t="str">
        <f t="shared" ca="1" si="17"/>
        <v/>
      </c>
      <c r="X49" s="5" t="str">
        <f t="shared" ca="1" si="18"/>
        <v/>
      </c>
      <c r="Y49" s="5" t="str">
        <f t="shared" ca="1" si="19"/>
        <v/>
      </c>
      <c r="Z49" s="5" t="str">
        <f t="shared" ca="1" si="20"/>
        <v/>
      </c>
      <c r="AA49" s="5" t="str">
        <f t="shared" ca="1" si="21"/>
        <v/>
      </c>
      <c r="AB49" s="5" t="str">
        <f t="shared" ca="1" si="22"/>
        <v/>
      </c>
      <c r="AC49" s="5" t="str">
        <f t="shared" ca="1" si="23"/>
        <v/>
      </c>
      <c r="AD49" s="5"/>
    </row>
    <row r="50" spans="1:30" x14ac:dyDescent="0.25">
      <c r="A50" s="2">
        <f t="shared" ca="1" si="9"/>
        <v>0.44010416666395086</v>
      </c>
      <c r="B50" s="6">
        <f t="shared" ca="1" si="5"/>
        <v>38068</v>
      </c>
      <c r="C50" s="5">
        <f ca="1">_xlfn.IFNA(VLOOKUP(B50,PowerOutput!$I$2:$J$5000,2,FALSE),C49)</f>
        <v>31.981320000000004</v>
      </c>
      <c r="D50" t="str">
        <f ca="1">_xlfn.IFNA(VLOOKUP(B50,KlipperOutput!$I$2:$J$500,2,FALSE),"")</f>
        <v/>
      </c>
      <c r="E50" s="5">
        <f t="shared" ca="1" si="6"/>
        <v>1.87</v>
      </c>
      <c r="F50" s="6">
        <f t="shared" ca="1" si="10"/>
        <v>100</v>
      </c>
      <c r="G50" s="5" t="str">
        <f t="shared" ca="1" si="7"/>
        <v/>
      </c>
      <c r="H50" s="5">
        <f t="shared" ca="1" si="12"/>
        <v>31.981320000000004</v>
      </c>
      <c r="I50" s="5" t="str">
        <f t="shared" ca="1" si="12"/>
        <v/>
      </c>
      <c r="J50" s="5" t="str">
        <f t="shared" ca="1" si="12"/>
        <v/>
      </c>
      <c r="K50" s="5" t="str">
        <f t="shared" ca="1" si="12"/>
        <v/>
      </c>
      <c r="L50" s="5" t="str">
        <f t="shared" ca="1" si="12"/>
        <v/>
      </c>
      <c r="M50" s="5" t="str">
        <f t="shared" ca="1" si="12"/>
        <v/>
      </c>
      <c r="N50" s="5" t="str">
        <f t="shared" ca="1" si="12"/>
        <v/>
      </c>
      <c r="O50" s="5" t="str">
        <f t="shared" ca="1" si="12"/>
        <v/>
      </c>
      <c r="P50" s="5" t="str">
        <f t="shared" ca="1" si="12"/>
        <v/>
      </c>
      <c r="Q50" s="5" t="str">
        <f t="shared" ca="1" si="12"/>
        <v/>
      </c>
      <c r="R50" s="6">
        <f t="shared" ca="1" si="8"/>
        <v>100</v>
      </c>
      <c r="S50" s="5" t="str">
        <f t="shared" ca="1" si="13"/>
        <v/>
      </c>
      <c r="T50" s="5" t="str">
        <f t="shared" ca="1" si="14"/>
        <v/>
      </c>
      <c r="U50" s="5" t="str">
        <f t="shared" ca="1" si="15"/>
        <v/>
      </c>
      <c r="V50" s="5" t="str">
        <f t="shared" ca="1" si="16"/>
        <v/>
      </c>
      <c r="W50" s="5" t="str">
        <f t="shared" ca="1" si="17"/>
        <v/>
      </c>
      <c r="X50" s="5" t="str">
        <f t="shared" ca="1" si="18"/>
        <v/>
      </c>
      <c r="Y50" s="5" t="str">
        <f t="shared" ca="1" si="19"/>
        <v/>
      </c>
      <c r="Z50" s="5" t="str">
        <f t="shared" ca="1" si="20"/>
        <v/>
      </c>
      <c r="AA50" s="5" t="str">
        <f t="shared" ca="1" si="21"/>
        <v/>
      </c>
      <c r="AB50" s="5" t="str">
        <f t="shared" ca="1" si="22"/>
        <v/>
      </c>
      <c r="AC50" s="5" t="str">
        <f t="shared" ca="1" si="23"/>
        <v/>
      </c>
      <c r="AD50" s="5"/>
    </row>
    <row r="51" spans="1:30" x14ac:dyDescent="0.25">
      <c r="A51" s="2">
        <f t="shared" ca="1" si="9"/>
        <v>0.44011574073802495</v>
      </c>
      <c r="B51" s="6">
        <f t="shared" ca="1" si="5"/>
        <v>38069</v>
      </c>
      <c r="C51" s="5">
        <f ca="1">_xlfn.IFNA(VLOOKUP(B51,PowerOutput!$I$2:$J$5000,2,FALSE),C50)</f>
        <v>31.830629999999999</v>
      </c>
      <c r="D51" t="str">
        <f ca="1">_xlfn.IFNA(VLOOKUP(B51,KlipperOutput!$I$2:$J$500,2,FALSE),"")</f>
        <v/>
      </c>
      <c r="E51" s="5">
        <f t="shared" ca="1" si="6"/>
        <v>1.87</v>
      </c>
      <c r="F51" s="6">
        <f t="shared" ca="1" si="10"/>
        <v>100</v>
      </c>
      <c r="G51" s="5" t="str">
        <f t="shared" ca="1" si="7"/>
        <v/>
      </c>
      <c r="H51" s="5">
        <f t="shared" ca="1" si="12"/>
        <v>31.830629999999999</v>
      </c>
      <c r="I51" s="5" t="str">
        <f t="shared" ca="1" si="12"/>
        <v/>
      </c>
      <c r="J51" s="5" t="str">
        <f t="shared" ca="1" si="12"/>
        <v/>
      </c>
      <c r="K51" s="5" t="str">
        <f t="shared" ca="1" si="12"/>
        <v/>
      </c>
      <c r="L51" s="5" t="str">
        <f t="shared" ca="1" si="12"/>
        <v/>
      </c>
      <c r="M51" s="5" t="str">
        <f t="shared" ca="1" si="12"/>
        <v/>
      </c>
      <c r="N51" s="5" t="str">
        <f t="shared" ca="1" si="12"/>
        <v/>
      </c>
      <c r="O51" s="5" t="str">
        <f t="shared" ca="1" si="12"/>
        <v/>
      </c>
      <c r="P51" s="5" t="str">
        <f t="shared" ca="1" si="12"/>
        <v/>
      </c>
      <c r="Q51" s="5" t="str">
        <f t="shared" ca="1" si="12"/>
        <v/>
      </c>
      <c r="R51" s="6">
        <f t="shared" ca="1" si="8"/>
        <v>100</v>
      </c>
      <c r="S51" s="5" t="str">
        <f t="shared" ca="1" si="13"/>
        <v/>
      </c>
      <c r="T51" s="5" t="str">
        <f t="shared" ca="1" si="14"/>
        <v/>
      </c>
      <c r="U51" s="5" t="str">
        <f t="shared" ca="1" si="15"/>
        <v/>
      </c>
      <c r="V51" s="5" t="str">
        <f t="shared" ca="1" si="16"/>
        <v/>
      </c>
      <c r="W51" s="5" t="str">
        <f t="shared" ca="1" si="17"/>
        <v/>
      </c>
      <c r="X51" s="5" t="str">
        <f t="shared" ca="1" si="18"/>
        <v/>
      </c>
      <c r="Y51" s="5" t="str">
        <f t="shared" ca="1" si="19"/>
        <v/>
      </c>
      <c r="Z51" s="5" t="str">
        <f t="shared" ca="1" si="20"/>
        <v/>
      </c>
      <c r="AA51" s="5" t="str">
        <f t="shared" ca="1" si="21"/>
        <v/>
      </c>
      <c r="AB51" s="5" t="str">
        <f t="shared" ca="1" si="22"/>
        <v/>
      </c>
      <c r="AC51" s="5" t="str">
        <f t="shared" ca="1" si="23"/>
        <v/>
      </c>
      <c r="AD51" s="5"/>
    </row>
    <row r="52" spans="1:30" x14ac:dyDescent="0.25">
      <c r="A52" s="2">
        <f t="shared" ca="1" si="9"/>
        <v>0.44012731481209905</v>
      </c>
      <c r="B52" s="6">
        <f t="shared" ca="1" si="5"/>
        <v>38070</v>
      </c>
      <c r="C52" s="5">
        <f ca="1">_xlfn.IFNA(VLOOKUP(B52,PowerOutput!$I$2:$J$5000,2,FALSE),C51)</f>
        <v>31.885280000000005</v>
      </c>
      <c r="D52" t="str">
        <f ca="1">_xlfn.IFNA(VLOOKUP(B52,KlipperOutput!$I$2:$J$500,2,FALSE),"")</f>
        <v/>
      </c>
      <c r="E52" s="5">
        <f t="shared" ca="1" si="6"/>
        <v>1.87</v>
      </c>
      <c r="F52" s="6">
        <f t="shared" ca="1" si="10"/>
        <v>100</v>
      </c>
      <c r="G52" s="5" t="str">
        <f t="shared" ca="1" si="7"/>
        <v/>
      </c>
      <c r="H52" s="5">
        <f t="shared" ca="1" si="12"/>
        <v>31.885280000000005</v>
      </c>
      <c r="I52" s="5" t="str">
        <f t="shared" ca="1" si="12"/>
        <v/>
      </c>
      <c r="J52" s="5" t="str">
        <f t="shared" ca="1" si="12"/>
        <v/>
      </c>
      <c r="K52" s="5" t="str">
        <f t="shared" ca="1" si="12"/>
        <v/>
      </c>
      <c r="L52" s="5" t="str">
        <f t="shared" ca="1" si="12"/>
        <v/>
      </c>
      <c r="M52" s="5" t="str">
        <f t="shared" ca="1" si="12"/>
        <v/>
      </c>
      <c r="N52" s="5" t="str">
        <f t="shared" ca="1" si="12"/>
        <v/>
      </c>
      <c r="O52" s="5" t="str">
        <f t="shared" ca="1" si="12"/>
        <v/>
      </c>
      <c r="P52" s="5" t="str">
        <f t="shared" ca="1" si="12"/>
        <v/>
      </c>
      <c r="Q52" s="5" t="str">
        <f t="shared" ca="1" si="12"/>
        <v/>
      </c>
      <c r="R52" s="6">
        <f t="shared" ca="1" si="8"/>
        <v>100</v>
      </c>
      <c r="S52" s="5" t="str">
        <f t="shared" ca="1" si="13"/>
        <v/>
      </c>
      <c r="T52" s="5" t="str">
        <f t="shared" ca="1" si="14"/>
        <v/>
      </c>
      <c r="U52" s="5" t="str">
        <f t="shared" ca="1" si="15"/>
        <v/>
      </c>
      <c r="V52" s="5" t="str">
        <f t="shared" ca="1" si="16"/>
        <v/>
      </c>
      <c r="W52" s="5" t="str">
        <f t="shared" ca="1" si="17"/>
        <v/>
      </c>
      <c r="X52" s="5" t="str">
        <f t="shared" ca="1" si="18"/>
        <v/>
      </c>
      <c r="Y52" s="5" t="str">
        <f t="shared" ca="1" si="19"/>
        <v/>
      </c>
      <c r="Z52" s="5" t="str">
        <f t="shared" ca="1" si="20"/>
        <v/>
      </c>
      <c r="AA52" s="5" t="str">
        <f t="shared" ca="1" si="21"/>
        <v/>
      </c>
      <c r="AB52" s="5" t="str">
        <f t="shared" ca="1" si="22"/>
        <v/>
      </c>
      <c r="AC52" s="5" t="str">
        <f t="shared" ca="1" si="23"/>
        <v/>
      </c>
      <c r="AD52" s="5"/>
    </row>
    <row r="53" spans="1:30" x14ac:dyDescent="0.25">
      <c r="A53" s="2">
        <f t="shared" ca="1" si="9"/>
        <v>0.44013888888617314</v>
      </c>
      <c r="B53" s="6">
        <f t="shared" ca="1" si="5"/>
        <v>38071</v>
      </c>
      <c r="C53" s="5">
        <f ca="1">_xlfn.IFNA(VLOOKUP(B53,PowerOutput!$I$2:$J$5000,2,FALSE),C52)</f>
        <v>32.077360000000006</v>
      </c>
      <c r="D53" t="str">
        <f ca="1">_xlfn.IFNA(VLOOKUP(B53,KlipperOutput!$I$2:$J$500,2,FALSE),"")</f>
        <v>Run Current: 1.81A Hold Current: 1.81A</v>
      </c>
      <c r="E53" s="5">
        <f t="shared" ca="1" si="6"/>
        <v>1.81</v>
      </c>
      <c r="F53" s="6">
        <f t="shared" ca="1" si="10"/>
        <v>100</v>
      </c>
      <c r="G53" s="5" t="str">
        <f t="shared" ca="1" si="7"/>
        <v/>
      </c>
      <c r="H53" s="5" t="str">
        <f t="shared" ca="1" si="12"/>
        <v/>
      </c>
      <c r="I53" s="5">
        <f t="shared" ca="1" si="12"/>
        <v>32.077360000000006</v>
      </c>
      <c r="J53" s="5" t="str">
        <f t="shared" ca="1" si="12"/>
        <v/>
      </c>
      <c r="K53" s="5" t="str">
        <f t="shared" ca="1" si="12"/>
        <v/>
      </c>
      <c r="L53" s="5" t="str">
        <f t="shared" ca="1" si="12"/>
        <v/>
      </c>
      <c r="M53" s="5" t="str">
        <f t="shared" ca="1" si="12"/>
        <v/>
      </c>
      <c r="N53" s="5" t="str">
        <f t="shared" ca="1" si="12"/>
        <v/>
      </c>
      <c r="O53" s="5" t="str">
        <f t="shared" ca="1" si="12"/>
        <v/>
      </c>
      <c r="P53" s="5" t="str">
        <f t="shared" ca="1" si="12"/>
        <v/>
      </c>
      <c r="Q53" s="5" t="str">
        <f t="shared" ca="1" si="12"/>
        <v/>
      </c>
      <c r="R53" s="6">
        <f t="shared" ca="1" si="8"/>
        <v>100</v>
      </c>
      <c r="S53" s="5" t="str">
        <f t="shared" ca="1" si="13"/>
        <v/>
      </c>
      <c r="T53" s="5" t="str">
        <f t="shared" ca="1" si="14"/>
        <v/>
      </c>
      <c r="U53" s="5" t="str">
        <f t="shared" ca="1" si="15"/>
        <v/>
      </c>
      <c r="V53" s="5" t="str">
        <f t="shared" ca="1" si="16"/>
        <v/>
      </c>
      <c r="W53" s="5" t="str">
        <f t="shared" ca="1" si="17"/>
        <v/>
      </c>
      <c r="X53" s="5" t="str">
        <f t="shared" ca="1" si="18"/>
        <v/>
      </c>
      <c r="Y53" s="5" t="str">
        <f t="shared" ca="1" si="19"/>
        <v/>
      </c>
      <c r="Z53" s="5" t="str">
        <f t="shared" ca="1" si="20"/>
        <v/>
      </c>
      <c r="AA53" s="5" t="str">
        <f t="shared" ca="1" si="21"/>
        <v/>
      </c>
      <c r="AB53" s="5" t="str">
        <f t="shared" ca="1" si="22"/>
        <v/>
      </c>
      <c r="AC53" s="5" t="str">
        <f t="shared" ca="1" si="23"/>
        <v/>
      </c>
      <c r="AD53" s="5"/>
    </row>
    <row r="54" spans="1:30" x14ac:dyDescent="0.25">
      <c r="A54" s="2">
        <f t="shared" ca="1" si="9"/>
        <v>0.44015046296024724</v>
      </c>
      <c r="B54" s="6">
        <f t="shared" ca="1" si="5"/>
        <v>38072</v>
      </c>
      <c r="C54" s="5">
        <f ca="1">_xlfn.IFNA(VLOOKUP(B54,PowerOutput!$I$2:$J$5000,2,FALSE),C53)</f>
        <v>31.213000000000005</v>
      </c>
      <c r="D54" t="str">
        <f ca="1">_xlfn.IFNA(VLOOKUP(B54,KlipperOutput!$I$2:$J$500,2,FALSE),"")</f>
        <v/>
      </c>
      <c r="E54" s="5">
        <f t="shared" ca="1" si="6"/>
        <v>1.81</v>
      </c>
      <c r="F54" s="6">
        <f t="shared" ca="1" si="10"/>
        <v>100</v>
      </c>
      <c r="G54" s="5" t="str">
        <f t="shared" ca="1" si="7"/>
        <v/>
      </c>
      <c r="H54" s="5" t="str">
        <f t="shared" ca="1" si="12"/>
        <v/>
      </c>
      <c r="I54" s="5">
        <f t="shared" ca="1" si="12"/>
        <v>31.213000000000005</v>
      </c>
      <c r="J54" s="5" t="str">
        <f t="shared" ca="1" si="12"/>
        <v/>
      </c>
      <c r="K54" s="5" t="str">
        <f t="shared" ca="1" si="12"/>
        <v/>
      </c>
      <c r="L54" s="5" t="str">
        <f t="shared" ca="1" si="12"/>
        <v/>
      </c>
      <c r="M54" s="5" t="str">
        <f t="shared" ca="1" si="12"/>
        <v/>
      </c>
      <c r="N54" s="5" t="str">
        <f t="shared" ca="1" si="12"/>
        <v/>
      </c>
      <c r="O54" s="5" t="str">
        <f t="shared" ca="1" si="12"/>
        <v/>
      </c>
      <c r="P54" s="5" t="str">
        <f t="shared" ca="1" si="12"/>
        <v/>
      </c>
      <c r="Q54" s="5" t="str">
        <f t="shared" ca="1" si="12"/>
        <v/>
      </c>
      <c r="R54" s="6">
        <f t="shared" ca="1" si="8"/>
        <v>100</v>
      </c>
      <c r="S54" s="5" t="str">
        <f t="shared" ca="1" si="13"/>
        <v/>
      </c>
      <c r="T54" s="5" t="str">
        <f t="shared" ca="1" si="14"/>
        <v/>
      </c>
      <c r="U54" s="5" t="str">
        <f t="shared" ca="1" si="15"/>
        <v/>
      </c>
      <c r="V54" s="5" t="str">
        <f t="shared" ca="1" si="16"/>
        <v/>
      </c>
      <c r="W54" s="5" t="str">
        <f t="shared" ca="1" si="17"/>
        <v/>
      </c>
      <c r="X54" s="5" t="str">
        <f t="shared" ca="1" si="18"/>
        <v/>
      </c>
      <c r="Y54" s="5" t="str">
        <f t="shared" ca="1" si="19"/>
        <v/>
      </c>
      <c r="Z54" s="5" t="str">
        <f t="shared" ca="1" si="20"/>
        <v/>
      </c>
      <c r="AA54" s="5" t="str">
        <f t="shared" ca="1" si="21"/>
        <v/>
      </c>
      <c r="AB54" s="5" t="str">
        <f t="shared" ca="1" si="22"/>
        <v/>
      </c>
      <c r="AC54" s="5" t="str">
        <f t="shared" ca="1" si="23"/>
        <v/>
      </c>
      <c r="AD54" s="5"/>
    </row>
    <row r="55" spans="1:30" x14ac:dyDescent="0.25">
      <c r="A55" s="2">
        <f t="shared" ca="1" si="9"/>
        <v>0.44016203703432133</v>
      </c>
      <c r="B55" s="6">
        <f t="shared" ca="1" si="5"/>
        <v>38073</v>
      </c>
      <c r="C55" s="5">
        <f ca="1">_xlfn.IFNA(VLOOKUP(B55,PowerOutput!$I$2:$J$5000,2,FALSE),C54)</f>
        <v>31.164980000000003</v>
      </c>
      <c r="D55" t="str">
        <f ca="1">_xlfn.IFNA(VLOOKUP(B55,KlipperOutput!$I$2:$J$500,2,FALSE),"")</f>
        <v/>
      </c>
      <c r="E55" s="5">
        <f t="shared" ca="1" si="6"/>
        <v>1.81</v>
      </c>
      <c r="F55" s="6">
        <f t="shared" ca="1" si="10"/>
        <v>100</v>
      </c>
      <c r="G55" s="5" t="str">
        <f t="shared" ca="1" si="7"/>
        <v/>
      </c>
      <c r="H55" s="5" t="str">
        <f t="shared" ca="1" si="12"/>
        <v/>
      </c>
      <c r="I55" s="5">
        <f t="shared" ca="1" si="12"/>
        <v>31.164980000000003</v>
      </c>
      <c r="J55" s="5" t="str">
        <f t="shared" ca="1" si="12"/>
        <v/>
      </c>
      <c r="K55" s="5" t="str">
        <f t="shared" ca="1" si="12"/>
        <v/>
      </c>
      <c r="L55" s="5" t="str">
        <f t="shared" ca="1" si="12"/>
        <v/>
      </c>
      <c r="M55" s="5" t="str">
        <f t="shared" ca="1" si="12"/>
        <v/>
      </c>
      <c r="N55" s="5" t="str">
        <f t="shared" ca="1" si="12"/>
        <v/>
      </c>
      <c r="O55" s="5" t="str">
        <f t="shared" ca="1" si="12"/>
        <v/>
      </c>
      <c r="P55" s="5" t="str">
        <f t="shared" ca="1" si="12"/>
        <v/>
      </c>
      <c r="Q55" s="5" t="str">
        <f t="shared" ca="1" si="12"/>
        <v/>
      </c>
      <c r="R55" s="6">
        <f t="shared" ca="1" si="8"/>
        <v>100</v>
      </c>
      <c r="S55" s="5" t="str">
        <f t="shared" ca="1" si="13"/>
        <v/>
      </c>
      <c r="T55" s="5" t="str">
        <f t="shared" ca="1" si="14"/>
        <v/>
      </c>
      <c r="U55" s="5" t="str">
        <f t="shared" ca="1" si="15"/>
        <v/>
      </c>
      <c r="V55" s="5" t="str">
        <f t="shared" ca="1" si="16"/>
        <v/>
      </c>
      <c r="W55" s="5" t="str">
        <f t="shared" ca="1" si="17"/>
        <v/>
      </c>
      <c r="X55" s="5" t="str">
        <f t="shared" ca="1" si="18"/>
        <v/>
      </c>
      <c r="Y55" s="5" t="str">
        <f t="shared" ca="1" si="19"/>
        <v/>
      </c>
      <c r="Z55" s="5" t="str">
        <f t="shared" ca="1" si="20"/>
        <v/>
      </c>
      <c r="AA55" s="5" t="str">
        <f t="shared" ca="1" si="21"/>
        <v/>
      </c>
      <c r="AB55" s="5" t="str">
        <f t="shared" ca="1" si="22"/>
        <v/>
      </c>
      <c r="AC55" s="5" t="str">
        <f t="shared" ca="1" si="23"/>
        <v/>
      </c>
      <c r="AD55" s="5"/>
    </row>
    <row r="56" spans="1:30" x14ac:dyDescent="0.25">
      <c r="A56" s="2">
        <f t="shared" ca="1" si="9"/>
        <v>0.44017361110839542</v>
      </c>
      <c r="B56" s="6">
        <f t="shared" ca="1" si="5"/>
        <v>38074</v>
      </c>
      <c r="C56" s="5">
        <f ca="1">_xlfn.IFNA(VLOOKUP(B56,PowerOutput!$I$2:$J$5000,2,FALSE),C55)</f>
        <v>31.213000000000005</v>
      </c>
      <c r="D56" t="str">
        <f ca="1">_xlfn.IFNA(VLOOKUP(B56,KlipperOutput!$I$2:$J$500,2,FALSE),"")</f>
        <v/>
      </c>
      <c r="E56" s="5">
        <f t="shared" ca="1" si="6"/>
        <v>1.81</v>
      </c>
      <c r="F56" s="6">
        <f t="shared" ca="1" si="10"/>
        <v>100</v>
      </c>
      <c r="G56" s="5" t="str">
        <f t="shared" ca="1" si="7"/>
        <v/>
      </c>
      <c r="H56" s="5" t="str">
        <f t="shared" ca="1" si="12"/>
        <v/>
      </c>
      <c r="I56" s="5">
        <f t="shared" ca="1" si="12"/>
        <v>31.213000000000005</v>
      </c>
      <c r="J56" s="5" t="str">
        <f t="shared" ca="1" si="12"/>
        <v/>
      </c>
      <c r="K56" s="5" t="str">
        <f t="shared" ca="1" si="12"/>
        <v/>
      </c>
      <c r="L56" s="5" t="str">
        <f t="shared" ca="1" si="12"/>
        <v/>
      </c>
      <c r="M56" s="5" t="str">
        <f t="shared" ca="1" si="12"/>
        <v/>
      </c>
      <c r="N56" s="5" t="str">
        <f t="shared" ca="1" si="12"/>
        <v/>
      </c>
      <c r="O56" s="5" t="str">
        <f t="shared" ca="1" si="12"/>
        <v/>
      </c>
      <c r="P56" s="5" t="str">
        <f t="shared" ca="1" si="12"/>
        <v/>
      </c>
      <c r="Q56" s="5" t="str">
        <f t="shared" ca="1" si="12"/>
        <v/>
      </c>
      <c r="R56" s="6">
        <f t="shared" ca="1" si="8"/>
        <v>100</v>
      </c>
      <c r="S56" s="5" t="str">
        <f t="shared" ca="1" si="13"/>
        <v/>
      </c>
      <c r="T56" s="5" t="str">
        <f t="shared" ca="1" si="14"/>
        <v/>
      </c>
      <c r="U56" s="5" t="str">
        <f t="shared" ca="1" si="15"/>
        <v/>
      </c>
      <c r="V56" s="5" t="str">
        <f t="shared" ca="1" si="16"/>
        <v/>
      </c>
      <c r="W56" s="5" t="str">
        <f t="shared" ca="1" si="17"/>
        <v/>
      </c>
      <c r="X56" s="5" t="str">
        <f t="shared" ca="1" si="18"/>
        <v/>
      </c>
      <c r="Y56" s="5" t="str">
        <f t="shared" ca="1" si="19"/>
        <v/>
      </c>
      <c r="Z56" s="5" t="str">
        <f t="shared" ca="1" si="20"/>
        <v/>
      </c>
      <c r="AA56" s="5" t="str">
        <f t="shared" ca="1" si="21"/>
        <v/>
      </c>
      <c r="AB56" s="5" t="str">
        <f t="shared" ca="1" si="22"/>
        <v/>
      </c>
      <c r="AC56" s="5" t="str">
        <f t="shared" ca="1" si="23"/>
        <v/>
      </c>
      <c r="AD56" s="5"/>
    </row>
    <row r="57" spans="1:30" x14ac:dyDescent="0.25">
      <c r="A57" s="2">
        <f t="shared" ca="1" si="9"/>
        <v>0.44018518518246952</v>
      </c>
      <c r="B57" s="6">
        <f t="shared" ca="1" si="5"/>
        <v>38075</v>
      </c>
      <c r="C57" s="5">
        <f ca="1">_xlfn.IFNA(VLOOKUP(B57,PowerOutput!$I$2:$J$5000,2,FALSE),C56)</f>
        <v>31.350529999999999</v>
      </c>
      <c r="D57" t="str">
        <f ca="1">_xlfn.IFNA(VLOOKUP(B57,KlipperOutput!$I$2:$J$500,2,FALSE),"")</f>
        <v/>
      </c>
      <c r="E57" s="5">
        <f t="shared" ca="1" si="6"/>
        <v>1.81</v>
      </c>
      <c r="F57" s="6">
        <f t="shared" ca="1" si="10"/>
        <v>100</v>
      </c>
      <c r="G57" s="5" t="str">
        <f t="shared" ca="1" si="7"/>
        <v/>
      </c>
      <c r="H57" s="5" t="str">
        <f t="shared" ca="1" si="12"/>
        <v/>
      </c>
      <c r="I57" s="5">
        <f t="shared" ca="1" si="12"/>
        <v>31.350529999999999</v>
      </c>
      <c r="J57" s="5" t="str">
        <f t="shared" ca="1" si="12"/>
        <v/>
      </c>
      <c r="K57" s="5" t="str">
        <f t="shared" ca="1" si="12"/>
        <v/>
      </c>
      <c r="L57" s="5" t="str">
        <f t="shared" ca="1" si="12"/>
        <v/>
      </c>
      <c r="M57" s="5" t="str">
        <f t="shared" ca="1" si="12"/>
        <v/>
      </c>
      <c r="N57" s="5" t="str">
        <f t="shared" ca="1" si="12"/>
        <v/>
      </c>
      <c r="O57" s="5" t="str">
        <f t="shared" ca="1" si="12"/>
        <v/>
      </c>
      <c r="P57" s="5" t="str">
        <f t="shared" ca="1" si="12"/>
        <v/>
      </c>
      <c r="Q57" s="5" t="str">
        <f t="shared" ca="1" si="12"/>
        <v/>
      </c>
      <c r="R57" s="6">
        <f t="shared" ca="1" si="8"/>
        <v>100</v>
      </c>
      <c r="S57" s="5" t="str">
        <f t="shared" ca="1" si="13"/>
        <v/>
      </c>
      <c r="T57" s="5" t="str">
        <f t="shared" ca="1" si="14"/>
        <v/>
      </c>
      <c r="U57" s="5" t="str">
        <f t="shared" ca="1" si="15"/>
        <v/>
      </c>
      <c r="V57" s="5" t="str">
        <f t="shared" ca="1" si="16"/>
        <v/>
      </c>
      <c r="W57" s="5" t="str">
        <f t="shared" ca="1" si="17"/>
        <v/>
      </c>
      <c r="X57" s="5" t="str">
        <f t="shared" ca="1" si="18"/>
        <v/>
      </c>
      <c r="Y57" s="5" t="str">
        <f t="shared" ca="1" si="19"/>
        <v/>
      </c>
      <c r="Z57" s="5" t="str">
        <f t="shared" ca="1" si="20"/>
        <v/>
      </c>
      <c r="AA57" s="5" t="str">
        <f t="shared" ca="1" si="21"/>
        <v/>
      </c>
      <c r="AB57" s="5" t="str">
        <f t="shared" ca="1" si="22"/>
        <v/>
      </c>
      <c r="AC57" s="5" t="str">
        <f t="shared" ca="1" si="23"/>
        <v/>
      </c>
      <c r="AD57" s="5"/>
    </row>
    <row r="58" spans="1:30" x14ac:dyDescent="0.25">
      <c r="A58" s="2">
        <f t="shared" ca="1" si="9"/>
        <v>0.44019675925654361</v>
      </c>
      <c r="B58" s="6">
        <f t="shared" ca="1" si="5"/>
        <v>38076</v>
      </c>
      <c r="C58" s="5">
        <f ca="1">_xlfn.IFNA(VLOOKUP(B58,PowerOutput!$I$2:$J$5000,2,FALSE),C57)</f>
        <v>31.309040000000003</v>
      </c>
      <c r="D58" t="str">
        <f ca="1">_xlfn.IFNA(VLOOKUP(B58,KlipperOutput!$I$2:$J$500,2,FALSE),"")</f>
        <v/>
      </c>
      <c r="E58" s="5">
        <f t="shared" ca="1" si="6"/>
        <v>1.81</v>
      </c>
      <c r="F58" s="6">
        <f t="shared" ca="1" si="10"/>
        <v>100</v>
      </c>
      <c r="G58" s="5" t="str">
        <f t="shared" ca="1" si="7"/>
        <v/>
      </c>
      <c r="H58" s="5" t="str">
        <f t="shared" ca="1" si="12"/>
        <v/>
      </c>
      <c r="I58" s="5">
        <f t="shared" ca="1" si="12"/>
        <v>31.309040000000003</v>
      </c>
      <c r="J58" s="5" t="str">
        <f t="shared" ca="1" si="12"/>
        <v/>
      </c>
      <c r="K58" s="5" t="str">
        <f t="shared" ca="1" si="12"/>
        <v/>
      </c>
      <c r="L58" s="5" t="str">
        <f t="shared" ca="1" si="12"/>
        <v/>
      </c>
      <c r="M58" s="5" t="str">
        <f t="shared" ca="1" si="12"/>
        <v/>
      </c>
      <c r="N58" s="5" t="str">
        <f t="shared" ca="1" si="12"/>
        <v/>
      </c>
      <c r="O58" s="5" t="str">
        <f t="shared" ca="1" si="12"/>
        <v/>
      </c>
      <c r="P58" s="5" t="str">
        <f t="shared" ca="1" si="12"/>
        <v/>
      </c>
      <c r="Q58" s="5" t="str">
        <f t="shared" ca="1" si="12"/>
        <v/>
      </c>
      <c r="R58" s="6">
        <f t="shared" ca="1" si="8"/>
        <v>100</v>
      </c>
      <c r="S58" s="5" t="str">
        <f t="shared" ca="1" si="13"/>
        <v/>
      </c>
      <c r="T58" s="5" t="str">
        <f t="shared" ca="1" si="14"/>
        <v/>
      </c>
      <c r="U58" s="5" t="str">
        <f t="shared" ca="1" si="15"/>
        <v/>
      </c>
      <c r="V58" s="5" t="str">
        <f t="shared" ca="1" si="16"/>
        <v/>
      </c>
      <c r="W58" s="5" t="str">
        <f t="shared" ca="1" si="17"/>
        <v/>
      </c>
      <c r="X58" s="5" t="str">
        <f t="shared" ca="1" si="18"/>
        <v/>
      </c>
      <c r="Y58" s="5" t="str">
        <f t="shared" ca="1" si="19"/>
        <v/>
      </c>
      <c r="Z58" s="5" t="str">
        <f t="shared" ca="1" si="20"/>
        <v/>
      </c>
      <c r="AA58" s="5" t="str">
        <f t="shared" ca="1" si="21"/>
        <v/>
      </c>
      <c r="AB58" s="5" t="str">
        <f t="shared" ca="1" si="22"/>
        <v/>
      </c>
      <c r="AC58" s="5" t="str">
        <f t="shared" ca="1" si="23"/>
        <v/>
      </c>
      <c r="AD58" s="5"/>
    </row>
    <row r="59" spans="1:30" x14ac:dyDescent="0.25">
      <c r="A59" s="2">
        <f t="shared" ca="1" si="9"/>
        <v>0.44020833333061771</v>
      </c>
      <c r="B59" s="6">
        <f t="shared" ca="1" si="5"/>
        <v>38077</v>
      </c>
      <c r="C59" s="5">
        <f ca="1">_xlfn.IFNA(VLOOKUP(B59,PowerOutput!$I$2:$J$5000,2,FALSE),C58)</f>
        <v>31.116960000000002</v>
      </c>
      <c r="D59" t="str">
        <f ca="1">_xlfn.IFNA(VLOOKUP(B59,KlipperOutput!$I$2:$J$500,2,FALSE),"")</f>
        <v>Speed=100 current=1.70</v>
      </c>
      <c r="E59" s="5">
        <f t="shared" ca="1" si="6"/>
        <v>1.81</v>
      </c>
      <c r="F59" s="6">
        <f t="shared" ca="1" si="10"/>
        <v>100</v>
      </c>
      <c r="G59" s="5" t="str">
        <f t="shared" ca="1" si="7"/>
        <v/>
      </c>
      <c r="H59" s="5" t="str">
        <f t="shared" ca="1" si="7"/>
        <v/>
      </c>
      <c r="I59" s="5">
        <f t="shared" ca="1" si="7"/>
        <v>31.116960000000002</v>
      </c>
      <c r="J59" s="5" t="str">
        <f t="shared" ca="1" si="7"/>
        <v/>
      </c>
      <c r="K59" s="5" t="str">
        <f t="shared" ca="1" si="7"/>
        <v/>
      </c>
      <c r="L59" s="5" t="str">
        <f t="shared" ca="1" si="7"/>
        <v/>
      </c>
      <c r="M59" s="5" t="str">
        <f t="shared" ca="1" si="7"/>
        <v/>
      </c>
      <c r="N59" s="5" t="str">
        <f t="shared" ca="1" si="7"/>
        <v/>
      </c>
      <c r="O59" s="5" t="str">
        <f t="shared" ca="1" si="7"/>
        <v/>
      </c>
      <c r="P59" s="5" t="str">
        <f t="shared" ca="1" si="7"/>
        <v/>
      </c>
      <c r="Q59" s="5" t="str">
        <f t="shared" ca="1" si="7"/>
        <v/>
      </c>
      <c r="R59" s="6">
        <f t="shared" ca="1" si="8"/>
        <v>100</v>
      </c>
      <c r="S59" s="5" t="str">
        <f t="shared" ca="1" si="13"/>
        <v/>
      </c>
      <c r="T59" s="5" t="str">
        <f t="shared" ca="1" si="14"/>
        <v/>
      </c>
      <c r="U59" s="5" t="str">
        <f t="shared" ca="1" si="15"/>
        <v/>
      </c>
      <c r="V59" s="5" t="str">
        <f t="shared" ca="1" si="16"/>
        <v/>
      </c>
      <c r="W59" s="5" t="str">
        <f t="shared" ca="1" si="17"/>
        <v/>
      </c>
      <c r="X59" s="5" t="str">
        <f t="shared" ca="1" si="18"/>
        <v/>
      </c>
      <c r="Y59" s="5" t="str">
        <f t="shared" ca="1" si="19"/>
        <v/>
      </c>
      <c r="Z59" s="5" t="str">
        <f t="shared" ca="1" si="20"/>
        <v/>
      </c>
      <c r="AA59" s="5" t="str">
        <f t="shared" ca="1" si="21"/>
        <v/>
      </c>
      <c r="AB59" s="5" t="str">
        <f t="shared" ca="1" si="22"/>
        <v/>
      </c>
      <c r="AC59" s="5" t="str">
        <f t="shared" ca="1" si="23"/>
        <v/>
      </c>
      <c r="AD59" s="5"/>
    </row>
    <row r="60" spans="1:30" x14ac:dyDescent="0.25">
      <c r="A60" s="2">
        <f t="shared" ca="1" si="9"/>
        <v>0.4402199074046918</v>
      </c>
      <c r="B60" s="6">
        <f t="shared" ca="1" si="5"/>
        <v>38078</v>
      </c>
      <c r="C60" s="5">
        <f ca="1">_xlfn.IFNA(VLOOKUP(B60,PowerOutput!$I$2:$J$5000,2,FALSE),C59)</f>
        <v>31.116960000000002</v>
      </c>
      <c r="D60" t="str">
        <f ca="1">_xlfn.IFNA(VLOOKUP(B60,KlipperOutput!$I$2:$J$500,2,FALSE),"")</f>
        <v/>
      </c>
      <c r="E60" s="5">
        <f t="shared" ca="1" si="6"/>
        <v>1.81</v>
      </c>
      <c r="F60" s="6">
        <f t="shared" ca="1" si="10"/>
        <v>100</v>
      </c>
      <c r="G60" s="5" t="str">
        <f t="shared" ca="1" si="7"/>
        <v/>
      </c>
      <c r="H60" s="5" t="str">
        <f t="shared" ca="1" si="7"/>
        <v/>
      </c>
      <c r="I60" s="5">
        <f t="shared" ca="1" si="7"/>
        <v>31.116960000000002</v>
      </c>
      <c r="J60" s="5" t="str">
        <f t="shared" ca="1" si="7"/>
        <v/>
      </c>
      <c r="K60" s="5" t="str">
        <f t="shared" ca="1" si="7"/>
        <v/>
      </c>
      <c r="L60" s="5" t="str">
        <f t="shared" ca="1" si="7"/>
        <v/>
      </c>
      <c r="M60" s="5" t="str">
        <f t="shared" ca="1" si="7"/>
        <v/>
      </c>
      <c r="N60" s="5" t="str">
        <f t="shared" ca="1" si="7"/>
        <v/>
      </c>
      <c r="O60" s="5" t="str">
        <f t="shared" ca="1" si="7"/>
        <v/>
      </c>
      <c r="P60" s="5" t="str">
        <f t="shared" ca="1" si="7"/>
        <v/>
      </c>
      <c r="Q60" s="5" t="str">
        <f t="shared" ca="1" si="7"/>
        <v/>
      </c>
      <c r="R60" s="6">
        <f t="shared" ca="1" si="8"/>
        <v>100</v>
      </c>
      <c r="S60" s="5" t="str">
        <f t="shared" ca="1" si="13"/>
        <v/>
      </c>
      <c r="T60" s="5" t="str">
        <f t="shared" ca="1" si="14"/>
        <v/>
      </c>
      <c r="U60" s="5" t="str">
        <f t="shared" ca="1" si="15"/>
        <v/>
      </c>
      <c r="V60" s="5" t="str">
        <f t="shared" ca="1" si="16"/>
        <v/>
      </c>
      <c r="W60" s="5" t="str">
        <f t="shared" ca="1" si="17"/>
        <v/>
      </c>
      <c r="X60" s="5" t="str">
        <f t="shared" ca="1" si="18"/>
        <v/>
      </c>
      <c r="Y60" s="5" t="str">
        <f t="shared" ca="1" si="19"/>
        <v/>
      </c>
      <c r="Z60" s="5" t="str">
        <f t="shared" ca="1" si="20"/>
        <v/>
      </c>
      <c r="AA60" s="5" t="str">
        <f t="shared" ca="1" si="21"/>
        <v/>
      </c>
      <c r="AB60" s="5" t="str">
        <f t="shared" ca="1" si="22"/>
        <v/>
      </c>
      <c r="AC60" s="5" t="str">
        <f t="shared" ca="1" si="23"/>
        <v/>
      </c>
      <c r="AD60" s="5"/>
    </row>
    <row r="61" spans="1:30" x14ac:dyDescent="0.25">
      <c r="A61" s="2">
        <f t="shared" ca="1" si="9"/>
        <v>0.4402314814787659</v>
      </c>
      <c r="B61" s="6">
        <f t="shared" ca="1" si="5"/>
        <v>38079</v>
      </c>
      <c r="C61" s="5">
        <f ca="1">_xlfn.IFNA(VLOOKUP(B61,PowerOutput!$I$2:$J$5000,2,FALSE),C60)</f>
        <v>31.261020000000002</v>
      </c>
      <c r="D61" t="str">
        <f ca="1">_xlfn.IFNA(VLOOKUP(B61,KlipperOutput!$I$2:$J$500,2,FALSE),"")</f>
        <v/>
      </c>
      <c r="E61" s="5">
        <f t="shared" ca="1" si="6"/>
        <v>1.81</v>
      </c>
      <c r="F61" s="6">
        <f t="shared" ca="1" si="10"/>
        <v>100</v>
      </c>
      <c r="G61" s="5" t="str">
        <f t="shared" ca="1" si="7"/>
        <v/>
      </c>
      <c r="H61" s="5" t="str">
        <f t="shared" ca="1" si="7"/>
        <v/>
      </c>
      <c r="I61" s="5">
        <f t="shared" ca="1" si="7"/>
        <v>31.261020000000002</v>
      </c>
      <c r="J61" s="5" t="str">
        <f t="shared" ca="1" si="7"/>
        <v/>
      </c>
      <c r="K61" s="5" t="str">
        <f t="shared" ca="1" si="7"/>
        <v/>
      </c>
      <c r="L61" s="5" t="str">
        <f t="shared" ca="1" si="7"/>
        <v/>
      </c>
      <c r="M61" s="5" t="str">
        <f t="shared" ca="1" si="7"/>
        <v/>
      </c>
      <c r="N61" s="5" t="str">
        <f t="shared" ca="1" si="7"/>
        <v/>
      </c>
      <c r="O61" s="5" t="str">
        <f t="shared" ca="1" si="7"/>
        <v/>
      </c>
      <c r="P61" s="5" t="str">
        <f t="shared" ca="1" si="7"/>
        <v/>
      </c>
      <c r="Q61" s="5" t="str">
        <f t="shared" ca="1" si="7"/>
        <v/>
      </c>
      <c r="R61" s="6">
        <f t="shared" ca="1" si="8"/>
        <v>100</v>
      </c>
      <c r="S61" s="5" t="str">
        <f t="shared" ca="1" si="13"/>
        <v/>
      </c>
      <c r="T61" s="5" t="str">
        <f t="shared" ca="1" si="14"/>
        <v/>
      </c>
      <c r="U61" s="5" t="str">
        <f t="shared" ca="1" si="15"/>
        <v/>
      </c>
      <c r="V61" s="5" t="str">
        <f t="shared" ca="1" si="16"/>
        <v/>
      </c>
      <c r="W61" s="5" t="str">
        <f t="shared" ca="1" si="17"/>
        <v/>
      </c>
      <c r="X61" s="5" t="str">
        <f t="shared" ca="1" si="18"/>
        <v/>
      </c>
      <c r="Y61" s="5" t="str">
        <f t="shared" ca="1" si="19"/>
        <v/>
      </c>
      <c r="Z61" s="5" t="str">
        <f t="shared" ca="1" si="20"/>
        <v/>
      </c>
      <c r="AA61" s="5" t="str">
        <f t="shared" ca="1" si="21"/>
        <v/>
      </c>
      <c r="AB61" s="5" t="str">
        <f t="shared" ca="1" si="22"/>
        <v/>
      </c>
      <c r="AC61" s="5" t="str">
        <f t="shared" ca="1" si="23"/>
        <v/>
      </c>
      <c r="AD61" s="5"/>
    </row>
    <row r="62" spans="1:30" x14ac:dyDescent="0.25">
      <c r="A62" s="2">
        <f t="shared" ca="1" si="9"/>
        <v>0.44024305555283999</v>
      </c>
      <c r="B62" s="6">
        <f t="shared" ca="1" si="5"/>
        <v>38080</v>
      </c>
      <c r="C62" s="5">
        <f ca="1">_xlfn.IFNA(VLOOKUP(B62,PowerOutput!$I$2:$J$5000,2,FALSE),C61)</f>
        <v>31.261020000000002</v>
      </c>
      <c r="D62" t="str">
        <f ca="1">_xlfn.IFNA(VLOOKUP(B62,KlipperOutput!$I$2:$J$500,2,FALSE),"")</f>
        <v/>
      </c>
      <c r="E62" s="5">
        <f t="shared" ca="1" si="6"/>
        <v>1.81</v>
      </c>
      <c r="F62" s="6">
        <f t="shared" ca="1" si="10"/>
        <v>100</v>
      </c>
      <c r="G62" s="5" t="str">
        <f t="shared" ca="1" si="7"/>
        <v/>
      </c>
      <c r="H62" s="5" t="str">
        <f t="shared" ca="1" si="7"/>
        <v/>
      </c>
      <c r="I62" s="5">
        <f t="shared" ca="1" si="7"/>
        <v>31.261020000000002</v>
      </c>
      <c r="J62" s="5" t="str">
        <f t="shared" ca="1" si="7"/>
        <v/>
      </c>
      <c r="K62" s="5" t="str">
        <f t="shared" ca="1" si="7"/>
        <v/>
      </c>
      <c r="L62" s="5" t="str">
        <f t="shared" ca="1" si="7"/>
        <v/>
      </c>
      <c r="M62" s="5" t="str">
        <f t="shared" ca="1" si="7"/>
        <v/>
      </c>
      <c r="N62" s="5" t="str">
        <f t="shared" ca="1" si="7"/>
        <v/>
      </c>
      <c r="O62" s="5" t="str">
        <f t="shared" ca="1" si="7"/>
        <v/>
      </c>
      <c r="P62" s="5" t="str">
        <f t="shared" ca="1" si="7"/>
        <v/>
      </c>
      <c r="Q62" s="5" t="str">
        <f t="shared" ca="1" si="7"/>
        <v/>
      </c>
      <c r="R62" s="6">
        <f t="shared" ca="1" si="8"/>
        <v>100</v>
      </c>
      <c r="S62" s="5" t="str">
        <f t="shared" ca="1" si="13"/>
        <v/>
      </c>
      <c r="T62" s="5" t="str">
        <f t="shared" ca="1" si="14"/>
        <v/>
      </c>
      <c r="U62" s="5">
        <f t="shared" ca="1" si="15"/>
        <v>31.237010000000005</v>
      </c>
      <c r="V62" s="5" t="str">
        <f t="shared" ca="1" si="16"/>
        <v/>
      </c>
      <c r="W62" s="5" t="str">
        <f t="shared" ca="1" si="17"/>
        <v/>
      </c>
      <c r="X62" s="5" t="str">
        <f t="shared" ca="1" si="18"/>
        <v/>
      </c>
      <c r="Y62" s="5" t="str">
        <f t="shared" ca="1" si="19"/>
        <v/>
      </c>
      <c r="Z62" s="5" t="str">
        <f t="shared" ca="1" si="20"/>
        <v/>
      </c>
      <c r="AA62" s="5" t="str">
        <f t="shared" ca="1" si="21"/>
        <v/>
      </c>
      <c r="AB62" s="5" t="str">
        <f t="shared" ca="1" si="22"/>
        <v/>
      </c>
      <c r="AC62" s="5" t="str">
        <f t="shared" ca="1" si="23"/>
        <v/>
      </c>
      <c r="AD62" s="5"/>
    </row>
    <row r="63" spans="1:30" x14ac:dyDescent="0.25">
      <c r="A63" s="2">
        <f t="shared" ca="1" si="9"/>
        <v>0.44025462962691408</v>
      </c>
      <c r="B63" s="6">
        <f t="shared" ca="1" si="5"/>
        <v>38081</v>
      </c>
      <c r="C63" s="5">
        <f ca="1">_xlfn.IFNA(VLOOKUP(B63,PowerOutput!$I$2:$J$5000,2,FALSE),C62)</f>
        <v>31.116960000000002</v>
      </c>
      <c r="D63" t="str">
        <f ca="1">_xlfn.IFNA(VLOOKUP(B63,KlipperOutput!$I$2:$J$500,2,FALSE),"")</f>
        <v/>
      </c>
      <c r="E63" s="5">
        <f t="shared" ca="1" si="6"/>
        <v>1.81</v>
      </c>
      <c r="F63" s="6">
        <f t="shared" ca="1" si="10"/>
        <v>100</v>
      </c>
      <c r="G63" s="5" t="str">
        <f t="shared" ca="1" si="7"/>
        <v/>
      </c>
      <c r="H63" s="5" t="str">
        <f t="shared" ca="1" si="7"/>
        <v/>
      </c>
      <c r="I63" s="5">
        <f t="shared" ca="1" si="7"/>
        <v>31.116960000000002</v>
      </c>
      <c r="J63" s="5" t="str">
        <f t="shared" ca="1" si="7"/>
        <v/>
      </c>
      <c r="K63" s="5" t="str">
        <f t="shared" ca="1" si="7"/>
        <v/>
      </c>
      <c r="L63" s="5" t="str">
        <f t="shared" ca="1" si="7"/>
        <v/>
      </c>
      <c r="M63" s="5" t="str">
        <f t="shared" ca="1" si="7"/>
        <v/>
      </c>
      <c r="N63" s="5" t="str">
        <f t="shared" ca="1" si="7"/>
        <v/>
      </c>
      <c r="O63" s="5" t="str">
        <f t="shared" ca="1" si="7"/>
        <v/>
      </c>
      <c r="P63" s="5" t="str">
        <f t="shared" ca="1" si="7"/>
        <v/>
      </c>
      <c r="Q63" s="5" t="str">
        <f t="shared" ca="1" si="7"/>
        <v/>
      </c>
      <c r="R63" s="6">
        <f t="shared" ca="1" si="8"/>
        <v>100</v>
      </c>
      <c r="S63" s="5" t="str">
        <f t="shared" ca="1" si="13"/>
        <v/>
      </c>
      <c r="T63" s="5" t="str">
        <f t="shared" ca="1" si="14"/>
        <v/>
      </c>
      <c r="U63" s="5" t="str">
        <f t="shared" ca="1" si="15"/>
        <v/>
      </c>
      <c r="V63" s="5" t="str">
        <f t="shared" ca="1" si="16"/>
        <v/>
      </c>
      <c r="W63" s="5" t="str">
        <f t="shared" ca="1" si="17"/>
        <v/>
      </c>
      <c r="X63" s="5" t="str">
        <f t="shared" ca="1" si="18"/>
        <v/>
      </c>
      <c r="Y63" s="5" t="str">
        <f t="shared" ca="1" si="19"/>
        <v/>
      </c>
      <c r="Z63" s="5" t="str">
        <f t="shared" ca="1" si="20"/>
        <v/>
      </c>
      <c r="AA63" s="5" t="str">
        <f t="shared" ca="1" si="21"/>
        <v/>
      </c>
      <c r="AB63" s="5" t="str">
        <f t="shared" ca="1" si="22"/>
        <v/>
      </c>
      <c r="AC63" s="5" t="str">
        <f t="shared" ca="1" si="23"/>
        <v/>
      </c>
      <c r="AD63" s="5"/>
    </row>
    <row r="64" spans="1:30" x14ac:dyDescent="0.25">
      <c r="A64" s="2">
        <f t="shared" ca="1" si="9"/>
        <v>0.44026620370098818</v>
      </c>
      <c r="B64" s="6">
        <f t="shared" ca="1" si="5"/>
        <v>38082</v>
      </c>
      <c r="C64" s="5">
        <f ca="1">_xlfn.IFNA(VLOOKUP(B64,PowerOutput!$I$2:$J$5000,2,FALSE),C63)</f>
        <v>31.261020000000002</v>
      </c>
      <c r="D64" t="str">
        <f ca="1">_xlfn.IFNA(VLOOKUP(B64,KlipperOutput!$I$2:$J$500,2,FALSE),"")</f>
        <v/>
      </c>
      <c r="E64" s="5">
        <f t="shared" ca="1" si="6"/>
        <v>1.81</v>
      </c>
      <c r="F64" s="6">
        <f t="shared" ca="1" si="10"/>
        <v>100</v>
      </c>
      <c r="G64" s="5" t="str">
        <f t="shared" ca="1" si="7"/>
        <v/>
      </c>
      <c r="H64" s="5" t="str">
        <f t="shared" ca="1" si="7"/>
        <v/>
      </c>
      <c r="I64" s="5">
        <f t="shared" ca="1" si="7"/>
        <v>31.261020000000002</v>
      </c>
      <c r="J64" s="5" t="str">
        <f t="shared" ca="1" si="7"/>
        <v/>
      </c>
      <c r="K64" s="5" t="str">
        <f t="shared" ca="1" si="7"/>
        <v/>
      </c>
      <c r="L64" s="5" t="str">
        <f t="shared" ca="1" si="7"/>
        <v/>
      </c>
      <c r="M64" s="5" t="str">
        <f t="shared" ca="1" si="7"/>
        <v/>
      </c>
      <c r="N64" s="5" t="str">
        <f t="shared" ca="1" si="7"/>
        <v/>
      </c>
      <c r="O64" s="5" t="str">
        <f t="shared" ca="1" si="7"/>
        <v/>
      </c>
      <c r="P64" s="5" t="str">
        <f t="shared" ca="1" si="7"/>
        <v/>
      </c>
      <c r="Q64" s="5" t="str">
        <f t="shared" ca="1" si="7"/>
        <v/>
      </c>
      <c r="R64" s="6">
        <f t="shared" ca="1" si="8"/>
        <v>100</v>
      </c>
      <c r="S64" s="5" t="str">
        <f t="shared" ca="1" si="13"/>
        <v/>
      </c>
      <c r="T64" s="5" t="str">
        <f t="shared" ca="1" si="14"/>
        <v/>
      </c>
      <c r="U64" s="5" t="str">
        <f t="shared" ca="1" si="15"/>
        <v/>
      </c>
      <c r="V64" s="5" t="str">
        <f t="shared" ca="1" si="16"/>
        <v/>
      </c>
      <c r="W64" s="5" t="str">
        <f t="shared" ca="1" si="17"/>
        <v/>
      </c>
      <c r="X64" s="5" t="str">
        <f t="shared" ca="1" si="18"/>
        <v/>
      </c>
      <c r="Y64" s="5" t="str">
        <f t="shared" ca="1" si="19"/>
        <v/>
      </c>
      <c r="Z64" s="5" t="str">
        <f t="shared" ca="1" si="20"/>
        <v/>
      </c>
      <c r="AA64" s="5" t="str">
        <f t="shared" ca="1" si="21"/>
        <v/>
      </c>
      <c r="AB64" s="5" t="str">
        <f t="shared" ca="1" si="22"/>
        <v/>
      </c>
      <c r="AC64" s="5" t="str">
        <f t="shared" ca="1" si="23"/>
        <v/>
      </c>
      <c r="AD64" s="5"/>
    </row>
    <row r="65" spans="1:30" x14ac:dyDescent="0.25">
      <c r="A65" s="2">
        <f t="shared" ca="1" si="9"/>
        <v>0.44027777777506227</v>
      </c>
      <c r="B65" s="6">
        <f t="shared" ca="1" si="5"/>
        <v>38083</v>
      </c>
      <c r="C65" s="5">
        <f ca="1">_xlfn.IFNA(VLOOKUP(B65,PowerOutput!$I$2:$J$5000,2,FALSE),C64)</f>
        <v>31.309040000000003</v>
      </c>
      <c r="D65" t="str">
        <f ca="1">_xlfn.IFNA(VLOOKUP(B65,KlipperOutput!$I$2:$J$500,2,FALSE),"")</f>
        <v/>
      </c>
      <c r="E65" s="5">
        <f t="shared" ca="1" si="6"/>
        <v>1.81</v>
      </c>
      <c r="F65" s="6">
        <f t="shared" ca="1" si="10"/>
        <v>100</v>
      </c>
      <c r="G65" s="5" t="str">
        <f t="shared" ca="1" si="7"/>
        <v/>
      </c>
      <c r="H65" s="5" t="str">
        <f t="shared" ca="1" si="7"/>
        <v/>
      </c>
      <c r="I65" s="5">
        <f t="shared" ca="1" si="7"/>
        <v>31.309040000000003</v>
      </c>
      <c r="J65" s="5" t="str">
        <f t="shared" ca="1" si="7"/>
        <v/>
      </c>
      <c r="K65" s="5" t="str">
        <f t="shared" ca="1" si="7"/>
        <v/>
      </c>
      <c r="L65" s="5" t="str">
        <f t="shared" ca="1" si="7"/>
        <v/>
      </c>
      <c r="M65" s="5" t="str">
        <f t="shared" ca="1" si="7"/>
        <v/>
      </c>
      <c r="N65" s="5" t="str">
        <f t="shared" ca="1" si="7"/>
        <v/>
      </c>
      <c r="O65" s="5" t="str">
        <f t="shared" ca="1" si="7"/>
        <v/>
      </c>
      <c r="P65" s="5" t="str">
        <f t="shared" ca="1" si="7"/>
        <v/>
      </c>
      <c r="Q65" s="5" t="str">
        <f t="shared" ca="1" si="7"/>
        <v/>
      </c>
      <c r="R65" s="6">
        <f t="shared" ca="1" si="8"/>
        <v>100</v>
      </c>
      <c r="S65" s="5" t="str">
        <f t="shared" ca="1" si="13"/>
        <v/>
      </c>
      <c r="T65" s="5" t="str">
        <f t="shared" ca="1" si="14"/>
        <v/>
      </c>
      <c r="U65" s="5" t="str">
        <f t="shared" ca="1" si="15"/>
        <v/>
      </c>
      <c r="V65" s="5" t="str">
        <f t="shared" ca="1" si="16"/>
        <v/>
      </c>
      <c r="W65" s="5" t="str">
        <f t="shared" ca="1" si="17"/>
        <v/>
      </c>
      <c r="X65" s="5" t="str">
        <f t="shared" ca="1" si="18"/>
        <v/>
      </c>
      <c r="Y65" s="5" t="str">
        <f t="shared" ca="1" si="19"/>
        <v/>
      </c>
      <c r="Z65" s="5" t="str">
        <f t="shared" ca="1" si="20"/>
        <v/>
      </c>
      <c r="AA65" s="5" t="str">
        <f t="shared" ca="1" si="21"/>
        <v/>
      </c>
      <c r="AB65" s="5" t="str">
        <f t="shared" ca="1" si="22"/>
        <v/>
      </c>
      <c r="AC65" s="5" t="str">
        <f t="shared" ca="1" si="23"/>
        <v/>
      </c>
      <c r="AD65" s="5"/>
    </row>
    <row r="66" spans="1:30" x14ac:dyDescent="0.25">
      <c r="A66" s="2">
        <f t="shared" ca="1" si="9"/>
        <v>0.44028935184913637</v>
      </c>
      <c r="B66" s="6">
        <f t="shared" ca="1" si="5"/>
        <v>38084</v>
      </c>
      <c r="C66" s="5">
        <f ca="1">_xlfn.IFNA(VLOOKUP(B66,PowerOutput!$I$2:$J$5000,2,FALSE),C65)</f>
        <v>31.261020000000002</v>
      </c>
      <c r="D66" t="str">
        <f ca="1">_xlfn.IFNA(VLOOKUP(B66,KlipperOutput!$I$2:$J$500,2,FALSE),"")</f>
        <v/>
      </c>
      <c r="E66" s="5">
        <f t="shared" ca="1" si="6"/>
        <v>1.81</v>
      </c>
      <c r="F66" s="6">
        <f t="shared" ca="1" si="10"/>
        <v>100</v>
      </c>
      <c r="G66" s="5" t="str">
        <f t="shared" ca="1" si="7"/>
        <v/>
      </c>
      <c r="H66" s="5" t="str">
        <f t="shared" ca="1" si="7"/>
        <v/>
      </c>
      <c r="I66" s="5">
        <f t="shared" ca="1" si="7"/>
        <v>31.261020000000002</v>
      </c>
      <c r="J66" s="5" t="str">
        <f t="shared" ca="1" si="7"/>
        <v/>
      </c>
      <c r="K66" s="5" t="str">
        <f t="shared" ca="1" si="7"/>
        <v/>
      </c>
      <c r="L66" s="5" t="str">
        <f t="shared" ca="1" si="7"/>
        <v/>
      </c>
      <c r="M66" s="5" t="str">
        <f t="shared" ca="1" si="7"/>
        <v/>
      </c>
      <c r="N66" s="5" t="str">
        <f t="shared" ca="1" si="7"/>
        <v/>
      </c>
      <c r="O66" s="5" t="str">
        <f t="shared" ca="1" si="7"/>
        <v/>
      </c>
      <c r="P66" s="5" t="str">
        <f t="shared" ca="1" si="7"/>
        <v/>
      </c>
      <c r="Q66" s="5" t="str">
        <f t="shared" ca="1" si="7"/>
        <v/>
      </c>
      <c r="R66" s="6">
        <f t="shared" ca="1" si="8"/>
        <v>100</v>
      </c>
      <c r="S66" s="5" t="str">
        <f t="shared" ca="1" si="13"/>
        <v/>
      </c>
      <c r="T66" s="5" t="str">
        <f t="shared" ca="1" si="14"/>
        <v/>
      </c>
      <c r="U66" s="5" t="str">
        <f t="shared" ca="1" si="15"/>
        <v/>
      </c>
      <c r="V66" s="5" t="str">
        <f t="shared" ca="1" si="16"/>
        <v/>
      </c>
      <c r="W66" s="5" t="str">
        <f t="shared" ca="1" si="17"/>
        <v/>
      </c>
      <c r="X66" s="5" t="str">
        <f t="shared" ca="1" si="18"/>
        <v/>
      </c>
      <c r="Y66" s="5" t="str">
        <f t="shared" ca="1" si="19"/>
        <v/>
      </c>
      <c r="Z66" s="5" t="str">
        <f t="shared" ca="1" si="20"/>
        <v/>
      </c>
      <c r="AA66" s="5" t="str">
        <f t="shared" ca="1" si="21"/>
        <v/>
      </c>
      <c r="AB66" s="5" t="str">
        <f t="shared" ca="1" si="22"/>
        <v/>
      </c>
      <c r="AC66" s="5" t="str">
        <f t="shared" ca="1" si="23"/>
        <v/>
      </c>
      <c r="AD66" s="5"/>
    </row>
    <row r="67" spans="1:30" x14ac:dyDescent="0.25">
      <c r="A67" s="2">
        <f t="shared" ca="1" si="9"/>
        <v>0.44030092592321046</v>
      </c>
      <c r="B67" s="6">
        <f t="shared" ca="1" si="5"/>
        <v>38085</v>
      </c>
      <c r="C67" s="5">
        <f ca="1">_xlfn.IFNA(VLOOKUP(B67,PowerOutput!$I$2:$J$5000,2,FALSE),C66)</f>
        <v>31.110479999999999</v>
      </c>
      <c r="D67" t="str">
        <f ca="1">_xlfn.IFNA(VLOOKUP(B67,KlipperOutput!$I$2:$J$500,2,FALSE),"")</f>
        <v/>
      </c>
      <c r="E67" s="5">
        <f t="shared" ca="1" si="6"/>
        <v>1.81</v>
      </c>
      <c r="F67" s="6">
        <f t="shared" ca="1" si="10"/>
        <v>100</v>
      </c>
      <c r="G67" s="5" t="str">
        <f t="shared" ca="1" si="7"/>
        <v/>
      </c>
      <c r="H67" s="5" t="str">
        <f t="shared" ca="1" si="7"/>
        <v/>
      </c>
      <c r="I67" s="5">
        <f t="shared" ca="1" si="7"/>
        <v>31.110479999999999</v>
      </c>
      <c r="J67" s="5" t="str">
        <f t="shared" ca="1" si="7"/>
        <v/>
      </c>
      <c r="K67" s="5" t="str">
        <f t="shared" ca="1" si="7"/>
        <v/>
      </c>
      <c r="L67" s="5" t="str">
        <f t="shared" ca="1" si="7"/>
        <v/>
      </c>
      <c r="M67" s="5" t="str">
        <f t="shared" ca="1" si="7"/>
        <v/>
      </c>
      <c r="N67" s="5" t="str">
        <f t="shared" ca="1" si="7"/>
        <v/>
      </c>
      <c r="O67" s="5" t="str">
        <f t="shared" ca="1" si="7"/>
        <v/>
      </c>
      <c r="P67" s="5" t="str">
        <f t="shared" ca="1" si="7"/>
        <v/>
      </c>
      <c r="Q67" s="5" t="str">
        <f t="shared" ca="1" si="7"/>
        <v/>
      </c>
      <c r="R67" s="6">
        <f t="shared" ca="1" si="8"/>
        <v>100</v>
      </c>
      <c r="S67" s="5" t="str">
        <f t="shared" ca="1" si="13"/>
        <v/>
      </c>
      <c r="T67" s="5" t="str">
        <f t="shared" ca="1" si="14"/>
        <v/>
      </c>
      <c r="U67" s="5" t="str">
        <f t="shared" ca="1" si="15"/>
        <v/>
      </c>
      <c r="V67" s="5" t="str">
        <f t="shared" ca="1" si="16"/>
        <v/>
      </c>
      <c r="W67" s="5" t="str">
        <f t="shared" ca="1" si="17"/>
        <v/>
      </c>
      <c r="X67" s="5" t="str">
        <f t="shared" ca="1" si="18"/>
        <v/>
      </c>
      <c r="Y67" s="5" t="str">
        <f t="shared" ca="1" si="19"/>
        <v/>
      </c>
      <c r="Z67" s="5" t="str">
        <f t="shared" ca="1" si="20"/>
        <v/>
      </c>
      <c r="AA67" s="5" t="str">
        <f t="shared" ca="1" si="21"/>
        <v/>
      </c>
      <c r="AB67" s="5" t="str">
        <f t="shared" ca="1" si="22"/>
        <v/>
      </c>
      <c r="AC67" s="5" t="str">
        <f t="shared" ca="1" si="23"/>
        <v/>
      </c>
      <c r="AD67" s="5"/>
    </row>
    <row r="68" spans="1:30" x14ac:dyDescent="0.25">
      <c r="A68" s="2">
        <f t="shared" ca="1" si="9"/>
        <v>0.44031249999728456</v>
      </c>
      <c r="B68" s="6">
        <f t="shared" ca="1" si="5"/>
        <v>38086</v>
      </c>
      <c r="C68" s="5">
        <f ca="1">_xlfn.IFNA(VLOOKUP(B68,PowerOutput!$I$2:$J$5000,2,FALSE),C67)</f>
        <v>31.164980000000003</v>
      </c>
      <c r="D68" t="str">
        <f ca="1">_xlfn.IFNA(VLOOKUP(B68,KlipperOutput!$I$2:$J$500,2,FALSE),"")</f>
        <v/>
      </c>
      <c r="E68" s="5">
        <f t="shared" ca="1" si="6"/>
        <v>1.81</v>
      </c>
      <c r="F68" s="6">
        <f t="shared" ca="1" si="10"/>
        <v>100</v>
      </c>
      <c r="G68" s="5" t="str">
        <f t="shared" ca="1" si="7"/>
        <v/>
      </c>
      <c r="H68" s="5" t="str">
        <f t="shared" ca="1" si="7"/>
        <v/>
      </c>
      <c r="I68" s="5">
        <f t="shared" ca="1" si="7"/>
        <v>31.164980000000003</v>
      </c>
      <c r="J68" s="5" t="str">
        <f t="shared" ca="1" si="7"/>
        <v/>
      </c>
      <c r="K68" s="5" t="str">
        <f t="shared" ca="1" si="7"/>
        <v/>
      </c>
      <c r="L68" s="5" t="str">
        <f t="shared" ca="1" si="7"/>
        <v/>
      </c>
      <c r="M68" s="5" t="str">
        <f t="shared" ca="1" si="7"/>
        <v/>
      </c>
      <c r="N68" s="5" t="str">
        <f t="shared" ca="1" si="7"/>
        <v/>
      </c>
      <c r="O68" s="5" t="str">
        <f t="shared" ca="1" si="7"/>
        <v/>
      </c>
      <c r="P68" s="5" t="str">
        <f t="shared" ca="1" si="7"/>
        <v/>
      </c>
      <c r="Q68" s="5" t="str">
        <f t="shared" ca="1" si="7"/>
        <v/>
      </c>
      <c r="R68" s="6">
        <f t="shared" ca="1" si="8"/>
        <v>100</v>
      </c>
      <c r="S68" s="5" t="str">
        <f t="shared" ca="1" si="13"/>
        <v/>
      </c>
      <c r="T68" s="5" t="str">
        <f t="shared" ca="1" si="14"/>
        <v/>
      </c>
      <c r="U68" s="5" t="str">
        <f t="shared" ca="1" si="15"/>
        <v/>
      </c>
      <c r="V68" s="5" t="str">
        <f t="shared" ca="1" si="16"/>
        <v/>
      </c>
      <c r="W68" s="5" t="str">
        <f t="shared" ca="1" si="17"/>
        <v/>
      </c>
      <c r="X68" s="5" t="str">
        <f t="shared" ca="1" si="18"/>
        <v/>
      </c>
      <c r="Y68" s="5" t="str">
        <f t="shared" ca="1" si="19"/>
        <v/>
      </c>
      <c r="Z68" s="5" t="str">
        <f t="shared" ca="1" si="20"/>
        <v/>
      </c>
      <c r="AA68" s="5" t="str">
        <f t="shared" ca="1" si="21"/>
        <v/>
      </c>
      <c r="AB68" s="5" t="str">
        <f t="shared" ca="1" si="22"/>
        <v/>
      </c>
      <c r="AC68" s="5" t="str">
        <f t="shared" ca="1" si="23"/>
        <v/>
      </c>
      <c r="AD68" s="5"/>
    </row>
    <row r="69" spans="1:30" x14ac:dyDescent="0.25">
      <c r="A69" s="2">
        <f t="shared" ca="1" si="9"/>
        <v>0.44032407407135865</v>
      </c>
      <c r="B69" s="6">
        <f t="shared" ca="1" si="5"/>
        <v>38087</v>
      </c>
      <c r="C69" s="5">
        <f ca="1">_xlfn.IFNA(VLOOKUP(B69,PowerOutput!$I$2:$J$5000,2,FALSE),C68)</f>
        <v>31.309040000000003</v>
      </c>
      <c r="D69" t="str">
        <f ca="1">_xlfn.IFNA(VLOOKUP(B69,KlipperOutput!$I$2:$J$500,2,FALSE),"")</f>
        <v>Run Current: 1.69A Hold Current: 1.69A</v>
      </c>
      <c r="E69" s="5">
        <f t="shared" ca="1" si="6"/>
        <v>1.69</v>
      </c>
      <c r="F69" s="6">
        <f t="shared" ca="1" si="10"/>
        <v>100</v>
      </c>
      <c r="G69" s="5" t="str">
        <f t="shared" ca="1" si="7"/>
        <v/>
      </c>
      <c r="H69" s="5" t="str">
        <f t="shared" ca="1" si="7"/>
        <v/>
      </c>
      <c r="I69" s="5" t="str">
        <f t="shared" ca="1" si="7"/>
        <v/>
      </c>
      <c r="J69" s="5">
        <f t="shared" ca="1" si="7"/>
        <v>31.309040000000003</v>
      </c>
      <c r="K69" s="5" t="str">
        <f t="shared" ca="1" si="7"/>
        <v/>
      </c>
      <c r="L69" s="5" t="str">
        <f t="shared" ca="1" si="7"/>
        <v/>
      </c>
      <c r="M69" s="5" t="str">
        <f t="shared" ca="1" si="7"/>
        <v/>
      </c>
      <c r="N69" s="5" t="str">
        <f t="shared" ca="1" si="7"/>
        <v/>
      </c>
      <c r="O69" s="5" t="str">
        <f t="shared" ca="1" si="7"/>
        <v/>
      </c>
      <c r="P69" s="5" t="str">
        <f t="shared" ca="1" si="7"/>
        <v/>
      </c>
      <c r="Q69" s="5" t="str">
        <f t="shared" ca="1" si="7"/>
        <v/>
      </c>
      <c r="R69" s="6">
        <f t="shared" ca="1" si="8"/>
        <v>100</v>
      </c>
      <c r="S69" s="5" t="str">
        <f t="shared" ca="1" si="13"/>
        <v/>
      </c>
      <c r="T69" s="5" t="str">
        <f t="shared" ca="1" si="14"/>
        <v/>
      </c>
      <c r="U69" s="5" t="str">
        <f t="shared" ca="1" si="15"/>
        <v/>
      </c>
      <c r="V69" s="5" t="str">
        <f t="shared" ca="1" si="16"/>
        <v/>
      </c>
      <c r="W69" s="5" t="str">
        <f t="shared" ca="1" si="17"/>
        <v/>
      </c>
      <c r="X69" s="5" t="str">
        <f t="shared" ca="1" si="18"/>
        <v/>
      </c>
      <c r="Y69" s="5" t="str">
        <f t="shared" ca="1" si="19"/>
        <v/>
      </c>
      <c r="Z69" s="5" t="str">
        <f t="shared" ca="1" si="20"/>
        <v/>
      </c>
      <c r="AA69" s="5" t="str">
        <f t="shared" ca="1" si="21"/>
        <v/>
      </c>
      <c r="AB69" s="5" t="str">
        <f t="shared" ca="1" si="22"/>
        <v/>
      </c>
      <c r="AC69" s="5" t="str">
        <f t="shared" ca="1" si="23"/>
        <v/>
      </c>
      <c r="AD69" s="5"/>
    </row>
    <row r="70" spans="1:30" x14ac:dyDescent="0.25">
      <c r="A70" s="2">
        <f t="shared" ca="1" si="9"/>
        <v>0.44033564814543275</v>
      </c>
      <c r="B70" s="6">
        <f t="shared" ca="1" si="5"/>
        <v>38088</v>
      </c>
      <c r="C70" s="5">
        <f ca="1">_xlfn.IFNA(VLOOKUP(B70,PowerOutput!$I$2:$J$5000,2,FALSE),C69)</f>
        <v>29.964480000000002</v>
      </c>
      <c r="D70" t="str">
        <f ca="1">_xlfn.IFNA(VLOOKUP(B70,KlipperOutput!$I$2:$J$500,2,FALSE),"")</f>
        <v/>
      </c>
      <c r="E70" s="5">
        <f t="shared" ca="1" si="6"/>
        <v>1.69</v>
      </c>
      <c r="F70" s="6">
        <f t="shared" ca="1" si="10"/>
        <v>100</v>
      </c>
      <c r="G70" s="5" t="str">
        <f t="shared" ca="1" si="7"/>
        <v/>
      </c>
      <c r="H70" s="5" t="str">
        <f t="shared" ca="1" si="7"/>
        <v/>
      </c>
      <c r="I70" s="5" t="str">
        <f t="shared" ca="1" si="7"/>
        <v/>
      </c>
      <c r="J70" s="5">
        <f t="shared" ca="1" si="7"/>
        <v>29.964480000000002</v>
      </c>
      <c r="K70" s="5" t="str">
        <f t="shared" ca="1" si="7"/>
        <v/>
      </c>
      <c r="L70" s="5" t="str">
        <f t="shared" ca="1" si="7"/>
        <v/>
      </c>
      <c r="M70" s="5" t="str">
        <f t="shared" ca="1" si="7"/>
        <v/>
      </c>
      <c r="N70" s="5" t="str">
        <f t="shared" ca="1" si="7"/>
        <v/>
      </c>
      <c r="O70" s="5" t="str">
        <f t="shared" ca="1" si="7"/>
        <v/>
      </c>
      <c r="P70" s="5" t="str">
        <f t="shared" ca="1" si="7"/>
        <v/>
      </c>
      <c r="Q70" s="5" t="str">
        <f t="shared" ca="1" si="7"/>
        <v/>
      </c>
      <c r="R70" s="6">
        <f t="shared" ca="1" si="8"/>
        <v>100</v>
      </c>
      <c r="S70" s="5" t="str">
        <f t="shared" ca="1" si="13"/>
        <v/>
      </c>
      <c r="T70" s="5" t="str">
        <f t="shared" ca="1" si="14"/>
        <v/>
      </c>
      <c r="U70" s="5" t="str">
        <f t="shared" ca="1" si="15"/>
        <v/>
      </c>
      <c r="V70" s="5" t="str">
        <f t="shared" ca="1" si="16"/>
        <v/>
      </c>
      <c r="W70" s="5" t="str">
        <f t="shared" ca="1" si="17"/>
        <v/>
      </c>
      <c r="X70" s="5" t="str">
        <f t="shared" ca="1" si="18"/>
        <v/>
      </c>
      <c r="Y70" s="5" t="str">
        <f t="shared" ca="1" si="19"/>
        <v/>
      </c>
      <c r="Z70" s="5" t="str">
        <f t="shared" ca="1" si="20"/>
        <v/>
      </c>
      <c r="AA70" s="5" t="str">
        <f t="shared" ca="1" si="21"/>
        <v/>
      </c>
      <c r="AB70" s="5" t="str">
        <f t="shared" ca="1" si="22"/>
        <v/>
      </c>
      <c r="AC70" s="5" t="str">
        <f t="shared" ca="1" si="23"/>
        <v/>
      </c>
      <c r="AD70" s="5"/>
    </row>
    <row r="71" spans="1:30" x14ac:dyDescent="0.25">
      <c r="A71" s="2">
        <f t="shared" ca="1" si="9"/>
        <v>0.44034722221950684</v>
      </c>
      <c r="B71" s="6">
        <f t="shared" ca="1" si="5"/>
        <v>38089</v>
      </c>
      <c r="C71" s="5">
        <f ca="1">_xlfn.IFNA(VLOOKUP(B71,PowerOutput!$I$2:$J$5000,2,FALSE),C70)</f>
        <v>29.772400000000001</v>
      </c>
      <c r="D71" t="str">
        <f ca="1">_xlfn.IFNA(VLOOKUP(B71,KlipperOutput!$I$2:$J$500,2,FALSE),"")</f>
        <v/>
      </c>
      <c r="E71" s="5">
        <f t="shared" ca="1" si="6"/>
        <v>1.69</v>
      </c>
      <c r="F71" s="6">
        <f t="shared" ca="1" si="10"/>
        <v>100</v>
      </c>
      <c r="G71" s="5" t="str">
        <f t="shared" ca="1" si="7"/>
        <v/>
      </c>
      <c r="H71" s="5" t="str">
        <f t="shared" ca="1" si="7"/>
        <v/>
      </c>
      <c r="I71" s="5" t="str">
        <f t="shared" ca="1" si="7"/>
        <v/>
      </c>
      <c r="J71" s="5">
        <f t="shared" ca="1" si="7"/>
        <v>29.772400000000001</v>
      </c>
      <c r="K71" s="5" t="str">
        <f t="shared" ca="1" si="7"/>
        <v/>
      </c>
      <c r="L71" s="5" t="str">
        <f t="shared" ca="1" si="7"/>
        <v/>
      </c>
      <c r="M71" s="5" t="str">
        <f t="shared" ca="1" si="7"/>
        <v/>
      </c>
      <c r="N71" s="5" t="str">
        <f t="shared" ca="1" si="7"/>
        <v/>
      </c>
      <c r="O71" s="5" t="str">
        <f t="shared" ca="1" si="7"/>
        <v/>
      </c>
      <c r="P71" s="5" t="str">
        <f t="shared" ca="1" si="7"/>
        <v/>
      </c>
      <c r="Q71" s="5" t="str">
        <f t="shared" ca="1" si="7"/>
        <v/>
      </c>
      <c r="R71" s="6">
        <f t="shared" ca="1" si="8"/>
        <v>100</v>
      </c>
      <c r="S71" s="5" t="str">
        <f t="shared" ca="1" si="13"/>
        <v/>
      </c>
      <c r="T71" s="5" t="str">
        <f t="shared" ca="1" si="14"/>
        <v/>
      </c>
      <c r="U71" s="5" t="str">
        <f t="shared" ca="1" si="15"/>
        <v/>
      </c>
      <c r="V71" s="5" t="str">
        <f t="shared" ca="1" si="16"/>
        <v/>
      </c>
      <c r="W71" s="5" t="str">
        <f t="shared" ca="1" si="17"/>
        <v/>
      </c>
      <c r="X71" s="5" t="str">
        <f t="shared" ca="1" si="18"/>
        <v/>
      </c>
      <c r="Y71" s="5" t="str">
        <f t="shared" ca="1" si="19"/>
        <v/>
      </c>
      <c r="Z71" s="5" t="str">
        <f t="shared" ca="1" si="20"/>
        <v/>
      </c>
      <c r="AA71" s="5" t="str">
        <f t="shared" ca="1" si="21"/>
        <v/>
      </c>
      <c r="AB71" s="5" t="str">
        <f t="shared" ca="1" si="22"/>
        <v/>
      </c>
      <c r="AC71" s="5" t="str">
        <f t="shared" ca="1" si="23"/>
        <v/>
      </c>
      <c r="AD71" s="5"/>
    </row>
    <row r="72" spans="1:30" x14ac:dyDescent="0.25">
      <c r="A72" s="2">
        <f t="shared" ca="1" si="9"/>
        <v>0.44035879629358093</v>
      </c>
      <c r="B72" s="6">
        <f t="shared" ca="1" si="5"/>
        <v>38090</v>
      </c>
      <c r="C72" s="5">
        <f ca="1">_xlfn.IFNA(VLOOKUP(B72,PowerOutput!$I$2:$J$5000,2,FALSE),C71)</f>
        <v>29.916460000000001</v>
      </c>
      <c r="D72" t="str">
        <f ca="1">_xlfn.IFNA(VLOOKUP(B72,KlipperOutput!$I$2:$J$500,2,FALSE),"")</f>
        <v/>
      </c>
      <c r="E72" s="5">
        <f t="shared" ca="1" si="6"/>
        <v>1.69</v>
      </c>
      <c r="F72" s="6">
        <f t="shared" ca="1" si="10"/>
        <v>100</v>
      </c>
      <c r="G72" s="5" t="str">
        <f t="shared" ca="1" si="7"/>
        <v/>
      </c>
      <c r="H72" s="5" t="str">
        <f t="shared" ca="1" si="7"/>
        <v/>
      </c>
      <c r="I72" s="5" t="str">
        <f t="shared" ca="1" si="7"/>
        <v/>
      </c>
      <c r="J72" s="5">
        <f t="shared" ca="1" si="7"/>
        <v>29.916460000000001</v>
      </c>
      <c r="K72" s="5" t="str">
        <f t="shared" ca="1" si="7"/>
        <v/>
      </c>
      <c r="L72" s="5" t="str">
        <f t="shared" ca="1" si="7"/>
        <v/>
      </c>
      <c r="M72" s="5" t="str">
        <f t="shared" ca="1" si="7"/>
        <v/>
      </c>
      <c r="N72" s="5" t="str">
        <f t="shared" ca="1" si="7"/>
        <v/>
      </c>
      <c r="O72" s="5" t="str">
        <f t="shared" ca="1" si="7"/>
        <v/>
      </c>
      <c r="P72" s="5" t="str">
        <f t="shared" ca="1" si="7"/>
        <v/>
      </c>
      <c r="Q72" s="5" t="str">
        <f t="shared" ca="1" si="7"/>
        <v/>
      </c>
      <c r="R72" s="6">
        <f t="shared" ca="1" si="8"/>
        <v>100</v>
      </c>
      <c r="S72" s="5" t="str">
        <f t="shared" ca="1" si="13"/>
        <v/>
      </c>
      <c r="T72" s="5" t="str">
        <f t="shared" ca="1" si="14"/>
        <v/>
      </c>
      <c r="U72" s="5" t="str">
        <f t="shared" ca="1" si="15"/>
        <v/>
      </c>
      <c r="V72" s="5" t="str">
        <f t="shared" ca="1" si="16"/>
        <v/>
      </c>
      <c r="W72" s="5" t="str">
        <f t="shared" ca="1" si="17"/>
        <v/>
      </c>
      <c r="X72" s="5" t="str">
        <f t="shared" ca="1" si="18"/>
        <v/>
      </c>
      <c r="Y72" s="5" t="str">
        <f t="shared" ca="1" si="19"/>
        <v/>
      </c>
      <c r="Z72" s="5" t="str">
        <f t="shared" ca="1" si="20"/>
        <v/>
      </c>
      <c r="AA72" s="5" t="str">
        <f t="shared" ca="1" si="21"/>
        <v/>
      </c>
      <c r="AB72" s="5" t="str">
        <f t="shared" ca="1" si="22"/>
        <v/>
      </c>
      <c r="AC72" s="5" t="str">
        <f t="shared" ca="1" si="23"/>
        <v/>
      </c>
      <c r="AD72" s="5"/>
    </row>
    <row r="73" spans="1:30" x14ac:dyDescent="0.25">
      <c r="A73" s="2">
        <f t="shared" ca="1" si="9"/>
        <v>0.44037037036765503</v>
      </c>
      <c r="B73" s="6">
        <f t="shared" ca="1" si="5"/>
        <v>38091</v>
      </c>
      <c r="C73" s="5">
        <f ca="1">_xlfn.IFNA(VLOOKUP(B73,PowerOutput!$I$2:$J$5000,2,FALSE),C72)</f>
        <v>30.012500000000003</v>
      </c>
      <c r="D73" t="str">
        <f ca="1">_xlfn.IFNA(VLOOKUP(B73,KlipperOutput!$I$2:$J$500,2,FALSE),"")</f>
        <v/>
      </c>
      <c r="E73" s="5">
        <f t="shared" ca="1" si="6"/>
        <v>1.69</v>
      </c>
      <c r="F73" s="6">
        <f t="shared" ca="1" si="10"/>
        <v>100</v>
      </c>
      <c r="G73" s="5" t="str">
        <f t="shared" ca="1" si="7"/>
        <v/>
      </c>
      <c r="H73" s="5" t="str">
        <f t="shared" ca="1" si="7"/>
        <v/>
      </c>
      <c r="I73" s="5" t="str">
        <f t="shared" ca="1" si="7"/>
        <v/>
      </c>
      <c r="J73" s="5">
        <f t="shared" ca="1" si="7"/>
        <v>30.012500000000003</v>
      </c>
      <c r="K73" s="5" t="str">
        <f t="shared" ca="1" si="7"/>
        <v/>
      </c>
      <c r="L73" s="5" t="str">
        <f t="shared" ca="1" si="7"/>
        <v/>
      </c>
      <c r="M73" s="5" t="str">
        <f t="shared" ca="1" si="7"/>
        <v/>
      </c>
      <c r="N73" s="5" t="str">
        <f t="shared" ca="1" si="7"/>
        <v/>
      </c>
      <c r="O73" s="5" t="str">
        <f t="shared" ca="1" si="7"/>
        <v/>
      </c>
      <c r="P73" s="5" t="str">
        <f t="shared" ca="1" si="7"/>
        <v/>
      </c>
      <c r="Q73" s="5" t="str">
        <f t="shared" ca="1" si="7"/>
        <v/>
      </c>
      <c r="R73" s="6">
        <f t="shared" ca="1" si="8"/>
        <v>100</v>
      </c>
      <c r="S73" s="5" t="str">
        <f t="shared" ca="1" si="13"/>
        <v/>
      </c>
      <c r="T73" s="5" t="str">
        <f t="shared" ca="1" si="14"/>
        <v/>
      </c>
      <c r="U73" s="5" t="str">
        <f t="shared" ca="1" si="15"/>
        <v/>
      </c>
      <c r="V73" s="5" t="str">
        <f t="shared" ca="1" si="16"/>
        <v/>
      </c>
      <c r="W73" s="5" t="str">
        <f t="shared" ca="1" si="17"/>
        <v/>
      </c>
      <c r="X73" s="5" t="str">
        <f t="shared" ca="1" si="18"/>
        <v/>
      </c>
      <c r="Y73" s="5" t="str">
        <f t="shared" ca="1" si="19"/>
        <v/>
      </c>
      <c r="Z73" s="5" t="str">
        <f t="shared" ca="1" si="20"/>
        <v/>
      </c>
      <c r="AA73" s="5" t="str">
        <f t="shared" ca="1" si="21"/>
        <v/>
      </c>
      <c r="AB73" s="5" t="str">
        <f t="shared" ca="1" si="22"/>
        <v/>
      </c>
      <c r="AC73" s="5" t="str">
        <f t="shared" ca="1" si="23"/>
        <v/>
      </c>
      <c r="AD73" s="5"/>
    </row>
    <row r="74" spans="1:30" x14ac:dyDescent="0.25">
      <c r="A74" s="2">
        <f t="shared" ca="1" si="9"/>
        <v>0.44038194444172912</v>
      </c>
      <c r="B74" s="6">
        <f t="shared" ca="1" si="5"/>
        <v>38092</v>
      </c>
      <c r="C74" s="5">
        <f ca="1">_xlfn.IFNA(VLOOKUP(B74,PowerOutput!$I$2:$J$5000,2,FALSE),C73)</f>
        <v>30.012500000000003</v>
      </c>
      <c r="D74" t="str">
        <f ca="1">_xlfn.IFNA(VLOOKUP(B74,KlipperOutput!$I$2:$J$500,2,FALSE),"")</f>
        <v/>
      </c>
      <c r="E74" s="5">
        <f t="shared" ca="1" si="6"/>
        <v>1.69</v>
      </c>
      <c r="F74" s="6">
        <f t="shared" ca="1" si="10"/>
        <v>100</v>
      </c>
      <c r="G74" s="5" t="str">
        <f t="shared" ca="1" si="7"/>
        <v/>
      </c>
      <c r="H74" s="5" t="str">
        <f t="shared" ca="1" si="7"/>
        <v/>
      </c>
      <c r="I74" s="5" t="str">
        <f t="shared" ca="1" si="7"/>
        <v/>
      </c>
      <c r="J74" s="5">
        <f t="shared" ca="1" si="7"/>
        <v>30.012500000000003</v>
      </c>
      <c r="K74" s="5" t="str">
        <f t="shared" ca="1" si="7"/>
        <v/>
      </c>
      <c r="L74" s="5" t="str">
        <f t="shared" ca="1" si="7"/>
        <v/>
      </c>
      <c r="M74" s="5" t="str">
        <f t="shared" ca="1" si="7"/>
        <v/>
      </c>
      <c r="N74" s="5" t="str">
        <f t="shared" ca="1" si="7"/>
        <v/>
      </c>
      <c r="O74" s="5" t="str">
        <f t="shared" ca="1" si="7"/>
        <v/>
      </c>
      <c r="P74" s="5" t="str">
        <f t="shared" ca="1" si="7"/>
        <v/>
      </c>
      <c r="Q74" s="5" t="str">
        <f t="shared" ca="1" si="7"/>
        <v/>
      </c>
      <c r="R74" s="6">
        <f t="shared" ca="1" si="8"/>
        <v>100</v>
      </c>
      <c r="S74" s="5" t="str">
        <f t="shared" ca="1" si="13"/>
        <v/>
      </c>
      <c r="T74" s="5" t="str">
        <f t="shared" ca="1" si="14"/>
        <v/>
      </c>
      <c r="U74" s="5" t="str">
        <f t="shared" ca="1" si="15"/>
        <v/>
      </c>
      <c r="V74" s="5" t="str">
        <f t="shared" ca="1" si="16"/>
        <v/>
      </c>
      <c r="W74" s="5" t="str">
        <f t="shared" ca="1" si="17"/>
        <v/>
      </c>
      <c r="X74" s="5" t="str">
        <f t="shared" ca="1" si="18"/>
        <v/>
      </c>
      <c r="Y74" s="5" t="str">
        <f t="shared" ca="1" si="19"/>
        <v/>
      </c>
      <c r="Z74" s="5" t="str">
        <f t="shared" ca="1" si="20"/>
        <v/>
      </c>
      <c r="AA74" s="5" t="str">
        <f t="shared" ca="1" si="21"/>
        <v/>
      </c>
      <c r="AB74" s="5" t="str">
        <f t="shared" ca="1" si="22"/>
        <v/>
      </c>
      <c r="AC74" s="5" t="str">
        <f t="shared" ca="1" si="23"/>
        <v/>
      </c>
      <c r="AD74" s="5"/>
    </row>
    <row r="75" spans="1:30" x14ac:dyDescent="0.25">
      <c r="A75" s="2">
        <f t="shared" ca="1" si="9"/>
        <v>0.44039351851580322</v>
      </c>
      <c r="B75" s="6">
        <f t="shared" ca="1" si="5"/>
        <v>38093</v>
      </c>
      <c r="C75" s="5">
        <f ca="1">_xlfn.IFNA(VLOOKUP(B75,PowerOutput!$I$2:$J$5000,2,FALSE),C74)</f>
        <v>29.772400000000001</v>
      </c>
      <c r="D75" t="str">
        <f ca="1">_xlfn.IFNA(VLOOKUP(B75,KlipperOutput!$I$2:$J$500,2,FALSE),"")</f>
        <v>Speed=100 current=1.60</v>
      </c>
      <c r="E75" s="5">
        <f t="shared" ca="1" si="6"/>
        <v>1.69</v>
      </c>
      <c r="F75" s="6">
        <f t="shared" ca="1" si="10"/>
        <v>100</v>
      </c>
      <c r="G75" s="5" t="str">
        <f t="shared" ca="1" si="7"/>
        <v/>
      </c>
      <c r="H75" s="5" t="str">
        <f t="shared" ca="1" si="7"/>
        <v/>
      </c>
      <c r="I75" s="5" t="str">
        <f t="shared" ca="1" si="7"/>
        <v/>
      </c>
      <c r="J75" s="5">
        <f t="shared" ca="1" si="7"/>
        <v>29.772400000000001</v>
      </c>
      <c r="K75" s="5" t="str">
        <f t="shared" ca="1" si="7"/>
        <v/>
      </c>
      <c r="L75" s="5" t="str">
        <f t="shared" ca="1" si="7"/>
        <v/>
      </c>
      <c r="M75" s="5" t="str">
        <f t="shared" ca="1" si="7"/>
        <v/>
      </c>
      <c r="N75" s="5" t="str">
        <f t="shared" ca="1" si="7"/>
        <v/>
      </c>
      <c r="O75" s="5" t="str">
        <f t="shared" ca="1" si="7"/>
        <v/>
      </c>
      <c r="P75" s="5" t="str">
        <f t="shared" ca="1" si="7"/>
        <v/>
      </c>
      <c r="Q75" s="5" t="str">
        <f t="shared" ca="1" si="7"/>
        <v/>
      </c>
      <c r="R75" s="6">
        <f t="shared" ca="1" si="8"/>
        <v>100</v>
      </c>
      <c r="S75" s="5" t="str">
        <f t="shared" ca="1" si="13"/>
        <v/>
      </c>
      <c r="T75" s="5" t="str">
        <f t="shared" ca="1" si="14"/>
        <v/>
      </c>
      <c r="U75" s="5" t="str">
        <f t="shared" ca="1" si="15"/>
        <v/>
      </c>
      <c r="V75" s="5" t="str">
        <f t="shared" ca="1" si="16"/>
        <v/>
      </c>
      <c r="W75" s="5" t="str">
        <f t="shared" ca="1" si="17"/>
        <v/>
      </c>
      <c r="X75" s="5" t="str">
        <f t="shared" ca="1" si="18"/>
        <v/>
      </c>
      <c r="Y75" s="5" t="str">
        <f t="shared" ca="1" si="19"/>
        <v/>
      </c>
      <c r="Z75" s="5" t="str">
        <f t="shared" ca="1" si="20"/>
        <v/>
      </c>
      <c r="AA75" s="5" t="str">
        <f t="shared" ca="1" si="21"/>
        <v/>
      </c>
      <c r="AB75" s="5" t="str">
        <f t="shared" ca="1" si="22"/>
        <v/>
      </c>
      <c r="AC75" s="5" t="str">
        <f t="shared" ca="1" si="23"/>
        <v/>
      </c>
      <c r="AD75" s="5"/>
    </row>
    <row r="76" spans="1:30" x14ac:dyDescent="0.25">
      <c r="A76" s="2">
        <f t="shared" ca="1" si="9"/>
        <v>0.44040509258987731</v>
      </c>
      <c r="B76" s="6">
        <f t="shared" ca="1" si="5"/>
        <v>38094</v>
      </c>
      <c r="C76" s="5">
        <f ca="1">_xlfn.IFNA(VLOOKUP(B76,PowerOutput!$I$2:$J$5000,2,FALSE),C75)</f>
        <v>29.772400000000001</v>
      </c>
      <c r="D76" t="str">
        <f ca="1">_xlfn.IFNA(VLOOKUP(B76,KlipperOutput!$I$2:$J$500,2,FALSE),"")</f>
        <v/>
      </c>
      <c r="E76" s="5">
        <f t="shared" ca="1" si="6"/>
        <v>1.69</v>
      </c>
      <c r="F76" s="6">
        <f t="shared" ca="1" si="10"/>
        <v>100</v>
      </c>
      <c r="G76" s="5" t="str">
        <f t="shared" ca="1" si="7"/>
        <v/>
      </c>
      <c r="H76" s="5" t="str">
        <f t="shared" ca="1" si="7"/>
        <v/>
      </c>
      <c r="I76" s="5" t="str">
        <f t="shared" ca="1" si="7"/>
        <v/>
      </c>
      <c r="J76" s="5">
        <f t="shared" ca="1" si="7"/>
        <v>29.772400000000001</v>
      </c>
      <c r="K76" s="5" t="str">
        <f t="shared" ca="1" si="7"/>
        <v/>
      </c>
      <c r="L76" s="5" t="str">
        <f t="shared" ca="1" si="7"/>
        <v/>
      </c>
      <c r="M76" s="5" t="str">
        <f t="shared" ca="1" si="7"/>
        <v/>
      </c>
      <c r="N76" s="5" t="str">
        <f t="shared" ca="1" si="7"/>
        <v/>
      </c>
      <c r="O76" s="5" t="str">
        <f t="shared" ca="1" si="7"/>
        <v/>
      </c>
      <c r="P76" s="5" t="str">
        <f t="shared" ca="1" si="7"/>
        <v/>
      </c>
      <c r="Q76" s="5" t="str">
        <f t="shared" ca="1" si="7"/>
        <v/>
      </c>
      <c r="R76" s="6">
        <f t="shared" ca="1" si="8"/>
        <v>100</v>
      </c>
      <c r="S76" s="5" t="str">
        <f t="shared" ca="1" si="13"/>
        <v/>
      </c>
      <c r="T76" s="5" t="str">
        <f t="shared" ca="1" si="14"/>
        <v/>
      </c>
      <c r="U76" s="5" t="str">
        <f t="shared" ca="1" si="15"/>
        <v/>
      </c>
      <c r="V76" s="5" t="str">
        <f t="shared" ca="1" si="16"/>
        <v/>
      </c>
      <c r="W76" s="5" t="str">
        <f t="shared" ca="1" si="17"/>
        <v/>
      </c>
      <c r="X76" s="5" t="str">
        <f t="shared" ca="1" si="18"/>
        <v/>
      </c>
      <c r="Y76" s="5" t="str">
        <f t="shared" ca="1" si="19"/>
        <v/>
      </c>
      <c r="Z76" s="5" t="str">
        <f t="shared" ca="1" si="20"/>
        <v/>
      </c>
      <c r="AA76" s="5" t="str">
        <f t="shared" ca="1" si="21"/>
        <v/>
      </c>
      <c r="AB76" s="5" t="str">
        <f t="shared" ca="1" si="22"/>
        <v/>
      </c>
      <c r="AC76" s="5" t="str">
        <f t="shared" ca="1" si="23"/>
        <v/>
      </c>
      <c r="AD76" s="5"/>
    </row>
    <row r="77" spans="1:30" x14ac:dyDescent="0.25">
      <c r="A77" s="2">
        <f t="shared" ca="1" si="9"/>
        <v>0.44041666666395141</v>
      </c>
      <c r="B77" s="6">
        <f t="shared" ca="1" si="5"/>
        <v>38095</v>
      </c>
      <c r="C77" s="5">
        <f ca="1">_xlfn.IFNA(VLOOKUP(B77,PowerOutput!$I$2:$J$5000,2,FALSE),C76)</f>
        <v>29.916460000000001</v>
      </c>
      <c r="D77" t="str">
        <f ca="1">_xlfn.IFNA(VLOOKUP(B77,KlipperOutput!$I$2:$J$500,2,FALSE),"")</f>
        <v/>
      </c>
      <c r="E77" s="5">
        <f t="shared" ca="1" si="6"/>
        <v>1.69</v>
      </c>
      <c r="F77" s="6">
        <f t="shared" ca="1" si="10"/>
        <v>100</v>
      </c>
      <c r="G77" s="5" t="str">
        <f t="shared" ca="1" si="7"/>
        <v/>
      </c>
      <c r="H77" s="5" t="str">
        <f t="shared" ca="1" si="7"/>
        <v/>
      </c>
      <c r="I77" s="5" t="str">
        <f t="shared" ca="1" si="7"/>
        <v/>
      </c>
      <c r="J77" s="5">
        <f t="shared" ca="1" si="7"/>
        <v>29.916460000000001</v>
      </c>
      <c r="K77" s="5" t="str">
        <f t="shared" ca="1" si="7"/>
        <v/>
      </c>
      <c r="L77" s="5" t="str">
        <f t="shared" ca="1" si="7"/>
        <v/>
      </c>
      <c r="M77" s="5" t="str">
        <f t="shared" ca="1" si="7"/>
        <v/>
      </c>
      <c r="N77" s="5" t="str">
        <f t="shared" ca="1" si="7"/>
        <v/>
      </c>
      <c r="O77" s="5" t="str">
        <f t="shared" ca="1" si="7"/>
        <v/>
      </c>
      <c r="P77" s="5" t="str">
        <f t="shared" ca="1" si="7"/>
        <v/>
      </c>
      <c r="Q77" s="5" t="str">
        <f t="shared" ca="1" si="7"/>
        <v/>
      </c>
      <c r="R77" s="6">
        <f t="shared" ca="1" si="8"/>
        <v>100</v>
      </c>
      <c r="S77" s="5" t="str">
        <f t="shared" ca="1" si="13"/>
        <v/>
      </c>
      <c r="T77" s="5" t="str">
        <f t="shared" ca="1" si="14"/>
        <v/>
      </c>
      <c r="U77" s="5" t="str">
        <f t="shared" ca="1" si="15"/>
        <v/>
      </c>
      <c r="V77" s="5" t="str">
        <f t="shared" ca="1" si="16"/>
        <v/>
      </c>
      <c r="W77" s="5" t="str">
        <f t="shared" ca="1" si="17"/>
        <v/>
      </c>
      <c r="X77" s="5" t="str">
        <f t="shared" ca="1" si="18"/>
        <v/>
      </c>
      <c r="Y77" s="5" t="str">
        <f t="shared" ca="1" si="19"/>
        <v/>
      </c>
      <c r="Z77" s="5" t="str">
        <f t="shared" ca="1" si="20"/>
        <v/>
      </c>
      <c r="AA77" s="5" t="str">
        <f t="shared" ca="1" si="21"/>
        <v/>
      </c>
      <c r="AB77" s="5" t="str">
        <f t="shared" ca="1" si="22"/>
        <v/>
      </c>
      <c r="AC77" s="5" t="str">
        <f t="shared" ca="1" si="23"/>
        <v/>
      </c>
      <c r="AD77" s="5"/>
    </row>
    <row r="78" spans="1:30" x14ac:dyDescent="0.25">
      <c r="A78" s="2">
        <f t="shared" ca="1" si="9"/>
        <v>0.4404282407380255</v>
      </c>
      <c r="B78" s="6">
        <f t="shared" ca="1" si="5"/>
        <v>38096</v>
      </c>
      <c r="C78" s="5">
        <f ca="1">_xlfn.IFNA(VLOOKUP(B78,PowerOutput!$I$2:$J$5000,2,FALSE),C77)</f>
        <v>29.95824</v>
      </c>
      <c r="D78" t="str">
        <f ca="1">_xlfn.IFNA(VLOOKUP(B78,KlipperOutput!$I$2:$J$500,2,FALSE),"")</f>
        <v/>
      </c>
      <c r="E78" s="5">
        <f t="shared" ca="1" si="6"/>
        <v>1.69</v>
      </c>
      <c r="F78" s="6">
        <f t="shared" ca="1" si="10"/>
        <v>100</v>
      </c>
      <c r="G78" s="5" t="str">
        <f t="shared" ca="1" si="7"/>
        <v/>
      </c>
      <c r="H78" s="5" t="str">
        <f t="shared" ca="1" si="7"/>
        <v/>
      </c>
      <c r="I78" s="5" t="str">
        <f t="shared" ca="1" si="7"/>
        <v/>
      </c>
      <c r="J78" s="5">
        <f t="shared" ca="1" si="7"/>
        <v>29.95824</v>
      </c>
      <c r="K78" s="5" t="str">
        <f t="shared" ca="1" si="7"/>
        <v/>
      </c>
      <c r="L78" s="5" t="str">
        <f t="shared" ca="1" si="7"/>
        <v/>
      </c>
      <c r="M78" s="5" t="str">
        <f t="shared" ca="1" si="7"/>
        <v/>
      </c>
      <c r="N78" s="5" t="str">
        <f t="shared" ca="1" si="7"/>
        <v/>
      </c>
      <c r="O78" s="5" t="str">
        <f t="shared" ca="1" si="7"/>
        <v/>
      </c>
      <c r="P78" s="5" t="str">
        <f t="shared" ca="1" si="7"/>
        <v/>
      </c>
      <c r="Q78" s="5" t="str">
        <f t="shared" ca="1" si="7"/>
        <v/>
      </c>
      <c r="R78" s="6">
        <f t="shared" ca="1" si="8"/>
        <v>100</v>
      </c>
      <c r="S78" s="5" t="str">
        <f t="shared" ca="1" si="13"/>
        <v/>
      </c>
      <c r="T78" s="5" t="str">
        <f t="shared" ca="1" si="14"/>
        <v/>
      </c>
      <c r="U78" s="5" t="str">
        <f t="shared" ca="1" si="15"/>
        <v/>
      </c>
      <c r="V78" s="5">
        <f t="shared" ca="1" si="16"/>
        <v>29.937350000000002</v>
      </c>
      <c r="W78" s="5" t="str">
        <f t="shared" ca="1" si="17"/>
        <v/>
      </c>
      <c r="X78" s="5" t="str">
        <f t="shared" ca="1" si="18"/>
        <v/>
      </c>
      <c r="Y78" s="5" t="str">
        <f t="shared" ca="1" si="19"/>
        <v/>
      </c>
      <c r="Z78" s="5" t="str">
        <f t="shared" ca="1" si="20"/>
        <v/>
      </c>
      <c r="AA78" s="5" t="str">
        <f t="shared" ca="1" si="21"/>
        <v/>
      </c>
      <c r="AB78" s="5" t="str">
        <f t="shared" ca="1" si="22"/>
        <v/>
      </c>
      <c r="AC78" s="5" t="str">
        <f t="shared" ca="1" si="23"/>
        <v/>
      </c>
      <c r="AD78" s="5"/>
    </row>
    <row r="79" spans="1:30" x14ac:dyDescent="0.25">
      <c r="A79" s="2">
        <f t="shared" ca="1" si="9"/>
        <v>0.44043981481209959</v>
      </c>
      <c r="B79" s="6">
        <f t="shared" ca="1" si="5"/>
        <v>38097</v>
      </c>
      <c r="C79" s="5">
        <f ca="1">_xlfn.IFNA(VLOOKUP(B79,PowerOutput!$I$2:$J$5000,2,FALSE),C78)</f>
        <v>29.820420000000002</v>
      </c>
      <c r="D79" t="str">
        <f ca="1">_xlfn.IFNA(VLOOKUP(B79,KlipperOutput!$I$2:$J$500,2,FALSE),"")</f>
        <v/>
      </c>
      <c r="E79" s="5">
        <f t="shared" ca="1" si="6"/>
        <v>1.69</v>
      </c>
      <c r="F79" s="6">
        <f t="shared" ca="1" si="10"/>
        <v>100</v>
      </c>
      <c r="G79" s="5" t="str">
        <f t="shared" ref="G79:Q102" ca="1" si="24">IF($E79=G$22,IF($C79&gt;0,$C79,""),"")</f>
        <v/>
      </c>
      <c r="H79" s="5" t="str">
        <f t="shared" ca="1" si="24"/>
        <v/>
      </c>
      <c r="I79" s="5" t="str">
        <f t="shared" ca="1" si="24"/>
        <v/>
      </c>
      <c r="J79" s="5">
        <f t="shared" ca="1" si="24"/>
        <v>29.820420000000002</v>
      </c>
      <c r="K79" s="5" t="str">
        <f t="shared" ca="1" si="24"/>
        <v/>
      </c>
      <c r="L79" s="5" t="str">
        <f t="shared" ca="1" si="24"/>
        <v/>
      </c>
      <c r="M79" s="5" t="str">
        <f t="shared" ca="1" si="24"/>
        <v/>
      </c>
      <c r="N79" s="5" t="str">
        <f t="shared" ca="1" si="24"/>
        <v/>
      </c>
      <c r="O79" s="5" t="str">
        <f t="shared" ca="1" si="24"/>
        <v/>
      </c>
      <c r="P79" s="5" t="str">
        <f t="shared" ca="1" si="24"/>
        <v/>
      </c>
      <c r="Q79" s="5" t="str">
        <f t="shared" ca="1" si="24"/>
        <v/>
      </c>
      <c r="R79" s="6">
        <f t="shared" ca="1" si="8"/>
        <v>100</v>
      </c>
      <c r="S79" s="5" t="str">
        <f t="shared" ca="1" si="13"/>
        <v/>
      </c>
      <c r="T79" s="5" t="str">
        <f t="shared" ca="1" si="14"/>
        <v/>
      </c>
      <c r="U79" s="5" t="str">
        <f t="shared" ca="1" si="15"/>
        <v/>
      </c>
      <c r="V79" s="5" t="str">
        <f t="shared" ca="1" si="16"/>
        <v/>
      </c>
      <c r="W79" s="5" t="str">
        <f t="shared" ca="1" si="17"/>
        <v/>
      </c>
      <c r="X79" s="5" t="str">
        <f t="shared" ca="1" si="18"/>
        <v/>
      </c>
      <c r="Y79" s="5" t="str">
        <f t="shared" ca="1" si="19"/>
        <v/>
      </c>
      <c r="Z79" s="5" t="str">
        <f t="shared" ca="1" si="20"/>
        <v/>
      </c>
      <c r="AA79" s="5" t="str">
        <f t="shared" ca="1" si="21"/>
        <v/>
      </c>
      <c r="AB79" s="5" t="str">
        <f t="shared" ca="1" si="22"/>
        <v/>
      </c>
      <c r="AC79" s="5" t="str">
        <f t="shared" ca="1" si="23"/>
        <v/>
      </c>
      <c r="AD79" s="5"/>
    </row>
    <row r="80" spans="1:30" x14ac:dyDescent="0.25">
      <c r="A80" s="2">
        <f t="shared" ca="1" si="9"/>
        <v>0.44045138888617369</v>
      </c>
      <c r="B80" s="6">
        <f t="shared" ca="1" si="5"/>
        <v>38098</v>
      </c>
      <c r="C80" s="5">
        <f ca="1">_xlfn.IFNA(VLOOKUP(B80,PowerOutput!$I$2:$J$5000,2,FALSE),C79)</f>
        <v>29.910229999999999</v>
      </c>
      <c r="D80" t="str">
        <f ca="1">_xlfn.IFNA(VLOOKUP(B80,KlipperOutput!$I$2:$J$500,2,FALSE),"")</f>
        <v/>
      </c>
      <c r="E80" s="5">
        <f t="shared" ca="1" si="6"/>
        <v>1.69</v>
      </c>
      <c r="F80" s="6">
        <f t="shared" ca="1" si="10"/>
        <v>100</v>
      </c>
      <c r="G80" s="5" t="str">
        <f t="shared" ca="1" si="24"/>
        <v/>
      </c>
      <c r="H80" s="5" t="str">
        <f t="shared" ca="1" si="24"/>
        <v/>
      </c>
      <c r="I80" s="5" t="str">
        <f t="shared" ca="1" si="24"/>
        <v/>
      </c>
      <c r="J80" s="5">
        <f t="shared" ca="1" si="24"/>
        <v>29.910229999999999</v>
      </c>
      <c r="K80" s="5" t="str">
        <f t="shared" ca="1" si="24"/>
        <v/>
      </c>
      <c r="L80" s="5" t="str">
        <f t="shared" ca="1" si="24"/>
        <v/>
      </c>
      <c r="M80" s="5" t="str">
        <f t="shared" ca="1" si="24"/>
        <v/>
      </c>
      <c r="N80" s="5" t="str">
        <f t="shared" ca="1" si="24"/>
        <v/>
      </c>
      <c r="O80" s="5" t="str">
        <f t="shared" ca="1" si="24"/>
        <v/>
      </c>
      <c r="P80" s="5" t="str">
        <f t="shared" ca="1" si="24"/>
        <v/>
      </c>
      <c r="Q80" s="5" t="str">
        <f t="shared" ca="1" si="24"/>
        <v/>
      </c>
      <c r="R80" s="6">
        <f t="shared" ca="1" si="8"/>
        <v>100</v>
      </c>
      <c r="S80" s="5" t="str">
        <f t="shared" ca="1" si="13"/>
        <v/>
      </c>
      <c r="T80" s="5" t="str">
        <f t="shared" ca="1" si="14"/>
        <v/>
      </c>
      <c r="U80" s="5" t="str">
        <f t="shared" ca="1" si="15"/>
        <v/>
      </c>
      <c r="V80" s="5" t="str">
        <f t="shared" ca="1" si="16"/>
        <v/>
      </c>
      <c r="W80" s="5" t="str">
        <f t="shared" ca="1" si="17"/>
        <v/>
      </c>
      <c r="X80" s="5" t="str">
        <f t="shared" ca="1" si="18"/>
        <v/>
      </c>
      <c r="Y80" s="5" t="str">
        <f t="shared" ca="1" si="19"/>
        <v/>
      </c>
      <c r="Z80" s="5" t="str">
        <f t="shared" ca="1" si="20"/>
        <v/>
      </c>
      <c r="AA80" s="5" t="str">
        <f t="shared" ca="1" si="21"/>
        <v/>
      </c>
      <c r="AB80" s="5" t="str">
        <f t="shared" ca="1" si="22"/>
        <v/>
      </c>
      <c r="AC80" s="5" t="str">
        <f t="shared" ca="1" si="23"/>
        <v/>
      </c>
      <c r="AD80" s="5"/>
    </row>
    <row r="81" spans="1:30" x14ac:dyDescent="0.25">
      <c r="A81" s="2">
        <f t="shared" ca="1" si="9"/>
        <v>0.44046296296024778</v>
      </c>
      <c r="B81" s="6">
        <f t="shared" ca="1" si="5"/>
        <v>38099</v>
      </c>
      <c r="C81" s="5">
        <f ca="1">_xlfn.IFNA(VLOOKUP(B81,PowerOutput!$I$2:$J$5000,2,FALSE),C80)</f>
        <v>30.012500000000003</v>
      </c>
      <c r="D81" t="str">
        <f ca="1">_xlfn.IFNA(VLOOKUP(B81,KlipperOutput!$I$2:$J$500,2,FALSE),"")</f>
        <v/>
      </c>
      <c r="E81" s="5">
        <f t="shared" ca="1" si="6"/>
        <v>1.69</v>
      </c>
      <c r="F81" s="6">
        <f t="shared" ca="1" si="10"/>
        <v>100</v>
      </c>
      <c r="G81" s="5" t="str">
        <f t="shared" ca="1" si="24"/>
        <v/>
      </c>
      <c r="H81" s="5" t="str">
        <f t="shared" ca="1" si="24"/>
        <v/>
      </c>
      <c r="I81" s="5" t="str">
        <f t="shared" ca="1" si="24"/>
        <v/>
      </c>
      <c r="J81" s="5">
        <f t="shared" ca="1" si="24"/>
        <v>30.012500000000003</v>
      </c>
      <c r="K81" s="5" t="str">
        <f t="shared" ca="1" si="24"/>
        <v/>
      </c>
      <c r="L81" s="5" t="str">
        <f t="shared" ca="1" si="24"/>
        <v/>
      </c>
      <c r="M81" s="5" t="str">
        <f t="shared" ca="1" si="24"/>
        <v/>
      </c>
      <c r="N81" s="5" t="str">
        <f t="shared" ca="1" si="24"/>
        <v/>
      </c>
      <c r="O81" s="5" t="str">
        <f t="shared" ca="1" si="24"/>
        <v/>
      </c>
      <c r="P81" s="5" t="str">
        <f t="shared" ca="1" si="24"/>
        <v/>
      </c>
      <c r="Q81" s="5" t="str">
        <f t="shared" ca="1" si="24"/>
        <v/>
      </c>
      <c r="R81" s="6">
        <f t="shared" ca="1" si="8"/>
        <v>100</v>
      </c>
      <c r="S81" s="5" t="str">
        <f t="shared" ca="1" si="13"/>
        <v/>
      </c>
      <c r="T81" s="5" t="str">
        <f t="shared" ca="1" si="14"/>
        <v/>
      </c>
      <c r="U81" s="5" t="str">
        <f t="shared" ca="1" si="15"/>
        <v/>
      </c>
      <c r="V81" s="5" t="str">
        <f t="shared" ca="1" si="16"/>
        <v/>
      </c>
      <c r="W81" s="5" t="str">
        <f t="shared" ca="1" si="17"/>
        <v/>
      </c>
      <c r="X81" s="5" t="str">
        <f t="shared" ca="1" si="18"/>
        <v/>
      </c>
      <c r="Y81" s="5" t="str">
        <f t="shared" ca="1" si="19"/>
        <v/>
      </c>
      <c r="Z81" s="5" t="str">
        <f t="shared" ca="1" si="20"/>
        <v/>
      </c>
      <c r="AA81" s="5" t="str">
        <f t="shared" ca="1" si="21"/>
        <v/>
      </c>
      <c r="AB81" s="5" t="str">
        <f t="shared" ca="1" si="22"/>
        <v/>
      </c>
      <c r="AC81" s="5" t="str">
        <f t="shared" ca="1" si="23"/>
        <v/>
      </c>
      <c r="AD81" s="5"/>
    </row>
    <row r="82" spans="1:30" x14ac:dyDescent="0.25">
      <c r="A82" s="2">
        <f t="shared" ca="1" si="9"/>
        <v>0.44047453703432188</v>
      </c>
      <c r="B82" s="6">
        <f t="shared" ca="1" si="5"/>
        <v>38100</v>
      </c>
      <c r="C82" s="5">
        <f ca="1">_xlfn.IFNA(VLOOKUP(B82,PowerOutput!$I$2:$J$5000,2,FALSE),C81)</f>
        <v>29.964480000000002</v>
      </c>
      <c r="D82" t="str">
        <f ca="1">_xlfn.IFNA(VLOOKUP(B82,KlipperOutput!$I$2:$J$500,2,FALSE),"")</f>
        <v/>
      </c>
      <c r="E82" s="5">
        <f t="shared" ca="1" si="6"/>
        <v>1.69</v>
      </c>
      <c r="F82" s="6">
        <f t="shared" ca="1" si="10"/>
        <v>100</v>
      </c>
      <c r="G82" s="5" t="str">
        <f t="shared" ca="1" si="24"/>
        <v/>
      </c>
      <c r="H82" s="5" t="str">
        <f t="shared" ca="1" si="24"/>
        <v/>
      </c>
      <c r="I82" s="5" t="str">
        <f t="shared" ca="1" si="24"/>
        <v/>
      </c>
      <c r="J82" s="5">
        <f t="shared" ca="1" si="24"/>
        <v>29.964480000000002</v>
      </c>
      <c r="K82" s="5" t="str">
        <f t="shared" ca="1" si="24"/>
        <v/>
      </c>
      <c r="L82" s="5" t="str">
        <f t="shared" ca="1" si="24"/>
        <v/>
      </c>
      <c r="M82" s="5" t="str">
        <f t="shared" ca="1" si="24"/>
        <v/>
      </c>
      <c r="N82" s="5" t="str">
        <f t="shared" ca="1" si="24"/>
        <v/>
      </c>
      <c r="O82" s="5" t="str">
        <f t="shared" ca="1" si="24"/>
        <v/>
      </c>
      <c r="P82" s="5" t="str">
        <f t="shared" ca="1" si="24"/>
        <v/>
      </c>
      <c r="Q82" s="5" t="str">
        <f t="shared" ca="1" si="24"/>
        <v/>
      </c>
      <c r="R82" s="6">
        <f t="shared" ca="1" si="8"/>
        <v>100</v>
      </c>
      <c r="S82" s="5" t="str">
        <f t="shared" ca="1" si="13"/>
        <v/>
      </c>
      <c r="T82" s="5" t="str">
        <f t="shared" ca="1" si="14"/>
        <v/>
      </c>
      <c r="U82" s="5" t="str">
        <f t="shared" ca="1" si="15"/>
        <v/>
      </c>
      <c r="V82" s="5" t="str">
        <f t="shared" ca="1" si="16"/>
        <v/>
      </c>
      <c r="W82" s="5" t="str">
        <f t="shared" ca="1" si="17"/>
        <v/>
      </c>
      <c r="X82" s="5" t="str">
        <f t="shared" ca="1" si="18"/>
        <v/>
      </c>
      <c r="Y82" s="5" t="str">
        <f t="shared" ca="1" si="19"/>
        <v/>
      </c>
      <c r="Z82" s="5" t="str">
        <f t="shared" ca="1" si="20"/>
        <v/>
      </c>
      <c r="AA82" s="5" t="str">
        <f t="shared" ca="1" si="21"/>
        <v/>
      </c>
      <c r="AB82" s="5" t="str">
        <f t="shared" ca="1" si="22"/>
        <v/>
      </c>
      <c r="AC82" s="5" t="str">
        <f t="shared" ca="1" si="23"/>
        <v/>
      </c>
      <c r="AD82" s="5"/>
    </row>
    <row r="83" spans="1:30" x14ac:dyDescent="0.25">
      <c r="A83" s="2">
        <f t="shared" ca="1" si="9"/>
        <v>0.44048611110839597</v>
      </c>
      <c r="B83" s="6">
        <f t="shared" ca="1" si="5"/>
        <v>38101</v>
      </c>
      <c r="C83" s="5">
        <f ca="1">_xlfn.IFNA(VLOOKUP(B83,PowerOutput!$I$2:$J$5000,2,FALSE),C82)</f>
        <v>29.820420000000002</v>
      </c>
      <c r="D83" t="str">
        <f ca="1">_xlfn.IFNA(VLOOKUP(B83,KlipperOutput!$I$2:$J$500,2,FALSE),"")</f>
        <v/>
      </c>
      <c r="E83" s="5">
        <f t="shared" ca="1" si="6"/>
        <v>1.69</v>
      </c>
      <c r="F83" s="6">
        <f t="shared" ca="1" si="10"/>
        <v>100</v>
      </c>
      <c r="G83" s="5" t="str">
        <f t="shared" ca="1" si="24"/>
        <v/>
      </c>
      <c r="H83" s="5" t="str">
        <f t="shared" ca="1" si="24"/>
        <v/>
      </c>
      <c r="I83" s="5" t="str">
        <f t="shared" ca="1" si="24"/>
        <v/>
      </c>
      <c r="J83" s="5">
        <f t="shared" ca="1" si="24"/>
        <v>29.820420000000002</v>
      </c>
      <c r="K83" s="5" t="str">
        <f t="shared" ca="1" si="24"/>
        <v/>
      </c>
      <c r="L83" s="5" t="str">
        <f t="shared" ca="1" si="24"/>
        <v/>
      </c>
      <c r="M83" s="5" t="str">
        <f t="shared" ca="1" si="24"/>
        <v/>
      </c>
      <c r="N83" s="5" t="str">
        <f t="shared" ca="1" si="24"/>
        <v/>
      </c>
      <c r="O83" s="5" t="str">
        <f t="shared" ca="1" si="24"/>
        <v/>
      </c>
      <c r="P83" s="5" t="str">
        <f t="shared" ca="1" si="24"/>
        <v/>
      </c>
      <c r="Q83" s="5" t="str">
        <f t="shared" ca="1" si="24"/>
        <v/>
      </c>
      <c r="R83" s="6">
        <f t="shared" ca="1" si="8"/>
        <v>100</v>
      </c>
      <c r="S83" s="5" t="str">
        <f t="shared" ca="1" si="13"/>
        <v/>
      </c>
      <c r="T83" s="5" t="str">
        <f t="shared" ca="1" si="14"/>
        <v/>
      </c>
      <c r="U83" s="5" t="str">
        <f t="shared" ca="1" si="15"/>
        <v/>
      </c>
      <c r="V83" s="5" t="str">
        <f t="shared" ca="1" si="16"/>
        <v/>
      </c>
      <c r="W83" s="5" t="str">
        <f t="shared" ca="1" si="17"/>
        <v/>
      </c>
      <c r="X83" s="5" t="str">
        <f t="shared" ca="1" si="18"/>
        <v/>
      </c>
      <c r="Y83" s="5" t="str">
        <f t="shared" ca="1" si="19"/>
        <v/>
      </c>
      <c r="Z83" s="5" t="str">
        <f t="shared" ca="1" si="20"/>
        <v/>
      </c>
      <c r="AA83" s="5" t="str">
        <f t="shared" ca="1" si="21"/>
        <v/>
      </c>
      <c r="AB83" s="5" t="str">
        <f t="shared" ca="1" si="22"/>
        <v/>
      </c>
      <c r="AC83" s="5" t="str">
        <f t="shared" ca="1" si="23"/>
        <v/>
      </c>
      <c r="AD83" s="5"/>
    </row>
    <row r="84" spans="1:30" x14ac:dyDescent="0.25">
      <c r="A84" s="2">
        <f t="shared" ca="1" si="9"/>
        <v>0.44049768518247007</v>
      </c>
      <c r="B84" s="6">
        <f t="shared" ca="1" si="5"/>
        <v>38102</v>
      </c>
      <c r="C84" s="5">
        <f ca="1">_xlfn.IFNA(VLOOKUP(B84,PowerOutput!$I$2:$J$5000,2,FALSE),C83)</f>
        <v>29.862219999999997</v>
      </c>
      <c r="D84" t="str">
        <f ca="1">_xlfn.IFNA(VLOOKUP(B84,KlipperOutput!$I$2:$J$500,2,FALSE),"")</f>
        <v/>
      </c>
      <c r="E84" s="5">
        <f t="shared" ca="1" si="6"/>
        <v>1.69</v>
      </c>
      <c r="F84" s="6">
        <f t="shared" ca="1" si="10"/>
        <v>100</v>
      </c>
      <c r="G84" s="5" t="str">
        <f t="shared" ca="1" si="24"/>
        <v/>
      </c>
      <c r="H84" s="5" t="str">
        <f t="shared" ca="1" si="24"/>
        <v/>
      </c>
      <c r="I84" s="5" t="str">
        <f t="shared" ca="1" si="24"/>
        <v/>
      </c>
      <c r="J84" s="5">
        <f t="shared" ca="1" si="24"/>
        <v>29.862219999999997</v>
      </c>
      <c r="K84" s="5" t="str">
        <f t="shared" ca="1" si="24"/>
        <v/>
      </c>
      <c r="L84" s="5" t="str">
        <f t="shared" ca="1" si="24"/>
        <v/>
      </c>
      <c r="M84" s="5" t="str">
        <f t="shared" ca="1" si="24"/>
        <v/>
      </c>
      <c r="N84" s="5" t="str">
        <f t="shared" ca="1" si="24"/>
        <v/>
      </c>
      <c r="O84" s="5" t="str">
        <f t="shared" ca="1" si="24"/>
        <v/>
      </c>
      <c r="P84" s="5" t="str">
        <f t="shared" ca="1" si="24"/>
        <v/>
      </c>
      <c r="Q84" s="5" t="str">
        <f t="shared" ca="1" si="24"/>
        <v/>
      </c>
      <c r="R84" s="6">
        <f t="shared" ca="1" si="8"/>
        <v>100</v>
      </c>
      <c r="S84" s="5" t="str">
        <f t="shared" ca="1" si="13"/>
        <v/>
      </c>
      <c r="T84" s="5" t="str">
        <f t="shared" ca="1" si="14"/>
        <v/>
      </c>
      <c r="U84" s="5" t="str">
        <f t="shared" ca="1" si="15"/>
        <v/>
      </c>
      <c r="V84" s="5" t="str">
        <f t="shared" ca="1" si="16"/>
        <v/>
      </c>
      <c r="W84" s="5" t="str">
        <f t="shared" ca="1" si="17"/>
        <v/>
      </c>
      <c r="X84" s="5" t="str">
        <f t="shared" ca="1" si="18"/>
        <v/>
      </c>
      <c r="Y84" s="5" t="str">
        <f t="shared" ca="1" si="19"/>
        <v/>
      </c>
      <c r="Z84" s="5" t="str">
        <f t="shared" ca="1" si="20"/>
        <v/>
      </c>
      <c r="AA84" s="5" t="str">
        <f t="shared" ca="1" si="21"/>
        <v/>
      </c>
      <c r="AB84" s="5" t="str">
        <f t="shared" ca="1" si="22"/>
        <v/>
      </c>
      <c r="AC84" s="5" t="str">
        <f t="shared" ca="1" si="23"/>
        <v/>
      </c>
      <c r="AD84" s="5"/>
    </row>
    <row r="85" spans="1:30" x14ac:dyDescent="0.25">
      <c r="A85" s="2">
        <f t="shared" ca="1" si="9"/>
        <v>0.44050925925654416</v>
      </c>
      <c r="B85" s="6">
        <f t="shared" ca="1" si="5"/>
        <v>38103</v>
      </c>
      <c r="C85" s="5">
        <f ca="1">_xlfn.IFNA(VLOOKUP(B85,PowerOutput!$I$2:$J$5000,2,FALSE),C84)</f>
        <v>29.964480000000002</v>
      </c>
      <c r="D85" t="str">
        <f ca="1">_xlfn.IFNA(VLOOKUP(B85,KlipperOutput!$I$2:$J$500,2,FALSE),"")</f>
        <v>Run Current: 1.62A Hold Current: 1.62A</v>
      </c>
      <c r="E85" s="5">
        <f t="shared" ca="1" si="6"/>
        <v>1.62</v>
      </c>
      <c r="F85" s="6">
        <f t="shared" ca="1" si="10"/>
        <v>100</v>
      </c>
      <c r="G85" s="5" t="str">
        <f t="shared" ca="1" si="24"/>
        <v/>
      </c>
      <c r="H85" s="5" t="str">
        <f t="shared" ca="1" si="24"/>
        <v/>
      </c>
      <c r="I85" s="5" t="str">
        <f t="shared" ca="1" si="24"/>
        <v/>
      </c>
      <c r="J85" s="5" t="str">
        <f t="shared" ca="1" si="24"/>
        <v/>
      </c>
      <c r="K85" s="5">
        <f t="shared" ca="1" si="24"/>
        <v>29.964480000000002</v>
      </c>
      <c r="L85" s="5" t="str">
        <f t="shared" ca="1" si="24"/>
        <v/>
      </c>
      <c r="M85" s="5" t="str">
        <f t="shared" ca="1" si="24"/>
        <v/>
      </c>
      <c r="N85" s="5" t="str">
        <f t="shared" ca="1" si="24"/>
        <v/>
      </c>
      <c r="O85" s="5" t="str">
        <f t="shared" ca="1" si="24"/>
        <v/>
      </c>
      <c r="P85" s="5" t="str">
        <f t="shared" ca="1" si="24"/>
        <v/>
      </c>
      <c r="Q85" s="5" t="str">
        <f t="shared" ca="1" si="24"/>
        <v/>
      </c>
      <c r="R85" s="6">
        <f t="shared" ca="1" si="8"/>
        <v>100</v>
      </c>
      <c r="S85" s="5" t="str">
        <f t="shared" ca="1" si="13"/>
        <v/>
      </c>
      <c r="T85" s="5" t="str">
        <f t="shared" ca="1" si="14"/>
        <v/>
      </c>
      <c r="U85" s="5" t="str">
        <f t="shared" ca="1" si="15"/>
        <v/>
      </c>
      <c r="V85" s="5" t="str">
        <f t="shared" ca="1" si="16"/>
        <v/>
      </c>
      <c r="W85" s="5" t="str">
        <f t="shared" ca="1" si="17"/>
        <v/>
      </c>
      <c r="X85" s="5" t="str">
        <f t="shared" ca="1" si="18"/>
        <v/>
      </c>
      <c r="Y85" s="5" t="str">
        <f t="shared" ca="1" si="19"/>
        <v/>
      </c>
      <c r="Z85" s="5" t="str">
        <f t="shared" ca="1" si="20"/>
        <v/>
      </c>
      <c r="AA85" s="5" t="str">
        <f t="shared" ca="1" si="21"/>
        <v/>
      </c>
      <c r="AB85" s="5" t="str">
        <f t="shared" ca="1" si="22"/>
        <v/>
      </c>
      <c r="AC85" s="5" t="str">
        <f t="shared" ca="1" si="23"/>
        <v/>
      </c>
      <c r="AD85" s="5"/>
    </row>
    <row r="86" spans="1:30" x14ac:dyDescent="0.25">
      <c r="A86" s="2">
        <f t="shared" ca="1" si="9"/>
        <v>0.44052083333061826</v>
      </c>
      <c r="B86" s="6">
        <f t="shared" ca="1" si="5"/>
        <v>38104</v>
      </c>
      <c r="C86" s="5">
        <f ca="1">_xlfn.IFNA(VLOOKUP(B86,PowerOutput!$I$2:$J$5000,2,FALSE),C85)</f>
        <v>26.789580000000001</v>
      </c>
      <c r="D86" t="str">
        <f ca="1">_xlfn.IFNA(VLOOKUP(B86,KlipperOutput!$I$2:$J$500,2,FALSE),"")</f>
        <v/>
      </c>
      <c r="E86" s="5">
        <f t="shared" ca="1" si="6"/>
        <v>1.62</v>
      </c>
      <c r="F86" s="6">
        <f t="shared" ca="1" si="10"/>
        <v>100</v>
      </c>
      <c r="G86" s="5" t="str">
        <f t="shared" ca="1" si="24"/>
        <v/>
      </c>
      <c r="H86" s="5" t="str">
        <f t="shared" ca="1" si="24"/>
        <v/>
      </c>
      <c r="I86" s="5" t="str">
        <f t="shared" ca="1" si="24"/>
        <v/>
      </c>
      <c r="J86" s="5" t="str">
        <f t="shared" ca="1" si="24"/>
        <v/>
      </c>
      <c r="K86" s="5">
        <f t="shared" ca="1" si="24"/>
        <v>26.789580000000001</v>
      </c>
      <c r="L86" s="5" t="str">
        <f t="shared" ca="1" si="24"/>
        <v/>
      </c>
      <c r="M86" s="5" t="str">
        <f t="shared" ca="1" si="24"/>
        <v/>
      </c>
      <c r="N86" s="5" t="str">
        <f t="shared" ca="1" si="24"/>
        <v/>
      </c>
      <c r="O86" s="5" t="str">
        <f t="shared" ca="1" si="24"/>
        <v/>
      </c>
      <c r="P86" s="5" t="str">
        <f t="shared" ca="1" si="24"/>
        <v/>
      </c>
      <c r="Q86" s="5" t="str">
        <f t="shared" ca="1" si="24"/>
        <v/>
      </c>
      <c r="R86" s="6">
        <f t="shared" ca="1" si="8"/>
        <v>100</v>
      </c>
      <c r="S86" s="5" t="str">
        <f t="shared" ca="1" si="13"/>
        <v/>
      </c>
      <c r="T86" s="5" t="str">
        <f t="shared" ca="1" si="14"/>
        <v/>
      </c>
      <c r="U86" s="5" t="str">
        <f t="shared" ca="1" si="15"/>
        <v/>
      </c>
      <c r="V86" s="5" t="str">
        <f t="shared" ca="1" si="16"/>
        <v/>
      </c>
      <c r="W86" s="5" t="str">
        <f t="shared" ca="1" si="17"/>
        <v/>
      </c>
      <c r="X86" s="5" t="str">
        <f t="shared" ca="1" si="18"/>
        <v/>
      </c>
      <c r="Y86" s="5" t="str">
        <f t="shared" ca="1" si="19"/>
        <v/>
      </c>
      <c r="Z86" s="5" t="str">
        <f t="shared" ca="1" si="20"/>
        <v/>
      </c>
      <c r="AA86" s="5" t="str">
        <f t="shared" ca="1" si="21"/>
        <v/>
      </c>
      <c r="AB86" s="5" t="str">
        <f t="shared" ca="1" si="22"/>
        <v/>
      </c>
      <c r="AC86" s="5" t="str">
        <f t="shared" ca="1" si="23"/>
        <v/>
      </c>
      <c r="AD86" s="5"/>
    </row>
    <row r="87" spans="1:30" x14ac:dyDescent="0.25">
      <c r="A87" s="2">
        <f t="shared" ca="1" si="9"/>
        <v>0.44053240740469235</v>
      </c>
      <c r="B87" s="6">
        <f t="shared" ca="1" si="5"/>
        <v>38105</v>
      </c>
      <c r="C87" s="5">
        <f ca="1">_xlfn.IFNA(VLOOKUP(B87,PowerOutput!$I$2:$J$5000,2,FALSE),C86)</f>
        <v>29.814209999999999</v>
      </c>
      <c r="D87" t="str">
        <f ca="1">_xlfn.IFNA(VLOOKUP(B87,KlipperOutput!$I$2:$J$500,2,FALSE),"")</f>
        <v/>
      </c>
      <c r="E87" s="5">
        <f t="shared" ca="1" si="6"/>
        <v>1.62</v>
      </c>
      <c r="F87" s="6">
        <f t="shared" ca="1" si="10"/>
        <v>100</v>
      </c>
      <c r="G87" s="5" t="str">
        <f t="shared" ca="1" si="24"/>
        <v/>
      </c>
      <c r="H87" s="5" t="str">
        <f t="shared" ca="1" si="24"/>
        <v/>
      </c>
      <c r="I87" s="5" t="str">
        <f t="shared" ca="1" si="24"/>
        <v/>
      </c>
      <c r="J87" s="5" t="str">
        <f t="shared" ca="1" si="24"/>
        <v/>
      </c>
      <c r="K87" s="5">
        <f t="shared" ca="1" si="24"/>
        <v>29.814209999999999</v>
      </c>
      <c r="L87" s="5" t="str">
        <f t="shared" ca="1" si="24"/>
        <v/>
      </c>
      <c r="M87" s="5" t="str">
        <f t="shared" ca="1" si="24"/>
        <v/>
      </c>
      <c r="N87" s="5" t="str">
        <f t="shared" ca="1" si="24"/>
        <v/>
      </c>
      <c r="O87" s="5" t="str">
        <f t="shared" ca="1" si="24"/>
        <v/>
      </c>
      <c r="P87" s="5" t="str">
        <f t="shared" ca="1" si="24"/>
        <v/>
      </c>
      <c r="Q87" s="5" t="str">
        <f t="shared" ca="1" si="24"/>
        <v/>
      </c>
      <c r="R87" s="6">
        <f t="shared" ca="1" si="8"/>
        <v>100</v>
      </c>
      <c r="S87" s="5" t="str">
        <f t="shared" ca="1" si="13"/>
        <v/>
      </c>
      <c r="T87" s="5" t="str">
        <f t="shared" ca="1" si="14"/>
        <v/>
      </c>
      <c r="U87" s="5" t="str">
        <f t="shared" ca="1" si="15"/>
        <v/>
      </c>
      <c r="V87" s="5" t="str">
        <f t="shared" ca="1" si="16"/>
        <v/>
      </c>
      <c r="W87" s="5" t="str">
        <f t="shared" ca="1" si="17"/>
        <v/>
      </c>
      <c r="X87" s="5" t="str">
        <f t="shared" ca="1" si="18"/>
        <v/>
      </c>
      <c r="Y87" s="5" t="str">
        <f t="shared" ca="1" si="19"/>
        <v/>
      </c>
      <c r="Z87" s="5" t="str">
        <f t="shared" ca="1" si="20"/>
        <v/>
      </c>
      <c r="AA87" s="5" t="str">
        <f t="shared" ca="1" si="21"/>
        <v/>
      </c>
      <c r="AB87" s="5" t="str">
        <f t="shared" ca="1" si="22"/>
        <v/>
      </c>
      <c r="AC87" s="5" t="str">
        <f t="shared" ca="1" si="23"/>
        <v/>
      </c>
      <c r="AD87" s="5"/>
    </row>
    <row r="88" spans="1:30" x14ac:dyDescent="0.25">
      <c r="A88" s="2">
        <f t="shared" ca="1" si="9"/>
        <v>0.44054398147876644</v>
      </c>
      <c r="B88" s="6">
        <f t="shared" ref="B88:B151" ca="1" si="25">ROUND(A88*24*60*60,0)+$B$1</f>
        <v>38106</v>
      </c>
      <c r="C88" s="5">
        <f ca="1">_xlfn.IFNA(VLOOKUP(B88,PowerOutput!$I$2:$J$5000,2,FALSE),C87)</f>
        <v>29.772400000000001</v>
      </c>
      <c r="D88" t="str">
        <f ca="1">_xlfn.IFNA(VLOOKUP(B88,KlipperOutput!$I$2:$J$500,2,FALSE),"")</f>
        <v/>
      </c>
      <c r="E88" s="5">
        <f t="shared" ref="E88:E151" ca="1" si="26">ROUND(_xlfn.NUMBERVALUE(IF(LEFT($D88)="R",RIGHT(LEFT($D88,17),4),E87)),2)</f>
        <v>1.62</v>
      </c>
      <c r="F88" s="6">
        <f t="shared" ref="F88:F151" ca="1" si="27">_xlfn.NUMBERVALUE(IF(LEFT($D88)="s",RIGHT(LEFT($D88,10),4),F87))</f>
        <v>100</v>
      </c>
      <c r="G88" s="5" t="str">
        <f t="shared" ca="1" si="24"/>
        <v/>
      </c>
      <c r="H88" s="5" t="str">
        <f t="shared" ca="1" si="24"/>
        <v/>
      </c>
      <c r="I88" s="5" t="str">
        <f t="shared" ca="1" si="24"/>
        <v/>
      </c>
      <c r="J88" s="5" t="str">
        <f t="shared" ca="1" si="24"/>
        <v/>
      </c>
      <c r="K88" s="5">
        <f t="shared" ca="1" si="24"/>
        <v>29.772400000000001</v>
      </c>
      <c r="L88" s="5" t="str">
        <f t="shared" ca="1" si="24"/>
        <v/>
      </c>
      <c r="M88" s="5" t="str">
        <f t="shared" ca="1" si="24"/>
        <v/>
      </c>
      <c r="N88" s="5" t="str">
        <f t="shared" ca="1" si="24"/>
        <v/>
      </c>
      <c r="O88" s="5" t="str">
        <f t="shared" ca="1" si="24"/>
        <v/>
      </c>
      <c r="P88" s="5" t="str">
        <f t="shared" ca="1" si="24"/>
        <v/>
      </c>
      <c r="Q88" s="5" t="str">
        <f t="shared" ca="1" si="24"/>
        <v/>
      </c>
      <c r="R88" s="6">
        <f t="shared" ref="R88:R151" ca="1" si="28">F88</f>
        <v>100</v>
      </c>
      <c r="S88" s="5" t="str">
        <f t="shared" ca="1" si="13"/>
        <v/>
      </c>
      <c r="T88" s="5" t="str">
        <f t="shared" ca="1" si="14"/>
        <v/>
      </c>
      <c r="U88" s="5" t="str">
        <f t="shared" ca="1" si="15"/>
        <v/>
      </c>
      <c r="V88" s="5" t="str">
        <f t="shared" ca="1" si="16"/>
        <v/>
      </c>
      <c r="W88" s="5" t="str">
        <f t="shared" ca="1" si="17"/>
        <v/>
      </c>
      <c r="X88" s="5" t="str">
        <f t="shared" ca="1" si="18"/>
        <v/>
      </c>
      <c r="Y88" s="5" t="str">
        <f t="shared" ca="1" si="19"/>
        <v/>
      </c>
      <c r="Z88" s="5" t="str">
        <f t="shared" ca="1" si="20"/>
        <v/>
      </c>
      <c r="AA88" s="5" t="str">
        <f t="shared" ca="1" si="21"/>
        <v/>
      </c>
      <c r="AB88" s="5" t="str">
        <f t="shared" ca="1" si="22"/>
        <v/>
      </c>
      <c r="AC88" s="5" t="str">
        <f t="shared" ca="1" si="23"/>
        <v/>
      </c>
      <c r="AD88" s="5"/>
    </row>
    <row r="89" spans="1:30" x14ac:dyDescent="0.25">
      <c r="A89" s="2">
        <f t="shared" ref="A89:A152" ca="1" si="29">A88+TIME(0,0,1)</f>
        <v>0.44055555555284054</v>
      </c>
      <c r="B89" s="6">
        <f t="shared" ca="1" si="25"/>
        <v>38107</v>
      </c>
      <c r="C89" s="5">
        <f ca="1">_xlfn.IFNA(VLOOKUP(B89,PowerOutput!$I$2:$J$5000,2,FALSE),C88)</f>
        <v>29.868440000000003</v>
      </c>
      <c r="D89" t="str">
        <f ca="1">_xlfn.IFNA(VLOOKUP(B89,KlipperOutput!$I$2:$J$500,2,FALSE),"")</f>
        <v/>
      </c>
      <c r="E89" s="5">
        <f t="shared" ca="1" si="26"/>
        <v>1.62</v>
      </c>
      <c r="F89" s="6">
        <f t="shared" ca="1" si="27"/>
        <v>100</v>
      </c>
      <c r="G89" s="5" t="str">
        <f t="shared" ca="1" si="24"/>
        <v/>
      </c>
      <c r="H89" s="5" t="str">
        <f t="shared" ca="1" si="24"/>
        <v/>
      </c>
      <c r="I89" s="5" t="str">
        <f t="shared" ca="1" si="24"/>
        <v/>
      </c>
      <c r="J89" s="5" t="str">
        <f t="shared" ca="1" si="24"/>
        <v/>
      </c>
      <c r="K89" s="5">
        <f t="shared" ca="1" si="24"/>
        <v>29.868440000000003</v>
      </c>
      <c r="L89" s="5" t="str">
        <f t="shared" ca="1" si="24"/>
        <v/>
      </c>
      <c r="M89" s="5" t="str">
        <f t="shared" ca="1" si="24"/>
        <v/>
      </c>
      <c r="N89" s="5" t="str">
        <f t="shared" ca="1" si="24"/>
        <v/>
      </c>
      <c r="O89" s="5" t="str">
        <f t="shared" ca="1" si="24"/>
        <v/>
      </c>
      <c r="P89" s="5" t="str">
        <f t="shared" ca="1" si="24"/>
        <v/>
      </c>
      <c r="Q89" s="5" t="str">
        <f t="shared" ca="1" si="24"/>
        <v/>
      </c>
      <c r="R89" s="6">
        <f t="shared" ca="1" si="28"/>
        <v>100</v>
      </c>
      <c r="S89" s="5" t="str">
        <f t="shared" ca="1" si="13"/>
        <v/>
      </c>
      <c r="T89" s="5" t="str">
        <f t="shared" ca="1" si="14"/>
        <v/>
      </c>
      <c r="U89" s="5" t="str">
        <f t="shared" ca="1" si="15"/>
        <v/>
      </c>
      <c r="V89" s="5" t="str">
        <f t="shared" ca="1" si="16"/>
        <v/>
      </c>
      <c r="W89" s="5" t="str">
        <f t="shared" ca="1" si="17"/>
        <v/>
      </c>
      <c r="X89" s="5" t="str">
        <f t="shared" ca="1" si="18"/>
        <v/>
      </c>
      <c r="Y89" s="5" t="str">
        <f t="shared" ca="1" si="19"/>
        <v/>
      </c>
      <c r="Z89" s="5" t="str">
        <f t="shared" ca="1" si="20"/>
        <v/>
      </c>
      <c r="AA89" s="5" t="str">
        <f t="shared" ca="1" si="21"/>
        <v/>
      </c>
      <c r="AB89" s="5" t="str">
        <f t="shared" ca="1" si="22"/>
        <v/>
      </c>
      <c r="AC89" s="5" t="str">
        <f t="shared" ca="1" si="23"/>
        <v/>
      </c>
      <c r="AD89" s="5"/>
    </row>
    <row r="90" spans="1:30" x14ac:dyDescent="0.25">
      <c r="A90" s="2">
        <f t="shared" ca="1" si="29"/>
        <v>0.44056712962691463</v>
      </c>
      <c r="B90" s="6">
        <f t="shared" ca="1" si="25"/>
        <v>38108</v>
      </c>
      <c r="C90" s="5">
        <f ca="1">_xlfn.IFNA(VLOOKUP(B90,PowerOutput!$I$2:$J$5000,2,FALSE),C89)</f>
        <v>29.916460000000001</v>
      </c>
      <c r="D90" t="str">
        <f ca="1">_xlfn.IFNA(VLOOKUP(B90,KlipperOutput!$I$2:$J$500,2,FALSE),"")</f>
        <v/>
      </c>
      <c r="E90" s="5">
        <f t="shared" ca="1" si="26"/>
        <v>1.62</v>
      </c>
      <c r="F90" s="6">
        <f t="shared" ca="1" si="27"/>
        <v>100</v>
      </c>
      <c r="G90" s="5" t="str">
        <f t="shared" ca="1" si="24"/>
        <v/>
      </c>
      <c r="H90" s="5" t="str">
        <f t="shared" ca="1" si="24"/>
        <v/>
      </c>
      <c r="I90" s="5" t="str">
        <f t="shared" ca="1" si="24"/>
        <v/>
      </c>
      <c r="J90" s="5" t="str">
        <f t="shared" ca="1" si="24"/>
        <v/>
      </c>
      <c r="K90" s="5">
        <f t="shared" ca="1" si="24"/>
        <v>29.916460000000001</v>
      </c>
      <c r="L90" s="5" t="str">
        <f t="shared" ca="1" si="24"/>
        <v/>
      </c>
      <c r="M90" s="5" t="str">
        <f t="shared" ca="1" si="24"/>
        <v/>
      </c>
      <c r="N90" s="5" t="str">
        <f t="shared" ca="1" si="24"/>
        <v/>
      </c>
      <c r="O90" s="5" t="str">
        <f t="shared" ca="1" si="24"/>
        <v/>
      </c>
      <c r="P90" s="5" t="str">
        <f t="shared" ca="1" si="24"/>
        <v/>
      </c>
      <c r="Q90" s="5" t="str">
        <f t="shared" ca="1" si="24"/>
        <v/>
      </c>
      <c r="R90" s="6">
        <f t="shared" ca="1" si="28"/>
        <v>100</v>
      </c>
      <c r="S90" s="5" t="str">
        <f t="shared" ca="1" si="13"/>
        <v/>
      </c>
      <c r="T90" s="5" t="str">
        <f t="shared" ca="1" si="14"/>
        <v/>
      </c>
      <c r="U90" s="5" t="str">
        <f t="shared" ca="1" si="15"/>
        <v/>
      </c>
      <c r="V90" s="5" t="str">
        <f t="shared" ca="1" si="16"/>
        <v/>
      </c>
      <c r="W90" s="5" t="str">
        <f t="shared" ca="1" si="17"/>
        <v/>
      </c>
      <c r="X90" s="5" t="str">
        <f t="shared" ca="1" si="18"/>
        <v/>
      </c>
      <c r="Y90" s="5" t="str">
        <f t="shared" ca="1" si="19"/>
        <v/>
      </c>
      <c r="Z90" s="5" t="str">
        <f t="shared" ca="1" si="20"/>
        <v/>
      </c>
      <c r="AA90" s="5" t="str">
        <f t="shared" ca="1" si="21"/>
        <v/>
      </c>
      <c r="AB90" s="5" t="str">
        <f t="shared" ca="1" si="22"/>
        <v/>
      </c>
      <c r="AC90" s="5" t="str">
        <f t="shared" ca="1" si="23"/>
        <v/>
      </c>
      <c r="AD90" s="5"/>
    </row>
    <row r="91" spans="1:30" x14ac:dyDescent="0.25">
      <c r="A91" s="2">
        <f t="shared" ca="1" si="29"/>
        <v>0.44057870370098873</v>
      </c>
      <c r="B91" s="6">
        <f t="shared" ca="1" si="25"/>
        <v>38109</v>
      </c>
      <c r="C91" s="5">
        <f ca="1">_xlfn.IFNA(VLOOKUP(B91,PowerOutput!$I$2:$J$5000,2,FALSE),C90)</f>
        <v>29.820420000000002</v>
      </c>
      <c r="D91" t="str">
        <f ca="1">_xlfn.IFNA(VLOOKUP(B91,KlipperOutput!$I$2:$J$500,2,FALSE),"")</f>
        <v/>
      </c>
      <c r="E91" s="5">
        <f t="shared" ca="1" si="26"/>
        <v>1.62</v>
      </c>
      <c r="F91" s="6">
        <f t="shared" ca="1" si="27"/>
        <v>100</v>
      </c>
      <c r="G91" s="5" t="str">
        <f t="shared" ca="1" si="24"/>
        <v/>
      </c>
      <c r="H91" s="5" t="str">
        <f t="shared" ca="1" si="24"/>
        <v/>
      </c>
      <c r="I91" s="5" t="str">
        <f t="shared" ca="1" si="24"/>
        <v/>
      </c>
      <c r="J91" s="5" t="str">
        <f t="shared" ca="1" si="24"/>
        <v/>
      </c>
      <c r="K91" s="5">
        <f t="shared" ca="1" si="24"/>
        <v>29.820420000000002</v>
      </c>
      <c r="L91" s="5" t="str">
        <f t="shared" ca="1" si="24"/>
        <v/>
      </c>
      <c r="M91" s="5" t="str">
        <f t="shared" ca="1" si="24"/>
        <v/>
      </c>
      <c r="N91" s="5" t="str">
        <f t="shared" ca="1" si="24"/>
        <v/>
      </c>
      <c r="O91" s="5" t="str">
        <f t="shared" ca="1" si="24"/>
        <v/>
      </c>
      <c r="P91" s="5" t="str">
        <f t="shared" ca="1" si="24"/>
        <v/>
      </c>
      <c r="Q91" s="5" t="str">
        <f t="shared" ca="1" si="24"/>
        <v/>
      </c>
      <c r="R91" s="6">
        <f t="shared" ca="1" si="28"/>
        <v>100</v>
      </c>
      <c r="S91" s="5" t="str">
        <f t="shared" ca="1" si="13"/>
        <v/>
      </c>
      <c r="T91" s="5" t="str">
        <f t="shared" ca="1" si="14"/>
        <v/>
      </c>
      <c r="U91" s="5" t="str">
        <f t="shared" ca="1" si="15"/>
        <v/>
      </c>
      <c r="V91" s="5" t="str">
        <f t="shared" ca="1" si="16"/>
        <v/>
      </c>
      <c r="W91" s="5" t="str">
        <f t="shared" ca="1" si="17"/>
        <v/>
      </c>
      <c r="X91" s="5" t="str">
        <f t="shared" ca="1" si="18"/>
        <v/>
      </c>
      <c r="Y91" s="5" t="str">
        <f t="shared" ca="1" si="19"/>
        <v/>
      </c>
      <c r="Z91" s="5" t="str">
        <f t="shared" ca="1" si="20"/>
        <v/>
      </c>
      <c r="AA91" s="5" t="str">
        <f t="shared" ca="1" si="21"/>
        <v/>
      </c>
      <c r="AB91" s="5" t="str">
        <f t="shared" ca="1" si="22"/>
        <v/>
      </c>
      <c r="AC91" s="5" t="str">
        <f t="shared" ca="1" si="23"/>
        <v/>
      </c>
      <c r="AD91" s="5"/>
    </row>
    <row r="92" spans="1:30" x14ac:dyDescent="0.25">
      <c r="A92" s="2">
        <f t="shared" ca="1" si="29"/>
        <v>0.44059027777506282</v>
      </c>
      <c r="B92" s="6">
        <f t="shared" ca="1" si="25"/>
        <v>38110</v>
      </c>
      <c r="C92" s="5">
        <f ca="1">_xlfn.IFNA(VLOOKUP(B92,PowerOutput!$I$2:$J$5000,2,FALSE),C91)</f>
        <v>29.71819</v>
      </c>
      <c r="D92" t="str">
        <f ca="1">_xlfn.IFNA(VLOOKUP(B92,KlipperOutput!$I$2:$J$500,2,FALSE),"")</f>
        <v>Speed=100 current=1.50</v>
      </c>
      <c r="E92" s="5">
        <f t="shared" ca="1" si="26"/>
        <v>1.62</v>
      </c>
      <c r="F92" s="6">
        <f t="shared" ca="1" si="27"/>
        <v>100</v>
      </c>
      <c r="G92" s="5" t="str">
        <f t="shared" ca="1" si="24"/>
        <v/>
      </c>
      <c r="H92" s="5" t="str">
        <f t="shared" ca="1" si="24"/>
        <v/>
      </c>
      <c r="I92" s="5" t="str">
        <f t="shared" ca="1" si="24"/>
        <v/>
      </c>
      <c r="J92" s="5" t="str">
        <f t="shared" ca="1" si="24"/>
        <v/>
      </c>
      <c r="K92" s="5">
        <f t="shared" ca="1" si="24"/>
        <v>29.71819</v>
      </c>
      <c r="L92" s="5" t="str">
        <f t="shared" ca="1" si="24"/>
        <v/>
      </c>
      <c r="M92" s="5" t="str">
        <f t="shared" ca="1" si="24"/>
        <v/>
      </c>
      <c r="N92" s="5" t="str">
        <f t="shared" ca="1" si="24"/>
        <v/>
      </c>
      <c r="O92" s="5" t="str">
        <f t="shared" ca="1" si="24"/>
        <v/>
      </c>
      <c r="P92" s="5" t="str">
        <f t="shared" ca="1" si="24"/>
        <v/>
      </c>
      <c r="Q92" s="5" t="str">
        <f t="shared" ca="1" si="24"/>
        <v/>
      </c>
      <c r="R92" s="6">
        <f t="shared" ca="1" si="28"/>
        <v>100</v>
      </c>
      <c r="S92" s="5" t="str">
        <f t="shared" ca="1" si="13"/>
        <v/>
      </c>
      <c r="T92" s="5" t="str">
        <f t="shared" ca="1" si="14"/>
        <v/>
      </c>
      <c r="U92" s="5" t="str">
        <f t="shared" ca="1" si="15"/>
        <v/>
      </c>
      <c r="V92" s="5" t="str">
        <f t="shared" ca="1" si="16"/>
        <v/>
      </c>
      <c r="W92" s="5" t="str">
        <f t="shared" ca="1" si="17"/>
        <v/>
      </c>
      <c r="X92" s="5" t="str">
        <f t="shared" ca="1" si="18"/>
        <v/>
      </c>
      <c r="Y92" s="5" t="str">
        <f t="shared" ca="1" si="19"/>
        <v/>
      </c>
      <c r="Z92" s="5" t="str">
        <f t="shared" ca="1" si="20"/>
        <v/>
      </c>
      <c r="AA92" s="5" t="str">
        <f t="shared" ca="1" si="21"/>
        <v/>
      </c>
      <c r="AB92" s="5" t="str">
        <f t="shared" ca="1" si="22"/>
        <v/>
      </c>
      <c r="AC92" s="5" t="str">
        <f t="shared" ca="1" si="23"/>
        <v/>
      </c>
      <c r="AD92" s="5"/>
    </row>
    <row r="93" spans="1:30" x14ac:dyDescent="0.25">
      <c r="A93" s="2">
        <f t="shared" ca="1" si="29"/>
        <v>0.44060185184913692</v>
      </c>
      <c r="B93" s="6">
        <f t="shared" ca="1" si="25"/>
        <v>38111</v>
      </c>
      <c r="C93" s="5">
        <f ca="1">_xlfn.IFNA(VLOOKUP(B93,PowerOutput!$I$2:$J$5000,2,FALSE),C92)</f>
        <v>29.868440000000003</v>
      </c>
      <c r="D93" t="str">
        <f ca="1">_xlfn.IFNA(VLOOKUP(B93,KlipperOutput!$I$2:$J$500,2,FALSE),"")</f>
        <v/>
      </c>
      <c r="E93" s="5">
        <f t="shared" ca="1" si="26"/>
        <v>1.62</v>
      </c>
      <c r="F93" s="6">
        <f t="shared" ca="1" si="27"/>
        <v>100</v>
      </c>
      <c r="G93" s="5" t="str">
        <f t="shared" ca="1" si="24"/>
        <v/>
      </c>
      <c r="H93" s="5" t="str">
        <f t="shared" ca="1" si="24"/>
        <v/>
      </c>
      <c r="I93" s="5" t="str">
        <f t="shared" ca="1" si="24"/>
        <v/>
      </c>
      <c r="J93" s="5" t="str">
        <f t="shared" ca="1" si="24"/>
        <v/>
      </c>
      <c r="K93" s="5">
        <f t="shared" ca="1" si="24"/>
        <v>29.868440000000003</v>
      </c>
      <c r="L93" s="5" t="str">
        <f t="shared" ca="1" si="24"/>
        <v/>
      </c>
      <c r="M93" s="5" t="str">
        <f t="shared" ca="1" si="24"/>
        <v/>
      </c>
      <c r="N93" s="5" t="str">
        <f t="shared" ca="1" si="24"/>
        <v/>
      </c>
      <c r="O93" s="5" t="str">
        <f t="shared" ca="1" si="24"/>
        <v/>
      </c>
      <c r="P93" s="5" t="str">
        <f t="shared" ca="1" si="24"/>
        <v/>
      </c>
      <c r="Q93" s="5" t="str">
        <f t="shared" ca="1" si="24"/>
        <v/>
      </c>
      <c r="R93" s="6">
        <f t="shared" ca="1" si="28"/>
        <v>100</v>
      </c>
      <c r="S93" s="5" t="str">
        <f t="shared" ca="1" si="13"/>
        <v/>
      </c>
      <c r="T93" s="5" t="str">
        <f t="shared" ca="1" si="14"/>
        <v/>
      </c>
      <c r="U93" s="5" t="str">
        <f t="shared" ca="1" si="15"/>
        <v/>
      </c>
      <c r="V93" s="5" t="str">
        <f t="shared" ca="1" si="16"/>
        <v/>
      </c>
      <c r="W93" s="5" t="str">
        <f t="shared" ca="1" si="17"/>
        <v/>
      </c>
      <c r="X93" s="5" t="str">
        <f t="shared" ca="1" si="18"/>
        <v/>
      </c>
      <c r="Y93" s="5" t="str">
        <f t="shared" ca="1" si="19"/>
        <v/>
      </c>
      <c r="Z93" s="5" t="str">
        <f t="shared" ca="1" si="20"/>
        <v/>
      </c>
      <c r="AA93" s="5" t="str">
        <f t="shared" ca="1" si="21"/>
        <v/>
      </c>
      <c r="AB93" s="5" t="str">
        <f t="shared" ca="1" si="22"/>
        <v/>
      </c>
      <c r="AC93" s="5" t="str">
        <f t="shared" ca="1" si="23"/>
        <v/>
      </c>
      <c r="AD93" s="5"/>
    </row>
    <row r="94" spans="1:30" x14ac:dyDescent="0.25">
      <c r="A94" s="2">
        <f t="shared" ca="1" si="29"/>
        <v>0.44061342592321101</v>
      </c>
      <c r="B94" s="6">
        <f t="shared" ca="1" si="25"/>
        <v>38112</v>
      </c>
      <c r="C94" s="5">
        <f ca="1">_xlfn.IFNA(VLOOKUP(B94,PowerOutput!$I$2:$J$5000,2,FALSE),C93)</f>
        <v>29.574159999999999</v>
      </c>
      <c r="D94" t="str">
        <f ca="1">_xlfn.IFNA(VLOOKUP(B94,KlipperOutput!$I$2:$J$500,2,FALSE),"")</f>
        <v/>
      </c>
      <c r="E94" s="5">
        <f t="shared" ca="1" si="26"/>
        <v>1.62</v>
      </c>
      <c r="F94" s="6">
        <f t="shared" ca="1" si="27"/>
        <v>100</v>
      </c>
      <c r="G94" s="5" t="str">
        <f t="shared" ca="1" si="24"/>
        <v/>
      </c>
      <c r="H94" s="5" t="str">
        <f t="shared" ca="1" si="24"/>
        <v/>
      </c>
      <c r="I94" s="5" t="str">
        <f t="shared" ca="1" si="24"/>
        <v/>
      </c>
      <c r="J94" s="5" t="str">
        <f t="shared" ca="1" si="24"/>
        <v/>
      </c>
      <c r="K94" s="5">
        <f t="shared" ca="1" si="24"/>
        <v>29.574159999999999</v>
      </c>
      <c r="L94" s="5" t="str">
        <f t="shared" ca="1" si="24"/>
        <v/>
      </c>
      <c r="M94" s="5" t="str">
        <f t="shared" ca="1" si="24"/>
        <v/>
      </c>
      <c r="N94" s="5" t="str">
        <f t="shared" ca="1" si="24"/>
        <v/>
      </c>
      <c r="O94" s="5" t="str">
        <f t="shared" ca="1" si="24"/>
        <v/>
      </c>
      <c r="P94" s="5" t="str">
        <f t="shared" ca="1" si="24"/>
        <v/>
      </c>
      <c r="Q94" s="5" t="str">
        <f t="shared" ca="1" si="24"/>
        <v/>
      </c>
      <c r="R94" s="6">
        <f t="shared" ca="1" si="28"/>
        <v>100</v>
      </c>
      <c r="S94" s="5" t="str">
        <f t="shared" ca="1" si="13"/>
        <v/>
      </c>
      <c r="T94" s="5" t="str">
        <f t="shared" ca="1" si="14"/>
        <v/>
      </c>
      <c r="U94" s="5" t="str">
        <f t="shared" ca="1" si="15"/>
        <v/>
      </c>
      <c r="V94" s="5" t="str">
        <f t="shared" ca="1" si="16"/>
        <v/>
      </c>
      <c r="W94" s="5">
        <f t="shared" ca="1" si="17"/>
        <v>29.817315000000001</v>
      </c>
      <c r="X94" s="5" t="str">
        <f t="shared" ca="1" si="18"/>
        <v/>
      </c>
      <c r="Y94" s="5" t="str">
        <f t="shared" ca="1" si="19"/>
        <v/>
      </c>
      <c r="Z94" s="5" t="str">
        <f t="shared" ca="1" si="20"/>
        <v/>
      </c>
      <c r="AA94" s="5" t="str">
        <f t="shared" ca="1" si="21"/>
        <v/>
      </c>
      <c r="AB94" s="5" t="str">
        <f t="shared" ca="1" si="22"/>
        <v/>
      </c>
      <c r="AC94" s="5" t="str">
        <f t="shared" ca="1" si="23"/>
        <v/>
      </c>
      <c r="AD94" s="5"/>
    </row>
    <row r="95" spans="1:30" x14ac:dyDescent="0.25">
      <c r="A95" s="2">
        <f t="shared" ca="1" si="29"/>
        <v>0.44062499999728511</v>
      </c>
      <c r="B95" s="6">
        <f t="shared" ca="1" si="25"/>
        <v>38113</v>
      </c>
      <c r="C95" s="5">
        <f ca="1">_xlfn.IFNA(VLOOKUP(B95,PowerOutput!$I$2:$J$5000,2,FALSE),C94)</f>
        <v>29.820420000000002</v>
      </c>
      <c r="D95" t="str">
        <f ca="1">_xlfn.IFNA(VLOOKUP(B95,KlipperOutput!$I$2:$J$500,2,FALSE),"")</f>
        <v/>
      </c>
      <c r="E95" s="5">
        <f t="shared" ca="1" si="26"/>
        <v>1.62</v>
      </c>
      <c r="F95" s="6">
        <f t="shared" ca="1" si="27"/>
        <v>100</v>
      </c>
      <c r="G95" s="5" t="str">
        <f t="shared" ca="1" si="24"/>
        <v/>
      </c>
      <c r="H95" s="5" t="str">
        <f t="shared" ca="1" si="24"/>
        <v/>
      </c>
      <c r="I95" s="5" t="str">
        <f t="shared" ca="1" si="24"/>
        <v/>
      </c>
      <c r="J95" s="5" t="str">
        <f t="shared" ca="1" si="24"/>
        <v/>
      </c>
      <c r="K95" s="5">
        <f t="shared" ca="1" si="24"/>
        <v>29.820420000000002</v>
      </c>
      <c r="L95" s="5" t="str">
        <f t="shared" ca="1" si="24"/>
        <v/>
      </c>
      <c r="M95" s="5" t="str">
        <f t="shared" ca="1" si="24"/>
        <v/>
      </c>
      <c r="N95" s="5" t="str">
        <f t="shared" ca="1" si="24"/>
        <v/>
      </c>
      <c r="O95" s="5" t="str">
        <f t="shared" ca="1" si="24"/>
        <v/>
      </c>
      <c r="P95" s="5" t="str">
        <f t="shared" ca="1" si="24"/>
        <v/>
      </c>
      <c r="Q95" s="5" t="str">
        <f t="shared" ca="1" si="24"/>
        <v/>
      </c>
      <c r="R95" s="6">
        <f t="shared" ca="1" si="28"/>
        <v>100</v>
      </c>
      <c r="S95" s="5" t="str">
        <f t="shared" ca="1" si="13"/>
        <v/>
      </c>
      <c r="T95" s="5" t="str">
        <f t="shared" ca="1" si="14"/>
        <v/>
      </c>
      <c r="U95" s="5" t="str">
        <f t="shared" ca="1" si="15"/>
        <v/>
      </c>
      <c r="V95" s="5" t="str">
        <f t="shared" ca="1" si="16"/>
        <v/>
      </c>
      <c r="W95" s="5" t="str">
        <f t="shared" ca="1" si="17"/>
        <v/>
      </c>
      <c r="X95" s="5" t="str">
        <f t="shared" ca="1" si="18"/>
        <v/>
      </c>
      <c r="Y95" s="5" t="str">
        <f t="shared" ca="1" si="19"/>
        <v/>
      </c>
      <c r="Z95" s="5" t="str">
        <f t="shared" ca="1" si="20"/>
        <v/>
      </c>
      <c r="AA95" s="5" t="str">
        <f t="shared" ca="1" si="21"/>
        <v/>
      </c>
      <c r="AB95" s="5" t="str">
        <f t="shared" ca="1" si="22"/>
        <v/>
      </c>
      <c r="AC95" s="5" t="str">
        <f t="shared" ca="1" si="23"/>
        <v/>
      </c>
      <c r="AD95" s="5"/>
    </row>
    <row r="96" spans="1:30" x14ac:dyDescent="0.25">
      <c r="A96" s="2">
        <f t="shared" ca="1" si="29"/>
        <v>0.4406365740713592</v>
      </c>
      <c r="B96" s="6">
        <f t="shared" ca="1" si="25"/>
        <v>38114</v>
      </c>
      <c r="C96" s="5">
        <f ca="1">_xlfn.IFNA(VLOOKUP(B96,PowerOutput!$I$2:$J$5000,2,FALSE),C95)</f>
        <v>29.916460000000001</v>
      </c>
      <c r="D96" t="str">
        <f ca="1">_xlfn.IFNA(VLOOKUP(B96,KlipperOutput!$I$2:$J$500,2,FALSE),"")</f>
        <v/>
      </c>
      <c r="E96" s="5">
        <f t="shared" ca="1" si="26"/>
        <v>1.62</v>
      </c>
      <c r="F96" s="6">
        <f t="shared" ca="1" si="27"/>
        <v>100</v>
      </c>
      <c r="G96" s="5" t="str">
        <f t="shared" ca="1" si="24"/>
        <v/>
      </c>
      <c r="H96" s="5" t="str">
        <f t="shared" ca="1" si="24"/>
        <v/>
      </c>
      <c r="I96" s="5" t="str">
        <f t="shared" ca="1" si="24"/>
        <v/>
      </c>
      <c r="J96" s="5" t="str">
        <f t="shared" ca="1" si="24"/>
        <v/>
      </c>
      <c r="K96" s="5">
        <f t="shared" ca="1" si="24"/>
        <v>29.916460000000001</v>
      </c>
      <c r="L96" s="5" t="str">
        <f t="shared" ca="1" si="24"/>
        <v/>
      </c>
      <c r="M96" s="5" t="str">
        <f t="shared" ca="1" si="24"/>
        <v/>
      </c>
      <c r="N96" s="5" t="str">
        <f t="shared" ca="1" si="24"/>
        <v/>
      </c>
      <c r="O96" s="5" t="str">
        <f t="shared" ca="1" si="24"/>
        <v/>
      </c>
      <c r="P96" s="5" t="str">
        <f t="shared" ca="1" si="24"/>
        <v/>
      </c>
      <c r="Q96" s="5" t="str">
        <f t="shared" ca="1" si="24"/>
        <v/>
      </c>
      <c r="R96" s="6">
        <f t="shared" ca="1" si="28"/>
        <v>100</v>
      </c>
      <c r="S96" s="5" t="str">
        <f t="shared" ca="1" si="13"/>
        <v/>
      </c>
      <c r="T96" s="5" t="str">
        <f t="shared" ca="1" si="14"/>
        <v/>
      </c>
      <c r="U96" s="5" t="str">
        <f t="shared" ca="1" si="15"/>
        <v/>
      </c>
      <c r="V96" s="5" t="str">
        <f t="shared" ca="1" si="16"/>
        <v/>
      </c>
      <c r="W96" s="5" t="str">
        <f t="shared" ca="1" si="17"/>
        <v/>
      </c>
      <c r="X96" s="5" t="str">
        <f t="shared" ca="1" si="18"/>
        <v/>
      </c>
      <c r="Y96" s="5" t="str">
        <f t="shared" ca="1" si="19"/>
        <v/>
      </c>
      <c r="Z96" s="5" t="str">
        <f t="shared" ca="1" si="20"/>
        <v/>
      </c>
      <c r="AA96" s="5" t="str">
        <f t="shared" ca="1" si="21"/>
        <v/>
      </c>
      <c r="AB96" s="5" t="str">
        <f t="shared" ca="1" si="22"/>
        <v/>
      </c>
      <c r="AC96" s="5" t="str">
        <f t="shared" ca="1" si="23"/>
        <v/>
      </c>
      <c r="AD96" s="5"/>
    </row>
    <row r="97" spans="1:30" x14ac:dyDescent="0.25">
      <c r="A97" s="2">
        <f t="shared" ca="1" si="29"/>
        <v>0.44064814814543329</v>
      </c>
      <c r="B97" s="6">
        <f t="shared" ca="1" si="25"/>
        <v>38115</v>
      </c>
      <c r="C97" s="5">
        <f ca="1">_xlfn.IFNA(VLOOKUP(B97,PowerOutput!$I$2:$J$5000,2,FALSE),C96)</f>
        <v>29.916460000000001</v>
      </c>
      <c r="D97" t="str">
        <f ca="1">_xlfn.IFNA(VLOOKUP(B97,KlipperOutput!$I$2:$J$500,2,FALSE),"")</f>
        <v/>
      </c>
      <c r="E97" s="5">
        <f t="shared" ca="1" si="26"/>
        <v>1.62</v>
      </c>
      <c r="F97" s="6">
        <f t="shared" ca="1" si="27"/>
        <v>100</v>
      </c>
      <c r="G97" s="5" t="str">
        <f t="shared" ca="1" si="24"/>
        <v/>
      </c>
      <c r="H97" s="5" t="str">
        <f t="shared" ca="1" si="24"/>
        <v/>
      </c>
      <c r="I97" s="5" t="str">
        <f t="shared" ca="1" si="24"/>
        <v/>
      </c>
      <c r="J97" s="5" t="str">
        <f t="shared" ca="1" si="24"/>
        <v/>
      </c>
      <c r="K97" s="5">
        <f t="shared" ca="1" si="24"/>
        <v>29.916460000000001</v>
      </c>
      <c r="L97" s="5" t="str">
        <f t="shared" ca="1" si="24"/>
        <v/>
      </c>
      <c r="M97" s="5" t="str">
        <f t="shared" ca="1" si="24"/>
        <v/>
      </c>
      <c r="N97" s="5" t="str">
        <f t="shared" ca="1" si="24"/>
        <v/>
      </c>
      <c r="O97" s="5" t="str">
        <f t="shared" ca="1" si="24"/>
        <v/>
      </c>
      <c r="P97" s="5" t="str">
        <f t="shared" ca="1" si="24"/>
        <v/>
      </c>
      <c r="Q97" s="5" t="str">
        <f t="shared" ca="1" si="24"/>
        <v/>
      </c>
      <c r="R97" s="6">
        <f t="shared" ca="1" si="28"/>
        <v>100</v>
      </c>
      <c r="S97" s="5" t="str">
        <f t="shared" ref="S97:S160" ca="1" si="30">IF(AND(MAX($E88:$E97)=S$22,MIN($E88:$E97)=S$22,SUM(S90:S96)&lt;1),MEDIAN($C88:$C97),"")</f>
        <v/>
      </c>
      <c r="T97" s="5" t="str">
        <f t="shared" ref="T97:T160" ca="1" si="31">IF(AND(MAX($E88:$E97)=T$22,MIN($E88:$E97)=T$22,SUM(T90:T96)&lt;1),MEDIAN($C88:$C97),"")</f>
        <v/>
      </c>
      <c r="U97" s="5" t="str">
        <f t="shared" ref="U97:U160" ca="1" si="32">IF(AND(MAX($E88:$E97)=U$22,MIN($E88:$E97)=U$22,SUM(U90:U96)&lt;1),MEDIAN($C88:$C97),"")</f>
        <v/>
      </c>
      <c r="V97" s="5" t="str">
        <f t="shared" ref="V97:V160" ca="1" si="33">IF(AND(MAX($E88:$E97)=V$22,MIN($E88:$E97)=V$22,SUM(V90:V96)&lt;1),MEDIAN($C88:$C97),"")</f>
        <v/>
      </c>
      <c r="W97" s="5" t="str">
        <f t="shared" ref="W97:W160" ca="1" si="34">IF(AND(MAX($E88:$E97)=W$22,MIN($E88:$E97)=W$22,SUM(W90:W96)&lt;1),MEDIAN($C88:$C97),"")</f>
        <v/>
      </c>
      <c r="X97" s="5" t="str">
        <f t="shared" ref="X97:X160" ca="1" si="35">IF(AND(MAX($E88:$E97)=X$22,MIN($E88:$E97)=X$22,SUM(X90:X96)&lt;1),MEDIAN($C88:$C97),"")</f>
        <v/>
      </c>
      <c r="Y97" s="5" t="str">
        <f t="shared" ref="Y97:Y160" ca="1" si="36">IF(AND(MAX($E88:$E97)=Y$22,MIN($E88:$E97)=Y$22,SUM(Y90:Y96)&lt;1),MEDIAN($C88:$C97),"")</f>
        <v/>
      </c>
      <c r="Z97" s="5" t="str">
        <f t="shared" ref="Z97:Z160" ca="1" si="37">IF(AND(MAX($E88:$E97)=Z$22,MIN($E88:$E97)=Z$22,SUM(Z90:Z96)&lt;1),MEDIAN($C88:$C97),"")</f>
        <v/>
      </c>
      <c r="AA97" s="5" t="str">
        <f t="shared" ref="AA97:AA160" ca="1" si="38">IF(AND(MAX($E88:$E97)=AA$22,MIN($E88:$E97)=AA$22,SUM(AA90:AA96)&lt;1),MEDIAN($C88:$C97),"")</f>
        <v/>
      </c>
      <c r="AB97" s="5" t="str">
        <f t="shared" ref="AB97:AB160" ca="1" si="39">IF(AND(MAX($E88:$E97)=AB$22,MIN($E88:$E97)=AB$22,SUM(AB90:AB96)&lt;1),MEDIAN($C88:$C97),"")</f>
        <v/>
      </c>
      <c r="AC97" s="5" t="str">
        <f t="shared" ref="AC97:AC160" ca="1" si="40">IF(AND(MAX($E88:$E97)=AC$22,MIN($E88:$E97)=AC$22,SUM(AC90:AC96)&lt;1),MEDIAN($C88:$C97),"")</f>
        <v/>
      </c>
      <c r="AD97" s="5"/>
    </row>
    <row r="98" spans="1:30" x14ac:dyDescent="0.25">
      <c r="A98" s="2">
        <f t="shared" ca="1" si="29"/>
        <v>0.44065972221950739</v>
      </c>
      <c r="B98" s="6">
        <f t="shared" ca="1" si="25"/>
        <v>38116</v>
      </c>
      <c r="C98" s="5">
        <f ca="1">_xlfn.IFNA(VLOOKUP(B98,PowerOutput!$I$2:$J$5000,2,FALSE),C97)</f>
        <v>29.532300000000003</v>
      </c>
      <c r="D98" t="str">
        <f ca="1">_xlfn.IFNA(VLOOKUP(B98,KlipperOutput!$I$2:$J$500,2,FALSE),"")</f>
        <v/>
      </c>
      <c r="E98" s="5">
        <f t="shared" ca="1" si="26"/>
        <v>1.62</v>
      </c>
      <c r="F98" s="6">
        <f t="shared" ca="1" si="27"/>
        <v>100</v>
      </c>
      <c r="G98" s="5" t="str">
        <f t="shared" ca="1" si="24"/>
        <v/>
      </c>
      <c r="H98" s="5" t="str">
        <f t="shared" ca="1" si="24"/>
        <v/>
      </c>
      <c r="I98" s="5" t="str">
        <f t="shared" ca="1" si="24"/>
        <v/>
      </c>
      <c r="J98" s="5" t="str">
        <f t="shared" ca="1" si="24"/>
        <v/>
      </c>
      <c r="K98" s="5">
        <f t="shared" ca="1" si="24"/>
        <v>29.532300000000003</v>
      </c>
      <c r="L98" s="5" t="str">
        <f t="shared" ca="1" si="24"/>
        <v/>
      </c>
      <c r="M98" s="5" t="str">
        <f t="shared" ca="1" si="24"/>
        <v/>
      </c>
      <c r="N98" s="5" t="str">
        <f t="shared" ca="1" si="24"/>
        <v/>
      </c>
      <c r="O98" s="5" t="str">
        <f t="shared" ca="1" si="24"/>
        <v/>
      </c>
      <c r="P98" s="5" t="str">
        <f t="shared" ca="1" si="24"/>
        <v/>
      </c>
      <c r="Q98" s="5" t="str">
        <f t="shared" ca="1" si="24"/>
        <v/>
      </c>
      <c r="R98" s="6">
        <f t="shared" ca="1" si="28"/>
        <v>100</v>
      </c>
      <c r="S98" s="5" t="str">
        <f t="shared" ca="1" si="30"/>
        <v/>
      </c>
      <c r="T98" s="5" t="str">
        <f t="shared" ca="1" si="31"/>
        <v/>
      </c>
      <c r="U98" s="5" t="str">
        <f t="shared" ca="1" si="32"/>
        <v/>
      </c>
      <c r="V98" s="5" t="str">
        <f t="shared" ca="1" si="33"/>
        <v/>
      </c>
      <c r="W98" s="5" t="str">
        <f t="shared" ca="1" si="34"/>
        <v/>
      </c>
      <c r="X98" s="5" t="str">
        <f t="shared" ca="1" si="35"/>
        <v/>
      </c>
      <c r="Y98" s="5" t="str">
        <f t="shared" ca="1" si="36"/>
        <v/>
      </c>
      <c r="Z98" s="5" t="str">
        <f t="shared" ca="1" si="37"/>
        <v/>
      </c>
      <c r="AA98" s="5" t="str">
        <f t="shared" ca="1" si="38"/>
        <v/>
      </c>
      <c r="AB98" s="5" t="str">
        <f t="shared" ca="1" si="39"/>
        <v/>
      </c>
      <c r="AC98" s="5" t="str">
        <f t="shared" ca="1" si="40"/>
        <v/>
      </c>
      <c r="AD98" s="5"/>
    </row>
    <row r="99" spans="1:30" x14ac:dyDescent="0.25">
      <c r="A99" s="2">
        <f t="shared" ca="1" si="29"/>
        <v>0.44067129629358148</v>
      </c>
      <c r="B99" s="6">
        <f t="shared" ca="1" si="25"/>
        <v>38117</v>
      </c>
      <c r="C99" s="5">
        <f ca="1">_xlfn.IFNA(VLOOKUP(B99,PowerOutput!$I$2:$J$5000,2,FALSE),C98)</f>
        <v>29.772400000000001</v>
      </c>
      <c r="D99" t="str">
        <f ca="1">_xlfn.IFNA(VLOOKUP(B99,KlipperOutput!$I$2:$J$500,2,FALSE),"")</f>
        <v/>
      </c>
      <c r="E99" s="5">
        <f t="shared" ca="1" si="26"/>
        <v>1.62</v>
      </c>
      <c r="F99" s="6">
        <f t="shared" ca="1" si="27"/>
        <v>100</v>
      </c>
      <c r="G99" s="5" t="str">
        <f t="shared" ca="1" si="24"/>
        <v/>
      </c>
      <c r="H99" s="5" t="str">
        <f t="shared" ca="1" si="24"/>
        <v/>
      </c>
      <c r="I99" s="5" t="str">
        <f t="shared" ca="1" si="24"/>
        <v/>
      </c>
      <c r="J99" s="5" t="str">
        <f t="shared" ca="1" si="24"/>
        <v/>
      </c>
      <c r="K99" s="5">
        <f t="shared" ca="1" si="24"/>
        <v>29.772400000000001</v>
      </c>
      <c r="L99" s="5" t="str">
        <f t="shared" ca="1" si="24"/>
        <v/>
      </c>
      <c r="M99" s="5" t="str">
        <f t="shared" ca="1" si="24"/>
        <v/>
      </c>
      <c r="N99" s="5" t="str">
        <f t="shared" ca="1" si="24"/>
        <v/>
      </c>
      <c r="O99" s="5" t="str">
        <f t="shared" ca="1" si="24"/>
        <v/>
      </c>
      <c r="P99" s="5" t="str">
        <f t="shared" ca="1" si="24"/>
        <v/>
      </c>
      <c r="Q99" s="5" t="str">
        <f t="shared" ca="1" si="24"/>
        <v/>
      </c>
      <c r="R99" s="6">
        <f t="shared" ca="1" si="28"/>
        <v>100</v>
      </c>
      <c r="S99" s="5" t="str">
        <f t="shared" ca="1" si="30"/>
        <v/>
      </c>
      <c r="T99" s="5" t="str">
        <f t="shared" ca="1" si="31"/>
        <v/>
      </c>
      <c r="U99" s="5" t="str">
        <f t="shared" ca="1" si="32"/>
        <v/>
      </c>
      <c r="V99" s="5" t="str">
        <f t="shared" ca="1" si="33"/>
        <v/>
      </c>
      <c r="W99" s="5" t="str">
        <f t="shared" ca="1" si="34"/>
        <v/>
      </c>
      <c r="X99" s="5" t="str">
        <f t="shared" ca="1" si="35"/>
        <v/>
      </c>
      <c r="Y99" s="5" t="str">
        <f t="shared" ca="1" si="36"/>
        <v/>
      </c>
      <c r="Z99" s="5" t="str">
        <f t="shared" ca="1" si="37"/>
        <v/>
      </c>
      <c r="AA99" s="5" t="str">
        <f t="shared" ca="1" si="38"/>
        <v/>
      </c>
      <c r="AB99" s="5" t="str">
        <f t="shared" ca="1" si="39"/>
        <v/>
      </c>
      <c r="AC99" s="5" t="str">
        <f t="shared" ca="1" si="40"/>
        <v/>
      </c>
      <c r="AD99" s="5"/>
    </row>
    <row r="100" spans="1:30" x14ac:dyDescent="0.25">
      <c r="A100" s="2">
        <f t="shared" ca="1" si="29"/>
        <v>0.44068287036765558</v>
      </c>
      <c r="B100" s="6">
        <f t="shared" ca="1" si="25"/>
        <v>38118</v>
      </c>
      <c r="C100" s="5">
        <f ca="1">_xlfn.IFNA(VLOOKUP(B100,PowerOutput!$I$2:$J$5000,2,FALSE),C99)</f>
        <v>29.814209999999999</v>
      </c>
      <c r="D100" t="str">
        <f ca="1">_xlfn.IFNA(VLOOKUP(B100,KlipperOutput!$I$2:$J$500,2,FALSE),"")</f>
        <v/>
      </c>
      <c r="E100" s="5">
        <f t="shared" ca="1" si="26"/>
        <v>1.62</v>
      </c>
      <c r="F100" s="6">
        <f t="shared" ca="1" si="27"/>
        <v>100</v>
      </c>
      <c r="G100" s="5" t="str">
        <f t="shared" ca="1" si="24"/>
        <v/>
      </c>
      <c r="H100" s="5" t="str">
        <f t="shared" ca="1" si="24"/>
        <v/>
      </c>
      <c r="I100" s="5" t="str">
        <f t="shared" ca="1" si="24"/>
        <v/>
      </c>
      <c r="J100" s="5" t="str">
        <f t="shared" ca="1" si="24"/>
        <v/>
      </c>
      <c r="K100" s="5">
        <f t="shared" ca="1" si="24"/>
        <v>29.814209999999999</v>
      </c>
      <c r="L100" s="5" t="str">
        <f t="shared" ca="1" si="24"/>
        <v/>
      </c>
      <c r="M100" s="5" t="str">
        <f t="shared" ca="1" si="24"/>
        <v/>
      </c>
      <c r="N100" s="5" t="str">
        <f t="shared" ca="1" si="24"/>
        <v/>
      </c>
      <c r="O100" s="5" t="str">
        <f t="shared" ca="1" si="24"/>
        <v/>
      </c>
      <c r="P100" s="5" t="str">
        <f t="shared" ca="1" si="24"/>
        <v/>
      </c>
      <c r="Q100" s="5" t="str">
        <f t="shared" ca="1" si="24"/>
        <v/>
      </c>
      <c r="R100" s="6">
        <f t="shared" ca="1" si="28"/>
        <v>100</v>
      </c>
      <c r="S100" s="5" t="str">
        <f t="shared" ca="1" si="30"/>
        <v/>
      </c>
      <c r="T100" s="5" t="str">
        <f t="shared" ca="1" si="31"/>
        <v/>
      </c>
      <c r="U100" s="5" t="str">
        <f t="shared" ca="1" si="32"/>
        <v/>
      </c>
      <c r="V100" s="5" t="str">
        <f t="shared" ca="1" si="33"/>
        <v/>
      </c>
      <c r="W100" s="5" t="str">
        <f t="shared" ca="1" si="34"/>
        <v/>
      </c>
      <c r="X100" s="5" t="str">
        <f t="shared" ca="1" si="35"/>
        <v/>
      </c>
      <c r="Y100" s="5" t="str">
        <f t="shared" ca="1" si="36"/>
        <v/>
      </c>
      <c r="Z100" s="5" t="str">
        <f t="shared" ca="1" si="37"/>
        <v/>
      </c>
      <c r="AA100" s="5" t="str">
        <f t="shared" ca="1" si="38"/>
        <v/>
      </c>
      <c r="AB100" s="5" t="str">
        <f t="shared" ca="1" si="39"/>
        <v/>
      </c>
      <c r="AC100" s="5" t="str">
        <f t="shared" ca="1" si="40"/>
        <v/>
      </c>
      <c r="AD100" s="5"/>
    </row>
    <row r="101" spans="1:30" x14ac:dyDescent="0.25">
      <c r="A101" s="2">
        <f t="shared" ca="1" si="29"/>
        <v>0.44069444444172967</v>
      </c>
      <c r="B101" s="6">
        <f t="shared" ca="1" si="25"/>
        <v>38119</v>
      </c>
      <c r="C101" s="5">
        <f ca="1">_xlfn.IFNA(VLOOKUP(B101,PowerOutput!$I$2:$J$5000,2,FALSE),C100)</f>
        <v>29.862219999999997</v>
      </c>
      <c r="D101" t="str">
        <f ca="1">_xlfn.IFNA(VLOOKUP(B101,KlipperOutput!$I$2:$J$500,2,FALSE),"")</f>
        <v>Run Current: 1.50A Hold Current: 1.50A</v>
      </c>
      <c r="E101" s="5">
        <f t="shared" ca="1" si="26"/>
        <v>1.5</v>
      </c>
      <c r="F101" s="6">
        <f t="shared" ca="1" si="27"/>
        <v>100</v>
      </c>
      <c r="G101" s="5" t="str">
        <f t="shared" ca="1" si="24"/>
        <v/>
      </c>
      <c r="H101" s="5" t="str">
        <f t="shared" ca="1" si="24"/>
        <v/>
      </c>
      <c r="I101" s="5" t="str">
        <f t="shared" ca="1" si="24"/>
        <v/>
      </c>
      <c r="J101" s="5" t="str">
        <f t="shared" ca="1" si="24"/>
        <v/>
      </c>
      <c r="K101" s="5" t="str">
        <f t="shared" ca="1" si="24"/>
        <v/>
      </c>
      <c r="L101" s="5">
        <f t="shared" ca="1" si="24"/>
        <v>29.862219999999997</v>
      </c>
      <c r="M101" s="5" t="str">
        <f t="shared" ca="1" si="24"/>
        <v/>
      </c>
      <c r="N101" s="5" t="str">
        <f t="shared" ca="1" si="24"/>
        <v/>
      </c>
      <c r="O101" s="5" t="str">
        <f t="shared" ca="1" si="24"/>
        <v/>
      </c>
      <c r="P101" s="5" t="str">
        <f t="shared" ca="1" si="24"/>
        <v/>
      </c>
      <c r="Q101" s="5" t="str">
        <f t="shared" ca="1" si="24"/>
        <v/>
      </c>
      <c r="R101" s="6">
        <f t="shared" ca="1" si="28"/>
        <v>100</v>
      </c>
      <c r="S101" s="5" t="str">
        <f t="shared" ca="1" si="30"/>
        <v/>
      </c>
      <c r="T101" s="5" t="str">
        <f t="shared" ca="1" si="31"/>
        <v/>
      </c>
      <c r="U101" s="5" t="str">
        <f t="shared" ca="1" si="32"/>
        <v/>
      </c>
      <c r="V101" s="5" t="str">
        <f t="shared" ca="1" si="33"/>
        <v/>
      </c>
      <c r="W101" s="5" t="str">
        <f t="shared" ca="1" si="34"/>
        <v/>
      </c>
      <c r="X101" s="5" t="str">
        <f t="shared" ca="1" si="35"/>
        <v/>
      </c>
      <c r="Y101" s="5" t="str">
        <f t="shared" ca="1" si="36"/>
        <v/>
      </c>
      <c r="Z101" s="5" t="str">
        <f t="shared" ca="1" si="37"/>
        <v/>
      </c>
      <c r="AA101" s="5" t="str">
        <f t="shared" ca="1" si="38"/>
        <v/>
      </c>
      <c r="AB101" s="5" t="str">
        <f t="shared" ca="1" si="39"/>
        <v/>
      </c>
      <c r="AC101" s="5" t="str">
        <f t="shared" ca="1" si="40"/>
        <v/>
      </c>
      <c r="AD101" s="5"/>
    </row>
    <row r="102" spans="1:30" x14ac:dyDescent="0.25">
      <c r="A102" s="2">
        <f t="shared" ca="1" si="29"/>
        <v>0.44070601851580377</v>
      </c>
      <c r="B102" s="6">
        <f t="shared" ca="1" si="25"/>
        <v>38120</v>
      </c>
      <c r="C102" s="5">
        <f ca="1">_xlfn.IFNA(VLOOKUP(B102,PowerOutput!$I$2:$J$5000,2,FALSE),C101)</f>
        <v>24.874360000000003</v>
      </c>
      <c r="D102" t="str">
        <f ca="1">_xlfn.IFNA(VLOOKUP(B102,KlipperOutput!$I$2:$J$500,2,FALSE),"")</f>
        <v/>
      </c>
      <c r="E102" s="5">
        <f t="shared" ca="1" si="26"/>
        <v>1.5</v>
      </c>
      <c r="F102" s="6">
        <f t="shared" ca="1" si="27"/>
        <v>100</v>
      </c>
      <c r="G102" s="5" t="str">
        <f t="shared" ca="1" si="24"/>
        <v/>
      </c>
      <c r="H102" s="5" t="str">
        <f t="shared" ca="1" si="24"/>
        <v/>
      </c>
      <c r="I102" s="5" t="str">
        <f t="shared" ref="H102:Q127" ca="1" si="41">IF($E102=I$22,IF($C102&gt;0,$C102,""),"")</f>
        <v/>
      </c>
      <c r="J102" s="5" t="str">
        <f t="shared" ca="1" si="41"/>
        <v/>
      </c>
      <c r="K102" s="5" t="str">
        <f t="shared" ca="1" si="41"/>
        <v/>
      </c>
      <c r="L102" s="5">
        <f t="shared" ca="1" si="41"/>
        <v>24.874360000000003</v>
      </c>
      <c r="M102" s="5" t="str">
        <f t="shared" ca="1" si="41"/>
        <v/>
      </c>
      <c r="N102" s="5" t="str">
        <f t="shared" ca="1" si="41"/>
        <v/>
      </c>
      <c r="O102" s="5" t="str">
        <f t="shared" ca="1" si="41"/>
        <v/>
      </c>
      <c r="P102" s="5" t="str">
        <f t="shared" ca="1" si="41"/>
        <v/>
      </c>
      <c r="Q102" s="5" t="str">
        <f t="shared" ca="1" si="41"/>
        <v/>
      </c>
      <c r="R102" s="6">
        <f t="shared" ca="1" si="28"/>
        <v>100</v>
      </c>
      <c r="S102" s="5" t="str">
        <f t="shared" ca="1" si="30"/>
        <v/>
      </c>
      <c r="T102" s="5" t="str">
        <f t="shared" ca="1" si="31"/>
        <v/>
      </c>
      <c r="U102" s="5" t="str">
        <f t="shared" ca="1" si="32"/>
        <v/>
      </c>
      <c r="V102" s="5" t="str">
        <f t="shared" ca="1" si="33"/>
        <v/>
      </c>
      <c r="W102" s="5" t="str">
        <f t="shared" ca="1" si="34"/>
        <v/>
      </c>
      <c r="X102" s="5" t="str">
        <f t="shared" ca="1" si="35"/>
        <v/>
      </c>
      <c r="Y102" s="5" t="str">
        <f t="shared" ca="1" si="36"/>
        <v/>
      </c>
      <c r="Z102" s="5" t="str">
        <f t="shared" ca="1" si="37"/>
        <v/>
      </c>
      <c r="AA102" s="5" t="str">
        <f t="shared" ca="1" si="38"/>
        <v/>
      </c>
      <c r="AB102" s="5" t="str">
        <f t="shared" ca="1" si="39"/>
        <v/>
      </c>
      <c r="AC102" s="5" t="str">
        <f t="shared" ca="1" si="40"/>
        <v/>
      </c>
      <c r="AD102" s="5"/>
    </row>
    <row r="103" spans="1:30" x14ac:dyDescent="0.25">
      <c r="A103" s="2">
        <f t="shared" ca="1" si="29"/>
        <v>0.44071759258987786</v>
      </c>
      <c r="B103" s="6">
        <f t="shared" ca="1" si="25"/>
        <v>38121</v>
      </c>
      <c r="C103" s="5">
        <f ca="1">_xlfn.IFNA(VLOOKUP(B103,PowerOutput!$I$2:$J$5000,2,FALSE),C102)</f>
        <v>27.94764</v>
      </c>
      <c r="D103" t="str">
        <f ca="1">_xlfn.IFNA(VLOOKUP(B103,KlipperOutput!$I$2:$J$500,2,FALSE),"")</f>
        <v/>
      </c>
      <c r="E103" s="5">
        <f t="shared" ca="1" si="26"/>
        <v>1.5</v>
      </c>
      <c r="F103" s="6">
        <f t="shared" ca="1" si="27"/>
        <v>100</v>
      </c>
      <c r="G103" s="5" t="str">
        <f t="shared" ref="G103:G166" ca="1" si="42">IF($E103=G$22,IF($C103&gt;0,$C103,""),"")</f>
        <v/>
      </c>
      <c r="H103" s="5" t="str">
        <f t="shared" ca="1" si="41"/>
        <v/>
      </c>
      <c r="I103" s="5" t="str">
        <f t="shared" ca="1" si="41"/>
        <v/>
      </c>
      <c r="J103" s="5" t="str">
        <f t="shared" ca="1" si="41"/>
        <v/>
      </c>
      <c r="K103" s="5" t="str">
        <f t="shared" ca="1" si="41"/>
        <v/>
      </c>
      <c r="L103" s="5">
        <f t="shared" ca="1" si="41"/>
        <v>27.94764</v>
      </c>
      <c r="M103" s="5" t="str">
        <f t="shared" ca="1" si="41"/>
        <v/>
      </c>
      <c r="N103" s="5" t="str">
        <f t="shared" ca="1" si="41"/>
        <v/>
      </c>
      <c r="O103" s="5" t="str">
        <f t="shared" ca="1" si="41"/>
        <v/>
      </c>
      <c r="P103" s="5" t="str">
        <f t="shared" ca="1" si="41"/>
        <v/>
      </c>
      <c r="Q103" s="5" t="str">
        <f t="shared" ca="1" si="41"/>
        <v/>
      </c>
      <c r="R103" s="6">
        <f t="shared" ca="1" si="28"/>
        <v>100</v>
      </c>
      <c r="S103" s="5" t="str">
        <f t="shared" ca="1" si="30"/>
        <v/>
      </c>
      <c r="T103" s="5" t="str">
        <f t="shared" ca="1" si="31"/>
        <v/>
      </c>
      <c r="U103" s="5" t="str">
        <f t="shared" ca="1" si="32"/>
        <v/>
      </c>
      <c r="V103" s="5" t="str">
        <f t="shared" ca="1" si="33"/>
        <v/>
      </c>
      <c r="W103" s="5" t="str">
        <f t="shared" ca="1" si="34"/>
        <v/>
      </c>
      <c r="X103" s="5" t="str">
        <f t="shared" ca="1" si="35"/>
        <v/>
      </c>
      <c r="Y103" s="5" t="str">
        <f t="shared" ca="1" si="36"/>
        <v/>
      </c>
      <c r="Z103" s="5" t="str">
        <f t="shared" ca="1" si="37"/>
        <v/>
      </c>
      <c r="AA103" s="5" t="str">
        <f t="shared" ca="1" si="38"/>
        <v/>
      </c>
      <c r="AB103" s="5" t="str">
        <f t="shared" ca="1" si="39"/>
        <v/>
      </c>
      <c r="AC103" s="5" t="str">
        <f t="shared" ca="1" si="40"/>
        <v/>
      </c>
      <c r="AD103" s="5"/>
    </row>
    <row r="104" spans="1:30" x14ac:dyDescent="0.25">
      <c r="A104" s="2">
        <f t="shared" ca="1" si="29"/>
        <v>0.44072916666395195</v>
      </c>
      <c r="B104" s="6">
        <f t="shared" ca="1" si="25"/>
        <v>38122</v>
      </c>
      <c r="C104" s="5">
        <f ca="1">_xlfn.IFNA(VLOOKUP(B104,PowerOutput!$I$2:$J$5000,2,FALSE),C103)</f>
        <v>27.80358</v>
      </c>
      <c r="D104" t="str">
        <f ca="1">_xlfn.IFNA(VLOOKUP(B104,KlipperOutput!$I$2:$J$500,2,FALSE),"")</f>
        <v/>
      </c>
      <c r="E104" s="5">
        <f t="shared" ca="1" si="26"/>
        <v>1.5</v>
      </c>
      <c r="F104" s="6">
        <f t="shared" ca="1" si="27"/>
        <v>100</v>
      </c>
      <c r="G104" s="5" t="str">
        <f t="shared" ca="1" si="42"/>
        <v/>
      </c>
      <c r="H104" s="5" t="str">
        <f t="shared" ca="1" si="41"/>
        <v/>
      </c>
      <c r="I104" s="5" t="str">
        <f t="shared" ca="1" si="41"/>
        <v/>
      </c>
      <c r="J104" s="5" t="str">
        <f t="shared" ca="1" si="41"/>
        <v/>
      </c>
      <c r="K104" s="5" t="str">
        <f t="shared" ca="1" si="41"/>
        <v/>
      </c>
      <c r="L104" s="5">
        <f t="shared" ca="1" si="41"/>
        <v>27.80358</v>
      </c>
      <c r="M104" s="5" t="str">
        <f t="shared" ca="1" si="41"/>
        <v/>
      </c>
      <c r="N104" s="5" t="str">
        <f t="shared" ca="1" si="41"/>
        <v/>
      </c>
      <c r="O104" s="5" t="str">
        <f t="shared" ca="1" si="41"/>
        <v/>
      </c>
      <c r="P104" s="5" t="str">
        <f t="shared" ca="1" si="41"/>
        <v/>
      </c>
      <c r="Q104" s="5" t="str">
        <f t="shared" ca="1" si="41"/>
        <v/>
      </c>
      <c r="R104" s="6">
        <f t="shared" ca="1" si="28"/>
        <v>100</v>
      </c>
      <c r="S104" s="5" t="str">
        <f t="shared" ca="1" si="30"/>
        <v/>
      </c>
      <c r="T104" s="5" t="str">
        <f t="shared" ca="1" si="31"/>
        <v/>
      </c>
      <c r="U104" s="5" t="str">
        <f t="shared" ca="1" si="32"/>
        <v/>
      </c>
      <c r="V104" s="5" t="str">
        <f t="shared" ca="1" si="33"/>
        <v/>
      </c>
      <c r="W104" s="5" t="str">
        <f t="shared" ca="1" si="34"/>
        <v/>
      </c>
      <c r="X104" s="5" t="str">
        <f t="shared" ca="1" si="35"/>
        <v/>
      </c>
      <c r="Y104" s="5" t="str">
        <f t="shared" ca="1" si="36"/>
        <v/>
      </c>
      <c r="Z104" s="5" t="str">
        <f t="shared" ca="1" si="37"/>
        <v/>
      </c>
      <c r="AA104" s="5" t="str">
        <f t="shared" ca="1" si="38"/>
        <v/>
      </c>
      <c r="AB104" s="5" t="str">
        <f t="shared" ca="1" si="39"/>
        <v/>
      </c>
      <c r="AC104" s="5" t="str">
        <f t="shared" ca="1" si="40"/>
        <v/>
      </c>
      <c r="AD104" s="5"/>
    </row>
    <row r="105" spans="1:30" x14ac:dyDescent="0.25">
      <c r="A105" s="2">
        <f t="shared" ca="1" si="29"/>
        <v>0.44074074073802605</v>
      </c>
      <c r="B105" s="6">
        <f t="shared" ca="1" si="25"/>
        <v>38123</v>
      </c>
      <c r="C105" s="5">
        <f ca="1">_xlfn.IFNA(VLOOKUP(B105,PowerOutput!$I$2:$J$5000,2,FALSE),C104)</f>
        <v>27.94764</v>
      </c>
      <c r="D105" t="str">
        <f ca="1">_xlfn.IFNA(VLOOKUP(B105,KlipperOutput!$I$2:$J$500,2,FALSE),"")</f>
        <v/>
      </c>
      <c r="E105" s="5">
        <f t="shared" ca="1" si="26"/>
        <v>1.5</v>
      </c>
      <c r="F105" s="6">
        <f t="shared" ca="1" si="27"/>
        <v>100</v>
      </c>
      <c r="G105" s="5" t="str">
        <f t="shared" ca="1" si="42"/>
        <v/>
      </c>
      <c r="H105" s="5" t="str">
        <f t="shared" ca="1" si="41"/>
        <v/>
      </c>
      <c r="I105" s="5" t="str">
        <f t="shared" ca="1" si="41"/>
        <v/>
      </c>
      <c r="J105" s="5" t="str">
        <f t="shared" ca="1" si="41"/>
        <v/>
      </c>
      <c r="K105" s="5" t="str">
        <f t="shared" ca="1" si="41"/>
        <v/>
      </c>
      <c r="L105" s="5">
        <f t="shared" ca="1" si="41"/>
        <v>27.94764</v>
      </c>
      <c r="M105" s="5" t="str">
        <f t="shared" ca="1" si="41"/>
        <v/>
      </c>
      <c r="N105" s="5" t="str">
        <f t="shared" ca="1" si="41"/>
        <v/>
      </c>
      <c r="O105" s="5" t="str">
        <f t="shared" ca="1" si="41"/>
        <v/>
      </c>
      <c r="P105" s="5" t="str">
        <f t="shared" ca="1" si="41"/>
        <v/>
      </c>
      <c r="Q105" s="5" t="str">
        <f t="shared" ca="1" si="41"/>
        <v/>
      </c>
      <c r="R105" s="6">
        <f t="shared" ca="1" si="28"/>
        <v>100</v>
      </c>
      <c r="S105" s="5" t="str">
        <f t="shared" ca="1" si="30"/>
        <v/>
      </c>
      <c r="T105" s="5" t="str">
        <f t="shared" ca="1" si="31"/>
        <v/>
      </c>
      <c r="U105" s="5" t="str">
        <f t="shared" ca="1" si="32"/>
        <v/>
      </c>
      <c r="V105" s="5" t="str">
        <f t="shared" ca="1" si="33"/>
        <v/>
      </c>
      <c r="W105" s="5" t="str">
        <f t="shared" ca="1" si="34"/>
        <v/>
      </c>
      <c r="X105" s="5" t="str">
        <f t="shared" ca="1" si="35"/>
        <v/>
      </c>
      <c r="Y105" s="5" t="str">
        <f t="shared" ca="1" si="36"/>
        <v/>
      </c>
      <c r="Z105" s="5" t="str">
        <f t="shared" ca="1" si="37"/>
        <v/>
      </c>
      <c r="AA105" s="5" t="str">
        <f t="shared" ca="1" si="38"/>
        <v/>
      </c>
      <c r="AB105" s="5" t="str">
        <f t="shared" ca="1" si="39"/>
        <v/>
      </c>
      <c r="AC105" s="5" t="str">
        <f t="shared" ca="1" si="40"/>
        <v/>
      </c>
      <c r="AD105" s="5"/>
    </row>
    <row r="106" spans="1:30" x14ac:dyDescent="0.25">
      <c r="A106" s="2">
        <f t="shared" ca="1" si="29"/>
        <v>0.44075231481210014</v>
      </c>
      <c r="B106" s="6">
        <f t="shared" ca="1" si="25"/>
        <v>38124</v>
      </c>
      <c r="C106" s="5">
        <f ca="1">_xlfn.IFNA(VLOOKUP(B106,PowerOutput!$I$2:$J$5000,2,FALSE),C105)</f>
        <v>28.229879999999998</v>
      </c>
      <c r="D106" t="str">
        <f ca="1">_xlfn.IFNA(VLOOKUP(B106,KlipperOutput!$I$2:$J$500,2,FALSE),"")</f>
        <v/>
      </c>
      <c r="E106" s="5">
        <f t="shared" ca="1" si="26"/>
        <v>1.5</v>
      </c>
      <c r="F106" s="6">
        <f t="shared" ca="1" si="27"/>
        <v>100</v>
      </c>
      <c r="G106" s="5" t="str">
        <f t="shared" ca="1" si="42"/>
        <v/>
      </c>
      <c r="H106" s="5" t="str">
        <f t="shared" ca="1" si="41"/>
        <v/>
      </c>
      <c r="I106" s="5" t="str">
        <f t="shared" ca="1" si="41"/>
        <v/>
      </c>
      <c r="J106" s="5" t="str">
        <f t="shared" ca="1" si="41"/>
        <v/>
      </c>
      <c r="K106" s="5" t="str">
        <f t="shared" ca="1" si="41"/>
        <v/>
      </c>
      <c r="L106" s="5">
        <f t="shared" ca="1" si="41"/>
        <v>28.229879999999998</v>
      </c>
      <c r="M106" s="5" t="str">
        <f t="shared" ca="1" si="41"/>
        <v/>
      </c>
      <c r="N106" s="5" t="str">
        <f t="shared" ca="1" si="41"/>
        <v/>
      </c>
      <c r="O106" s="5" t="str">
        <f t="shared" ca="1" si="41"/>
        <v/>
      </c>
      <c r="P106" s="5" t="str">
        <f t="shared" ca="1" si="41"/>
        <v/>
      </c>
      <c r="Q106" s="5" t="str">
        <f t="shared" ca="1" si="41"/>
        <v/>
      </c>
      <c r="R106" s="6">
        <f t="shared" ca="1" si="28"/>
        <v>100</v>
      </c>
      <c r="S106" s="5" t="str">
        <f t="shared" ca="1" si="30"/>
        <v/>
      </c>
      <c r="T106" s="5" t="str">
        <f t="shared" ca="1" si="31"/>
        <v/>
      </c>
      <c r="U106" s="5" t="str">
        <f t="shared" ca="1" si="32"/>
        <v/>
      </c>
      <c r="V106" s="5" t="str">
        <f t="shared" ca="1" si="33"/>
        <v/>
      </c>
      <c r="W106" s="5" t="str">
        <f t="shared" ca="1" si="34"/>
        <v/>
      </c>
      <c r="X106" s="5" t="str">
        <f t="shared" ca="1" si="35"/>
        <v/>
      </c>
      <c r="Y106" s="5" t="str">
        <f t="shared" ca="1" si="36"/>
        <v/>
      </c>
      <c r="Z106" s="5" t="str">
        <f t="shared" ca="1" si="37"/>
        <v/>
      </c>
      <c r="AA106" s="5" t="str">
        <f t="shared" ca="1" si="38"/>
        <v/>
      </c>
      <c r="AB106" s="5" t="str">
        <f t="shared" ca="1" si="39"/>
        <v/>
      </c>
      <c r="AC106" s="5" t="str">
        <f t="shared" ca="1" si="40"/>
        <v/>
      </c>
      <c r="AD106" s="5"/>
    </row>
    <row r="107" spans="1:30" x14ac:dyDescent="0.25">
      <c r="A107" s="2">
        <f t="shared" ca="1" si="29"/>
        <v>0.44076388888617424</v>
      </c>
      <c r="B107" s="6">
        <f t="shared" ca="1" si="25"/>
        <v>38125</v>
      </c>
      <c r="C107" s="5">
        <f ca="1">_xlfn.IFNA(VLOOKUP(B107,PowerOutput!$I$2:$J$5000,2,FALSE),C106)</f>
        <v>27.94764</v>
      </c>
      <c r="D107" t="str">
        <f ca="1">_xlfn.IFNA(VLOOKUP(B107,KlipperOutput!$I$2:$J$500,2,FALSE),"")</f>
        <v/>
      </c>
      <c r="E107" s="5">
        <f t="shared" ca="1" si="26"/>
        <v>1.5</v>
      </c>
      <c r="F107" s="6">
        <f t="shared" ca="1" si="27"/>
        <v>100</v>
      </c>
      <c r="G107" s="5" t="str">
        <f t="shared" ca="1" si="42"/>
        <v/>
      </c>
      <c r="H107" s="5" t="str">
        <f t="shared" ca="1" si="41"/>
        <v/>
      </c>
      <c r="I107" s="5" t="str">
        <f t="shared" ca="1" si="41"/>
        <v/>
      </c>
      <c r="J107" s="5" t="str">
        <f t="shared" ca="1" si="41"/>
        <v/>
      </c>
      <c r="K107" s="5" t="str">
        <f t="shared" ca="1" si="41"/>
        <v/>
      </c>
      <c r="L107" s="5">
        <f t="shared" ca="1" si="41"/>
        <v>27.94764</v>
      </c>
      <c r="M107" s="5" t="str">
        <f t="shared" ca="1" si="41"/>
        <v/>
      </c>
      <c r="N107" s="5" t="str">
        <f t="shared" ca="1" si="41"/>
        <v/>
      </c>
      <c r="O107" s="5" t="str">
        <f t="shared" ca="1" si="41"/>
        <v/>
      </c>
      <c r="P107" s="5" t="str">
        <f t="shared" ca="1" si="41"/>
        <v/>
      </c>
      <c r="Q107" s="5" t="str">
        <f t="shared" ca="1" si="41"/>
        <v/>
      </c>
      <c r="R107" s="6">
        <f t="shared" ca="1" si="28"/>
        <v>100</v>
      </c>
      <c r="S107" s="5" t="str">
        <f t="shared" ca="1" si="30"/>
        <v/>
      </c>
      <c r="T107" s="5" t="str">
        <f t="shared" ca="1" si="31"/>
        <v/>
      </c>
      <c r="U107" s="5" t="str">
        <f t="shared" ca="1" si="32"/>
        <v/>
      </c>
      <c r="V107" s="5" t="str">
        <f t="shared" ca="1" si="33"/>
        <v/>
      </c>
      <c r="W107" s="5" t="str">
        <f t="shared" ca="1" si="34"/>
        <v/>
      </c>
      <c r="X107" s="5" t="str">
        <f t="shared" ca="1" si="35"/>
        <v/>
      </c>
      <c r="Y107" s="5" t="str">
        <f t="shared" ca="1" si="36"/>
        <v/>
      </c>
      <c r="Z107" s="5" t="str">
        <f t="shared" ca="1" si="37"/>
        <v/>
      </c>
      <c r="AA107" s="5" t="str">
        <f t="shared" ca="1" si="38"/>
        <v/>
      </c>
      <c r="AB107" s="5" t="str">
        <f t="shared" ca="1" si="39"/>
        <v/>
      </c>
      <c r="AC107" s="5" t="str">
        <f t="shared" ca="1" si="40"/>
        <v/>
      </c>
      <c r="AD107" s="5"/>
    </row>
    <row r="108" spans="1:30" x14ac:dyDescent="0.25">
      <c r="A108" s="2">
        <f t="shared" ca="1" si="29"/>
        <v>0.44077546296024833</v>
      </c>
      <c r="B108" s="6">
        <f t="shared" ca="1" si="25"/>
        <v>38126</v>
      </c>
      <c r="C108" s="5">
        <f ca="1">_xlfn.IFNA(VLOOKUP(B108,PowerOutput!$I$2:$J$5000,2,FALSE),C107)</f>
        <v>27.797789999999996</v>
      </c>
      <c r="D108" t="str">
        <f ca="1">_xlfn.IFNA(VLOOKUP(B108,KlipperOutput!$I$2:$J$500,2,FALSE),"")</f>
        <v>Speed=100 current=1.40</v>
      </c>
      <c r="E108" s="5">
        <f t="shared" ca="1" si="26"/>
        <v>1.5</v>
      </c>
      <c r="F108" s="6">
        <f t="shared" ca="1" si="27"/>
        <v>100</v>
      </c>
      <c r="G108" s="5" t="str">
        <f t="shared" ca="1" si="42"/>
        <v/>
      </c>
      <c r="H108" s="5" t="str">
        <f t="shared" ca="1" si="41"/>
        <v/>
      </c>
      <c r="I108" s="5" t="str">
        <f t="shared" ca="1" si="41"/>
        <v/>
      </c>
      <c r="J108" s="5" t="str">
        <f t="shared" ca="1" si="41"/>
        <v/>
      </c>
      <c r="K108" s="5" t="str">
        <f t="shared" ca="1" si="41"/>
        <v/>
      </c>
      <c r="L108" s="5">
        <f t="shared" ca="1" si="41"/>
        <v>27.797789999999996</v>
      </c>
      <c r="M108" s="5" t="str">
        <f t="shared" ca="1" si="41"/>
        <v/>
      </c>
      <c r="N108" s="5" t="str">
        <f t="shared" ca="1" si="41"/>
        <v/>
      </c>
      <c r="O108" s="5" t="str">
        <f t="shared" ca="1" si="41"/>
        <v/>
      </c>
      <c r="P108" s="5" t="str">
        <f t="shared" ca="1" si="41"/>
        <v/>
      </c>
      <c r="Q108" s="5" t="str">
        <f t="shared" ca="1" si="41"/>
        <v/>
      </c>
      <c r="R108" s="6">
        <f t="shared" ca="1" si="28"/>
        <v>100</v>
      </c>
      <c r="S108" s="5" t="str">
        <f t="shared" ca="1" si="30"/>
        <v/>
      </c>
      <c r="T108" s="5" t="str">
        <f t="shared" ca="1" si="31"/>
        <v/>
      </c>
      <c r="U108" s="5" t="str">
        <f t="shared" ca="1" si="32"/>
        <v/>
      </c>
      <c r="V108" s="5" t="str">
        <f t="shared" ca="1" si="33"/>
        <v/>
      </c>
      <c r="W108" s="5" t="str">
        <f t="shared" ca="1" si="34"/>
        <v/>
      </c>
      <c r="X108" s="5" t="str">
        <f t="shared" ca="1" si="35"/>
        <v/>
      </c>
      <c r="Y108" s="5" t="str">
        <f t="shared" ca="1" si="36"/>
        <v/>
      </c>
      <c r="Z108" s="5" t="str">
        <f t="shared" ca="1" si="37"/>
        <v/>
      </c>
      <c r="AA108" s="5" t="str">
        <f t="shared" ca="1" si="38"/>
        <v/>
      </c>
      <c r="AB108" s="5" t="str">
        <f t="shared" ca="1" si="39"/>
        <v/>
      </c>
      <c r="AC108" s="5" t="str">
        <f t="shared" ca="1" si="40"/>
        <v/>
      </c>
      <c r="AD108" s="5"/>
    </row>
    <row r="109" spans="1:30" x14ac:dyDescent="0.25">
      <c r="A109" s="2">
        <f t="shared" ca="1" si="29"/>
        <v>0.44078703703432243</v>
      </c>
      <c r="B109" s="6">
        <f t="shared" ca="1" si="25"/>
        <v>38127</v>
      </c>
      <c r="C109" s="5">
        <f ca="1">_xlfn.IFNA(VLOOKUP(B109,PowerOutput!$I$2:$J$5000,2,FALSE),C108)</f>
        <v>27.893809999999998</v>
      </c>
      <c r="D109" t="str">
        <f ca="1">_xlfn.IFNA(VLOOKUP(B109,KlipperOutput!$I$2:$J$500,2,FALSE),"")</f>
        <v/>
      </c>
      <c r="E109" s="5">
        <f t="shared" ca="1" si="26"/>
        <v>1.5</v>
      </c>
      <c r="F109" s="6">
        <f t="shared" ca="1" si="27"/>
        <v>100</v>
      </c>
      <c r="G109" s="5" t="str">
        <f t="shared" ca="1" si="42"/>
        <v/>
      </c>
      <c r="H109" s="5" t="str">
        <f t="shared" ca="1" si="41"/>
        <v/>
      </c>
      <c r="I109" s="5" t="str">
        <f t="shared" ca="1" si="41"/>
        <v/>
      </c>
      <c r="J109" s="5" t="str">
        <f t="shared" ca="1" si="41"/>
        <v/>
      </c>
      <c r="K109" s="5" t="str">
        <f t="shared" ca="1" si="41"/>
        <v/>
      </c>
      <c r="L109" s="5">
        <f t="shared" ca="1" si="41"/>
        <v>27.893809999999998</v>
      </c>
      <c r="M109" s="5" t="str">
        <f t="shared" ca="1" si="41"/>
        <v/>
      </c>
      <c r="N109" s="5" t="str">
        <f t="shared" ca="1" si="41"/>
        <v/>
      </c>
      <c r="O109" s="5" t="str">
        <f t="shared" ca="1" si="41"/>
        <v/>
      </c>
      <c r="P109" s="5" t="str">
        <f t="shared" ca="1" si="41"/>
        <v/>
      </c>
      <c r="Q109" s="5" t="str">
        <f t="shared" ca="1" si="41"/>
        <v/>
      </c>
      <c r="R109" s="6">
        <f t="shared" ca="1" si="28"/>
        <v>100</v>
      </c>
      <c r="S109" s="5" t="str">
        <f t="shared" ca="1" si="30"/>
        <v/>
      </c>
      <c r="T109" s="5" t="str">
        <f t="shared" ca="1" si="31"/>
        <v/>
      </c>
      <c r="U109" s="5" t="str">
        <f t="shared" ca="1" si="32"/>
        <v/>
      </c>
      <c r="V109" s="5" t="str">
        <f t="shared" ca="1" si="33"/>
        <v/>
      </c>
      <c r="W109" s="5" t="str">
        <f t="shared" ca="1" si="34"/>
        <v/>
      </c>
      <c r="X109" s="5" t="str">
        <f t="shared" ca="1" si="35"/>
        <v/>
      </c>
      <c r="Y109" s="5" t="str">
        <f t="shared" ca="1" si="36"/>
        <v/>
      </c>
      <c r="Z109" s="5" t="str">
        <f t="shared" ca="1" si="37"/>
        <v/>
      </c>
      <c r="AA109" s="5" t="str">
        <f t="shared" ca="1" si="38"/>
        <v/>
      </c>
      <c r="AB109" s="5" t="str">
        <f t="shared" ca="1" si="39"/>
        <v/>
      </c>
      <c r="AC109" s="5" t="str">
        <f t="shared" ca="1" si="40"/>
        <v/>
      </c>
      <c r="AD109" s="5"/>
    </row>
    <row r="110" spans="1:30" x14ac:dyDescent="0.25">
      <c r="A110" s="2">
        <f t="shared" ca="1" si="29"/>
        <v>0.44079861110839652</v>
      </c>
      <c r="B110" s="6">
        <f t="shared" ca="1" si="25"/>
        <v>38128</v>
      </c>
      <c r="C110" s="5">
        <f ca="1">_xlfn.IFNA(VLOOKUP(B110,PowerOutput!$I$2:$J$5000,2,FALSE),C109)</f>
        <v>27.611499999999999</v>
      </c>
      <c r="D110" t="str">
        <f ca="1">_xlfn.IFNA(VLOOKUP(B110,KlipperOutput!$I$2:$J$500,2,FALSE),"")</f>
        <v/>
      </c>
      <c r="E110" s="5">
        <f t="shared" ca="1" si="26"/>
        <v>1.5</v>
      </c>
      <c r="F110" s="6">
        <f t="shared" ca="1" si="27"/>
        <v>100</v>
      </c>
      <c r="G110" s="5" t="str">
        <f t="shared" ca="1" si="42"/>
        <v/>
      </c>
      <c r="H110" s="5" t="str">
        <f t="shared" ca="1" si="41"/>
        <v/>
      </c>
      <c r="I110" s="5" t="str">
        <f t="shared" ca="1" si="41"/>
        <v/>
      </c>
      <c r="J110" s="5" t="str">
        <f t="shared" ca="1" si="41"/>
        <v/>
      </c>
      <c r="K110" s="5" t="str">
        <f t="shared" ca="1" si="41"/>
        <v/>
      </c>
      <c r="L110" s="5">
        <f t="shared" ca="1" si="41"/>
        <v>27.611499999999999</v>
      </c>
      <c r="M110" s="5" t="str">
        <f t="shared" ca="1" si="41"/>
        <v/>
      </c>
      <c r="N110" s="5" t="str">
        <f t="shared" ca="1" si="41"/>
        <v/>
      </c>
      <c r="O110" s="5" t="str">
        <f t="shared" ca="1" si="41"/>
        <v/>
      </c>
      <c r="P110" s="5" t="str">
        <f t="shared" ca="1" si="41"/>
        <v/>
      </c>
      <c r="Q110" s="5" t="str">
        <f t="shared" ca="1" si="41"/>
        <v/>
      </c>
      <c r="R110" s="6">
        <f t="shared" ca="1" si="28"/>
        <v>100</v>
      </c>
      <c r="S110" s="5" t="str">
        <f t="shared" ca="1" si="30"/>
        <v/>
      </c>
      <c r="T110" s="5" t="str">
        <f t="shared" ca="1" si="31"/>
        <v/>
      </c>
      <c r="U110" s="5" t="str">
        <f t="shared" ca="1" si="32"/>
        <v/>
      </c>
      <c r="V110" s="5" t="str">
        <f t="shared" ca="1" si="33"/>
        <v/>
      </c>
      <c r="W110" s="5" t="str">
        <f t="shared" ca="1" si="34"/>
        <v/>
      </c>
      <c r="X110" s="5">
        <f t="shared" ca="1" si="35"/>
        <v>27.920724999999997</v>
      </c>
      <c r="Y110" s="5" t="str">
        <f t="shared" ca="1" si="36"/>
        <v/>
      </c>
      <c r="Z110" s="5" t="str">
        <f t="shared" ca="1" si="37"/>
        <v/>
      </c>
      <c r="AA110" s="5" t="str">
        <f t="shared" ca="1" si="38"/>
        <v/>
      </c>
      <c r="AB110" s="5" t="str">
        <f t="shared" ca="1" si="39"/>
        <v/>
      </c>
      <c r="AC110" s="5" t="str">
        <f t="shared" ca="1" si="40"/>
        <v/>
      </c>
      <c r="AD110" s="5"/>
    </row>
    <row r="111" spans="1:30" x14ac:dyDescent="0.25">
      <c r="A111" s="2">
        <f t="shared" ca="1" si="29"/>
        <v>0.44081018518247062</v>
      </c>
      <c r="B111" s="6">
        <f t="shared" ca="1" si="25"/>
        <v>38129</v>
      </c>
      <c r="C111" s="5">
        <f ca="1">_xlfn.IFNA(VLOOKUP(B111,PowerOutput!$I$2:$J$5000,2,FALSE),C110)</f>
        <v>27.941819999999996</v>
      </c>
      <c r="D111" t="str">
        <f ca="1">_xlfn.IFNA(VLOOKUP(B111,KlipperOutput!$I$2:$J$500,2,FALSE),"")</f>
        <v/>
      </c>
      <c r="E111" s="5">
        <f t="shared" ca="1" si="26"/>
        <v>1.5</v>
      </c>
      <c r="F111" s="6">
        <f t="shared" ca="1" si="27"/>
        <v>100</v>
      </c>
      <c r="G111" s="5" t="str">
        <f t="shared" ca="1" si="42"/>
        <v/>
      </c>
      <c r="H111" s="5" t="str">
        <f t="shared" ca="1" si="41"/>
        <v/>
      </c>
      <c r="I111" s="5" t="str">
        <f t="shared" ca="1" si="41"/>
        <v/>
      </c>
      <c r="J111" s="5" t="str">
        <f t="shared" ca="1" si="41"/>
        <v/>
      </c>
      <c r="K111" s="5" t="str">
        <f t="shared" ca="1" si="41"/>
        <v/>
      </c>
      <c r="L111" s="5">
        <f t="shared" ca="1" si="41"/>
        <v>27.941819999999996</v>
      </c>
      <c r="M111" s="5" t="str">
        <f t="shared" ca="1" si="41"/>
        <v/>
      </c>
      <c r="N111" s="5" t="str">
        <f t="shared" ca="1" si="41"/>
        <v/>
      </c>
      <c r="O111" s="5" t="str">
        <f t="shared" ca="1" si="41"/>
        <v/>
      </c>
      <c r="P111" s="5" t="str">
        <f t="shared" ca="1" si="41"/>
        <v/>
      </c>
      <c r="Q111" s="5" t="str">
        <f t="shared" ca="1" si="41"/>
        <v/>
      </c>
      <c r="R111" s="6">
        <f t="shared" ca="1" si="28"/>
        <v>100</v>
      </c>
      <c r="S111" s="5" t="str">
        <f t="shared" ca="1" si="30"/>
        <v/>
      </c>
      <c r="T111" s="5" t="str">
        <f t="shared" ca="1" si="31"/>
        <v/>
      </c>
      <c r="U111" s="5" t="str">
        <f t="shared" ca="1" si="32"/>
        <v/>
      </c>
      <c r="V111" s="5" t="str">
        <f t="shared" ca="1" si="33"/>
        <v/>
      </c>
      <c r="W111" s="5" t="str">
        <f t="shared" ca="1" si="34"/>
        <v/>
      </c>
      <c r="X111" s="5" t="str">
        <f t="shared" ca="1" si="35"/>
        <v/>
      </c>
      <c r="Y111" s="5" t="str">
        <f t="shared" ca="1" si="36"/>
        <v/>
      </c>
      <c r="Z111" s="5" t="str">
        <f t="shared" ca="1" si="37"/>
        <v/>
      </c>
      <c r="AA111" s="5" t="str">
        <f t="shared" ca="1" si="38"/>
        <v/>
      </c>
      <c r="AB111" s="5" t="str">
        <f t="shared" ca="1" si="39"/>
        <v/>
      </c>
      <c r="AC111" s="5" t="str">
        <f t="shared" ca="1" si="40"/>
        <v/>
      </c>
      <c r="AD111" s="5"/>
    </row>
    <row r="112" spans="1:30" x14ac:dyDescent="0.25">
      <c r="A112" s="2">
        <f t="shared" ca="1" si="29"/>
        <v>0.44082175925654471</v>
      </c>
      <c r="B112" s="6">
        <f t="shared" ca="1" si="25"/>
        <v>38130</v>
      </c>
      <c r="C112" s="5">
        <f ca="1">_xlfn.IFNA(VLOOKUP(B112,PowerOutput!$I$2:$J$5000,2,FALSE),C111)</f>
        <v>27.845799999999997</v>
      </c>
      <c r="D112" t="str">
        <f ca="1">_xlfn.IFNA(VLOOKUP(B112,KlipperOutput!$I$2:$J$500,2,FALSE),"")</f>
        <v/>
      </c>
      <c r="E112" s="5">
        <f t="shared" ca="1" si="26"/>
        <v>1.5</v>
      </c>
      <c r="F112" s="6">
        <f t="shared" ca="1" si="27"/>
        <v>100</v>
      </c>
      <c r="G112" s="5" t="str">
        <f t="shared" ca="1" si="42"/>
        <v/>
      </c>
      <c r="H112" s="5" t="str">
        <f t="shared" ca="1" si="41"/>
        <v/>
      </c>
      <c r="I112" s="5" t="str">
        <f t="shared" ca="1" si="41"/>
        <v/>
      </c>
      <c r="J112" s="5" t="str">
        <f t="shared" ca="1" si="41"/>
        <v/>
      </c>
      <c r="K112" s="5" t="str">
        <f t="shared" ca="1" si="41"/>
        <v/>
      </c>
      <c r="L112" s="5">
        <f t="shared" ca="1" si="41"/>
        <v>27.845799999999997</v>
      </c>
      <c r="M112" s="5" t="str">
        <f t="shared" ca="1" si="41"/>
        <v/>
      </c>
      <c r="N112" s="5" t="str">
        <f t="shared" ca="1" si="41"/>
        <v/>
      </c>
      <c r="O112" s="5" t="str">
        <f t="shared" ca="1" si="41"/>
        <v/>
      </c>
      <c r="P112" s="5" t="str">
        <f t="shared" ca="1" si="41"/>
        <v/>
      </c>
      <c r="Q112" s="5" t="str">
        <f t="shared" ca="1" si="41"/>
        <v/>
      </c>
      <c r="R112" s="6">
        <f t="shared" ca="1" si="28"/>
        <v>100</v>
      </c>
      <c r="S112" s="5" t="str">
        <f t="shared" ca="1" si="30"/>
        <v/>
      </c>
      <c r="T112" s="5" t="str">
        <f t="shared" ca="1" si="31"/>
        <v/>
      </c>
      <c r="U112" s="5" t="str">
        <f t="shared" ca="1" si="32"/>
        <v/>
      </c>
      <c r="V112" s="5" t="str">
        <f t="shared" ca="1" si="33"/>
        <v/>
      </c>
      <c r="W112" s="5" t="str">
        <f t="shared" ca="1" si="34"/>
        <v/>
      </c>
      <c r="X112" s="5" t="str">
        <f t="shared" ca="1" si="35"/>
        <v/>
      </c>
      <c r="Y112" s="5" t="str">
        <f t="shared" ca="1" si="36"/>
        <v/>
      </c>
      <c r="Z112" s="5" t="str">
        <f t="shared" ca="1" si="37"/>
        <v/>
      </c>
      <c r="AA112" s="5" t="str">
        <f t="shared" ca="1" si="38"/>
        <v/>
      </c>
      <c r="AB112" s="5" t="str">
        <f t="shared" ca="1" si="39"/>
        <v/>
      </c>
      <c r="AC112" s="5" t="str">
        <f t="shared" ca="1" si="40"/>
        <v/>
      </c>
      <c r="AD112" s="5"/>
    </row>
    <row r="113" spans="1:30" x14ac:dyDescent="0.25">
      <c r="A113" s="2">
        <f t="shared" ca="1" si="29"/>
        <v>0.4408333333306188</v>
      </c>
      <c r="B113" s="6">
        <f t="shared" ca="1" si="25"/>
        <v>38131</v>
      </c>
      <c r="C113" s="5">
        <f ca="1">_xlfn.IFNA(VLOOKUP(B113,PowerOutput!$I$2:$J$5000,2,FALSE),C112)</f>
        <v>27.941819999999996</v>
      </c>
      <c r="D113" t="str">
        <f ca="1">_xlfn.IFNA(VLOOKUP(B113,KlipperOutput!$I$2:$J$500,2,FALSE),"")</f>
        <v/>
      </c>
      <c r="E113" s="5">
        <f t="shared" ca="1" si="26"/>
        <v>1.5</v>
      </c>
      <c r="F113" s="6">
        <f t="shared" ca="1" si="27"/>
        <v>100</v>
      </c>
      <c r="G113" s="5" t="str">
        <f t="shared" ca="1" si="42"/>
        <v/>
      </c>
      <c r="H113" s="5" t="str">
        <f t="shared" ca="1" si="41"/>
        <v/>
      </c>
      <c r="I113" s="5" t="str">
        <f t="shared" ca="1" si="41"/>
        <v/>
      </c>
      <c r="J113" s="5" t="str">
        <f t="shared" ca="1" si="41"/>
        <v/>
      </c>
      <c r="K113" s="5" t="str">
        <f t="shared" ca="1" si="41"/>
        <v/>
      </c>
      <c r="L113" s="5">
        <f t="shared" ca="1" si="41"/>
        <v>27.941819999999996</v>
      </c>
      <c r="M113" s="5" t="str">
        <f t="shared" ca="1" si="41"/>
        <v/>
      </c>
      <c r="N113" s="5" t="str">
        <f t="shared" ca="1" si="41"/>
        <v/>
      </c>
      <c r="O113" s="5" t="str">
        <f t="shared" ca="1" si="41"/>
        <v/>
      </c>
      <c r="P113" s="5" t="str">
        <f t="shared" ca="1" si="41"/>
        <v/>
      </c>
      <c r="Q113" s="5" t="str">
        <f t="shared" ca="1" si="41"/>
        <v/>
      </c>
      <c r="R113" s="6">
        <f t="shared" ca="1" si="28"/>
        <v>100</v>
      </c>
      <c r="S113" s="5" t="str">
        <f t="shared" ca="1" si="30"/>
        <v/>
      </c>
      <c r="T113" s="5" t="str">
        <f t="shared" ca="1" si="31"/>
        <v/>
      </c>
      <c r="U113" s="5" t="str">
        <f t="shared" ca="1" si="32"/>
        <v/>
      </c>
      <c r="V113" s="5" t="str">
        <f t="shared" ca="1" si="33"/>
        <v/>
      </c>
      <c r="W113" s="5" t="str">
        <f t="shared" ca="1" si="34"/>
        <v/>
      </c>
      <c r="X113" s="5" t="str">
        <f t="shared" ca="1" si="35"/>
        <v/>
      </c>
      <c r="Y113" s="5" t="str">
        <f t="shared" ca="1" si="36"/>
        <v/>
      </c>
      <c r="Z113" s="5" t="str">
        <f t="shared" ca="1" si="37"/>
        <v/>
      </c>
      <c r="AA113" s="5" t="str">
        <f t="shared" ca="1" si="38"/>
        <v/>
      </c>
      <c r="AB113" s="5" t="str">
        <f t="shared" ca="1" si="39"/>
        <v/>
      </c>
      <c r="AC113" s="5" t="str">
        <f t="shared" ca="1" si="40"/>
        <v/>
      </c>
      <c r="AD113" s="5"/>
    </row>
    <row r="114" spans="1:30" x14ac:dyDescent="0.25">
      <c r="A114" s="2">
        <f t="shared" ca="1" si="29"/>
        <v>0.4408449074046929</v>
      </c>
      <c r="B114" s="6">
        <f t="shared" ca="1" si="25"/>
        <v>38132</v>
      </c>
      <c r="C114" s="5">
        <f ca="1">_xlfn.IFNA(VLOOKUP(B114,PowerOutput!$I$2:$J$5000,2,FALSE),C113)</f>
        <v>27.797789999999996</v>
      </c>
      <c r="D114" t="str">
        <f ca="1">_xlfn.IFNA(VLOOKUP(B114,KlipperOutput!$I$2:$J$500,2,FALSE),"")</f>
        <v/>
      </c>
      <c r="E114" s="5">
        <f t="shared" ca="1" si="26"/>
        <v>1.5</v>
      </c>
      <c r="F114" s="6">
        <f t="shared" ca="1" si="27"/>
        <v>100</v>
      </c>
      <c r="G114" s="5" t="str">
        <f t="shared" ca="1" si="42"/>
        <v/>
      </c>
      <c r="H114" s="5" t="str">
        <f t="shared" ca="1" si="41"/>
        <v/>
      </c>
      <c r="I114" s="5" t="str">
        <f t="shared" ca="1" si="41"/>
        <v/>
      </c>
      <c r="J114" s="5" t="str">
        <f t="shared" ca="1" si="41"/>
        <v/>
      </c>
      <c r="K114" s="5" t="str">
        <f t="shared" ca="1" si="41"/>
        <v/>
      </c>
      <c r="L114" s="5">
        <f t="shared" ca="1" si="41"/>
        <v>27.797789999999996</v>
      </c>
      <c r="M114" s="5" t="str">
        <f t="shared" ca="1" si="41"/>
        <v/>
      </c>
      <c r="N114" s="5" t="str">
        <f t="shared" ca="1" si="41"/>
        <v/>
      </c>
      <c r="O114" s="5" t="str">
        <f t="shared" ca="1" si="41"/>
        <v/>
      </c>
      <c r="P114" s="5" t="str">
        <f t="shared" ca="1" si="41"/>
        <v/>
      </c>
      <c r="Q114" s="5" t="str">
        <f t="shared" ca="1" si="41"/>
        <v/>
      </c>
      <c r="R114" s="6">
        <f t="shared" ca="1" si="28"/>
        <v>100</v>
      </c>
      <c r="S114" s="5" t="str">
        <f t="shared" ca="1" si="30"/>
        <v/>
      </c>
      <c r="T114" s="5" t="str">
        <f t="shared" ca="1" si="31"/>
        <v/>
      </c>
      <c r="U114" s="5" t="str">
        <f t="shared" ca="1" si="32"/>
        <v/>
      </c>
      <c r="V114" s="5" t="str">
        <f t="shared" ca="1" si="33"/>
        <v/>
      </c>
      <c r="W114" s="5" t="str">
        <f t="shared" ca="1" si="34"/>
        <v/>
      </c>
      <c r="X114" s="5" t="str">
        <f t="shared" ca="1" si="35"/>
        <v/>
      </c>
      <c r="Y114" s="5" t="str">
        <f t="shared" ca="1" si="36"/>
        <v/>
      </c>
      <c r="Z114" s="5" t="str">
        <f t="shared" ca="1" si="37"/>
        <v/>
      </c>
      <c r="AA114" s="5" t="str">
        <f t="shared" ca="1" si="38"/>
        <v/>
      </c>
      <c r="AB114" s="5" t="str">
        <f t="shared" ca="1" si="39"/>
        <v/>
      </c>
      <c r="AC114" s="5" t="str">
        <f t="shared" ca="1" si="40"/>
        <v/>
      </c>
      <c r="AD114" s="5"/>
    </row>
    <row r="115" spans="1:30" x14ac:dyDescent="0.25">
      <c r="A115" s="2">
        <f t="shared" ca="1" si="29"/>
        <v>0.44085648147876699</v>
      </c>
      <c r="B115" s="6">
        <f t="shared" ca="1" si="25"/>
        <v>38133</v>
      </c>
      <c r="C115" s="5">
        <f ca="1">_xlfn.IFNA(VLOOKUP(B115,PowerOutput!$I$2:$J$5000,2,FALSE),C114)</f>
        <v>27.94764</v>
      </c>
      <c r="D115" t="str">
        <f ca="1">_xlfn.IFNA(VLOOKUP(B115,KlipperOutput!$I$2:$J$500,2,FALSE),"")</f>
        <v/>
      </c>
      <c r="E115" s="5">
        <f t="shared" ca="1" si="26"/>
        <v>1.5</v>
      </c>
      <c r="F115" s="6">
        <f t="shared" ca="1" si="27"/>
        <v>100</v>
      </c>
      <c r="G115" s="5" t="str">
        <f t="shared" ca="1" si="42"/>
        <v/>
      </c>
      <c r="H115" s="5" t="str">
        <f t="shared" ca="1" si="41"/>
        <v/>
      </c>
      <c r="I115" s="5" t="str">
        <f t="shared" ca="1" si="41"/>
        <v/>
      </c>
      <c r="J115" s="5" t="str">
        <f t="shared" ca="1" si="41"/>
        <v/>
      </c>
      <c r="K115" s="5" t="str">
        <f t="shared" ca="1" si="41"/>
        <v/>
      </c>
      <c r="L115" s="5">
        <f t="shared" ca="1" si="41"/>
        <v>27.94764</v>
      </c>
      <c r="M115" s="5" t="str">
        <f t="shared" ca="1" si="41"/>
        <v/>
      </c>
      <c r="N115" s="5" t="str">
        <f t="shared" ca="1" si="41"/>
        <v/>
      </c>
      <c r="O115" s="5" t="str">
        <f t="shared" ca="1" si="41"/>
        <v/>
      </c>
      <c r="P115" s="5" t="str">
        <f t="shared" ca="1" si="41"/>
        <v/>
      </c>
      <c r="Q115" s="5" t="str">
        <f t="shared" ca="1" si="41"/>
        <v/>
      </c>
      <c r="R115" s="6">
        <f t="shared" ca="1" si="28"/>
        <v>100</v>
      </c>
      <c r="S115" s="5" t="str">
        <f t="shared" ca="1" si="30"/>
        <v/>
      </c>
      <c r="T115" s="5" t="str">
        <f t="shared" ca="1" si="31"/>
        <v/>
      </c>
      <c r="U115" s="5" t="str">
        <f t="shared" ca="1" si="32"/>
        <v/>
      </c>
      <c r="V115" s="5" t="str">
        <f t="shared" ca="1" si="33"/>
        <v/>
      </c>
      <c r="W115" s="5" t="str">
        <f t="shared" ca="1" si="34"/>
        <v/>
      </c>
      <c r="X115" s="5" t="str">
        <f t="shared" ca="1" si="35"/>
        <v/>
      </c>
      <c r="Y115" s="5" t="str">
        <f t="shared" ca="1" si="36"/>
        <v/>
      </c>
      <c r="Z115" s="5" t="str">
        <f t="shared" ca="1" si="37"/>
        <v/>
      </c>
      <c r="AA115" s="5" t="str">
        <f t="shared" ca="1" si="38"/>
        <v/>
      </c>
      <c r="AB115" s="5" t="str">
        <f t="shared" ca="1" si="39"/>
        <v/>
      </c>
      <c r="AC115" s="5" t="str">
        <f t="shared" ca="1" si="40"/>
        <v/>
      </c>
      <c r="AD115" s="5"/>
    </row>
    <row r="116" spans="1:30" x14ac:dyDescent="0.25">
      <c r="A116" s="2">
        <f t="shared" ca="1" si="29"/>
        <v>0.44086805555284109</v>
      </c>
      <c r="B116" s="6">
        <f t="shared" ca="1" si="25"/>
        <v>38134</v>
      </c>
      <c r="C116" s="5">
        <f ca="1">_xlfn.IFNA(VLOOKUP(B116,PowerOutput!$I$2:$J$5000,2,FALSE),C115)</f>
        <v>27.851600000000001</v>
      </c>
      <c r="D116" t="str">
        <f ca="1">_xlfn.IFNA(VLOOKUP(B116,KlipperOutput!$I$2:$J$500,2,FALSE),"")</f>
        <v/>
      </c>
      <c r="E116" s="5">
        <f t="shared" ca="1" si="26"/>
        <v>1.5</v>
      </c>
      <c r="F116" s="6">
        <f t="shared" ca="1" si="27"/>
        <v>100</v>
      </c>
      <c r="G116" s="5" t="str">
        <f t="shared" ca="1" si="42"/>
        <v/>
      </c>
      <c r="H116" s="5" t="str">
        <f t="shared" ca="1" si="41"/>
        <v/>
      </c>
      <c r="I116" s="5" t="str">
        <f t="shared" ca="1" si="41"/>
        <v/>
      </c>
      <c r="J116" s="5" t="str">
        <f t="shared" ca="1" si="41"/>
        <v/>
      </c>
      <c r="K116" s="5" t="str">
        <f t="shared" ca="1" si="41"/>
        <v/>
      </c>
      <c r="L116" s="5">
        <f t="shared" ca="1" si="41"/>
        <v>27.851600000000001</v>
      </c>
      <c r="M116" s="5" t="str">
        <f t="shared" ca="1" si="41"/>
        <v/>
      </c>
      <c r="N116" s="5" t="str">
        <f t="shared" ca="1" si="41"/>
        <v/>
      </c>
      <c r="O116" s="5" t="str">
        <f t="shared" ca="1" si="41"/>
        <v/>
      </c>
      <c r="P116" s="5" t="str">
        <f t="shared" ca="1" si="41"/>
        <v/>
      </c>
      <c r="Q116" s="5" t="str">
        <f t="shared" ca="1" si="41"/>
        <v/>
      </c>
      <c r="R116" s="6">
        <f t="shared" ca="1" si="28"/>
        <v>100</v>
      </c>
      <c r="S116" s="5" t="str">
        <f t="shared" ca="1" si="30"/>
        <v/>
      </c>
      <c r="T116" s="5" t="str">
        <f t="shared" ca="1" si="31"/>
        <v/>
      </c>
      <c r="U116" s="5" t="str">
        <f t="shared" ca="1" si="32"/>
        <v/>
      </c>
      <c r="V116" s="5" t="str">
        <f t="shared" ca="1" si="33"/>
        <v/>
      </c>
      <c r="W116" s="5" t="str">
        <f t="shared" ca="1" si="34"/>
        <v/>
      </c>
      <c r="X116" s="5" t="str">
        <f t="shared" ca="1" si="35"/>
        <v/>
      </c>
      <c r="Y116" s="5" t="str">
        <f t="shared" ca="1" si="36"/>
        <v/>
      </c>
      <c r="Z116" s="5" t="str">
        <f t="shared" ca="1" si="37"/>
        <v/>
      </c>
      <c r="AA116" s="5" t="str">
        <f t="shared" ca="1" si="38"/>
        <v/>
      </c>
      <c r="AB116" s="5" t="str">
        <f t="shared" ca="1" si="39"/>
        <v/>
      </c>
      <c r="AC116" s="5" t="str">
        <f t="shared" ca="1" si="40"/>
        <v/>
      </c>
      <c r="AD116" s="5"/>
    </row>
    <row r="117" spans="1:30" x14ac:dyDescent="0.25">
      <c r="A117" s="2">
        <f t="shared" ca="1" si="29"/>
        <v>0.44087962962691518</v>
      </c>
      <c r="B117" s="6">
        <f t="shared" ca="1" si="25"/>
        <v>38135</v>
      </c>
      <c r="C117" s="5">
        <f ca="1">_xlfn.IFNA(VLOOKUP(B117,PowerOutput!$I$2:$J$5000,2,FALSE),C116)</f>
        <v>27.94764</v>
      </c>
      <c r="D117" t="str">
        <f ca="1">_xlfn.IFNA(VLOOKUP(B117,KlipperOutput!$I$2:$J$500,2,FALSE),"")</f>
        <v/>
      </c>
      <c r="E117" s="5">
        <f t="shared" ca="1" si="26"/>
        <v>1.5</v>
      </c>
      <c r="F117" s="6">
        <f t="shared" ca="1" si="27"/>
        <v>100</v>
      </c>
      <c r="G117" s="5" t="str">
        <f t="shared" ca="1" si="42"/>
        <v/>
      </c>
      <c r="H117" s="5" t="str">
        <f t="shared" ca="1" si="41"/>
        <v/>
      </c>
      <c r="I117" s="5" t="str">
        <f t="shared" ca="1" si="41"/>
        <v/>
      </c>
      <c r="J117" s="5" t="str">
        <f t="shared" ca="1" si="41"/>
        <v/>
      </c>
      <c r="K117" s="5" t="str">
        <f t="shared" ca="1" si="41"/>
        <v/>
      </c>
      <c r="L117" s="5">
        <f t="shared" ca="1" si="41"/>
        <v>27.94764</v>
      </c>
      <c r="M117" s="5" t="str">
        <f t="shared" ca="1" si="41"/>
        <v/>
      </c>
      <c r="N117" s="5" t="str">
        <f t="shared" ca="1" si="41"/>
        <v/>
      </c>
      <c r="O117" s="5" t="str">
        <f t="shared" ca="1" si="41"/>
        <v/>
      </c>
      <c r="P117" s="5" t="str">
        <f t="shared" ca="1" si="41"/>
        <v/>
      </c>
      <c r="Q117" s="5" t="str">
        <f t="shared" ca="1" si="41"/>
        <v/>
      </c>
      <c r="R117" s="6">
        <f t="shared" ca="1" si="28"/>
        <v>100</v>
      </c>
      <c r="S117" s="5" t="str">
        <f t="shared" ca="1" si="30"/>
        <v/>
      </c>
      <c r="T117" s="5" t="str">
        <f t="shared" ca="1" si="31"/>
        <v/>
      </c>
      <c r="U117" s="5" t="str">
        <f t="shared" ca="1" si="32"/>
        <v/>
      </c>
      <c r="V117" s="5" t="str">
        <f t="shared" ca="1" si="33"/>
        <v/>
      </c>
      <c r="W117" s="5" t="str">
        <f t="shared" ca="1" si="34"/>
        <v/>
      </c>
      <c r="X117" s="5" t="str">
        <f t="shared" ca="1" si="35"/>
        <v/>
      </c>
      <c r="Y117" s="5" t="str">
        <f t="shared" ca="1" si="36"/>
        <v/>
      </c>
      <c r="Z117" s="5" t="str">
        <f t="shared" ca="1" si="37"/>
        <v/>
      </c>
      <c r="AA117" s="5" t="str">
        <f t="shared" ca="1" si="38"/>
        <v/>
      </c>
      <c r="AB117" s="5" t="str">
        <f t="shared" ca="1" si="39"/>
        <v/>
      </c>
      <c r="AC117" s="5" t="str">
        <f t="shared" ca="1" si="40"/>
        <v/>
      </c>
      <c r="AD117" s="5"/>
    </row>
    <row r="118" spans="1:30" x14ac:dyDescent="0.25">
      <c r="A118" s="2">
        <f t="shared" ca="1" si="29"/>
        <v>0.44089120370098928</v>
      </c>
      <c r="B118" s="6">
        <f t="shared" ca="1" si="25"/>
        <v>38136</v>
      </c>
      <c r="C118" s="5">
        <f ca="1">_xlfn.IFNA(VLOOKUP(B118,PowerOutput!$I$2:$J$5000,2,FALSE),C117)</f>
        <v>28.043679999999998</v>
      </c>
      <c r="D118" t="str">
        <f ca="1">_xlfn.IFNA(VLOOKUP(B118,KlipperOutput!$I$2:$J$500,2,FALSE),"")</f>
        <v>Run Current: 1.37A Hold Current: 1.37A</v>
      </c>
      <c r="E118" s="5">
        <f t="shared" ca="1" si="26"/>
        <v>1.37</v>
      </c>
      <c r="F118" s="6">
        <f t="shared" ca="1" si="27"/>
        <v>100</v>
      </c>
      <c r="G118" s="5" t="str">
        <f t="shared" ca="1" si="42"/>
        <v/>
      </c>
      <c r="H118" s="5" t="str">
        <f t="shared" ca="1" si="41"/>
        <v/>
      </c>
      <c r="I118" s="5" t="str">
        <f t="shared" ca="1" si="41"/>
        <v/>
      </c>
      <c r="J118" s="5" t="str">
        <f t="shared" ca="1" si="41"/>
        <v/>
      </c>
      <c r="K118" s="5" t="str">
        <f t="shared" ca="1" si="41"/>
        <v/>
      </c>
      <c r="L118" s="5" t="str">
        <f t="shared" ca="1" si="41"/>
        <v/>
      </c>
      <c r="M118" s="5">
        <f t="shared" ca="1" si="41"/>
        <v>28.043679999999998</v>
      </c>
      <c r="N118" s="5" t="str">
        <f t="shared" ca="1" si="41"/>
        <v/>
      </c>
      <c r="O118" s="5" t="str">
        <f t="shared" ca="1" si="41"/>
        <v/>
      </c>
      <c r="P118" s="5" t="str">
        <f t="shared" ca="1" si="41"/>
        <v/>
      </c>
      <c r="Q118" s="5" t="str">
        <f t="shared" ca="1" si="41"/>
        <v/>
      </c>
      <c r="R118" s="6">
        <f t="shared" ca="1" si="28"/>
        <v>100</v>
      </c>
      <c r="S118" s="5" t="str">
        <f t="shared" ca="1" si="30"/>
        <v/>
      </c>
      <c r="T118" s="5" t="str">
        <f t="shared" ca="1" si="31"/>
        <v/>
      </c>
      <c r="U118" s="5" t="str">
        <f t="shared" ca="1" si="32"/>
        <v/>
      </c>
      <c r="V118" s="5" t="str">
        <f t="shared" ca="1" si="33"/>
        <v/>
      </c>
      <c r="W118" s="5" t="str">
        <f t="shared" ca="1" si="34"/>
        <v/>
      </c>
      <c r="X118" s="5" t="str">
        <f t="shared" ca="1" si="35"/>
        <v/>
      </c>
      <c r="Y118" s="5" t="str">
        <f t="shared" ca="1" si="36"/>
        <v/>
      </c>
      <c r="Z118" s="5" t="str">
        <f t="shared" ca="1" si="37"/>
        <v/>
      </c>
      <c r="AA118" s="5" t="str">
        <f t="shared" ca="1" si="38"/>
        <v/>
      </c>
      <c r="AB118" s="5" t="str">
        <f t="shared" ca="1" si="39"/>
        <v/>
      </c>
      <c r="AC118" s="5" t="str">
        <f t="shared" ca="1" si="40"/>
        <v/>
      </c>
      <c r="AD118" s="5"/>
    </row>
    <row r="119" spans="1:30" x14ac:dyDescent="0.25">
      <c r="A119" s="2">
        <f t="shared" ca="1" si="29"/>
        <v>0.44090277777506337</v>
      </c>
      <c r="B119" s="6">
        <f t="shared" ca="1" si="25"/>
        <v>38137</v>
      </c>
      <c r="C119" s="5">
        <f ca="1">_xlfn.IFNA(VLOOKUP(B119,PowerOutput!$I$2:$J$5000,2,FALSE),C118)</f>
        <v>26.843180000000004</v>
      </c>
      <c r="D119" t="str">
        <f ca="1">_xlfn.IFNA(VLOOKUP(B119,KlipperOutput!$I$2:$J$500,2,FALSE),"")</f>
        <v/>
      </c>
      <c r="E119" s="5">
        <f t="shared" ca="1" si="26"/>
        <v>1.37</v>
      </c>
      <c r="F119" s="6">
        <f t="shared" ca="1" si="27"/>
        <v>100</v>
      </c>
      <c r="G119" s="5" t="str">
        <f t="shared" ca="1" si="42"/>
        <v/>
      </c>
      <c r="H119" s="5" t="str">
        <f t="shared" ca="1" si="41"/>
        <v/>
      </c>
      <c r="I119" s="5" t="str">
        <f t="shared" ca="1" si="41"/>
        <v/>
      </c>
      <c r="J119" s="5" t="str">
        <f t="shared" ca="1" si="41"/>
        <v/>
      </c>
      <c r="K119" s="5" t="str">
        <f t="shared" ca="1" si="41"/>
        <v/>
      </c>
      <c r="L119" s="5" t="str">
        <f t="shared" ca="1" si="41"/>
        <v/>
      </c>
      <c r="M119" s="5">
        <f t="shared" ca="1" si="41"/>
        <v>26.843180000000004</v>
      </c>
      <c r="N119" s="5" t="str">
        <f t="shared" ca="1" si="41"/>
        <v/>
      </c>
      <c r="O119" s="5" t="str">
        <f t="shared" ca="1" si="41"/>
        <v/>
      </c>
      <c r="P119" s="5" t="str">
        <f t="shared" ca="1" si="41"/>
        <v/>
      </c>
      <c r="Q119" s="5" t="str">
        <f t="shared" ca="1" si="41"/>
        <v/>
      </c>
      <c r="R119" s="6">
        <f t="shared" ca="1" si="28"/>
        <v>100</v>
      </c>
      <c r="S119" s="5" t="str">
        <f t="shared" ca="1" si="30"/>
        <v/>
      </c>
      <c r="T119" s="5" t="str">
        <f t="shared" ca="1" si="31"/>
        <v/>
      </c>
      <c r="U119" s="5" t="str">
        <f t="shared" ca="1" si="32"/>
        <v/>
      </c>
      <c r="V119" s="5" t="str">
        <f t="shared" ca="1" si="33"/>
        <v/>
      </c>
      <c r="W119" s="5" t="str">
        <f t="shared" ca="1" si="34"/>
        <v/>
      </c>
      <c r="X119" s="5" t="str">
        <f t="shared" ca="1" si="35"/>
        <v/>
      </c>
      <c r="Y119" s="5" t="str">
        <f t="shared" ca="1" si="36"/>
        <v/>
      </c>
      <c r="Z119" s="5" t="str">
        <f t="shared" ca="1" si="37"/>
        <v/>
      </c>
      <c r="AA119" s="5" t="str">
        <f t="shared" ca="1" si="38"/>
        <v/>
      </c>
      <c r="AB119" s="5" t="str">
        <f t="shared" ca="1" si="39"/>
        <v/>
      </c>
      <c r="AC119" s="5" t="str">
        <f t="shared" ca="1" si="40"/>
        <v/>
      </c>
      <c r="AD119" s="5"/>
    </row>
    <row r="120" spans="1:30" x14ac:dyDescent="0.25">
      <c r="A120" s="2">
        <f t="shared" ca="1" si="29"/>
        <v>0.44091435184913746</v>
      </c>
      <c r="B120" s="6">
        <f t="shared" ca="1" si="25"/>
        <v>38138</v>
      </c>
      <c r="C120" s="5">
        <f ca="1">_xlfn.IFNA(VLOOKUP(B120,PowerOutput!$I$2:$J$5000,2,FALSE),C119)</f>
        <v>26.789580000000001</v>
      </c>
      <c r="D120" t="str">
        <f ca="1">_xlfn.IFNA(VLOOKUP(B120,KlipperOutput!$I$2:$J$500,2,FALSE),"")</f>
        <v/>
      </c>
      <c r="E120" s="5">
        <f t="shared" ca="1" si="26"/>
        <v>1.37</v>
      </c>
      <c r="F120" s="6">
        <f t="shared" ca="1" si="27"/>
        <v>100</v>
      </c>
      <c r="G120" s="5" t="str">
        <f t="shared" ca="1" si="42"/>
        <v/>
      </c>
      <c r="H120" s="5" t="str">
        <f t="shared" ca="1" si="41"/>
        <v/>
      </c>
      <c r="I120" s="5" t="str">
        <f t="shared" ca="1" si="41"/>
        <v/>
      </c>
      <c r="J120" s="5" t="str">
        <f t="shared" ca="1" si="41"/>
        <v/>
      </c>
      <c r="K120" s="5" t="str">
        <f t="shared" ca="1" si="41"/>
        <v/>
      </c>
      <c r="L120" s="5" t="str">
        <f t="shared" ca="1" si="41"/>
        <v/>
      </c>
      <c r="M120" s="5">
        <f t="shared" ca="1" si="41"/>
        <v>26.789580000000001</v>
      </c>
      <c r="N120" s="5" t="str">
        <f t="shared" ca="1" si="41"/>
        <v/>
      </c>
      <c r="O120" s="5" t="str">
        <f t="shared" ca="1" si="41"/>
        <v/>
      </c>
      <c r="P120" s="5" t="str">
        <f t="shared" ca="1" si="41"/>
        <v/>
      </c>
      <c r="Q120" s="5" t="str">
        <f t="shared" ca="1" si="41"/>
        <v/>
      </c>
      <c r="R120" s="6">
        <f t="shared" ca="1" si="28"/>
        <v>100</v>
      </c>
      <c r="S120" s="5" t="str">
        <f t="shared" ca="1" si="30"/>
        <v/>
      </c>
      <c r="T120" s="5" t="str">
        <f t="shared" ca="1" si="31"/>
        <v/>
      </c>
      <c r="U120" s="5" t="str">
        <f t="shared" ca="1" si="32"/>
        <v/>
      </c>
      <c r="V120" s="5" t="str">
        <f t="shared" ca="1" si="33"/>
        <v/>
      </c>
      <c r="W120" s="5" t="str">
        <f t="shared" ca="1" si="34"/>
        <v/>
      </c>
      <c r="X120" s="5" t="str">
        <f t="shared" ca="1" si="35"/>
        <v/>
      </c>
      <c r="Y120" s="5" t="str">
        <f t="shared" ca="1" si="36"/>
        <v/>
      </c>
      <c r="Z120" s="5" t="str">
        <f t="shared" ca="1" si="37"/>
        <v/>
      </c>
      <c r="AA120" s="5" t="str">
        <f t="shared" ca="1" si="38"/>
        <v/>
      </c>
      <c r="AB120" s="5" t="str">
        <f t="shared" ca="1" si="39"/>
        <v/>
      </c>
      <c r="AC120" s="5" t="str">
        <f t="shared" ca="1" si="40"/>
        <v/>
      </c>
      <c r="AD120" s="5"/>
    </row>
    <row r="121" spans="1:30" x14ac:dyDescent="0.25">
      <c r="A121" s="2">
        <f t="shared" ca="1" si="29"/>
        <v>0.44092592592321156</v>
      </c>
      <c r="B121" s="6">
        <f t="shared" ca="1" si="25"/>
        <v>38139</v>
      </c>
      <c r="C121" s="5">
        <f ca="1">_xlfn.IFNA(VLOOKUP(B121,PowerOutput!$I$2:$J$5000,2,FALSE),C120)</f>
        <v>26.747140000000005</v>
      </c>
      <c r="D121" t="str">
        <f ca="1">_xlfn.IFNA(VLOOKUP(B121,KlipperOutput!$I$2:$J$500,2,FALSE),"")</f>
        <v/>
      </c>
      <c r="E121" s="5">
        <f t="shared" ca="1" si="26"/>
        <v>1.37</v>
      </c>
      <c r="F121" s="6">
        <f t="shared" ca="1" si="27"/>
        <v>100</v>
      </c>
      <c r="G121" s="5" t="str">
        <f t="shared" ca="1" si="42"/>
        <v/>
      </c>
      <c r="H121" s="5" t="str">
        <f t="shared" ca="1" si="41"/>
        <v/>
      </c>
      <c r="I121" s="5" t="str">
        <f t="shared" ca="1" si="41"/>
        <v/>
      </c>
      <c r="J121" s="5" t="str">
        <f t="shared" ca="1" si="41"/>
        <v/>
      </c>
      <c r="K121" s="5" t="str">
        <f t="shared" ca="1" si="41"/>
        <v/>
      </c>
      <c r="L121" s="5" t="str">
        <f t="shared" ca="1" si="41"/>
        <v/>
      </c>
      <c r="M121" s="5">
        <f t="shared" ca="1" si="41"/>
        <v>26.747140000000005</v>
      </c>
      <c r="N121" s="5" t="str">
        <f t="shared" ca="1" si="41"/>
        <v/>
      </c>
      <c r="O121" s="5" t="str">
        <f t="shared" ca="1" si="41"/>
        <v/>
      </c>
      <c r="P121" s="5" t="str">
        <f t="shared" ca="1" si="41"/>
        <v/>
      </c>
      <c r="Q121" s="5" t="str">
        <f t="shared" ca="1" si="41"/>
        <v/>
      </c>
      <c r="R121" s="6">
        <f t="shared" ca="1" si="28"/>
        <v>100</v>
      </c>
      <c r="S121" s="5" t="str">
        <f t="shared" ca="1" si="30"/>
        <v/>
      </c>
      <c r="T121" s="5" t="str">
        <f t="shared" ca="1" si="31"/>
        <v/>
      </c>
      <c r="U121" s="5" t="str">
        <f t="shared" ca="1" si="32"/>
        <v/>
      </c>
      <c r="V121" s="5" t="str">
        <f t="shared" ca="1" si="33"/>
        <v/>
      </c>
      <c r="W121" s="5" t="str">
        <f t="shared" ca="1" si="34"/>
        <v/>
      </c>
      <c r="X121" s="5" t="str">
        <f t="shared" ca="1" si="35"/>
        <v/>
      </c>
      <c r="Y121" s="5" t="str">
        <f t="shared" ca="1" si="36"/>
        <v/>
      </c>
      <c r="Z121" s="5" t="str">
        <f t="shared" ca="1" si="37"/>
        <v/>
      </c>
      <c r="AA121" s="5" t="str">
        <f t="shared" ca="1" si="38"/>
        <v/>
      </c>
      <c r="AB121" s="5" t="str">
        <f t="shared" ca="1" si="39"/>
        <v/>
      </c>
      <c r="AC121" s="5" t="str">
        <f t="shared" ca="1" si="40"/>
        <v/>
      </c>
      <c r="AD121" s="5"/>
    </row>
    <row r="122" spans="1:30" x14ac:dyDescent="0.25">
      <c r="A122" s="2">
        <f t="shared" ca="1" si="29"/>
        <v>0.44093749999728565</v>
      </c>
      <c r="B122" s="6">
        <f t="shared" ca="1" si="25"/>
        <v>38140</v>
      </c>
      <c r="C122" s="5">
        <f ca="1">_xlfn.IFNA(VLOOKUP(B122,PowerOutput!$I$2:$J$5000,2,FALSE),C121)</f>
        <v>27.077639999999995</v>
      </c>
      <c r="D122" t="str">
        <f ca="1">_xlfn.IFNA(VLOOKUP(B122,KlipperOutput!$I$2:$J$500,2,FALSE),"")</f>
        <v/>
      </c>
      <c r="E122" s="5">
        <f t="shared" ca="1" si="26"/>
        <v>1.37</v>
      </c>
      <c r="F122" s="6">
        <f t="shared" ca="1" si="27"/>
        <v>100</v>
      </c>
      <c r="G122" s="5" t="str">
        <f t="shared" ca="1" si="42"/>
        <v/>
      </c>
      <c r="H122" s="5" t="str">
        <f t="shared" ca="1" si="41"/>
        <v/>
      </c>
      <c r="I122" s="5" t="str">
        <f t="shared" ca="1" si="41"/>
        <v/>
      </c>
      <c r="J122" s="5" t="str">
        <f t="shared" ca="1" si="41"/>
        <v/>
      </c>
      <c r="K122" s="5" t="str">
        <f t="shared" ca="1" si="41"/>
        <v/>
      </c>
      <c r="L122" s="5" t="str">
        <f t="shared" ca="1" si="41"/>
        <v/>
      </c>
      <c r="M122" s="5">
        <f t="shared" ca="1" si="41"/>
        <v>27.077639999999995</v>
      </c>
      <c r="N122" s="5" t="str">
        <f t="shared" ca="1" si="41"/>
        <v/>
      </c>
      <c r="O122" s="5" t="str">
        <f t="shared" ca="1" si="41"/>
        <v/>
      </c>
      <c r="P122" s="5" t="str">
        <f t="shared" ca="1" si="41"/>
        <v/>
      </c>
      <c r="Q122" s="5" t="str">
        <f t="shared" ca="1" si="41"/>
        <v/>
      </c>
      <c r="R122" s="6">
        <f t="shared" ca="1" si="28"/>
        <v>100</v>
      </c>
      <c r="S122" s="5" t="str">
        <f t="shared" ca="1" si="30"/>
        <v/>
      </c>
      <c r="T122" s="5" t="str">
        <f t="shared" ca="1" si="31"/>
        <v/>
      </c>
      <c r="U122" s="5" t="str">
        <f t="shared" ca="1" si="32"/>
        <v/>
      </c>
      <c r="V122" s="5" t="str">
        <f t="shared" ca="1" si="33"/>
        <v/>
      </c>
      <c r="W122" s="5" t="str">
        <f t="shared" ca="1" si="34"/>
        <v/>
      </c>
      <c r="X122" s="5" t="str">
        <f t="shared" ca="1" si="35"/>
        <v/>
      </c>
      <c r="Y122" s="5" t="str">
        <f t="shared" ca="1" si="36"/>
        <v/>
      </c>
      <c r="Z122" s="5" t="str">
        <f t="shared" ca="1" si="37"/>
        <v/>
      </c>
      <c r="AA122" s="5" t="str">
        <f t="shared" ca="1" si="38"/>
        <v/>
      </c>
      <c r="AB122" s="5" t="str">
        <f t="shared" ca="1" si="39"/>
        <v/>
      </c>
      <c r="AC122" s="5" t="str">
        <f t="shared" ca="1" si="40"/>
        <v/>
      </c>
      <c r="AD122" s="5"/>
    </row>
    <row r="123" spans="1:30" x14ac:dyDescent="0.25">
      <c r="A123" s="2">
        <f t="shared" ca="1" si="29"/>
        <v>0.44094907407135975</v>
      </c>
      <c r="B123" s="6">
        <f t="shared" ca="1" si="25"/>
        <v>38141</v>
      </c>
      <c r="C123" s="5">
        <f ca="1">_xlfn.IFNA(VLOOKUP(B123,PowerOutput!$I$2:$J$5000,2,FALSE),C122)</f>
        <v>26.837590000000002</v>
      </c>
      <c r="D123" t="str">
        <f ca="1">_xlfn.IFNA(VLOOKUP(B123,KlipperOutput!$I$2:$J$500,2,FALSE),"")</f>
        <v/>
      </c>
      <c r="E123" s="5">
        <f t="shared" ca="1" si="26"/>
        <v>1.37</v>
      </c>
      <c r="F123" s="6">
        <f t="shared" ca="1" si="27"/>
        <v>100</v>
      </c>
      <c r="G123" s="5" t="str">
        <f t="shared" ca="1" si="42"/>
        <v/>
      </c>
      <c r="H123" s="5" t="str">
        <f t="shared" ca="1" si="41"/>
        <v/>
      </c>
      <c r="I123" s="5" t="str">
        <f t="shared" ca="1" si="41"/>
        <v/>
      </c>
      <c r="J123" s="5" t="str">
        <f t="shared" ca="1" si="41"/>
        <v/>
      </c>
      <c r="K123" s="5" t="str">
        <f t="shared" ca="1" si="41"/>
        <v/>
      </c>
      <c r="L123" s="5" t="str">
        <f t="shared" ca="1" si="41"/>
        <v/>
      </c>
      <c r="M123" s="5">
        <f t="shared" ca="1" si="41"/>
        <v>26.837590000000002</v>
      </c>
      <c r="N123" s="5" t="str">
        <f t="shared" ca="1" si="41"/>
        <v/>
      </c>
      <c r="O123" s="5" t="str">
        <f t="shared" ca="1" si="41"/>
        <v/>
      </c>
      <c r="P123" s="5" t="str">
        <f t="shared" ca="1" si="41"/>
        <v/>
      </c>
      <c r="Q123" s="5" t="str">
        <f t="shared" ca="1" si="41"/>
        <v/>
      </c>
      <c r="R123" s="6">
        <f t="shared" ca="1" si="28"/>
        <v>100</v>
      </c>
      <c r="S123" s="5" t="str">
        <f t="shared" ca="1" si="30"/>
        <v/>
      </c>
      <c r="T123" s="5" t="str">
        <f t="shared" ca="1" si="31"/>
        <v/>
      </c>
      <c r="U123" s="5" t="str">
        <f t="shared" ca="1" si="32"/>
        <v/>
      </c>
      <c r="V123" s="5" t="str">
        <f t="shared" ca="1" si="33"/>
        <v/>
      </c>
      <c r="W123" s="5" t="str">
        <f t="shared" ca="1" si="34"/>
        <v/>
      </c>
      <c r="X123" s="5" t="str">
        <f t="shared" ca="1" si="35"/>
        <v/>
      </c>
      <c r="Y123" s="5" t="str">
        <f t="shared" ca="1" si="36"/>
        <v/>
      </c>
      <c r="Z123" s="5" t="str">
        <f t="shared" ca="1" si="37"/>
        <v/>
      </c>
      <c r="AA123" s="5" t="str">
        <f t="shared" ca="1" si="38"/>
        <v/>
      </c>
      <c r="AB123" s="5" t="str">
        <f t="shared" ca="1" si="39"/>
        <v/>
      </c>
      <c r="AC123" s="5" t="str">
        <f t="shared" ca="1" si="40"/>
        <v/>
      </c>
      <c r="AD123" s="5"/>
    </row>
    <row r="124" spans="1:30" x14ac:dyDescent="0.25">
      <c r="A124" s="2">
        <f t="shared" ca="1" si="29"/>
        <v>0.44096064814543384</v>
      </c>
      <c r="B124" s="6">
        <f t="shared" ca="1" si="25"/>
        <v>38142</v>
      </c>
      <c r="C124" s="5">
        <f ca="1">_xlfn.IFNA(VLOOKUP(B124,PowerOutput!$I$2:$J$5000,2,FALSE),C123)</f>
        <v>26.747140000000005</v>
      </c>
      <c r="D124" t="str">
        <f ca="1">_xlfn.IFNA(VLOOKUP(B124,KlipperOutput!$I$2:$J$500,2,FALSE),"")</f>
        <v>Speed=100 current=1.30</v>
      </c>
      <c r="E124" s="5">
        <f t="shared" ca="1" si="26"/>
        <v>1.37</v>
      </c>
      <c r="F124" s="6">
        <f t="shared" ca="1" si="27"/>
        <v>100</v>
      </c>
      <c r="G124" s="5" t="str">
        <f t="shared" ca="1" si="42"/>
        <v/>
      </c>
      <c r="H124" s="5" t="str">
        <f t="shared" ca="1" si="41"/>
        <v/>
      </c>
      <c r="I124" s="5" t="str">
        <f t="shared" ca="1" si="41"/>
        <v/>
      </c>
      <c r="J124" s="5" t="str">
        <f t="shared" ca="1" si="41"/>
        <v/>
      </c>
      <c r="K124" s="5" t="str">
        <f t="shared" ca="1" si="41"/>
        <v/>
      </c>
      <c r="L124" s="5" t="str">
        <f t="shared" ca="1" si="41"/>
        <v/>
      </c>
      <c r="M124" s="5">
        <f t="shared" ca="1" si="41"/>
        <v>26.747140000000005</v>
      </c>
      <c r="N124" s="5" t="str">
        <f t="shared" ca="1" si="41"/>
        <v/>
      </c>
      <c r="O124" s="5" t="str">
        <f t="shared" ca="1" si="41"/>
        <v/>
      </c>
      <c r="P124" s="5" t="str">
        <f t="shared" ca="1" si="41"/>
        <v/>
      </c>
      <c r="Q124" s="5" t="str">
        <f t="shared" ca="1" si="41"/>
        <v/>
      </c>
      <c r="R124" s="6">
        <f t="shared" ca="1" si="28"/>
        <v>100</v>
      </c>
      <c r="S124" s="5" t="str">
        <f t="shared" ca="1" si="30"/>
        <v/>
      </c>
      <c r="T124" s="5" t="str">
        <f t="shared" ca="1" si="31"/>
        <v/>
      </c>
      <c r="U124" s="5" t="str">
        <f t="shared" ca="1" si="32"/>
        <v/>
      </c>
      <c r="V124" s="5" t="str">
        <f t="shared" ca="1" si="33"/>
        <v/>
      </c>
      <c r="W124" s="5" t="str">
        <f t="shared" ca="1" si="34"/>
        <v/>
      </c>
      <c r="X124" s="5" t="str">
        <f t="shared" ca="1" si="35"/>
        <v/>
      </c>
      <c r="Y124" s="5" t="str">
        <f t="shared" ca="1" si="36"/>
        <v/>
      </c>
      <c r="Z124" s="5" t="str">
        <f t="shared" ca="1" si="37"/>
        <v/>
      </c>
      <c r="AA124" s="5" t="str">
        <f t="shared" ca="1" si="38"/>
        <v/>
      </c>
      <c r="AB124" s="5" t="str">
        <f t="shared" ca="1" si="39"/>
        <v/>
      </c>
      <c r="AC124" s="5" t="str">
        <f t="shared" ca="1" si="40"/>
        <v/>
      </c>
      <c r="AD124" s="5"/>
    </row>
    <row r="125" spans="1:30" x14ac:dyDescent="0.25">
      <c r="A125" s="2">
        <f t="shared" ca="1" si="29"/>
        <v>0.44097222221950794</v>
      </c>
      <c r="B125" s="6">
        <f t="shared" ca="1" si="25"/>
        <v>38143</v>
      </c>
      <c r="C125" s="5">
        <f ca="1">_xlfn.IFNA(VLOOKUP(B125,PowerOutput!$I$2:$J$5000,2,FALSE),C124)</f>
        <v>26.693560000000002</v>
      </c>
      <c r="D125" t="str">
        <f ca="1">_xlfn.IFNA(VLOOKUP(B125,KlipperOutput!$I$2:$J$500,2,FALSE),"")</f>
        <v/>
      </c>
      <c r="E125" s="5">
        <f t="shared" ca="1" si="26"/>
        <v>1.37</v>
      </c>
      <c r="F125" s="6">
        <f t="shared" ca="1" si="27"/>
        <v>100</v>
      </c>
      <c r="G125" s="5" t="str">
        <f t="shared" ca="1" si="42"/>
        <v/>
      </c>
      <c r="H125" s="5" t="str">
        <f t="shared" ca="1" si="41"/>
        <v/>
      </c>
      <c r="I125" s="5" t="str">
        <f t="shared" ca="1" si="41"/>
        <v/>
      </c>
      <c r="J125" s="5" t="str">
        <f t="shared" ca="1" si="41"/>
        <v/>
      </c>
      <c r="K125" s="5" t="str">
        <f t="shared" ca="1" si="41"/>
        <v/>
      </c>
      <c r="L125" s="5" t="str">
        <f t="shared" ca="1" si="41"/>
        <v/>
      </c>
      <c r="M125" s="5">
        <f t="shared" ca="1" si="41"/>
        <v>26.693560000000002</v>
      </c>
      <c r="N125" s="5" t="str">
        <f t="shared" ca="1" si="41"/>
        <v/>
      </c>
      <c r="O125" s="5" t="str">
        <f t="shared" ca="1" si="41"/>
        <v/>
      </c>
      <c r="P125" s="5" t="str">
        <f t="shared" ca="1" si="41"/>
        <v/>
      </c>
      <c r="Q125" s="5" t="str">
        <f t="shared" ca="1" si="41"/>
        <v/>
      </c>
      <c r="R125" s="6">
        <f t="shared" ca="1" si="28"/>
        <v>100</v>
      </c>
      <c r="S125" s="5" t="str">
        <f t="shared" ca="1" si="30"/>
        <v/>
      </c>
      <c r="T125" s="5" t="str">
        <f t="shared" ca="1" si="31"/>
        <v/>
      </c>
      <c r="U125" s="5" t="str">
        <f t="shared" ca="1" si="32"/>
        <v/>
      </c>
      <c r="V125" s="5" t="str">
        <f t="shared" ca="1" si="33"/>
        <v/>
      </c>
      <c r="W125" s="5" t="str">
        <f t="shared" ca="1" si="34"/>
        <v/>
      </c>
      <c r="X125" s="5" t="str">
        <f t="shared" ca="1" si="35"/>
        <v/>
      </c>
      <c r="Y125" s="5" t="str">
        <f t="shared" ca="1" si="36"/>
        <v/>
      </c>
      <c r="Z125" s="5" t="str">
        <f t="shared" ca="1" si="37"/>
        <v/>
      </c>
      <c r="AA125" s="5" t="str">
        <f t="shared" ca="1" si="38"/>
        <v/>
      </c>
      <c r="AB125" s="5" t="str">
        <f t="shared" ca="1" si="39"/>
        <v/>
      </c>
      <c r="AC125" s="5" t="str">
        <f t="shared" ca="1" si="40"/>
        <v/>
      </c>
      <c r="AD125" s="5"/>
    </row>
    <row r="126" spans="1:30" x14ac:dyDescent="0.25">
      <c r="A126" s="2">
        <f t="shared" ca="1" si="29"/>
        <v>0.44098379629358203</v>
      </c>
      <c r="B126" s="6">
        <f t="shared" ca="1" si="25"/>
        <v>38144</v>
      </c>
      <c r="C126" s="5">
        <f ca="1">_xlfn.IFNA(VLOOKUP(B126,PowerOutput!$I$2:$J$5000,2,FALSE),C125)</f>
        <v>26.987240000000003</v>
      </c>
      <c r="D126" t="str">
        <f ca="1">_xlfn.IFNA(VLOOKUP(B126,KlipperOutput!$I$2:$J$500,2,FALSE),"")</f>
        <v/>
      </c>
      <c r="E126" s="5">
        <f t="shared" ca="1" si="26"/>
        <v>1.37</v>
      </c>
      <c r="F126" s="6">
        <f t="shared" ca="1" si="27"/>
        <v>100</v>
      </c>
      <c r="G126" s="5" t="str">
        <f t="shared" ca="1" si="42"/>
        <v/>
      </c>
      <c r="H126" s="5" t="str">
        <f t="shared" ca="1" si="41"/>
        <v/>
      </c>
      <c r="I126" s="5" t="str">
        <f t="shared" ca="1" si="41"/>
        <v/>
      </c>
      <c r="J126" s="5" t="str">
        <f t="shared" ca="1" si="41"/>
        <v/>
      </c>
      <c r="K126" s="5" t="str">
        <f t="shared" ca="1" si="41"/>
        <v/>
      </c>
      <c r="L126" s="5" t="str">
        <f t="shared" ca="1" si="41"/>
        <v/>
      </c>
      <c r="M126" s="5">
        <f t="shared" ca="1" si="41"/>
        <v>26.987240000000003</v>
      </c>
      <c r="N126" s="5" t="str">
        <f t="shared" ca="1" si="41"/>
        <v/>
      </c>
      <c r="O126" s="5" t="str">
        <f t="shared" ca="1" si="41"/>
        <v/>
      </c>
      <c r="P126" s="5" t="str">
        <f t="shared" ca="1" si="41"/>
        <v/>
      </c>
      <c r="Q126" s="5" t="str">
        <f t="shared" ca="1" si="41"/>
        <v/>
      </c>
      <c r="R126" s="6">
        <f t="shared" ca="1" si="28"/>
        <v>100</v>
      </c>
      <c r="S126" s="5" t="str">
        <f t="shared" ca="1" si="30"/>
        <v/>
      </c>
      <c r="T126" s="5" t="str">
        <f t="shared" ca="1" si="31"/>
        <v/>
      </c>
      <c r="U126" s="5" t="str">
        <f t="shared" ca="1" si="32"/>
        <v/>
      </c>
      <c r="V126" s="5" t="str">
        <f t="shared" ca="1" si="33"/>
        <v/>
      </c>
      <c r="W126" s="5" t="str">
        <f t="shared" ca="1" si="34"/>
        <v/>
      </c>
      <c r="X126" s="5" t="str">
        <f t="shared" ca="1" si="35"/>
        <v/>
      </c>
      <c r="Y126" s="5" t="str">
        <f t="shared" ca="1" si="36"/>
        <v/>
      </c>
      <c r="Z126" s="5" t="str">
        <f t="shared" ca="1" si="37"/>
        <v/>
      </c>
      <c r="AA126" s="5" t="str">
        <f t="shared" ca="1" si="38"/>
        <v/>
      </c>
      <c r="AB126" s="5" t="str">
        <f t="shared" ca="1" si="39"/>
        <v/>
      </c>
      <c r="AC126" s="5" t="str">
        <f t="shared" ca="1" si="40"/>
        <v/>
      </c>
      <c r="AD126" s="5"/>
    </row>
    <row r="127" spans="1:30" x14ac:dyDescent="0.25">
      <c r="A127" s="2">
        <f t="shared" ca="1" si="29"/>
        <v>0.44099537036765613</v>
      </c>
      <c r="B127" s="6">
        <f t="shared" ca="1" si="25"/>
        <v>38145</v>
      </c>
      <c r="C127" s="5">
        <f ca="1">_xlfn.IFNA(VLOOKUP(B127,PowerOutput!$I$2:$J$5000,2,FALSE),C126)</f>
        <v>26.795160000000003</v>
      </c>
      <c r="D127" t="str">
        <f ca="1">_xlfn.IFNA(VLOOKUP(B127,KlipperOutput!$I$2:$J$500,2,FALSE),"")</f>
        <v/>
      </c>
      <c r="E127" s="5">
        <f t="shared" ca="1" si="26"/>
        <v>1.37</v>
      </c>
      <c r="F127" s="6">
        <f t="shared" ca="1" si="27"/>
        <v>100</v>
      </c>
      <c r="G127" s="5" t="str">
        <f t="shared" ca="1" si="42"/>
        <v/>
      </c>
      <c r="H127" s="5" t="str">
        <f t="shared" ca="1" si="41"/>
        <v/>
      </c>
      <c r="I127" s="5" t="str">
        <f t="shared" ca="1" si="41"/>
        <v/>
      </c>
      <c r="J127" s="5" t="str">
        <f t="shared" ca="1" si="41"/>
        <v/>
      </c>
      <c r="K127" s="5" t="str">
        <f t="shared" ca="1" si="41"/>
        <v/>
      </c>
      <c r="L127" s="5" t="str">
        <f t="shared" ca="1" si="41"/>
        <v/>
      </c>
      <c r="M127" s="5">
        <f t="shared" ca="1" si="41"/>
        <v>26.795160000000003</v>
      </c>
      <c r="N127" s="5" t="str">
        <f t="shared" ref="H127:Q153" ca="1" si="43">IF($E127=N$22,IF($C127&gt;0,$C127,""),"")</f>
        <v/>
      </c>
      <c r="O127" s="5" t="str">
        <f t="shared" ca="1" si="43"/>
        <v/>
      </c>
      <c r="P127" s="5" t="str">
        <f t="shared" ca="1" si="43"/>
        <v/>
      </c>
      <c r="Q127" s="5" t="str">
        <f t="shared" ca="1" si="43"/>
        <v/>
      </c>
      <c r="R127" s="6">
        <f t="shared" ca="1" si="28"/>
        <v>100</v>
      </c>
      <c r="S127" s="5" t="str">
        <f t="shared" ca="1" si="30"/>
        <v/>
      </c>
      <c r="T127" s="5" t="str">
        <f t="shared" ca="1" si="31"/>
        <v/>
      </c>
      <c r="U127" s="5" t="str">
        <f t="shared" ca="1" si="32"/>
        <v/>
      </c>
      <c r="V127" s="5" t="str">
        <f t="shared" ca="1" si="33"/>
        <v/>
      </c>
      <c r="W127" s="5" t="str">
        <f t="shared" ca="1" si="34"/>
        <v/>
      </c>
      <c r="X127" s="5" t="str">
        <f t="shared" ca="1" si="35"/>
        <v/>
      </c>
      <c r="Y127" s="5">
        <f t="shared" ca="1" si="36"/>
        <v>26.816375000000001</v>
      </c>
      <c r="Z127" s="5" t="str">
        <f t="shared" ca="1" si="37"/>
        <v/>
      </c>
      <c r="AA127" s="5" t="str">
        <f t="shared" ca="1" si="38"/>
        <v/>
      </c>
      <c r="AB127" s="5" t="str">
        <f t="shared" ca="1" si="39"/>
        <v/>
      </c>
      <c r="AC127" s="5" t="str">
        <f t="shared" ca="1" si="40"/>
        <v/>
      </c>
      <c r="AD127" s="5"/>
    </row>
    <row r="128" spans="1:30" x14ac:dyDescent="0.25">
      <c r="A128" s="2">
        <f t="shared" ca="1" si="29"/>
        <v>0.44100694444173022</v>
      </c>
      <c r="B128" s="6">
        <f t="shared" ca="1" si="25"/>
        <v>38146</v>
      </c>
      <c r="C128" s="5">
        <f ca="1">_xlfn.IFNA(VLOOKUP(B128,PowerOutput!$I$2:$J$5000,2,FALSE),C127)</f>
        <v>26.693560000000002</v>
      </c>
      <c r="D128" t="str">
        <f ca="1">_xlfn.IFNA(VLOOKUP(B128,KlipperOutput!$I$2:$J$500,2,FALSE),"")</f>
        <v/>
      </c>
      <c r="E128" s="5">
        <f t="shared" ca="1" si="26"/>
        <v>1.37</v>
      </c>
      <c r="F128" s="6">
        <f t="shared" ca="1" si="27"/>
        <v>100</v>
      </c>
      <c r="G128" s="5" t="str">
        <f t="shared" ca="1" si="42"/>
        <v/>
      </c>
      <c r="H128" s="5" t="str">
        <f t="shared" ca="1" si="43"/>
        <v/>
      </c>
      <c r="I128" s="5" t="str">
        <f t="shared" ca="1" si="43"/>
        <v/>
      </c>
      <c r="J128" s="5" t="str">
        <f t="shared" ca="1" si="43"/>
        <v/>
      </c>
      <c r="K128" s="5" t="str">
        <f t="shared" ca="1" si="43"/>
        <v/>
      </c>
      <c r="L128" s="5" t="str">
        <f t="shared" ca="1" si="43"/>
        <v/>
      </c>
      <c r="M128" s="5">
        <f t="shared" ca="1" si="43"/>
        <v>26.693560000000002</v>
      </c>
      <c r="N128" s="5" t="str">
        <f t="shared" ca="1" si="43"/>
        <v/>
      </c>
      <c r="O128" s="5" t="str">
        <f t="shared" ca="1" si="43"/>
        <v/>
      </c>
      <c r="P128" s="5" t="str">
        <f t="shared" ca="1" si="43"/>
        <v/>
      </c>
      <c r="Q128" s="5" t="str">
        <f t="shared" ca="1" si="43"/>
        <v/>
      </c>
      <c r="R128" s="6">
        <f t="shared" ca="1" si="28"/>
        <v>100</v>
      </c>
      <c r="S128" s="5" t="str">
        <f t="shared" ca="1" si="30"/>
        <v/>
      </c>
      <c r="T128" s="5" t="str">
        <f t="shared" ca="1" si="31"/>
        <v/>
      </c>
      <c r="U128" s="5" t="str">
        <f t="shared" ca="1" si="32"/>
        <v/>
      </c>
      <c r="V128" s="5" t="str">
        <f t="shared" ca="1" si="33"/>
        <v/>
      </c>
      <c r="W128" s="5" t="str">
        <f t="shared" ca="1" si="34"/>
        <v/>
      </c>
      <c r="X128" s="5" t="str">
        <f t="shared" ca="1" si="35"/>
        <v/>
      </c>
      <c r="Y128" s="5" t="str">
        <f t="shared" ca="1" si="36"/>
        <v/>
      </c>
      <c r="Z128" s="5" t="str">
        <f t="shared" ca="1" si="37"/>
        <v/>
      </c>
      <c r="AA128" s="5" t="str">
        <f t="shared" ca="1" si="38"/>
        <v/>
      </c>
      <c r="AB128" s="5" t="str">
        <f t="shared" ca="1" si="39"/>
        <v/>
      </c>
      <c r="AC128" s="5" t="str">
        <f t="shared" ca="1" si="40"/>
        <v/>
      </c>
      <c r="AD128" s="5"/>
    </row>
    <row r="129" spans="1:30" x14ac:dyDescent="0.25">
      <c r="A129" s="2">
        <f t="shared" ca="1" si="29"/>
        <v>0.44101851851580431</v>
      </c>
      <c r="B129" s="6">
        <f t="shared" ca="1" si="25"/>
        <v>38147</v>
      </c>
      <c r="C129" s="5">
        <f ca="1">_xlfn.IFNA(VLOOKUP(B129,PowerOutput!$I$2:$J$5000,2,FALSE),C128)</f>
        <v>26.693560000000002</v>
      </c>
      <c r="D129" t="str">
        <f ca="1">_xlfn.IFNA(VLOOKUP(B129,KlipperOutput!$I$2:$J$500,2,FALSE),"")</f>
        <v/>
      </c>
      <c r="E129" s="5">
        <f t="shared" ca="1" si="26"/>
        <v>1.37</v>
      </c>
      <c r="F129" s="6">
        <f t="shared" ca="1" si="27"/>
        <v>100</v>
      </c>
      <c r="G129" s="5" t="str">
        <f t="shared" ca="1" si="42"/>
        <v/>
      </c>
      <c r="H129" s="5" t="str">
        <f t="shared" ca="1" si="43"/>
        <v/>
      </c>
      <c r="I129" s="5" t="str">
        <f t="shared" ca="1" si="43"/>
        <v/>
      </c>
      <c r="J129" s="5" t="str">
        <f t="shared" ca="1" si="43"/>
        <v/>
      </c>
      <c r="K129" s="5" t="str">
        <f t="shared" ca="1" si="43"/>
        <v/>
      </c>
      <c r="L129" s="5" t="str">
        <f t="shared" ca="1" si="43"/>
        <v/>
      </c>
      <c r="M129" s="5">
        <f t="shared" ca="1" si="43"/>
        <v>26.693560000000002</v>
      </c>
      <c r="N129" s="5" t="str">
        <f t="shared" ca="1" si="43"/>
        <v/>
      </c>
      <c r="O129" s="5" t="str">
        <f t="shared" ca="1" si="43"/>
        <v/>
      </c>
      <c r="P129" s="5" t="str">
        <f t="shared" ca="1" si="43"/>
        <v/>
      </c>
      <c r="Q129" s="5" t="str">
        <f t="shared" ca="1" si="43"/>
        <v/>
      </c>
      <c r="R129" s="6">
        <f t="shared" ca="1" si="28"/>
        <v>100</v>
      </c>
      <c r="S129" s="5" t="str">
        <f t="shared" ca="1" si="30"/>
        <v/>
      </c>
      <c r="T129" s="5" t="str">
        <f t="shared" ca="1" si="31"/>
        <v/>
      </c>
      <c r="U129" s="5" t="str">
        <f t="shared" ca="1" si="32"/>
        <v/>
      </c>
      <c r="V129" s="5" t="str">
        <f t="shared" ca="1" si="33"/>
        <v/>
      </c>
      <c r="W129" s="5" t="str">
        <f t="shared" ca="1" si="34"/>
        <v/>
      </c>
      <c r="X129" s="5" t="str">
        <f t="shared" ca="1" si="35"/>
        <v/>
      </c>
      <c r="Y129" s="5" t="str">
        <f t="shared" ca="1" si="36"/>
        <v/>
      </c>
      <c r="Z129" s="5" t="str">
        <f t="shared" ca="1" si="37"/>
        <v/>
      </c>
      <c r="AA129" s="5" t="str">
        <f t="shared" ca="1" si="38"/>
        <v/>
      </c>
      <c r="AB129" s="5" t="str">
        <f t="shared" ca="1" si="39"/>
        <v/>
      </c>
      <c r="AC129" s="5" t="str">
        <f t="shared" ca="1" si="40"/>
        <v/>
      </c>
      <c r="AD129" s="5"/>
    </row>
    <row r="130" spans="1:30" x14ac:dyDescent="0.25">
      <c r="A130" s="2">
        <f t="shared" ca="1" si="29"/>
        <v>0.44103009258987841</v>
      </c>
      <c r="B130" s="6">
        <f t="shared" ca="1" si="25"/>
        <v>38148</v>
      </c>
      <c r="C130" s="5">
        <f ca="1">_xlfn.IFNA(VLOOKUP(B130,PowerOutput!$I$2:$J$5000,2,FALSE),C129)</f>
        <v>26.987240000000003</v>
      </c>
      <c r="D130" t="str">
        <f ca="1">_xlfn.IFNA(VLOOKUP(B130,KlipperOutput!$I$2:$J$500,2,FALSE),"")</f>
        <v/>
      </c>
      <c r="E130" s="5">
        <f t="shared" ca="1" si="26"/>
        <v>1.37</v>
      </c>
      <c r="F130" s="6">
        <f t="shared" ca="1" si="27"/>
        <v>100</v>
      </c>
      <c r="G130" s="5" t="str">
        <f t="shared" ca="1" si="42"/>
        <v/>
      </c>
      <c r="H130" s="5" t="str">
        <f t="shared" ca="1" si="43"/>
        <v/>
      </c>
      <c r="I130" s="5" t="str">
        <f t="shared" ca="1" si="43"/>
        <v/>
      </c>
      <c r="J130" s="5" t="str">
        <f t="shared" ca="1" si="43"/>
        <v/>
      </c>
      <c r="K130" s="5" t="str">
        <f t="shared" ca="1" si="43"/>
        <v/>
      </c>
      <c r="L130" s="5" t="str">
        <f t="shared" ca="1" si="43"/>
        <v/>
      </c>
      <c r="M130" s="5">
        <f t="shared" ca="1" si="43"/>
        <v>26.987240000000003</v>
      </c>
      <c r="N130" s="5" t="str">
        <f t="shared" ca="1" si="43"/>
        <v/>
      </c>
      <c r="O130" s="5" t="str">
        <f t="shared" ca="1" si="43"/>
        <v/>
      </c>
      <c r="P130" s="5" t="str">
        <f t="shared" ca="1" si="43"/>
        <v/>
      </c>
      <c r="Q130" s="5" t="str">
        <f t="shared" ca="1" si="43"/>
        <v/>
      </c>
      <c r="R130" s="6">
        <f t="shared" ca="1" si="28"/>
        <v>100</v>
      </c>
      <c r="S130" s="5" t="str">
        <f t="shared" ca="1" si="30"/>
        <v/>
      </c>
      <c r="T130" s="5" t="str">
        <f t="shared" ca="1" si="31"/>
        <v/>
      </c>
      <c r="U130" s="5" t="str">
        <f t="shared" ca="1" si="32"/>
        <v/>
      </c>
      <c r="V130" s="5" t="str">
        <f t="shared" ca="1" si="33"/>
        <v/>
      </c>
      <c r="W130" s="5" t="str">
        <f t="shared" ca="1" si="34"/>
        <v/>
      </c>
      <c r="X130" s="5" t="str">
        <f t="shared" ca="1" si="35"/>
        <v/>
      </c>
      <c r="Y130" s="5" t="str">
        <f t="shared" ca="1" si="36"/>
        <v/>
      </c>
      <c r="Z130" s="5" t="str">
        <f t="shared" ca="1" si="37"/>
        <v/>
      </c>
      <c r="AA130" s="5" t="str">
        <f t="shared" ca="1" si="38"/>
        <v/>
      </c>
      <c r="AB130" s="5" t="str">
        <f t="shared" ca="1" si="39"/>
        <v/>
      </c>
      <c r="AC130" s="5" t="str">
        <f t="shared" ca="1" si="40"/>
        <v/>
      </c>
      <c r="AD130" s="5"/>
    </row>
    <row r="131" spans="1:30" x14ac:dyDescent="0.25">
      <c r="A131" s="2">
        <f t="shared" ca="1" si="29"/>
        <v>0.4410416666639525</v>
      </c>
      <c r="B131" s="6">
        <f t="shared" ca="1" si="25"/>
        <v>38149</v>
      </c>
      <c r="C131" s="5">
        <f ca="1">_xlfn.IFNA(VLOOKUP(B131,PowerOutput!$I$2:$J$5000,2,FALSE),C130)</f>
        <v>26.843180000000004</v>
      </c>
      <c r="D131" t="str">
        <f ca="1">_xlfn.IFNA(VLOOKUP(B131,KlipperOutput!$I$2:$J$500,2,FALSE),"")</f>
        <v/>
      </c>
      <c r="E131" s="5">
        <f t="shared" ca="1" si="26"/>
        <v>1.37</v>
      </c>
      <c r="F131" s="6">
        <f t="shared" ca="1" si="27"/>
        <v>100</v>
      </c>
      <c r="G131" s="5" t="str">
        <f t="shared" ca="1" si="42"/>
        <v/>
      </c>
      <c r="H131" s="5" t="str">
        <f t="shared" ca="1" si="43"/>
        <v/>
      </c>
      <c r="I131" s="5" t="str">
        <f t="shared" ca="1" si="43"/>
        <v/>
      </c>
      <c r="J131" s="5" t="str">
        <f t="shared" ca="1" si="43"/>
        <v/>
      </c>
      <c r="K131" s="5" t="str">
        <f t="shared" ca="1" si="43"/>
        <v/>
      </c>
      <c r="L131" s="5" t="str">
        <f t="shared" ca="1" si="43"/>
        <v/>
      </c>
      <c r="M131" s="5">
        <f t="shared" ca="1" si="43"/>
        <v>26.843180000000004</v>
      </c>
      <c r="N131" s="5" t="str">
        <f t="shared" ca="1" si="43"/>
        <v/>
      </c>
      <c r="O131" s="5" t="str">
        <f t="shared" ca="1" si="43"/>
        <v/>
      </c>
      <c r="P131" s="5" t="str">
        <f t="shared" ca="1" si="43"/>
        <v/>
      </c>
      <c r="Q131" s="5" t="str">
        <f t="shared" ca="1" si="43"/>
        <v/>
      </c>
      <c r="R131" s="6">
        <f t="shared" ca="1" si="28"/>
        <v>100</v>
      </c>
      <c r="S131" s="5" t="str">
        <f t="shared" ca="1" si="30"/>
        <v/>
      </c>
      <c r="T131" s="5" t="str">
        <f t="shared" ca="1" si="31"/>
        <v/>
      </c>
      <c r="U131" s="5" t="str">
        <f t="shared" ca="1" si="32"/>
        <v/>
      </c>
      <c r="V131" s="5" t="str">
        <f t="shared" ca="1" si="33"/>
        <v/>
      </c>
      <c r="W131" s="5" t="str">
        <f t="shared" ca="1" si="34"/>
        <v/>
      </c>
      <c r="X131" s="5" t="str">
        <f t="shared" ca="1" si="35"/>
        <v/>
      </c>
      <c r="Y131" s="5" t="str">
        <f t="shared" ca="1" si="36"/>
        <v/>
      </c>
      <c r="Z131" s="5" t="str">
        <f t="shared" ca="1" si="37"/>
        <v/>
      </c>
      <c r="AA131" s="5" t="str">
        <f t="shared" ca="1" si="38"/>
        <v/>
      </c>
      <c r="AB131" s="5" t="str">
        <f t="shared" ca="1" si="39"/>
        <v/>
      </c>
      <c r="AC131" s="5" t="str">
        <f t="shared" ca="1" si="40"/>
        <v/>
      </c>
      <c r="AD131" s="5"/>
    </row>
    <row r="132" spans="1:30" x14ac:dyDescent="0.25">
      <c r="A132" s="2">
        <f t="shared" ca="1" si="29"/>
        <v>0.4410532407380266</v>
      </c>
      <c r="B132" s="6">
        <f t="shared" ca="1" si="25"/>
        <v>38150</v>
      </c>
      <c r="C132" s="5">
        <f ca="1">_xlfn.IFNA(VLOOKUP(B132,PowerOutput!$I$2:$J$5000,2,FALSE),C131)</f>
        <v>26.747140000000005</v>
      </c>
      <c r="D132" t="str">
        <f ca="1">_xlfn.IFNA(VLOOKUP(B132,KlipperOutput!$I$2:$J$500,2,FALSE),"")</f>
        <v/>
      </c>
      <c r="E132" s="5">
        <f t="shared" ca="1" si="26"/>
        <v>1.37</v>
      </c>
      <c r="F132" s="6">
        <f t="shared" ca="1" si="27"/>
        <v>100</v>
      </c>
      <c r="G132" s="5" t="str">
        <f t="shared" ca="1" si="42"/>
        <v/>
      </c>
      <c r="H132" s="5" t="str">
        <f t="shared" ca="1" si="43"/>
        <v/>
      </c>
      <c r="I132" s="5" t="str">
        <f t="shared" ca="1" si="43"/>
        <v/>
      </c>
      <c r="J132" s="5" t="str">
        <f t="shared" ca="1" si="43"/>
        <v/>
      </c>
      <c r="K132" s="5" t="str">
        <f t="shared" ca="1" si="43"/>
        <v/>
      </c>
      <c r="L132" s="5" t="str">
        <f t="shared" ca="1" si="43"/>
        <v/>
      </c>
      <c r="M132" s="5">
        <f t="shared" ca="1" si="43"/>
        <v>26.747140000000005</v>
      </c>
      <c r="N132" s="5" t="str">
        <f t="shared" ca="1" si="43"/>
        <v/>
      </c>
      <c r="O132" s="5" t="str">
        <f t="shared" ca="1" si="43"/>
        <v/>
      </c>
      <c r="P132" s="5" t="str">
        <f t="shared" ca="1" si="43"/>
        <v/>
      </c>
      <c r="Q132" s="5" t="str">
        <f t="shared" ca="1" si="43"/>
        <v/>
      </c>
      <c r="R132" s="6">
        <f t="shared" ca="1" si="28"/>
        <v>100</v>
      </c>
      <c r="S132" s="5" t="str">
        <f t="shared" ca="1" si="30"/>
        <v/>
      </c>
      <c r="T132" s="5" t="str">
        <f t="shared" ca="1" si="31"/>
        <v/>
      </c>
      <c r="U132" s="5" t="str">
        <f t="shared" ca="1" si="32"/>
        <v/>
      </c>
      <c r="V132" s="5" t="str">
        <f t="shared" ca="1" si="33"/>
        <v/>
      </c>
      <c r="W132" s="5" t="str">
        <f t="shared" ca="1" si="34"/>
        <v/>
      </c>
      <c r="X132" s="5" t="str">
        <f t="shared" ca="1" si="35"/>
        <v/>
      </c>
      <c r="Y132" s="5" t="str">
        <f t="shared" ca="1" si="36"/>
        <v/>
      </c>
      <c r="Z132" s="5" t="str">
        <f t="shared" ca="1" si="37"/>
        <v/>
      </c>
      <c r="AA132" s="5" t="str">
        <f t="shared" ca="1" si="38"/>
        <v/>
      </c>
      <c r="AB132" s="5" t="str">
        <f t="shared" ca="1" si="39"/>
        <v/>
      </c>
      <c r="AC132" s="5" t="str">
        <f t="shared" ca="1" si="40"/>
        <v/>
      </c>
      <c r="AD132" s="5"/>
    </row>
    <row r="133" spans="1:30" x14ac:dyDescent="0.25">
      <c r="A133" s="2">
        <f t="shared" ca="1" si="29"/>
        <v>0.44106481481210069</v>
      </c>
      <c r="B133" s="6">
        <f t="shared" ca="1" si="25"/>
        <v>38151</v>
      </c>
      <c r="C133" s="5">
        <f ca="1">_xlfn.IFNA(VLOOKUP(B133,PowerOutput!$I$2:$J$5000,2,FALSE),C132)</f>
        <v>26.747140000000005</v>
      </c>
      <c r="D133" t="str">
        <f ca="1">_xlfn.IFNA(VLOOKUP(B133,KlipperOutput!$I$2:$J$500,2,FALSE),"")</f>
        <v/>
      </c>
      <c r="E133" s="5">
        <f t="shared" ca="1" si="26"/>
        <v>1.37</v>
      </c>
      <c r="F133" s="6">
        <f t="shared" ca="1" si="27"/>
        <v>100</v>
      </c>
      <c r="G133" s="5" t="str">
        <f t="shared" ca="1" si="42"/>
        <v/>
      </c>
      <c r="H133" s="5" t="str">
        <f t="shared" ca="1" si="43"/>
        <v/>
      </c>
      <c r="I133" s="5" t="str">
        <f t="shared" ca="1" si="43"/>
        <v/>
      </c>
      <c r="J133" s="5" t="str">
        <f t="shared" ca="1" si="43"/>
        <v/>
      </c>
      <c r="K133" s="5" t="str">
        <f t="shared" ca="1" si="43"/>
        <v/>
      </c>
      <c r="L133" s="5" t="str">
        <f t="shared" ca="1" si="43"/>
        <v/>
      </c>
      <c r="M133" s="5">
        <f t="shared" ca="1" si="43"/>
        <v>26.747140000000005</v>
      </c>
      <c r="N133" s="5" t="str">
        <f t="shared" ca="1" si="43"/>
        <v/>
      </c>
      <c r="O133" s="5" t="str">
        <f t="shared" ca="1" si="43"/>
        <v/>
      </c>
      <c r="P133" s="5" t="str">
        <f t="shared" ca="1" si="43"/>
        <v/>
      </c>
      <c r="Q133" s="5" t="str">
        <f t="shared" ca="1" si="43"/>
        <v/>
      </c>
      <c r="R133" s="6">
        <f t="shared" ca="1" si="28"/>
        <v>100</v>
      </c>
      <c r="S133" s="5" t="str">
        <f t="shared" ca="1" si="30"/>
        <v/>
      </c>
      <c r="T133" s="5" t="str">
        <f t="shared" ca="1" si="31"/>
        <v/>
      </c>
      <c r="U133" s="5" t="str">
        <f t="shared" ca="1" si="32"/>
        <v/>
      </c>
      <c r="V133" s="5" t="str">
        <f t="shared" ca="1" si="33"/>
        <v/>
      </c>
      <c r="W133" s="5" t="str">
        <f t="shared" ca="1" si="34"/>
        <v/>
      </c>
      <c r="X133" s="5" t="str">
        <f t="shared" ca="1" si="35"/>
        <v/>
      </c>
      <c r="Y133" s="5" t="str">
        <f t="shared" ca="1" si="36"/>
        <v/>
      </c>
      <c r="Z133" s="5" t="str">
        <f t="shared" ca="1" si="37"/>
        <v/>
      </c>
      <c r="AA133" s="5" t="str">
        <f t="shared" ca="1" si="38"/>
        <v/>
      </c>
      <c r="AB133" s="5" t="str">
        <f t="shared" ca="1" si="39"/>
        <v/>
      </c>
      <c r="AC133" s="5" t="str">
        <f t="shared" ca="1" si="40"/>
        <v/>
      </c>
      <c r="AD133" s="5"/>
    </row>
    <row r="134" spans="1:30" x14ac:dyDescent="0.25">
      <c r="A134" s="2">
        <f t="shared" ca="1" si="29"/>
        <v>0.44107638888617479</v>
      </c>
      <c r="B134" s="6">
        <f t="shared" ca="1" si="25"/>
        <v>38152</v>
      </c>
      <c r="C134" s="5">
        <f ca="1">_xlfn.IFNA(VLOOKUP(B134,PowerOutput!$I$2:$J$5000,2,FALSE),C133)</f>
        <v>26.987240000000003</v>
      </c>
      <c r="D134" t="str">
        <f ca="1">_xlfn.IFNA(VLOOKUP(B134,KlipperOutput!$I$2:$J$500,2,FALSE),"")</f>
        <v>Run Current: 1.31A Hold Current: 1.31A</v>
      </c>
      <c r="E134" s="5">
        <f t="shared" ca="1" si="26"/>
        <v>1.31</v>
      </c>
      <c r="F134" s="6">
        <f t="shared" ca="1" si="27"/>
        <v>100</v>
      </c>
      <c r="G134" s="5" t="str">
        <f t="shared" ca="1" si="42"/>
        <v/>
      </c>
      <c r="H134" s="5" t="str">
        <f t="shared" ca="1" si="43"/>
        <v/>
      </c>
      <c r="I134" s="5" t="str">
        <f t="shared" ca="1" si="43"/>
        <v/>
      </c>
      <c r="J134" s="5" t="str">
        <f t="shared" ca="1" si="43"/>
        <v/>
      </c>
      <c r="K134" s="5" t="str">
        <f t="shared" ca="1" si="43"/>
        <v/>
      </c>
      <c r="L134" s="5" t="str">
        <f t="shared" ca="1" si="43"/>
        <v/>
      </c>
      <c r="M134" s="5" t="str">
        <f t="shared" ca="1" si="43"/>
        <v/>
      </c>
      <c r="N134" s="5">
        <f t="shared" ca="1" si="43"/>
        <v>26.987240000000003</v>
      </c>
      <c r="O134" s="5" t="str">
        <f t="shared" ca="1" si="43"/>
        <v/>
      </c>
      <c r="P134" s="5" t="str">
        <f t="shared" ca="1" si="43"/>
        <v/>
      </c>
      <c r="Q134" s="5" t="str">
        <f t="shared" ca="1" si="43"/>
        <v/>
      </c>
      <c r="R134" s="6">
        <f t="shared" ca="1" si="28"/>
        <v>100</v>
      </c>
      <c r="S134" s="5" t="str">
        <f t="shared" ca="1" si="30"/>
        <v/>
      </c>
      <c r="T134" s="5" t="str">
        <f t="shared" ca="1" si="31"/>
        <v/>
      </c>
      <c r="U134" s="5" t="str">
        <f t="shared" ca="1" si="32"/>
        <v/>
      </c>
      <c r="V134" s="5" t="str">
        <f t="shared" ca="1" si="33"/>
        <v/>
      </c>
      <c r="W134" s="5" t="str">
        <f t="shared" ca="1" si="34"/>
        <v/>
      </c>
      <c r="X134" s="5" t="str">
        <f t="shared" ca="1" si="35"/>
        <v/>
      </c>
      <c r="Y134" s="5" t="str">
        <f t="shared" ca="1" si="36"/>
        <v/>
      </c>
      <c r="Z134" s="5" t="str">
        <f t="shared" ca="1" si="37"/>
        <v/>
      </c>
      <c r="AA134" s="5" t="str">
        <f t="shared" ca="1" si="38"/>
        <v/>
      </c>
      <c r="AB134" s="5" t="str">
        <f t="shared" ca="1" si="39"/>
        <v/>
      </c>
      <c r="AC134" s="5" t="str">
        <f t="shared" ca="1" si="40"/>
        <v/>
      </c>
      <c r="AD134" s="5"/>
    </row>
    <row r="135" spans="1:30" x14ac:dyDescent="0.25">
      <c r="A135" s="2">
        <f t="shared" ca="1" si="29"/>
        <v>0.44108796296024888</v>
      </c>
      <c r="B135" s="6">
        <f t="shared" ca="1" si="25"/>
        <v>38153</v>
      </c>
      <c r="C135" s="5">
        <f ca="1">_xlfn.IFNA(VLOOKUP(B135,PowerOutput!$I$2:$J$5000,2,FALSE),C134)</f>
        <v>26.362980000000004</v>
      </c>
      <c r="D135" t="str">
        <f ca="1">_xlfn.IFNA(VLOOKUP(B135,KlipperOutput!$I$2:$J$500,2,FALSE),"")</f>
        <v/>
      </c>
      <c r="E135" s="5">
        <f t="shared" ca="1" si="26"/>
        <v>1.31</v>
      </c>
      <c r="F135" s="6">
        <f t="shared" ca="1" si="27"/>
        <v>100</v>
      </c>
      <c r="G135" s="5" t="str">
        <f t="shared" ca="1" si="42"/>
        <v/>
      </c>
      <c r="H135" s="5" t="str">
        <f t="shared" ca="1" si="43"/>
        <v/>
      </c>
      <c r="I135" s="5" t="str">
        <f t="shared" ca="1" si="43"/>
        <v/>
      </c>
      <c r="J135" s="5" t="str">
        <f t="shared" ca="1" si="43"/>
        <v/>
      </c>
      <c r="K135" s="5" t="str">
        <f t="shared" ca="1" si="43"/>
        <v/>
      </c>
      <c r="L135" s="5" t="str">
        <f t="shared" ca="1" si="43"/>
        <v/>
      </c>
      <c r="M135" s="5" t="str">
        <f t="shared" ca="1" si="43"/>
        <v/>
      </c>
      <c r="N135" s="5">
        <f t="shared" ca="1" si="43"/>
        <v>26.362980000000004</v>
      </c>
      <c r="O135" s="5" t="str">
        <f t="shared" ca="1" si="43"/>
        <v/>
      </c>
      <c r="P135" s="5" t="str">
        <f t="shared" ca="1" si="43"/>
        <v/>
      </c>
      <c r="Q135" s="5" t="str">
        <f t="shared" ca="1" si="43"/>
        <v/>
      </c>
      <c r="R135" s="6">
        <f t="shared" ca="1" si="28"/>
        <v>100</v>
      </c>
      <c r="S135" s="5" t="str">
        <f t="shared" ca="1" si="30"/>
        <v/>
      </c>
      <c r="T135" s="5" t="str">
        <f t="shared" ca="1" si="31"/>
        <v/>
      </c>
      <c r="U135" s="5" t="str">
        <f t="shared" ca="1" si="32"/>
        <v/>
      </c>
      <c r="V135" s="5" t="str">
        <f t="shared" ca="1" si="33"/>
        <v/>
      </c>
      <c r="W135" s="5" t="str">
        <f t="shared" ca="1" si="34"/>
        <v/>
      </c>
      <c r="X135" s="5" t="str">
        <f t="shared" ca="1" si="35"/>
        <v/>
      </c>
      <c r="Y135" s="5" t="str">
        <f t="shared" ca="1" si="36"/>
        <v/>
      </c>
      <c r="Z135" s="5" t="str">
        <f t="shared" ca="1" si="37"/>
        <v/>
      </c>
      <c r="AA135" s="5" t="str">
        <f t="shared" ca="1" si="38"/>
        <v/>
      </c>
      <c r="AB135" s="5" t="str">
        <f t="shared" ca="1" si="39"/>
        <v/>
      </c>
      <c r="AC135" s="5" t="str">
        <f t="shared" ca="1" si="40"/>
        <v/>
      </c>
      <c r="AD135" s="5"/>
    </row>
    <row r="136" spans="1:30" x14ac:dyDescent="0.25">
      <c r="A136" s="2">
        <f t="shared" ca="1" si="29"/>
        <v>0.44109953703432297</v>
      </c>
      <c r="B136" s="6">
        <f t="shared" ca="1" si="25"/>
        <v>38154</v>
      </c>
      <c r="C136" s="5">
        <f ca="1">_xlfn.IFNA(VLOOKUP(B136,PowerOutput!$I$2:$J$5000,2,FALSE),C135)</f>
        <v>26.314960000000003</v>
      </c>
      <c r="D136" t="str">
        <f ca="1">_xlfn.IFNA(VLOOKUP(B136,KlipperOutput!$I$2:$J$500,2,FALSE),"")</f>
        <v/>
      </c>
      <c r="E136" s="5">
        <f t="shared" ca="1" si="26"/>
        <v>1.31</v>
      </c>
      <c r="F136" s="6">
        <f t="shared" ca="1" si="27"/>
        <v>100</v>
      </c>
      <c r="G136" s="5" t="str">
        <f t="shared" ca="1" si="42"/>
        <v/>
      </c>
      <c r="H136" s="5" t="str">
        <f t="shared" ca="1" si="43"/>
        <v/>
      </c>
      <c r="I136" s="5" t="str">
        <f t="shared" ca="1" si="43"/>
        <v/>
      </c>
      <c r="J136" s="5" t="str">
        <f t="shared" ca="1" si="43"/>
        <v/>
      </c>
      <c r="K136" s="5" t="str">
        <f t="shared" ca="1" si="43"/>
        <v/>
      </c>
      <c r="L136" s="5" t="str">
        <f t="shared" ca="1" si="43"/>
        <v/>
      </c>
      <c r="M136" s="5" t="str">
        <f t="shared" ca="1" si="43"/>
        <v/>
      </c>
      <c r="N136" s="5">
        <f t="shared" ca="1" si="43"/>
        <v>26.314960000000003</v>
      </c>
      <c r="O136" s="5" t="str">
        <f t="shared" ca="1" si="43"/>
        <v/>
      </c>
      <c r="P136" s="5" t="str">
        <f t="shared" ca="1" si="43"/>
        <v/>
      </c>
      <c r="Q136" s="5" t="str">
        <f t="shared" ca="1" si="43"/>
        <v/>
      </c>
      <c r="R136" s="6">
        <f t="shared" ca="1" si="28"/>
        <v>100</v>
      </c>
      <c r="S136" s="5" t="str">
        <f t="shared" ca="1" si="30"/>
        <v/>
      </c>
      <c r="T136" s="5" t="str">
        <f t="shared" ca="1" si="31"/>
        <v/>
      </c>
      <c r="U136" s="5" t="str">
        <f t="shared" ca="1" si="32"/>
        <v/>
      </c>
      <c r="V136" s="5" t="str">
        <f t="shared" ca="1" si="33"/>
        <v/>
      </c>
      <c r="W136" s="5" t="str">
        <f t="shared" ca="1" si="34"/>
        <v/>
      </c>
      <c r="X136" s="5" t="str">
        <f t="shared" ca="1" si="35"/>
        <v/>
      </c>
      <c r="Y136" s="5" t="str">
        <f t="shared" ca="1" si="36"/>
        <v/>
      </c>
      <c r="Z136" s="5" t="str">
        <f t="shared" ca="1" si="37"/>
        <v/>
      </c>
      <c r="AA136" s="5" t="str">
        <f t="shared" ca="1" si="38"/>
        <v/>
      </c>
      <c r="AB136" s="5" t="str">
        <f t="shared" ca="1" si="39"/>
        <v/>
      </c>
      <c r="AC136" s="5" t="str">
        <f t="shared" ca="1" si="40"/>
        <v/>
      </c>
      <c r="AD136" s="5"/>
    </row>
    <row r="137" spans="1:30" x14ac:dyDescent="0.25">
      <c r="A137" s="2">
        <f t="shared" ca="1" si="29"/>
        <v>0.44111111110839707</v>
      </c>
      <c r="B137" s="6">
        <f t="shared" ca="1" si="25"/>
        <v>38155</v>
      </c>
      <c r="C137" s="5">
        <f ca="1">_xlfn.IFNA(VLOOKUP(B137,PowerOutput!$I$2:$J$5000,2,FALSE),C136)</f>
        <v>26.266940000000005</v>
      </c>
      <c r="D137" t="str">
        <f ca="1">_xlfn.IFNA(VLOOKUP(B137,KlipperOutput!$I$2:$J$500,2,FALSE),"")</f>
        <v/>
      </c>
      <c r="E137" s="5">
        <f t="shared" ca="1" si="26"/>
        <v>1.31</v>
      </c>
      <c r="F137" s="6">
        <f t="shared" ca="1" si="27"/>
        <v>100</v>
      </c>
      <c r="G137" s="5" t="str">
        <f t="shared" ca="1" si="42"/>
        <v/>
      </c>
      <c r="H137" s="5" t="str">
        <f t="shared" ca="1" si="43"/>
        <v/>
      </c>
      <c r="I137" s="5" t="str">
        <f t="shared" ca="1" si="43"/>
        <v/>
      </c>
      <c r="J137" s="5" t="str">
        <f t="shared" ca="1" si="43"/>
        <v/>
      </c>
      <c r="K137" s="5" t="str">
        <f t="shared" ca="1" si="43"/>
        <v/>
      </c>
      <c r="L137" s="5" t="str">
        <f t="shared" ca="1" si="43"/>
        <v/>
      </c>
      <c r="M137" s="5" t="str">
        <f t="shared" ca="1" si="43"/>
        <v/>
      </c>
      <c r="N137" s="5">
        <f t="shared" ca="1" si="43"/>
        <v>26.266940000000005</v>
      </c>
      <c r="O137" s="5" t="str">
        <f t="shared" ca="1" si="43"/>
        <v/>
      </c>
      <c r="P137" s="5" t="str">
        <f t="shared" ca="1" si="43"/>
        <v/>
      </c>
      <c r="Q137" s="5" t="str">
        <f t="shared" ca="1" si="43"/>
        <v/>
      </c>
      <c r="R137" s="6">
        <f t="shared" ca="1" si="28"/>
        <v>100</v>
      </c>
      <c r="S137" s="5" t="str">
        <f t="shared" ca="1" si="30"/>
        <v/>
      </c>
      <c r="T137" s="5" t="str">
        <f t="shared" ca="1" si="31"/>
        <v/>
      </c>
      <c r="U137" s="5" t="str">
        <f t="shared" ca="1" si="32"/>
        <v/>
      </c>
      <c r="V137" s="5" t="str">
        <f t="shared" ca="1" si="33"/>
        <v/>
      </c>
      <c r="W137" s="5" t="str">
        <f t="shared" ca="1" si="34"/>
        <v/>
      </c>
      <c r="X137" s="5" t="str">
        <f t="shared" ca="1" si="35"/>
        <v/>
      </c>
      <c r="Y137" s="5" t="str">
        <f t="shared" ca="1" si="36"/>
        <v/>
      </c>
      <c r="Z137" s="5" t="str">
        <f t="shared" ca="1" si="37"/>
        <v/>
      </c>
      <c r="AA137" s="5" t="str">
        <f t="shared" ca="1" si="38"/>
        <v/>
      </c>
      <c r="AB137" s="5" t="str">
        <f t="shared" ca="1" si="39"/>
        <v/>
      </c>
      <c r="AC137" s="5" t="str">
        <f t="shared" ca="1" si="40"/>
        <v/>
      </c>
      <c r="AD137" s="5"/>
    </row>
    <row r="138" spans="1:30" x14ac:dyDescent="0.25">
      <c r="A138" s="2">
        <f t="shared" ca="1" si="29"/>
        <v>0.44112268518247116</v>
      </c>
      <c r="B138" s="6">
        <f t="shared" ca="1" si="25"/>
        <v>38156</v>
      </c>
      <c r="C138" s="5">
        <f ca="1">_xlfn.IFNA(VLOOKUP(B138,PowerOutput!$I$2:$J$5000,2,FALSE),C137)</f>
        <v>26.357490000000002</v>
      </c>
      <c r="D138" t="str">
        <f ca="1">_xlfn.IFNA(VLOOKUP(B138,KlipperOutput!$I$2:$J$500,2,FALSE),"")</f>
        <v/>
      </c>
      <c r="E138" s="5">
        <f t="shared" ca="1" si="26"/>
        <v>1.31</v>
      </c>
      <c r="F138" s="6">
        <f t="shared" ca="1" si="27"/>
        <v>100</v>
      </c>
      <c r="G138" s="5" t="str">
        <f t="shared" ca="1" si="42"/>
        <v/>
      </c>
      <c r="H138" s="5" t="str">
        <f t="shared" ca="1" si="43"/>
        <v/>
      </c>
      <c r="I138" s="5" t="str">
        <f t="shared" ca="1" si="43"/>
        <v/>
      </c>
      <c r="J138" s="5" t="str">
        <f t="shared" ca="1" si="43"/>
        <v/>
      </c>
      <c r="K138" s="5" t="str">
        <f t="shared" ca="1" si="43"/>
        <v/>
      </c>
      <c r="L138" s="5" t="str">
        <f t="shared" ca="1" si="43"/>
        <v/>
      </c>
      <c r="M138" s="5" t="str">
        <f t="shared" ca="1" si="43"/>
        <v/>
      </c>
      <c r="N138" s="5">
        <f t="shared" ca="1" si="43"/>
        <v>26.357490000000002</v>
      </c>
      <c r="O138" s="5" t="str">
        <f t="shared" ca="1" si="43"/>
        <v/>
      </c>
      <c r="P138" s="5" t="str">
        <f t="shared" ca="1" si="43"/>
        <v/>
      </c>
      <c r="Q138" s="5" t="str">
        <f t="shared" ca="1" si="43"/>
        <v/>
      </c>
      <c r="R138" s="6">
        <f t="shared" ca="1" si="28"/>
        <v>100</v>
      </c>
      <c r="S138" s="5" t="str">
        <f t="shared" ca="1" si="30"/>
        <v/>
      </c>
      <c r="T138" s="5" t="str">
        <f t="shared" ca="1" si="31"/>
        <v/>
      </c>
      <c r="U138" s="5" t="str">
        <f t="shared" ca="1" si="32"/>
        <v/>
      </c>
      <c r="V138" s="5" t="str">
        <f t="shared" ca="1" si="33"/>
        <v/>
      </c>
      <c r="W138" s="5" t="str">
        <f t="shared" ca="1" si="34"/>
        <v/>
      </c>
      <c r="X138" s="5" t="str">
        <f t="shared" ca="1" si="35"/>
        <v/>
      </c>
      <c r="Y138" s="5" t="str">
        <f t="shared" ca="1" si="36"/>
        <v/>
      </c>
      <c r="Z138" s="5" t="str">
        <f t="shared" ca="1" si="37"/>
        <v/>
      </c>
      <c r="AA138" s="5" t="str">
        <f t="shared" ca="1" si="38"/>
        <v/>
      </c>
      <c r="AB138" s="5" t="str">
        <f t="shared" ca="1" si="39"/>
        <v/>
      </c>
      <c r="AC138" s="5" t="str">
        <f t="shared" ca="1" si="40"/>
        <v/>
      </c>
      <c r="AD138" s="5"/>
    </row>
    <row r="139" spans="1:30" x14ac:dyDescent="0.25">
      <c r="A139" s="2">
        <f t="shared" ca="1" si="29"/>
        <v>0.44113425925654526</v>
      </c>
      <c r="B139" s="6">
        <f t="shared" ca="1" si="25"/>
        <v>38157</v>
      </c>
      <c r="C139" s="5">
        <f ca="1">_xlfn.IFNA(VLOOKUP(B139,PowerOutput!$I$2:$J$5000,2,FALSE),C138)</f>
        <v>26.411000000000005</v>
      </c>
      <c r="D139" t="str">
        <f ca="1">_xlfn.IFNA(VLOOKUP(B139,KlipperOutput!$I$2:$J$500,2,FALSE),"")</f>
        <v/>
      </c>
      <c r="E139" s="5">
        <f t="shared" ca="1" si="26"/>
        <v>1.31</v>
      </c>
      <c r="F139" s="6">
        <f t="shared" ca="1" si="27"/>
        <v>100</v>
      </c>
      <c r="G139" s="5" t="str">
        <f t="shared" ca="1" si="42"/>
        <v/>
      </c>
      <c r="H139" s="5" t="str">
        <f t="shared" ca="1" si="43"/>
        <v/>
      </c>
      <c r="I139" s="5" t="str">
        <f t="shared" ca="1" si="43"/>
        <v/>
      </c>
      <c r="J139" s="5" t="str">
        <f t="shared" ca="1" si="43"/>
        <v/>
      </c>
      <c r="K139" s="5" t="str">
        <f t="shared" ca="1" si="43"/>
        <v/>
      </c>
      <c r="L139" s="5" t="str">
        <f t="shared" ca="1" si="43"/>
        <v/>
      </c>
      <c r="M139" s="5" t="str">
        <f t="shared" ca="1" si="43"/>
        <v/>
      </c>
      <c r="N139" s="5">
        <f t="shared" ca="1" si="43"/>
        <v>26.411000000000005</v>
      </c>
      <c r="O139" s="5" t="str">
        <f t="shared" ca="1" si="43"/>
        <v/>
      </c>
      <c r="P139" s="5" t="str">
        <f t="shared" ca="1" si="43"/>
        <v/>
      </c>
      <c r="Q139" s="5" t="str">
        <f t="shared" ca="1" si="43"/>
        <v/>
      </c>
      <c r="R139" s="6">
        <f t="shared" ca="1" si="28"/>
        <v>100</v>
      </c>
      <c r="S139" s="5" t="str">
        <f t="shared" ca="1" si="30"/>
        <v/>
      </c>
      <c r="T139" s="5" t="str">
        <f t="shared" ca="1" si="31"/>
        <v/>
      </c>
      <c r="U139" s="5" t="str">
        <f t="shared" ca="1" si="32"/>
        <v/>
      </c>
      <c r="V139" s="5" t="str">
        <f t="shared" ca="1" si="33"/>
        <v/>
      </c>
      <c r="W139" s="5" t="str">
        <f t="shared" ca="1" si="34"/>
        <v/>
      </c>
      <c r="X139" s="5" t="str">
        <f t="shared" ca="1" si="35"/>
        <v/>
      </c>
      <c r="Y139" s="5" t="str">
        <f t="shared" ca="1" si="36"/>
        <v/>
      </c>
      <c r="Z139" s="5" t="str">
        <f t="shared" ca="1" si="37"/>
        <v/>
      </c>
      <c r="AA139" s="5" t="str">
        <f t="shared" ca="1" si="38"/>
        <v/>
      </c>
      <c r="AB139" s="5" t="str">
        <f t="shared" ca="1" si="39"/>
        <v/>
      </c>
      <c r="AC139" s="5" t="str">
        <f t="shared" ca="1" si="40"/>
        <v/>
      </c>
      <c r="AD139" s="5"/>
    </row>
    <row r="140" spans="1:30" x14ac:dyDescent="0.25">
      <c r="A140" s="2">
        <f t="shared" ca="1" si="29"/>
        <v>0.44114583333061935</v>
      </c>
      <c r="B140" s="6">
        <f t="shared" ca="1" si="25"/>
        <v>38158</v>
      </c>
      <c r="C140" s="5">
        <f ca="1">_xlfn.IFNA(VLOOKUP(B140,PowerOutput!$I$2:$J$5000,2,FALSE),C139)</f>
        <v>26.261469999999999</v>
      </c>
      <c r="D140" t="str">
        <f ca="1">_xlfn.IFNA(VLOOKUP(B140,KlipperOutput!$I$2:$J$500,2,FALSE),"")</f>
        <v>Speed=100 current=1.20</v>
      </c>
      <c r="E140" s="5">
        <f t="shared" ca="1" si="26"/>
        <v>1.31</v>
      </c>
      <c r="F140" s="6">
        <f t="shared" ca="1" si="27"/>
        <v>100</v>
      </c>
      <c r="G140" s="5" t="str">
        <f t="shared" ca="1" si="42"/>
        <v/>
      </c>
      <c r="H140" s="5" t="str">
        <f t="shared" ca="1" si="43"/>
        <v/>
      </c>
      <c r="I140" s="5" t="str">
        <f t="shared" ca="1" si="43"/>
        <v/>
      </c>
      <c r="J140" s="5" t="str">
        <f t="shared" ca="1" si="43"/>
        <v/>
      </c>
      <c r="K140" s="5" t="str">
        <f t="shared" ca="1" si="43"/>
        <v/>
      </c>
      <c r="L140" s="5" t="str">
        <f t="shared" ca="1" si="43"/>
        <v/>
      </c>
      <c r="M140" s="5" t="str">
        <f t="shared" ca="1" si="43"/>
        <v/>
      </c>
      <c r="N140" s="5">
        <f t="shared" ca="1" si="43"/>
        <v>26.261469999999999</v>
      </c>
      <c r="O140" s="5" t="str">
        <f t="shared" ca="1" si="43"/>
        <v/>
      </c>
      <c r="P140" s="5" t="str">
        <f t="shared" ca="1" si="43"/>
        <v/>
      </c>
      <c r="Q140" s="5" t="str">
        <f t="shared" ca="1" si="43"/>
        <v/>
      </c>
      <c r="R140" s="6">
        <f t="shared" ca="1" si="28"/>
        <v>100</v>
      </c>
      <c r="S140" s="5" t="str">
        <f t="shared" ca="1" si="30"/>
        <v/>
      </c>
      <c r="T140" s="5" t="str">
        <f t="shared" ca="1" si="31"/>
        <v/>
      </c>
      <c r="U140" s="5" t="str">
        <f t="shared" ca="1" si="32"/>
        <v/>
      </c>
      <c r="V140" s="5" t="str">
        <f t="shared" ca="1" si="33"/>
        <v/>
      </c>
      <c r="W140" s="5" t="str">
        <f t="shared" ca="1" si="34"/>
        <v/>
      </c>
      <c r="X140" s="5" t="str">
        <f t="shared" ca="1" si="35"/>
        <v/>
      </c>
      <c r="Y140" s="5" t="str">
        <f t="shared" ca="1" si="36"/>
        <v/>
      </c>
      <c r="Z140" s="5" t="str">
        <f t="shared" ca="1" si="37"/>
        <v/>
      </c>
      <c r="AA140" s="5" t="str">
        <f t="shared" ca="1" si="38"/>
        <v/>
      </c>
      <c r="AB140" s="5" t="str">
        <f t="shared" ca="1" si="39"/>
        <v/>
      </c>
      <c r="AC140" s="5" t="str">
        <f t="shared" ca="1" si="40"/>
        <v/>
      </c>
      <c r="AD140" s="5"/>
    </row>
    <row r="141" spans="1:30" x14ac:dyDescent="0.25">
      <c r="A141" s="2">
        <f t="shared" ca="1" si="29"/>
        <v>0.44115740740469345</v>
      </c>
      <c r="B141" s="6">
        <f t="shared" ca="1" si="25"/>
        <v>38159</v>
      </c>
      <c r="C141" s="5">
        <f ca="1">_xlfn.IFNA(VLOOKUP(B141,PowerOutput!$I$2:$J$5000,2,FALSE),C140)</f>
        <v>26.218920000000004</v>
      </c>
      <c r="D141" t="str">
        <f ca="1">_xlfn.IFNA(VLOOKUP(B141,KlipperOutput!$I$2:$J$500,2,FALSE),"")</f>
        <v/>
      </c>
      <c r="E141" s="5">
        <f t="shared" ca="1" si="26"/>
        <v>1.31</v>
      </c>
      <c r="F141" s="6">
        <f t="shared" ca="1" si="27"/>
        <v>100</v>
      </c>
      <c r="G141" s="5" t="str">
        <f t="shared" ca="1" si="42"/>
        <v/>
      </c>
      <c r="H141" s="5" t="str">
        <f t="shared" ca="1" si="43"/>
        <v/>
      </c>
      <c r="I141" s="5" t="str">
        <f t="shared" ca="1" si="43"/>
        <v/>
      </c>
      <c r="J141" s="5" t="str">
        <f t="shared" ca="1" si="43"/>
        <v/>
      </c>
      <c r="K141" s="5" t="str">
        <f t="shared" ca="1" si="43"/>
        <v/>
      </c>
      <c r="L141" s="5" t="str">
        <f t="shared" ca="1" si="43"/>
        <v/>
      </c>
      <c r="M141" s="5" t="str">
        <f t="shared" ca="1" si="43"/>
        <v/>
      </c>
      <c r="N141" s="5">
        <f t="shared" ca="1" si="43"/>
        <v>26.218920000000004</v>
      </c>
      <c r="O141" s="5" t="str">
        <f t="shared" ca="1" si="43"/>
        <v/>
      </c>
      <c r="P141" s="5" t="str">
        <f t="shared" ca="1" si="43"/>
        <v/>
      </c>
      <c r="Q141" s="5" t="str">
        <f t="shared" ca="1" si="43"/>
        <v/>
      </c>
      <c r="R141" s="6">
        <f t="shared" ca="1" si="28"/>
        <v>100</v>
      </c>
      <c r="S141" s="5" t="str">
        <f t="shared" ca="1" si="30"/>
        <v/>
      </c>
      <c r="T141" s="5" t="str">
        <f t="shared" ca="1" si="31"/>
        <v/>
      </c>
      <c r="U141" s="5" t="str">
        <f t="shared" ca="1" si="32"/>
        <v/>
      </c>
      <c r="V141" s="5" t="str">
        <f t="shared" ca="1" si="33"/>
        <v/>
      </c>
      <c r="W141" s="5" t="str">
        <f t="shared" ca="1" si="34"/>
        <v/>
      </c>
      <c r="X141" s="5" t="str">
        <f t="shared" ca="1" si="35"/>
        <v/>
      </c>
      <c r="Y141" s="5" t="str">
        <f t="shared" ca="1" si="36"/>
        <v/>
      </c>
      <c r="Z141" s="5" t="str">
        <f t="shared" ca="1" si="37"/>
        <v/>
      </c>
      <c r="AA141" s="5" t="str">
        <f t="shared" ca="1" si="38"/>
        <v/>
      </c>
      <c r="AB141" s="5" t="str">
        <f t="shared" ca="1" si="39"/>
        <v/>
      </c>
      <c r="AC141" s="5" t="str">
        <f t="shared" ca="1" si="40"/>
        <v/>
      </c>
      <c r="AD141" s="5"/>
    </row>
    <row r="142" spans="1:30" x14ac:dyDescent="0.25">
      <c r="A142" s="2">
        <f t="shared" ca="1" si="29"/>
        <v>0.44116898147876754</v>
      </c>
      <c r="B142" s="6">
        <f t="shared" ca="1" si="25"/>
        <v>38160</v>
      </c>
      <c r="C142" s="5">
        <f ca="1">_xlfn.IFNA(VLOOKUP(B142,PowerOutput!$I$2:$J$5000,2,FALSE),C141)</f>
        <v>26.459020000000002</v>
      </c>
      <c r="D142" t="str">
        <f ca="1">_xlfn.IFNA(VLOOKUP(B142,KlipperOutput!$I$2:$J$500,2,FALSE),"")</f>
        <v/>
      </c>
      <c r="E142" s="5">
        <f t="shared" ca="1" si="26"/>
        <v>1.31</v>
      </c>
      <c r="F142" s="6">
        <f t="shared" ca="1" si="27"/>
        <v>100</v>
      </c>
      <c r="G142" s="5" t="str">
        <f t="shared" ca="1" si="42"/>
        <v/>
      </c>
      <c r="H142" s="5" t="str">
        <f t="shared" ca="1" si="43"/>
        <v/>
      </c>
      <c r="I142" s="5" t="str">
        <f t="shared" ca="1" si="43"/>
        <v/>
      </c>
      <c r="J142" s="5" t="str">
        <f t="shared" ca="1" si="43"/>
        <v/>
      </c>
      <c r="K142" s="5" t="str">
        <f t="shared" ca="1" si="43"/>
        <v/>
      </c>
      <c r="L142" s="5" t="str">
        <f t="shared" ca="1" si="43"/>
        <v/>
      </c>
      <c r="M142" s="5" t="str">
        <f t="shared" ca="1" si="43"/>
        <v/>
      </c>
      <c r="N142" s="5">
        <f t="shared" ca="1" si="43"/>
        <v>26.459020000000002</v>
      </c>
      <c r="O142" s="5" t="str">
        <f t="shared" ca="1" si="43"/>
        <v/>
      </c>
      <c r="P142" s="5" t="str">
        <f t="shared" ca="1" si="43"/>
        <v/>
      </c>
      <c r="Q142" s="5" t="str">
        <f t="shared" ca="1" si="43"/>
        <v/>
      </c>
      <c r="R142" s="6">
        <f t="shared" ca="1" si="28"/>
        <v>100</v>
      </c>
      <c r="S142" s="5" t="str">
        <f t="shared" ca="1" si="30"/>
        <v/>
      </c>
      <c r="T142" s="5" t="str">
        <f t="shared" ca="1" si="31"/>
        <v/>
      </c>
      <c r="U142" s="5" t="str">
        <f t="shared" ca="1" si="32"/>
        <v/>
      </c>
      <c r="V142" s="5" t="str">
        <f t="shared" ca="1" si="33"/>
        <v/>
      </c>
      <c r="W142" s="5" t="str">
        <f t="shared" ca="1" si="34"/>
        <v/>
      </c>
      <c r="X142" s="5" t="str">
        <f t="shared" ca="1" si="35"/>
        <v/>
      </c>
      <c r="Y142" s="5" t="str">
        <f t="shared" ca="1" si="36"/>
        <v/>
      </c>
      <c r="Z142" s="5" t="str">
        <f t="shared" ca="1" si="37"/>
        <v/>
      </c>
      <c r="AA142" s="5" t="str">
        <f t="shared" ca="1" si="38"/>
        <v/>
      </c>
      <c r="AB142" s="5" t="str">
        <f t="shared" ca="1" si="39"/>
        <v/>
      </c>
      <c r="AC142" s="5" t="str">
        <f t="shared" ca="1" si="40"/>
        <v/>
      </c>
      <c r="AD142" s="5"/>
    </row>
    <row r="143" spans="1:30" x14ac:dyDescent="0.25">
      <c r="A143" s="2">
        <f t="shared" ca="1" si="29"/>
        <v>0.44118055555284164</v>
      </c>
      <c r="B143" s="6">
        <f t="shared" ca="1" si="25"/>
        <v>38161</v>
      </c>
      <c r="C143" s="5">
        <f ca="1">_xlfn.IFNA(VLOOKUP(B143,PowerOutput!$I$2:$J$5000,2,FALSE),C142)</f>
        <v>26.362980000000004</v>
      </c>
      <c r="D143" t="str">
        <f ca="1">_xlfn.IFNA(VLOOKUP(B143,KlipperOutput!$I$2:$J$500,2,FALSE),"")</f>
        <v/>
      </c>
      <c r="E143" s="5">
        <f t="shared" ca="1" si="26"/>
        <v>1.31</v>
      </c>
      <c r="F143" s="6">
        <f t="shared" ca="1" si="27"/>
        <v>100</v>
      </c>
      <c r="G143" s="5" t="str">
        <f t="shared" ca="1" si="42"/>
        <v/>
      </c>
      <c r="H143" s="5" t="str">
        <f t="shared" ca="1" si="43"/>
        <v/>
      </c>
      <c r="I143" s="5" t="str">
        <f t="shared" ca="1" si="43"/>
        <v/>
      </c>
      <c r="J143" s="5" t="str">
        <f t="shared" ca="1" si="43"/>
        <v/>
      </c>
      <c r="K143" s="5" t="str">
        <f t="shared" ca="1" si="43"/>
        <v/>
      </c>
      <c r="L143" s="5" t="str">
        <f t="shared" ca="1" si="43"/>
        <v/>
      </c>
      <c r="M143" s="5" t="str">
        <f t="shared" ca="1" si="43"/>
        <v/>
      </c>
      <c r="N143" s="5">
        <f t="shared" ca="1" si="43"/>
        <v>26.362980000000004</v>
      </c>
      <c r="O143" s="5" t="str">
        <f t="shared" ca="1" si="43"/>
        <v/>
      </c>
      <c r="P143" s="5" t="str">
        <f t="shared" ca="1" si="43"/>
        <v/>
      </c>
      <c r="Q143" s="5" t="str">
        <f t="shared" ca="1" si="43"/>
        <v/>
      </c>
      <c r="R143" s="6">
        <f t="shared" ca="1" si="28"/>
        <v>100</v>
      </c>
      <c r="S143" s="5" t="str">
        <f t="shared" ca="1" si="30"/>
        <v/>
      </c>
      <c r="T143" s="5" t="str">
        <f t="shared" ca="1" si="31"/>
        <v/>
      </c>
      <c r="U143" s="5" t="str">
        <f t="shared" ca="1" si="32"/>
        <v/>
      </c>
      <c r="V143" s="5" t="str">
        <f t="shared" ca="1" si="33"/>
        <v/>
      </c>
      <c r="W143" s="5" t="str">
        <f t="shared" ca="1" si="34"/>
        <v/>
      </c>
      <c r="X143" s="5" t="str">
        <f t="shared" ca="1" si="35"/>
        <v/>
      </c>
      <c r="Y143" s="5" t="str">
        <f t="shared" ca="1" si="36"/>
        <v/>
      </c>
      <c r="Z143" s="5">
        <f t="shared" ca="1" si="37"/>
        <v>26.360235000000003</v>
      </c>
      <c r="AA143" s="5" t="str">
        <f t="shared" ca="1" si="38"/>
        <v/>
      </c>
      <c r="AB143" s="5" t="str">
        <f t="shared" ca="1" si="39"/>
        <v/>
      </c>
      <c r="AC143" s="5" t="str">
        <f t="shared" ca="1" si="40"/>
        <v/>
      </c>
      <c r="AD143" s="5"/>
    </row>
    <row r="144" spans="1:30" x14ac:dyDescent="0.25">
      <c r="A144" s="2">
        <f t="shared" ca="1" si="29"/>
        <v>0.44119212962691573</v>
      </c>
      <c r="B144" s="6">
        <f t="shared" ca="1" si="25"/>
        <v>38162</v>
      </c>
      <c r="C144" s="5">
        <f ca="1">_xlfn.IFNA(VLOOKUP(B144,PowerOutput!$I$2:$J$5000,2,FALSE),C143)</f>
        <v>26.266940000000005</v>
      </c>
      <c r="D144" t="str">
        <f ca="1">_xlfn.IFNA(VLOOKUP(B144,KlipperOutput!$I$2:$J$500,2,FALSE),"")</f>
        <v/>
      </c>
      <c r="E144" s="5">
        <f t="shared" ca="1" si="26"/>
        <v>1.31</v>
      </c>
      <c r="F144" s="6">
        <f t="shared" ca="1" si="27"/>
        <v>100</v>
      </c>
      <c r="G144" s="5" t="str">
        <f t="shared" ca="1" si="42"/>
        <v/>
      </c>
      <c r="H144" s="5" t="str">
        <f t="shared" ca="1" si="43"/>
        <v/>
      </c>
      <c r="I144" s="5" t="str">
        <f t="shared" ca="1" si="43"/>
        <v/>
      </c>
      <c r="J144" s="5" t="str">
        <f t="shared" ca="1" si="43"/>
        <v/>
      </c>
      <c r="K144" s="5" t="str">
        <f t="shared" ca="1" si="43"/>
        <v/>
      </c>
      <c r="L144" s="5" t="str">
        <f t="shared" ca="1" si="43"/>
        <v/>
      </c>
      <c r="M144" s="5" t="str">
        <f t="shared" ca="1" si="43"/>
        <v/>
      </c>
      <c r="N144" s="5">
        <f t="shared" ca="1" si="43"/>
        <v>26.266940000000005</v>
      </c>
      <c r="O144" s="5" t="str">
        <f t="shared" ca="1" si="43"/>
        <v/>
      </c>
      <c r="P144" s="5" t="str">
        <f t="shared" ca="1" si="43"/>
        <v/>
      </c>
      <c r="Q144" s="5" t="str">
        <f t="shared" ca="1" si="43"/>
        <v/>
      </c>
      <c r="R144" s="6">
        <f t="shared" ca="1" si="28"/>
        <v>100</v>
      </c>
      <c r="S144" s="5" t="str">
        <f t="shared" ca="1" si="30"/>
        <v/>
      </c>
      <c r="T144" s="5" t="str">
        <f t="shared" ca="1" si="31"/>
        <v/>
      </c>
      <c r="U144" s="5" t="str">
        <f t="shared" ca="1" si="32"/>
        <v/>
      </c>
      <c r="V144" s="5" t="str">
        <f t="shared" ca="1" si="33"/>
        <v/>
      </c>
      <c r="W144" s="5" t="str">
        <f t="shared" ca="1" si="34"/>
        <v/>
      </c>
      <c r="X144" s="5" t="str">
        <f t="shared" ca="1" si="35"/>
        <v/>
      </c>
      <c r="Y144" s="5" t="str">
        <f t="shared" ca="1" si="36"/>
        <v/>
      </c>
      <c r="Z144" s="5" t="str">
        <f t="shared" ca="1" si="37"/>
        <v/>
      </c>
      <c r="AA144" s="5" t="str">
        <f t="shared" ca="1" si="38"/>
        <v/>
      </c>
      <c r="AB144" s="5" t="str">
        <f t="shared" ca="1" si="39"/>
        <v/>
      </c>
      <c r="AC144" s="5" t="str">
        <f t="shared" ca="1" si="40"/>
        <v/>
      </c>
      <c r="AD144" s="5"/>
    </row>
    <row r="145" spans="1:30" x14ac:dyDescent="0.25">
      <c r="A145" s="2">
        <f t="shared" ca="1" si="29"/>
        <v>0.44120370370098982</v>
      </c>
      <c r="B145" s="6">
        <f t="shared" ca="1" si="25"/>
        <v>38163</v>
      </c>
      <c r="C145" s="5">
        <f ca="1">_xlfn.IFNA(VLOOKUP(B145,PowerOutput!$I$2:$J$5000,2,FALSE),C144)</f>
        <v>26.213460000000001</v>
      </c>
      <c r="D145" t="str">
        <f ca="1">_xlfn.IFNA(VLOOKUP(B145,KlipperOutput!$I$2:$J$500,2,FALSE),"")</f>
        <v/>
      </c>
      <c r="E145" s="5">
        <f t="shared" ca="1" si="26"/>
        <v>1.31</v>
      </c>
      <c r="F145" s="6">
        <f t="shared" ca="1" si="27"/>
        <v>100</v>
      </c>
      <c r="G145" s="5" t="str">
        <f t="shared" ca="1" si="42"/>
        <v/>
      </c>
      <c r="H145" s="5" t="str">
        <f t="shared" ca="1" si="43"/>
        <v/>
      </c>
      <c r="I145" s="5" t="str">
        <f t="shared" ca="1" si="43"/>
        <v/>
      </c>
      <c r="J145" s="5" t="str">
        <f t="shared" ca="1" si="43"/>
        <v/>
      </c>
      <c r="K145" s="5" t="str">
        <f t="shared" ca="1" si="43"/>
        <v/>
      </c>
      <c r="L145" s="5" t="str">
        <f t="shared" ca="1" si="43"/>
        <v/>
      </c>
      <c r="M145" s="5" t="str">
        <f t="shared" ca="1" si="43"/>
        <v/>
      </c>
      <c r="N145" s="5">
        <f t="shared" ca="1" si="43"/>
        <v>26.213460000000001</v>
      </c>
      <c r="O145" s="5" t="str">
        <f t="shared" ca="1" si="43"/>
        <v/>
      </c>
      <c r="P145" s="5" t="str">
        <f t="shared" ca="1" si="43"/>
        <v/>
      </c>
      <c r="Q145" s="5" t="str">
        <f t="shared" ca="1" si="43"/>
        <v/>
      </c>
      <c r="R145" s="6">
        <f t="shared" ca="1" si="28"/>
        <v>100</v>
      </c>
      <c r="S145" s="5" t="str">
        <f t="shared" ca="1" si="30"/>
        <v/>
      </c>
      <c r="T145" s="5" t="str">
        <f t="shared" ca="1" si="31"/>
        <v/>
      </c>
      <c r="U145" s="5" t="str">
        <f t="shared" ca="1" si="32"/>
        <v/>
      </c>
      <c r="V145" s="5" t="str">
        <f t="shared" ca="1" si="33"/>
        <v/>
      </c>
      <c r="W145" s="5" t="str">
        <f t="shared" ca="1" si="34"/>
        <v/>
      </c>
      <c r="X145" s="5" t="str">
        <f t="shared" ca="1" si="35"/>
        <v/>
      </c>
      <c r="Y145" s="5" t="str">
        <f t="shared" ca="1" si="36"/>
        <v/>
      </c>
      <c r="Z145" s="5" t="str">
        <f t="shared" ca="1" si="37"/>
        <v/>
      </c>
      <c r="AA145" s="5" t="str">
        <f t="shared" ca="1" si="38"/>
        <v/>
      </c>
      <c r="AB145" s="5" t="str">
        <f t="shared" ca="1" si="39"/>
        <v/>
      </c>
      <c r="AC145" s="5" t="str">
        <f t="shared" ca="1" si="40"/>
        <v/>
      </c>
      <c r="AD145" s="5"/>
    </row>
    <row r="146" spans="1:30" x14ac:dyDescent="0.25">
      <c r="A146" s="2">
        <f t="shared" ca="1" si="29"/>
        <v>0.44121527777506392</v>
      </c>
      <c r="B146" s="6">
        <f t="shared" ca="1" si="25"/>
        <v>38164</v>
      </c>
      <c r="C146" s="5">
        <f ca="1">_xlfn.IFNA(VLOOKUP(B146,PowerOutput!$I$2:$J$5000,2,FALSE),C145)</f>
        <v>26.459020000000002</v>
      </c>
      <c r="D146" t="str">
        <f ca="1">_xlfn.IFNA(VLOOKUP(B146,KlipperOutput!$I$2:$J$500,2,FALSE),"")</f>
        <v/>
      </c>
      <c r="E146" s="5">
        <f t="shared" ca="1" si="26"/>
        <v>1.31</v>
      </c>
      <c r="F146" s="6">
        <f t="shared" ca="1" si="27"/>
        <v>100</v>
      </c>
      <c r="G146" s="5" t="str">
        <f t="shared" ca="1" si="42"/>
        <v/>
      </c>
      <c r="H146" s="5" t="str">
        <f t="shared" ca="1" si="43"/>
        <v/>
      </c>
      <c r="I146" s="5" t="str">
        <f t="shared" ca="1" si="43"/>
        <v/>
      </c>
      <c r="J146" s="5" t="str">
        <f t="shared" ca="1" si="43"/>
        <v/>
      </c>
      <c r="K146" s="5" t="str">
        <f t="shared" ca="1" si="43"/>
        <v/>
      </c>
      <c r="L146" s="5" t="str">
        <f t="shared" ca="1" si="43"/>
        <v/>
      </c>
      <c r="M146" s="5" t="str">
        <f t="shared" ca="1" si="43"/>
        <v/>
      </c>
      <c r="N146" s="5">
        <f t="shared" ca="1" si="43"/>
        <v>26.459020000000002</v>
      </c>
      <c r="O146" s="5" t="str">
        <f t="shared" ca="1" si="43"/>
        <v/>
      </c>
      <c r="P146" s="5" t="str">
        <f t="shared" ca="1" si="43"/>
        <v/>
      </c>
      <c r="Q146" s="5" t="str">
        <f t="shared" ca="1" si="43"/>
        <v/>
      </c>
      <c r="R146" s="6">
        <f t="shared" ca="1" si="28"/>
        <v>100</v>
      </c>
      <c r="S146" s="5" t="str">
        <f t="shared" ca="1" si="30"/>
        <v/>
      </c>
      <c r="T146" s="5" t="str">
        <f t="shared" ca="1" si="31"/>
        <v/>
      </c>
      <c r="U146" s="5" t="str">
        <f t="shared" ca="1" si="32"/>
        <v/>
      </c>
      <c r="V146" s="5" t="str">
        <f t="shared" ca="1" si="33"/>
        <v/>
      </c>
      <c r="W146" s="5" t="str">
        <f t="shared" ca="1" si="34"/>
        <v/>
      </c>
      <c r="X146" s="5" t="str">
        <f t="shared" ca="1" si="35"/>
        <v/>
      </c>
      <c r="Y146" s="5" t="str">
        <f t="shared" ca="1" si="36"/>
        <v/>
      </c>
      <c r="Z146" s="5" t="str">
        <f t="shared" ca="1" si="37"/>
        <v/>
      </c>
      <c r="AA146" s="5" t="str">
        <f t="shared" ca="1" si="38"/>
        <v/>
      </c>
      <c r="AB146" s="5" t="str">
        <f t="shared" ca="1" si="39"/>
        <v/>
      </c>
      <c r="AC146" s="5" t="str">
        <f t="shared" ca="1" si="40"/>
        <v/>
      </c>
      <c r="AD146" s="5"/>
    </row>
    <row r="147" spans="1:30" x14ac:dyDescent="0.25">
      <c r="A147" s="2">
        <f t="shared" ca="1" si="29"/>
        <v>0.44122685184913801</v>
      </c>
      <c r="B147" s="6">
        <f t="shared" ca="1" si="25"/>
        <v>38165</v>
      </c>
      <c r="C147" s="5">
        <f ca="1">_xlfn.IFNA(VLOOKUP(B147,PowerOutput!$I$2:$J$5000,2,FALSE),C146)</f>
        <v>26.362980000000004</v>
      </c>
      <c r="D147" t="str">
        <f ca="1">_xlfn.IFNA(VLOOKUP(B147,KlipperOutput!$I$2:$J$500,2,FALSE),"")</f>
        <v/>
      </c>
      <c r="E147" s="5">
        <f t="shared" ca="1" si="26"/>
        <v>1.31</v>
      </c>
      <c r="F147" s="6">
        <f t="shared" ca="1" si="27"/>
        <v>100</v>
      </c>
      <c r="G147" s="5" t="str">
        <f t="shared" ca="1" si="42"/>
        <v/>
      </c>
      <c r="H147" s="5" t="str">
        <f t="shared" ca="1" si="43"/>
        <v/>
      </c>
      <c r="I147" s="5" t="str">
        <f t="shared" ca="1" si="43"/>
        <v/>
      </c>
      <c r="J147" s="5" t="str">
        <f t="shared" ca="1" si="43"/>
        <v/>
      </c>
      <c r="K147" s="5" t="str">
        <f t="shared" ca="1" si="43"/>
        <v/>
      </c>
      <c r="L147" s="5" t="str">
        <f t="shared" ca="1" si="43"/>
        <v/>
      </c>
      <c r="M147" s="5" t="str">
        <f t="shared" ca="1" si="43"/>
        <v/>
      </c>
      <c r="N147" s="5">
        <f t="shared" ca="1" si="43"/>
        <v>26.362980000000004</v>
      </c>
      <c r="O147" s="5" t="str">
        <f t="shared" ca="1" si="43"/>
        <v/>
      </c>
      <c r="P147" s="5" t="str">
        <f t="shared" ca="1" si="43"/>
        <v/>
      </c>
      <c r="Q147" s="5" t="str">
        <f t="shared" ca="1" si="43"/>
        <v/>
      </c>
      <c r="R147" s="6">
        <f t="shared" ca="1" si="28"/>
        <v>100</v>
      </c>
      <c r="S147" s="5" t="str">
        <f t="shared" ca="1" si="30"/>
        <v/>
      </c>
      <c r="T147" s="5" t="str">
        <f t="shared" ca="1" si="31"/>
        <v/>
      </c>
      <c r="U147" s="5" t="str">
        <f t="shared" ca="1" si="32"/>
        <v/>
      </c>
      <c r="V147" s="5" t="str">
        <f t="shared" ca="1" si="33"/>
        <v/>
      </c>
      <c r="W147" s="5" t="str">
        <f t="shared" ca="1" si="34"/>
        <v/>
      </c>
      <c r="X147" s="5" t="str">
        <f t="shared" ca="1" si="35"/>
        <v/>
      </c>
      <c r="Y147" s="5" t="str">
        <f t="shared" ca="1" si="36"/>
        <v/>
      </c>
      <c r="Z147" s="5" t="str">
        <f t="shared" ca="1" si="37"/>
        <v/>
      </c>
      <c r="AA147" s="5" t="str">
        <f t="shared" ca="1" si="38"/>
        <v/>
      </c>
      <c r="AB147" s="5" t="str">
        <f t="shared" ca="1" si="39"/>
        <v/>
      </c>
      <c r="AC147" s="5" t="str">
        <f t="shared" ca="1" si="40"/>
        <v/>
      </c>
      <c r="AD147" s="5"/>
    </row>
    <row r="148" spans="1:30" x14ac:dyDescent="0.25">
      <c r="A148" s="2">
        <f t="shared" ca="1" si="29"/>
        <v>0.44123842592321211</v>
      </c>
      <c r="B148" s="6">
        <f t="shared" ca="1" si="25"/>
        <v>38166</v>
      </c>
      <c r="C148" s="5">
        <f ca="1">_xlfn.IFNA(VLOOKUP(B148,PowerOutput!$I$2:$J$5000,2,FALSE),C147)</f>
        <v>26.314960000000003</v>
      </c>
      <c r="D148" t="str">
        <f ca="1">_xlfn.IFNA(VLOOKUP(B148,KlipperOutput!$I$2:$J$500,2,FALSE),"")</f>
        <v/>
      </c>
      <c r="E148" s="5">
        <f t="shared" ca="1" si="26"/>
        <v>1.31</v>
      </c>
      <c r="F148" s="6">
        <f t="shared" ca="1" si="27"/>
        <v>100</v>
      </c>
      <c r="G148" s="5" t="str">
        <f t="shared" ca="1" si="42"/>
        <v/>
      </c>
      <c r="H148" s="5" t="str">
        <f t="shared" ca="1" si="43"/>
        <v/>
      </c>
      <c r="I148" s="5" t="str">
        <f t="shared" ca="1" si="43"/>
        <v/>
      </c>
      <c r="J148" s="5" t="str">
        <f t="shared" ca="1" si="43"/>
        <v/>
      </c>
      <c r="K148" s="5" t="str">
        <f t="shared" ca="1" si="43"/>
        <v/>
      </c>
      <c r="L148" s="5" t="str">
        <f t="shared" ca="1" si="43"/>
        <v/>
      </c>
      <c r="M148" s="5" t="str">
        <f t="shared" ca="1" si="43"/>
        <v/>
      </c>
      <c r="N148" s="5">
        <f t="shared" ca="1" si="43"/>
        <v>26.314960000000003</v>
      </c>
      <c r="O148" s="5" t="str">
        <f t="shared" ca="1" si="43"/>
        <v/>
      </c>
      <c r="P148" s="5" t="str">
        <f t="shared" ca="1" si="43"/>
        <v/>
      </c>
      <c r="Q148" s="5" t="str">
        <f t="shared" ca="1" si="43"/>
        <v/>
      </c>
      <c r="R148" s="6">
        <f t="shared" ca="1" si="28"/>
        <v>100</v>
      </c>
      <c r="S148" s="5" t="str">
        <f t="shared" ca="1" si="30"/>
        <v/>
      </c>
      <c r="T148" s="5" t="str">
        <f t="shared" ca="1" si="31"/>
        <v/>
      </c>
      <c r="U148" s="5" t="str">
        <f t="shared" ca="1" si="32"/>
        <v/>
      </c>
      <c r="V148" s="5" t="str">
        <f t="shared" ca="1" si="33"/>
        <v/>
      </c>
      <c r="W148" s="5" t="str">
        <f t="shared" ca="1" si="34"/>
        <v/>
      </c>
      <c r="X148" s="5" t="str">
        <f t="shared" ca="1" si="35"/>
        <v/>
      </c>
      <c r="Y148" s="5" t="str">
        <f t="shared" ca="1" si="36"/>
        <v/>
      </c>
      <c r="Z148" s="5" t="str">
        <f t="shared" ca="1" si="37"/>
        <v/>
      </c>
      <c r="AA148" s="5" t="str">
        <f t="shared" ca="1" si="38"/>
        <v/>
      </c>
      <c r="AB148" s="5" t="str">
        <f t="shared" ca="1" si="39"/>
        <v/>
      </c>
      <c r="AC148" s="5" t="str">
        <f t="shared" ca="1" si="40"/>
        <v/>
      </c>
      <c r="AD148" s="5"/>
    </row>
    <row r="149" spans="1:30" x14ac:dyDescent="0.25">
      <c r="A149" s="2">
        <f t="shared" ca="1" si="29"/>
        <v>0.4412499999972862</v>
      </c>
      <c r="B149" s="6">
        <f t="shared" ca="1" si="25"/>
        <v>38167</v>
      </c>
      <c r="C149" s="5">
        <f ca="1">_xlfn.IFNA(VLOOKUP(B149,PowerOutput!$I$2:$J$5000,2,FALSE),C148)</f>
        <v>26.218920000000004</v>
      </c>
      <c r="D149" t="str">
        <f ca="1">_xlfn.IFNA(VLOOKUP(B149,KlipperOutput!$I$2:$J$500,2,FALSE),"")</f>
        <v/>
      </c>
      <c r="E149" s="5">
        <f t="shared" ca="1" si="26"/>
        <v>1.31</v>
      </c>
      <c r="F149" s="6">
        <f t="shared" ca="1" si="27"/>
        <v>100</v>
      </c>
      <c r="G149" s="5" t="str">
        <f t="shared" ca="1" si="42"/>
        <v/>
      </c>
      <c r="H149" s="5" t="str">
        <f t="shared" ca="1" si="43"/>
        <v/>
      </c>
      <c r="I149" s="5" t="str">
        <f t="shared" ca="1" si="43"/>
        <v/>
      </c>
      <c r="J149" s="5" t="str">
        <f t="shared" ca="1" si="43"/>
        <v/>
      </c>
      <c r="K149" s="5" t="str">
        <f t="shared" ca="1" si="43"/>
        <v/>
      </c>
      <c r="L149" s="5" t="str">
        <f t="shared" ca="1" si="43"/>
        <v/>
      </c>
      <c r="M149" s="5" t="str">
        <f t="shared" ca="1" si="43"/>
        <v/>
      </c>
      <c r="N149" s="5">
        <f t="shared" ca="1" si="43"/>
        <v>26.218920000000004</v>
      </c>
      <c r="O149" s="5" t="str">
        <f t="shared" ca="1" si="43"/>
        <v/>
      </c>
      <c r="P149" s="5" t="str">
        <f t="shared" ca="1" si="43"/>
        <v/>
      </c>
      <c r="Q149" s="5" t="str">
        <f t="shared" ca="1" si="43"/>
        <v/>
      </c>
      <c r="R149" s="6">
        <f t="shared" ca="1" si="28"/>
        <v>100</v>
      </c>
      <c r="S149" s="5" t="str">
        <f t="shared" ca="1" si="30"/>
        <v/>
      </c>
      <c r="T149" s="5" t="str">
        <f t="shared" ca="1" si="31"/>
        <v/>
      </c>
      <c r="U149" s="5" t="str">
        <f t="shared" ca="1" si="32"/>
        <v/>
      </c>
      <c r="V149" s="5" t="str">
        <f t="shared" ca="1" si="33"/>
        <v/>
      </c>
      <c r="W149" s="5" t="str">
        <f t="shared" ca="1" si="34"/>
        <v/>
      </c>
      <c r="X149" s="5" t="str">
        <f t="shared" ca="1" si="35"/>
        <v/>
      </c>
      <c r="Y149" s="5" t="str">
        <f t="shared" ca="1" si="36"/>
        <v/>
      </c>
      <c r="Z149" s="5" t="str">
        <f t="shared" ca="1" si="37"/>
        <v/>
      </c>
      <c r="AA149" s="5" t="str">
        <f t="shared" ca="1" si="38"/>
        <v/>
      </c>
      <c r="AB149" s="5" t="str">
        <f t="shared" ca="1" si="39"/>
        <v/>
      </c>
      <c r="AC149" s="5" t="str">
        <f t="shared" ca="1" si="40"/>
        <v/>
      </c>
      <c r="AD149" s="5"/>
    </row>
    <row r="150" spans="1:30" x14ac:dyDescent="0.25">
      <c r="A150" s="2">
        <f t="shared" ca="1" si="29"/>
        <v>0.4412615740713603</v>
      </c>
      <c r="B150" s="6">
        <f t="shared" ca="1" si="25"/>
        <v>38168</v>
      </c>
      <c r="C150" s="5">
        <f ca="1">_xlfn.IFNA(VLOOKUP(B150,PowerOutput!$I$2:$J$5000,2,FALSE),C149)</f>
        <v>26.459020000000002</v>
      </c>
      <c r="D150" t="str">
        <f ca="1">_xlfn.IFNA(VLOOKUP(B150,KlipperOutput!$I$2:$J$500,2,FALSE),"")</f>
        <v>Run Current: 1.19A Hold Current: 1.19A</v>
      </c>
      <c r="E150" s="5">
        <f t="shared" ca="1" si="26"/>
        <v>1.19</v>
      </c>
      <c r="F150" s="6">
        <f t="shared" ca="1" si="27"/>
        <v>100</v>
      </c>
      <c r="G150" s="5" t="str">
        <f t="shared" ca="1" si="42"/>
        <v/>
      </c>
      <c r="H150" s="5" t="str">
        <f t="shared" ca="1" si="43"/>
        <v/>
      </c>
      <c r="I150" s="5" t="str">
        <f t="shared" ca="1" si="43"/>
        <v/>
      </c>
      <c r="J150" s="5" t="str">
        <f t="shared" ca="1" si="43"/>
        <v/>
      </c>
      <c r="K150" s="5" t="str">
        <f t="shared" ca="1" si="43"/>
        <v/>
      </c>
      <c r="L150" s="5" t="str">
        <f t="shared" ca="1" si="43"/>
        <v/>
      </c>
      <c r="M150" s="5" t="str">
        <f t="shared" ca="1" si="43"/>
        <v/>
      </c>
      <c r="N150" s="5" t="str">
        <f t="shared" ca="1" si="43"/>
        <v/>
      </c>
      <c r="O150" s="5">
        <f t="shared" ca="1" si="43"/>
        <v>26.459020000000002</v>
      </c>
      <c r="P150" s="5" t="str">
        <f t="shared" ca="1" si="43"/>
        <v/>
      </c>
      <c r="Q150" s="5" t="str">
        <f t="shared" ca="1" si="43"/>
        <v/>
      </c>
      <c r="R150" s="6">
        <f t="shared" ca="1" si="28"/>
        <v>100</v>
      </c>
      <c r="S150" s="5" t="str">
        <f t="shared" ca="1" si="30"/>
        <v/>
      </c>
      <c r="T150" s="5" t="str">
        <f t="shared" ca="1" si="31"/>
        <v/>
      </c>
      <c r="U150" s="5" t="str">
        <f t="shared" ca="1" si="32"/>
        <v/>
      </c>
      <c r="V150" s="5" t="str">
        <f t="shared" ca="1" si="33"/>
        <v/>
      </c>
      <c r="W150" s="5" t="str">
        <f t="shared" ca="1" si="34"/>
        <v/>
      </c>
      <c r="X150" s="5" t="str">
        <f t="shared" ca="1" si="35"/>
        <v/>
      </c>
      <c r="Y150" s="5" t="str">
        <f t="shared" ca="1" si="36"/>
        <v/>
      </c>
      <c r="Z150" s="5" t="str">
        <f t="shared" ca="1" si="37"/>
        <v/>
      </c>
      <c r="AA150" s="5" t="str">
        <f t="shared" ca="1" si="38"/>
        <v/>
      </c>
      <c r="AB150" s="5" t="str">
        <f t="shared" ca="1" si="39"/>
        <v/>
      </c>
      <c r="AC150" s="5" t="str">
        <f t="shared" ca="1" si="40"/>
        <v/>
      </c>
      <c r="AD150" s="5"/>
    </row>
    <row r="151" spans="1:30" x14ac:dyDescent="0.25">
      <c r="A151" s="2">
        <f t="shared" ca="1" si="29"/>
        <v>0.44127314814543439</v>
      </c>
      <c r="B151" s="6">
        <f t="shared" ca="1" si="25"/>
        <v>38169</v>
      </c>
      <c r="C151" s="5">
        <f ca="1">_xlfn.IFNA(VLOOKUP(B151,PowerOutput!$I$2:$J$5000,2,FALSE),C150)</f>
        <v>25.34928</v>
      </c>
      <c r="D151" t="str">
        <f ca="1">_xlfn.IFNA(VLOOKUP(B151,KlipperOutput!$I$2:$J$500,2,FALSE),"")</f>
        <v/>
      </c>
      <c r="E151" s="5">
        <f t="shared" ca="1" si="26"/>
        <v>1.19</v>
      </c>
      <c r="F151" s="6">
        <f t="shared" ca="1" si="27"/>
        <v>100</v>
      </c>
      <c r="G151" s="5" t="str">
        <f t="shared" ca="1" si="42"/>
        <v/>
      </c>
      <c r="H151" s="5" t="str">
        <f t="shared" ca="1" si="43"/>
        <v/>
      </c>
      <c r="I151" s="5" t="str">
        <f t="shared" ca="1" si="43"/>
        <v/>
      </c>
      <c r="J151" s="5" t="str">
        <f t="shared" ca="1" si="43"/>
        <v/>
      </c>
      <c r="K151" s="5" t="str">
        <f t="shared" ca="1" si="43"/>
        <v/>
      </c>
      <c r="L151" s="5" t="str">
        <f t="shared" ca="1" si="43"/>
        <v/>
      </c>
      <c r="M151" s="5" t="str">
        <f t="shared" ca="1" si="43"/>
        <v/>
      </c>
      <c r="N151" s="5" t="str">
        <f t="shared" ca="1" si="43"/>
        <v/>
      </c>
      <c r="O151" s="5">
        <f t="shared" ca="1" si="43"/>
        <v>25.34928</v>
      </c>
      <c r="P151" s="5" t="str">
        <f t="shared" ca="1" si="43"/>
        <v/>
      </c>
      <c r="Q151" s="5" t="str">
        <f t="shared" ca="1" si="43"/>
        <v/>
      </c>
      <c r="R151" s="6">
        <f t="shared" ca="1" si="28"/>
        <v>100</v>
      </c>
      <c r="S151" s="5" t="str">
        <f t="shared" ca="1" si="30"/>
        <v/>
      </c>
      <c r="T151" s="5" t="str">
        <f t="shared" ca="1" si="31"/>
        <v/>
      </c>
      <c r="U151" s="5" t="str">
        <f t="shared" ca="1" si="32"/>
        <v/>
      </c>
      <c r="V151" s="5" t="str">
        <f t="shared" ca="1" si="33"/>
        <v/>
      </c>
      <c r="W151" s="5" t="str">
        <f t="shared" ca="1" si="34"/>
        <v/>
      </c>
      <c r="X151" s="5" t="str">
        <f t="shared" ca="1" si="35"/>
        <v/>
      </c>
      <c r="Y151" s="5" t="str">
        <f t="shared" ca="1" si="36"/>
        <v/>
      </c>
      <c r="Z151" s="5" t="str">
        <f t="shared" ca="1" si="37"/>
        <v/>
      </c>
      <c r="AA151" s="5" t="str">
        <f t="shared" ca="1" si="38"/>
        <v/>
      </c>
      <c r="AB151" s="5" t="str">
        <f t="shared" ca="1" si="39"/>
        <v/>
      </c>
      <c r="AC151" s="5" t="str">
        <f t="shared" ca="1" si="40"/>
        <v/>
      </c>
      <c r="AD151" s="5"/>
    </row>
    <row r="152" spans="1:30" x14ac:dyDescent="0.25">
      <c r="A152" s="2">
        <f t="shared" ca="1" si="29"/>
        <v>0.44128472221950849</v>
      </c>
      <c r="B152" s="6">
        <f t="shared" ref="B152:B215" ca="1" si="44">ROUND(A152*24*60*60,0)+$B$1</f>
        <v>38170</v>
      </c>
      <c r="C152" s="5">
        <f ca="1">_xlfn.IFNA(VLOOKUP(B152,PowerOutput!$I$2:$J$5000,2,FALSE),C151)</f>
        <v>25.258520000000004</v>
      </c>
      <c r="D152" t="str">
        <f ca="1">_xlfn.IFNA(VLOOKUP(B152,KlipperOutput!$I$2:$J$500,2,FALSE),"")</f>
        <v/>
      </c>
      <c r="E152" s="5">
        <f t="shared" ref="E152:E215" ca="1" si="45">ROUND(_xlfn.NUMBERVALUE(IF(LEFT($D152)="R",RIGHT(LEFT($D152,17),4),E151)),2)</f>
        <v>1.19</v>
      </c>
      <c r="F152" s="6">
        <f t="shared" ref="F152:F215" ca="1" si="46">_xlfn.NUMBERVALUE(IF(LEFT($D152)="s",RIGHT(LEFT($D152,10),4),F151))</f>
        <v>100</v>
      </c>
      <c r="G152" s="5" t="str">
        <f t="shared" ca="1" si="42"/>
        <v/>
      </c>
      <c r="H152" s="5" t="str">
        <f t="shared" ca="1" si="43"/>
        <v/>
      </c>
      <c r="I152" s="5" t="str">
        <f t="shared" ca="1" si="43"/>
        <v/>
      </c>
      <c r="J152" s="5" t="str">
        <f t="shared" ca="1" si="43"/>
        <v/>
      </c>
      <c r="K152" s="5" t="str">
        <f t="shared" ca="1" si="43"/>
        <v/>
      </c>
      <c r="L152" s="5" t="str">
        <f t="shared" ca="1" si="43"/>
        <v/>
      </c>
      <c r="M152" s="5" t="str">
        <f t="shared" ca="1" si="43"/>
        <v/>
      </c>
      <c r="N152" s="5" t="str">
        <f t="shared" ca="1" si="43"/>
        <v/>
      </c>
      <c r="O152" s="5">
        <f t="shared" ca="1" si="43"/>
        <v>25.258520000000004</v>
      </c>
      <c r="P152" s="5" t="str">
        <f t="shared" ca="1" si="43"/>
        <v/>
      </c>
      <c r="Q152" s="5" t="str">
        <f t="shared" ca="1" si="43"/>
        <v/>
      </c>
      <c r="R152" s="6">
        <f t="shared" ref="R152:R215" ca="1" si="47">F152</f>
        <v>100</v>
      </c>
      <c r="S152" s="5" t="str">
        <f t="shared" ca="1" si="30"/>
        <v/>
      </c>
      <c r="T152" s="5" t="str">
        <f t="shared" ca="1" si="31"/>
        <v/>
      </c>
      <c r="U152" s="5" t="str">
        <f t="shared" ca="1" si="32"/>
        <v/>
      </c>
      <c r="V152" s="5" t="str">
        <f t="shared" ca="1" si="33"/>
        <v/>
      </c>
      <c r="W152" s="5" t="str">
        <f t="shared" ca="1" si="34"/>
        <v/>
      </c>
      <c r="X152" s="5" t="str">
        <f t="shared" ca="1" si="35"/>
        <v/>
      </c>
      <c r="Y152" s="5" t="str">
        <f t="shared" ca="1" si="36"/>
        <v/>
      </c>
      <c r="Z152" s="5" t="str">
        <f t="shared" ca="1" si="37"/>
        <v/>
      </c>
      <c r="AA152" s="5" t="str">
        <f t="shared" ca="1" si="38"/>
        <v/>
      </c>
      <c r="AB152" s="5" t="str">
        <f t="shared" ca="1" si="39"/>
        <v/>
      </c>
      <c r="AC152" s="5" t="str">
        <f t="shared" ca="1" si="40"/>
        <v/>
      </c>
      <c r="AD152" s="5"/>
    </row>
    <row r="153" spans="1:30" x14ac:dyDescent="0.25">
      <c r="A153" s="2">
        <f t="shared" ref="A153:A216" ca="1" si="48">A152+TIME(0,0,1)</f>
        <v>0.44129629629358258</v>
      </c>
      <c r="B153" s="6">
        <f t="shared" ca="1" si="44"/>
        <v>38171</v>
      </c>
      <c r="C153" s="5">
        <f ca="1">_xlfn.IFNA(VLOOKUP(B153,PowerOutput!$I$2:$J$5000,2,FALSE),C152)</f>
        <v>25.258520000000004</v>
      </c>
      <c r="D153" t="str">
        <f ca="1">_xlfn.IFNA(VLOOKUP(B153,KlipperOutput!$I$2:$J$500,2,FALSE),"")</f>
        <v/>
      </c>
      <c r="E153" s="5">
        <f t="shared" ca="1" si="45"/>
        <v>1.19</v>
      </c>
      <c r="F153" s="6">
        <f t="shared" ca="1" si="46"/>
        <v>100</v>
      </c>
      <c r="G153" s="5" t="str">
        <f t="shared" ca="1" si="42"/>
        <v/>
      </c>
      <c r="H153" s="5" t="str">
        <f t="shared" ca="1" si="43"/>
        <v/>
      </c>
      <c r="I153" s="5" t="str">
        <f t="shared" ref="H153:Q178" ca="1" si="49">IF($E153=I$22,IF($C153&gt;0,$C153,""),"")</f>
        <v/>
      </c>
      <c r="J153" s="5" t="str">
        <f t="shared" ca="1" si="49"/>
        <v/>
      </c>
      <c r="K153" s="5" t="str">
        <f t="shared" ca="1" si="49"/>
        <v/>
      </c>
      <c r="L153" s="5" t="str">
        <f t="shared" ca="1" si="49"/>
        <v/>
      </c>
      <c r="M153" s="5" t="str">
        <f t="shared" ca="1" si="49"/>
        <v/>
      </c>
      <c r="N153" s="5" t="str">
        <f t="shared" ca="1" si="49"/>
        <v/>
      </c>
      <c r="O153" s="5">
        <f t="shared" ca="1" si="49"/>
        <v>25.258520000000004</v>
      </c>
      <c r="P153" s="5" t="str">
        <f t="shared" ca="1" si="49"/>
        <v/>
      </c>
      <c r="Q153" s="5" t="str">
        <f t="shared" ca="1" si="49"/>
        <v/>
      </c>
      <c r="R153" s="6">
        <f t="shared" ca="1" si="47"/>
        <v>100</v>
      </c>
      <c r="S153" s="5" t="str">
        <f t="shared" ca="1" si="30"/>
        <v/>
      </c>
      <c r="T153" s="5" t="str">
        <f t="shared" ca="1" si="31"/>
        <v/>
      </c>
      <c r="U153" s="5" t="str">
        <f t="shared" ca="1" si="32"/>
        <v/>
      </c>
      <c r="V153" s="5" t="str">
        <f t="shared" ca="1" si="33"/>
        <v/>
      </c>
      <c r="W153" s="5" t="str">
        <f t="shared" ca="1" si="34"/>
        <v/>
      </c>
      <c r="X153" s="5" t="str">
        <f t="shared" ca="1" si="35"/>
        <v/>
      </c>
      <c r="Y153" s="5" t="str">
        <f t="shared" ca="1" si="36"/>
        <v/>
      </c>
      <c r="Z153" s="5" t="str">
        <f t="shared" ca="1" si="37"/>
        <v/>
      </c>
      <c r="AA153" s="5" t="str">
        <f t="shared" ca="1" si="38"/>
        <v/>
      </c>
      <c r="AB153" s="5" t="str">
        <f t="shared" ca="1" si="39"/>
        <v/>
      </c>
      <c r="AC153" s="5" t="str">
        <f t="shared" ca="1" si="40"/>
        <v/>
      </c>
      <c r="AD153" s="5"/>
    </row>
    <row r="154" spans="1:30" x14ac:dyDescent="0.25">
      <c r="A154" s="2">
        <f t="shared" ca="1" si="48"/>
        <v>0.44130787036765667</v>
      </c>
      <c r="B154" s="6">
        <f t="shared" ca="1" si="44"/>
        <v>38172</v>
      </c>
      <c r="C154" s="5">
        <f ca="1">_xlfn.IFNA(VLOOKUP(B154,PowerOutput!$I$2:$J$5000,2,FALSE),C153)</f>
        <v>25.450600000000001</v>
      </c>
      <c r="D154" t="str">
        <f ca="1">_xlfn.IFNA(VLOOKUP(B154,KlipperOutput!$I$2:$J$500,2,FALSE),"")</f>
        <v/>
      </c>
      <c r="E154" s="5">
        <f t="shared" ca="1" si="45"/>
        <v>1.19</v>
      </c>
      <c r="F154" s="6">
        <f t="shared" ca="1" si="46"/>
        <v>100</v>
      </c>
      <c r="G154" s="5" t="str">
        <f t="shared" ca="1" si="42"/>
        <v/>
      </c>
      <c r="H154" s="5" t="str">
        <f t="shared" ca="1" si="49"/>
        <v/>
      </c>
      <c r="I154" s="5" t="str">
        <f t="shared" ca="1" si="49"/>
        <v/>
      </c>
      <c r="J154" s="5" t="str">
        <f t="shared" ca="1" si="49"/>
        <v/>
      </c>
      <c r="K154" s="5" t="str">
        <f t="shared" ca="1" si="49"/>
        <v/>
      </c>
      <c r="L154" s="5" t="str">
        <f t="shared" ca="1" si="49"/>
        <v/>
      </c>
      <c r="M154" s="5" t="str">
        <f t="shared" ca="1" si="49"/>
        <v/>
      </c>
      <c r="N154" s="5" t="str">
        <f t="shared" ca="1" si="49"/>
        <v/>
      </c>
      <c r="O154" s="5">
        <f t="shared" ca="1" si="49"/>
        <v>25.450600000000001</v>
      </c>
      <c r="P154" s="5" t="str">
        <f t="shared" ca="1" si="49"/>
        <v/>
      </c>
      <c r="Q154" s="5" t="str">
        <f t="shared" ca="1" si="49"/>
        <v/>
      </c>
      <c r="R154" s="6">
        <f t="shared" ca="1" si="47"/>
        <v>100</v>
      </c>
      <c r="S154" s="5" t="str">
        <f t="shared" ca="1" si="30"/>
        <v/>
      </c>
      <c r="T154" s="5" t="str">
        <f t="shared" ca="1" si="31"/>
        <v/>
      </c>
      <c r="U154" s="5" t="str">
        <f t="shared" ca="1" si="32"/>
        <v/>
      </c>
      <c r="V154" s="5" t="str">
        <f t="shared" ca="1" si="33"/>
        <v/>
      </c>
      <c r="W154" s="5" t="str">
        <f t="shared" ca="1" si="34"/>
        <v/>
      </c>
      <c r="X154" s="5" t="str">
        <f t="shared" ca="1" si="35"/>
        <v/>
      </c>
      <c r="Y154" s="5" t="str">
        <f t="shared" ca="1" si="36"/>
        <v/>
      </c>
      <c r="Z154" s="5" t="str">
        <f t="shared" ca="1" si="37"/>
        <v/>
      </c>
      <c r="AA154" s="5" t="str">
        <f t="shared" ca="1" si="38"/>
        <v/>
      </c>
      <c r="AB154" s="5" t="str">
        <f t="shared" ca="1" si="39"/>
        <v/>
      </c>
      <c r="AC154" s="5" t="str">
        <f t="shared" ca="1" si="40"/>
        <v/>
      </c>
      <c r="AD154" s="5"/>
    </row>
    <row r="155" spans="1:30" x14ac:dyDescent="0.25">
      <c r="A155" s="2">
        <f t="shared" ca="1" si="48"/>
        <v>0.44131944444173077</v>
      </c>
      <c r="B155" s="6">
        <f t="shared" ca="1" si="44"/>
        <v>38173</v>
      </c>
      <c r="C155" s="5">
        <f ca="1">_xlfn.IFNA(VLOOKUP(B155,PowerOutput!$I$2:$J$5000,2,FALSE),C154)</f>
        <v>25.306540000000002</v>
      </c>
      <c r="D155" t="str">
        <f ca="1">_xlfn.IFNA(VLOOKUP(B155,KlipperOutput!$I$2:$J$500,2,FALSE),"")</f>
        <v/>
      </c>
      <c r="E155" s="5">
        <f t="shared" ca="1" si="45"/>
        <v>1.19</v>
      </c>
      <c r="F155" s="6">
        <f t="shared" ca="1" si="46"/>
        <v>100</v>
      </c>
      <c r="G155" s="5" t="str">
        <f t="shared" ca="1" si="42"/>
        <v/>
      </c>
      <c r="H155" s="5" t="str">
        <f t="shared" ca="1" si="49"/>
        <v/>
      </c>
      <c r="I155" s="5" t="str">
        <f t="shared" ca="1" si="49"/>
        <v/>
      </c>
      <c r="J155" s="5" t="str">
        <f t="shared" ca="1" si="49"/>
        <v/>
      </c>
      <c r="K155" s="5" t="str">
        <f t="shared" ca="1" si="49"/>
        <v/>
      </c>
      <c r="L155" s="5" t="str">
        <f t="shared" ca="1" si="49"/>
        <v/>
      </c>
      <c r="M155" s="5" t="str">
        <f t="shared" ca="1" si="49"/>
        <v/>
      </c>
      <c r="N155" s="5" t="str">
        <f t="shared" ca="1" si="49"/>
        <v/>
      </c>
      <c r="O155" s="5">
        <f t="shared" ca="1" si="49"/>
        <v>25.306540000000002</v>
      </c>
      <c r="P155" s="5" t="str">
        <f t="shared" ca="1" si="49"/>
        <v/>
      </c>
      <c r="Q155" s="5" t="str">
        <f t="shared" ca="1" si="49"/>
        <v/>
      </c>
      <c r="R155" s="6">
        <f t="shared" ca="1" si="47"/>
        <v>100</v>
      </c>
      <c r="S155" s="5" t="str">
        <f t="shared" ca="1" si="30"/>
        <v/>
      </c>
      <c r="T155" s="5" t="str">
        <f t="shared" ca="1" si="31"/>
        <v/>
      </c>
      <c r="U155" s="5" t="str">
        <f t="shared" ca="1" si="32"/>
        <v/>
      </c>
      <c r="V155" s="5" t="str">
        <f t="shared" ca="1" si="33"/>
        <v/>
      </c>
      <c r="W155" s="5" t="str">
        <f t="shared" ca="1" si="34"/>
        <v/>
      </c>
      <c r="X155" s="5" t="str">
        <f t="shared" ca="1" si="35"/>
        <v/>
      </c>
      <c r="Y155" s="5" t="str">
        <f t="shared" ca="1" si="36"/>
        <v/>
      </c>
      <c r="Z155" s="5" t="str">
        <f t="shared" ca="1" si="37"/>
        <v/>
      </c>
      <c r="AA155" s="5" t="str">
        <f t="shared" ca="1" si="38"/>
        <v/>
      </c>
      <c r="AB155" s="5" t="str">
        <f t="shared" ca="1" si="39"/>
        <v/>
      </c>
      <c r="AC155" s="5" t="str">
        <f t="shared" ca="1" si="40"/>
        <v/>
      </c>
      <c r="AD155" s="5"/>
    </row>
    <row r="156" spans="1:30" x14ac:dyDescent="0.25">
      <c r="A156" s="2">
        <f t="shared" ca="1" si="48"/>
        <v>0.44133101851580486</v>
      </c>
      <c r="B156" s="6">
        <f t="shared" ca="1" si="44"/>
        <v>38174</v>
      </c>
      <c r="C156" s="5">
        <f ca="1">_xlfn.IFNA(VLOOKUP(B156,PowerOutput!$I$2:$J$5000,2,FALSE),C155)</f>
        <v>25.258520000000004</v>
      </c>
      <c r="D156" t="str">
        <f ca="1">_xlfn.IFNA(VLOOKUP(B156,KlipperOutput!$I$2:$J$500,2,FALSE),"")</f>
        <v>Speed=100 current=1.10</v>
      </c>
      <c r="E156" s="5">
        <f t="shared" ca="1" si="45"/>
        <v>1.19</v>
      </c>
      <c r="F156" s="6">
        <f t="shared" ca="1" si="46"/>
        <v>100</v>
      </c>
      <c r="G156" s="5" t="str">
        <f t="shared" ca="1" si="42"/>
        <v/>
      </c>
      <c r="H156" s="5" t="str">
        <f t="shared" ca="1" si="49"/>
        <v/>
      </c>
      <c r="I156" s="5" t="str">
        <f t="shared" ca="1" si="49"/>
        <v/>
      </c>
      <c r="J156" s="5" t="str">
        <f t="shared" ca="1" si="49"/>
        <v/>
      </c>
      <c r="K156" s="5" t="str">
        <f t="shared" ca="1" si="49"/>
        <v/>
      </c>
      <c r="L156" s="5" t="str">
        <f t="shared" ca="1" si="49"/>
        <v/>
      </c>
      <c r="M156" s="5" t="str">
        <f t="shared" ca="1" si="49"/>
        <v/>
      </c>
      <c r="N156" s="5" t="str">
        <f t="shared" ca="1" si="49"/>
        <v/>
      </c>
      <c r="O156" s="5">
        <f t="shared" ca="1" si="49"/>
        <v>25.258520000000004</v>
      </c>
      <c r="P156" s="5" t="str">
        <f t="shared" ca="1" si="49"/>
        <v/>
      </c>
      <c r="Q156" s="5" t="str">
        <f t="shared" ca="1" si="49"/>
        <v/>
      </c>
      <c r="R156" s="6">
        <f t="shared" ca="1" si="47"/>
        <v>100</v>
      </c>
      <c r="S156" s="5" t="str">
        <f t="shared" ca="1" si="30"/>
        <v/>
      </c>
      <c r="T156" s="5" t="str">
        <f t="shared" ca="1" si="31"/>
        <v/>
      </c>
      <c r="U156" s="5" t="str">
        <f t="shared" ca="1" si="32"/>
        <v/>
      </c>
      <c r="V156" s="5" t="str">
        <f t="shared" ca="1" si="33"/>
        <v/>
      </c>
      <c r="W156" s="5" t="str">
        <f t="shared" ca="1" si="34"/>
        <v/>
      </c>
      <c r="X156" s="5" t="str">
        <f t="shared" ca="1" si="35"/>
        <v/>
      </c>
      <c r="Y156" s="5" t="str">
        <f t="shared" ca="1" si="36"/>
        <v/>
      </c>
      <c r="Z156" s="5" t="str">
        <f t="shared" ca="1" si="37"/>
        <v/>
      </c>
      <c r="AA156" s="5" t="str">
        <f t="shared" ca="1" si="38"/>
        <v/>
      </c>
      <c r="AB156" s="5" t="str">
        <f t="shared" ca="1" si="39"/>
        <v/>
      </c>
      <c r="AC156" s="5" t="str">
        <f t="shared" ca="1" si="40"/>
        <v/>
      </c>
      <c r="AD156" s="5"/>
    </row>
    <row r="157" spans="1:30" x14ac:dyDescent="0.25">
      <c r="A157" s="2">
        <f t="shared" ca="1" si="48"/>
        <v>0.44134259258987896</v>
      </c>
      <c r="B157" s="6">
        <f t="shared" ca="1" si="44"/>
        <v>38175</v>
      </c>
      <c r="C157" s="5">
        <f ca="1">_xlfn.IFNA(VLOOKUP(B157,PowerOutput!$I$2:$J$5000,2,FALSE),C156)</f>
        <v>25.205249999999999</v>
      </c>
      <c r="D157" t="str">
        <f ca="1">_xlfn.IFNA(VLOOKUP(B157,KlipperOutput!$I$2:$J$500,2,FALSE),"")</f>
        <v/>
      </c>
      <c r="E157" s="5">
        <f t="shared" ca="1" si="45"/>
        <v>1.19</v>
      </c>
      <c r="F157" s="6">
        <f t="shared" ca="1" si="46"/>
        <v>100</v>
      </c>
      <c r="G157" s="5" t="str">
        <f t="shared" ca="1" si="42"/>
        <v/>
      </c>
      <c r="H157" s="5" t="str">
        <f t="shared" ca="1" si="49"/>
        <v/>
      </c>
      <c r="I157" s="5" t="str">
        <f t="shared" ca="1" si="49"/>
        <v/>
      </c>
      <c r="J157" s="5" t="str">
        <f t="shared" ca="1" si="49"/>
        <v/>
      </c>
      <c r="K157" s="5" t="str">
        <f t="shared" ca="1" si="49"/>
        <v/>
      </c>
      <c r="L157" s="5" t="str">
        <f t="shared" ca="1" si="49"/>
        <v/>
      </c>
      <c r="M157" s="5" t="str">
        <f t="shared" ca="1" si="49"/>
        <v/>
      </c>
      <c r="N157" s="5" t="str">
        <f t="shared" ca="1" si="49"/>
        <v/>
      </c>
      <c r="O157" s="5">
        <f t="shared" ca="1" si="49"/>
        <v>25.205249999999999</v>
      </c>
      <c r="P157" s="5" t="str">
        <f t="shared" ca="1" si="49"/>
        <v/>
      </c>
      <c r="Q157" s="5" t="str">
        <f t="shared" ca="1" si="49"/>
        <v/>
      </c>
      <c r="R157" s="6">
        <f t="shared" ca="1" si="47"/>
        <v>100</v>
      </c>
      <c r="S157" s="5" t="str">
        <f t="shared" ca="1" si="30"/>
        <v/>
      </c>
      <c r="T157" s="5" t="str">
        <f t="shared" ca="1" si="31"/>
        <v/>
      </c>
      <c r="U157" s="5" t="str">
        <f t="shared" ca="1" si="32"/>
        <v/>
      </c>
      <c r="V157" s="5" t="str">
        <f t="shared" ca="1" si="33"/>
        <v/>
      </c>
      <c r="W157" s="5" t="str">
        <f t="shared" ca="1" si="34"/>
        <v/>
      </c>
      <c r="X157" s="5" t="str">
        <f t="shared" ca="1" si="35"/>
        <v/>
      </c>
      <c r="Y157" s="5" t="str">
        <f t="shared" ca="1" si="36"/>
        <v/>
      </c>
      <c r="Z157" s="5" t="str">
        <f t="shared" ca="1" si="37"/>
        <v/>
      </c>
      <c r="AA157" s="5" t="str">
        <f t="shared" ca="1" si="38"/>
        <v/>
      </c>
      <c r="AB157" s="5" t="str">
        <f t="shared" ca="1" si="39"/>
        <v/>
      </c>
      <c r="AC157" s="5" t="str">
        <f t="shared" ca="1" si="40"/>
        <v/>
      </c>
      <c r="AD157" s="5"/>
    </row>
    <row r="158" spans="1:30" x14ac:dyDescent="0.25">
      <c r="A158" s="2">
        <f t="shared" ca="1" si="48"/>
        <v>0.44135416666395305</v>
      </c>
      <c r="B158" s="6">
        <f t="shared" ca="1" si="44"/>
        <v>38176</v>
      </c>
      <c r="C158" s="5">
        <f ca="1">_xlfn.IFNA(VLOOKUP(B158,PowerOutput!$I$2:$J$5000,2,FALSE),C157)</f>
        <v>25.450600000000001</v>
      </c>
      <c r="D158" t="str">
        <f ca="1">_xlfn.IFNA(VLOOKUP(B158,KlipperOutput!$I$2:$J$500,2,FALSE),"")</f>
        <v/>
      </c>
      <c r="E158" s="5">
        <f t="shared" ca="1" si="45"/>
        <v>1.19</v>
      </c>
      <c r="F158" s="6">
        <f t="shared" ca="1" si="46"/>
        <v>100</v>
      </c>
      <c r="G158" s="5" t="str">
        <f t="shared" ca="1" si="42"/>
        <v/>
      </c>
      <c r="H158" s="5" t="str">
        <f t="shared" ca="1" si="49"/>
        <v/>
      </c>
      <c r="I158" s="5" t="str">
        <f t="shared" ca="1" si="49"/>
        <v/>
      </c>
      <c r="J158" s="5" t="str">
        <f t="shared" ca="1" si="49"/>
        <v/>
      </c>
      <c r="K158" s="5" t="str">
        <f t="shared" ca="1" si="49"/>
        <v/>
      </c>
      <c r="L158" s="5" t="str">
        <f t="shared" ca="1" si="49"/>
        <v/>
      </c>
      <c r="M158" s="5" t="str">
        <f t="shared" ca="1" si="49"/>
        <v/>
      </c>
      <c r="N158" s="5" t="str">
        <f t="shared" ca="1" si="49"/>
        <v/>
      </c>
      <c r="O158" s="5">
        <f t="shared" ca="1" si="49"/>
        <v>25.450600000000001</v>
      </c>
      <c r="P158" s="5" t="str">
        <f t="shared" ca="1" si="49"/>
        <v/>
      </c>
      <c r="Q158" s="5" t="str">
        <f t="shared" ca="1" si="49"/>
        <v/>
      </c>
      <c r="R158" s="6">
        <f t="shared" ca="1" si="47"/>
        <v>100</v>
      </c>
      <c r="S158" s="5" t="str">
        <f t="shared" ca="1" si="30"/>
        <v/>
      </c>
      <c r="T158" s="5" t="str">
        <f t="shared" ca="1" si="31"/>
        <v/>
      </c>
      <c r="U158" s="5" t="str">
        <f t="shared" ca="1" si="32"/>
        <v/>
      </c>
      <c r="V158" s="5" t="str">
        <f t="shared" ca="1" si="33"/>
        <v/>
      </c>
      <c r="W158" s="5" t="str">
        <f t="shared" ca="1" si="34"/>
        <v/>
      </c>
      <c r="X158" s="5" t="str">
        <f t="shared" ca="1" si="35"/>
        <v/>
      </c>
      <c r="Y158" s="5" t="str">
        <f t="shared" ca="1" si="36"/>
        <v/>
      </c>
      <c r="Z158" s="5" t="str">
        <f t="shared" ca="1" si="37"/>
        <v/>
      </c>
      <c r="AA158" s="5" t="str">
        <f t="shared" ca="1" si="38"/>
        <v/>
      </c>
      <c r="AB158" s="5" t="str">
        <f t="shared" ca="1" si="39"/>
        <v/>
      </c>
      <c r="AC158" s="5" t="str">
        <f t="shared" ca="1" si="40"/>
        <v/>
      </c>
      <c r="AD158" s="5"/>
    </row>
    <row r="159" spans="1:30" x14ac:dyDescent="0.25">
      <c r="A159" s="2">
        <f t="shared" ca="1" si="48"/>
        <v>0.44136574073802715</v>
      </c>
      <c r="B159" s="6">
        <f t="shared" ca="1" si="44"/>
        <v>38177</v>
      </c>
      <c r="C159" s="5">
        <f ca="1">_xlfn.IFNA(VLOOKUP(B159,PowerOutput!$I$2:$J$5000,2,FALSE),C158)</f>
        <v>25.402580000000004</v>
      </c>
      <c r="D159" t="str">
        <f ca="1">_xlfn.IFNA(VLOOKUP(B159,KlipperOutput!$I$2:$J$500,2,FALSE),"")</f>
        <v/>
      </c>
      <c r="E159" s="5">
        <f t="shared" ca="1" si="45"/>
        <v>1.19</v>
      </c>
      <c r="F159" s="6">
        <f t="shared" ca="1" si="46"/>
        <v>100</v>
      </c>
      <c r="G159" s="5" t="str">
        <f t="shared" ca="1" si="42"/>
        <v/>
      </c>
      <c r="H159" s="5" t="str">
        <f t="shared" ca="1" si="49"/>
        <v/>
      </c>
      <c r="I159" s="5" t="str">
        <f t="shared" ca="1" si="49"/>
        <v/>
      </c>
      <c r="J159" s="5" t="str">
        <f t="shared" ca="1" si="49"/>
        <v/>
      </c>
      <c r="K159" s="5" t="str">
        <f t="shared" ca="1" si="49"/>
        <v/>
      </c>
      <c r="L159" s="5" t="str">
        <f t="shared" ca="1" si="49"/>
        <v/>
      </c>
      <c r="M159" s="5" t="str">
        <f t="shared" ca="1" si="49"/>
        <v/>
      </c>
      <c r="N159" s="5" t="str">
        <f t="shared" ca="1" si="49"/>
        <v/>
      </c>
      <c r="O159" s="5">
        <f t="shared" ca="1" si="49"/>
        <v>25.402580000000004</v>
      </c>
      <c r="P159" s="5" t="str">
        <f t="shared" ca="1" si="49"/>
        <v/>
      </c>
      <c r="Q159" s="5" t="str">
        <f t="shared" ca="1" si="49"/>
        <v/>
      </c>
      <c r="R159" s="6">
        <f t="shared" ca="1" si="47"/>
        <v>100</v>
      </c>
      <c r="S159" s="5" t="str">
        <f t="shared" ca="1" si="30"/>
        <v/>
      </c>
      <c r="T159" s="5" t="str">
        <f t="shared" ca="1" si="31"/>
        <v/>
      </c>
      <c r="U159" s="5" t="str">
        <f t="shared" ca="1" si="32"/>
        <v/>
      </c>
      <c r="V159" s="5" t="str">
        <f t="shared" ca="1" si="33"/>
        <v/>
      </c>
      <c r="W159" s="5" t="str">
        <f t="shared" ca="1" si="34"/>
        <v/>
      </c>
      <c r="X159" s="5" t="str">
        <f t="shared" ca="1" si="35"/>
        <v/>
      </c>
      <c r="Y159" s="5" t="str">
        <f t="shared" ca="1" si="36"/>
        <v/>
      </c>
      <c r="Z159" s="5" t="str">
        <f t="shared" ca="1" si="37"/>
        <v/>
      </c>
      <c r="AA159" s="5">
        <f t="shared" ca="1" si="38"/>
        <v>25.327910000000003</v>
      </c>
      <c r="AB159" s="5" t="str">
        <f t="shared" ca="1" si="39"/>
        <v/>
      </c>
      <c r="AC159" s="5" t="str">
        <f t="shared" ca="1" si="40"/>
        <v/>
      </c>
      <c r="AD159" s="5"/>
    </row>
    <row r="160" spans="1:30" x14ac:dyDescent="0.25">
      <c r="A160" s="2">
        <f t="shared" ca="1" si="48"/>
        <v>0.44137731481210124</v>
      </c>
      <c r="B160" s="6">
        <f t="shared" ca="1" si="44"/>
        <v>38178</v>
      </c>
      <c r="C160" s="5">
        <f ca="1">_xlfn.IFNA(VLOOKUP(B160,PowerOutput!$I$2:$J$5000,2,FALSE),C159)</f>
        <v>25.258520000000004</v>
      </c>
      <c r="D160" t="str">
        <f ca="1">_xlfn.IFNA(VLOOKUP(B160,KlipperOutput!$I$2:$J$500,2,FALSE),"")</f>
        <v/>
      </c>
      <c r="E160" s="5">
        <f t="shared" ca="1" si="45"/>
        <v>1.19</v>
      </c>
      <c r="F160" s="6">
        <f t="shared" ca="1" si="46"/>
        <v>100</v>
      </c>
      <c r="G160" s="5" t="str">
        <f t="shared" ca="1" si="42"/>
        <v/>
      </c>
      <c r="H160" s="5" t="str">
        <f t="shared" ca="1" si="49"/>
        <v/>
      </c>
      <c r="I160" s="5" t="str">
        <f t="shared" ca="1" si="49"/>
        <v/>
      </c>
      <c r="J160" s="5" t="str">
        <f t="shared" ca="1" si="49"/>
        <v/>
      </c>
      <c r="K160" s="5" t="str">
        <f t="shared" ca="1" si="49"/>
        <v/>
      </c>
      <c r="L160" s="5" t="str">
        <f t="shared" ca="1" si="49"/>
        <v/>
      </c>
      <c r="M160" s="5" t="str">
        <f t="shared" ca="1" si="49"/>
        <v/>
      </c>
      <c r="N160" s="5" t="str">
        <f t="shared" ca="1" si="49"/>
        <v/>
      </c>
      <c r="O160" s="5">
        <f t="shared" ca="1" si="49"/>
        <v>25.258520000000004</v>
      </c>
      <c r="P160" s="5" t="str">
        <f t="shared" ca="1" si="49"/>
        <v/>
      </c>
      <c r="Q160" s="5" t="str">
        <f t="shared" ca="1" si="49"/>
        <v/>
      </c>
      <c r="R160" s="6">
        <f t="shared" ca="1" si="47"/>
        <v>100</v>
      </c>
      <c r="S160" s="5" t="str">
        <f t="shared" ca="1" si="30"/>
        <v/>
      </c>
      <c r="T160" s="5" t="str">
        <f t="shared" ca="1" si="31"/>
        <v/>
      </c>
      <c r="U160" s="5" t="str">
        <f t="shared" ca="1" si="32"/>
        <v/>
      </c>
      <c r="V160" s="5" t="str">
        <f t="shared" ca="1" si="33"/>
        <v/>
      </c>
      <c r="W160" s="5" t="str">
        <f t="shared" ca="1" si="34"/>
        <v/>
      </c>
      <c r="X160" s="5" t="str">
        <f t="shared" ca="1" si="35"/>
        <v/>
      </c>
      <c r="Y160" s="5" t="str">
        <f t="shared" ca="1" si="36"/>
        <v/>
      </c>
      <c r="Z160" s="5" t="str">
        <f t="shared" ca="1" si="37"/>
        <v/>
      </c>
      <c r="AA160" s="5" t="str">
        <f t="shared" ca="1" si="38"/>
        <v/>
      </c>
      <c r="AB160" s="5" t="str">
        <f t="shared" ca="1" si="39"/>
        <v/>
      </c>
      <c r="AC160" s="5" t="str">
        <f t="shared" ca="1" si="40"/>
        <v/>
      </c>
      <c r="AD160" s="5"/>
    </row>
    <row r="161" spans="1:30" x14ac:dyDescent="0.25">
      <c r="A161" s="2">
        <f t="shared" ca="1" si="48"/>
        <v>0.44138888888617533</v>
      </c>
      <c r="B161" s="6">
        <f t="shared" ca="1" si="44"/>
        <v>38179</v>
      </c>
      <c r="C161" s="5">
        <f ca="1">_xlfn.IFNA(VLOOKUP(B161,PowerOutput!$I$2:$J$5000,2,FALSE),C160)</f>
        <v>25.258520000000004</v>
      </c>
      <c r="D161" t="str">
        <f ca="1">_xlfn.IFNA(VLOOKUP(B161,KlipperOutput!$I$2:$J$500,2,FALSE),"")</f>
        <v/>
      </c>
      <c r="E161" s="5">
        <f t="shared" ca="1" si="45"/>
        <v>1.19</v>
      </c>
      <c r="F161" s="6">
        <f t="shared" ca="1" si="46"/>
        <v>100</v>
      </c>
      <c r="G161" s="5" t="str">
        <f t="shared" ca="1" si="42"/>
        <v/>
      </c>
      <c r="H161" s="5" t="str">
        <f t="shared" ca="1" si="49"/>
        <v/>
      </c>
      <c r="I161" s="5" t="str">
        <f t="shared" ca="1" si="49"/>
        <v/>
      </c>
      <c r="J161" s="5" t="str">
        <f t="shared" ca="1" si="49"/>
        <v/>
      </c>
      <c r="K161" s="5" t="str">
        <f t="shared" ca="1" si="49"/>
        <v/>
      </c>
      <c r="L161" s="5" t="str">
        <f t="shared" ca="1" si="49"/>
        <v/>
      </c>
      <c r="M161" s="5" t="str">
        <f t="shared" ca="1" si="49"/>
        <v/>
      </c>
      <c r="N161" s="5" t="str">
        <f t="shared" ca="1" si="49"/>
        <v/>
      </c>
      <c r="O161" s="5">
        <f t="shared" ca="1" si="49"/>
        <v>25.258520000000004</v>
      </c>
      <c r="P161" s="5" t="str">
        <f t="shared" ca="1" si="49"/>
        <v/>
      </c>
      <c r="Q161" s="5" t="str">
        <f t="shared" ca="1" si="49"/>
        <v/>
      </c>
      <c r="R161" s="6">
        <f t="shared" ca="1" si="47"/>
        <v>100</v>
      </c>
      <c r="S161" s="5" t="str">
        <f t="shared" ref="S161:S224" ca="1" si="50">IF(AND(MAX($E152:$E161)=S$22,MIN($E152:$E161)=S$22,SUM(S154:S160)&lt;1),MEDIAN($C152:$C161),"")</f>
        <v/>
      </c>
      <c r="T161" s="5" t="str">
        <f t="shared" ref="T161:T224" ca="1" si="51">IF(AND(MAX($E152:$E161)=T$22,MIN($E152:$E161)=T$22,SUM(T154:T160)&lt;1),MEDIAN($C152:$C161),"")</f>
        <v/>
      </c>
      <c r="U161" s="5" t="str">
        <f t="shared" ref="U161:U224" ca="1" si="52">IF(AND(MAX($E152:$E161)=U$22,MIN($E152:$E161)=U$22,SUM(U154:U160)&lt;1),MEDIAN($C152:$C161),"")</f>
        <v/>
      </c>
      <c r="V161" s="5" t="str">
        <f t="shared" ref="V161:V224" ca="1" si="53">IF(AND(MAX($E152:$E161)=V$22,MIN($E152:$E161)=V$22,SUM(V154:V160)&lt;1),MEDIAN($C152:$C161),"")</f>
        <v/>
      </c>
      <c r="W161" s="5" t="str">
        <f t="shared" ref="W161:W224" ca="1" si="54">IF(AND(MAX($E152:$E161)=W$22,MIN($E152:$E161)=W$22,SUM(W154:W160)&lt;1),MEDIAN($C152:$C161),"")</f>
        <v/>
      </c>
      <c r="X161" s="5" t="str">
        <f t="shared" ref="X161:X224" ca="1" si="55">IF(AND(MAX($E152:$E161)=X$22,MIN($E152:$E161)=X$22,SUM(X154:X160)&lt;1),MEDIAN($C152:$C161),"")</f>
        <v/>
      </c>
      <c r="Y161" s="5" t="str">
        <f t="shared" ref="Y161:Y224" ca="1" si="56">IF(AND(MAX($E152:$E161)=Y$22,MIN($E152:$E161)=Y$22,SUM(Y154:Y160)&lt;1),MEDIAN($C152:$C161),"")</f>
        <v/>
      </c>
      <c r="Z161" s="5" t="str">
        <f t="shared" ref="Z161:Z224" ca="1" si="57">IF(AND(MAX($E152:$E161)=Z$22,MIN($E152:$E161)=Z$22,SUM(Z154:Z160)&lt;1),MEDIAN($C152:$C161),"")</f>
        <v/>
      </c>
      <c r="AA161" s="5" t="str">
        <f t="shared" ref="AA161:AA224" ca="1" si="58">IF(AND(MAX($E152:$E161)=AA$22,MIN($E152:$E161)=AA$22,SUM(AA154:AA160)&lt;1),MEDIAN($C152:$C161),"")</f>
        <v/>
      </c>
      <c r="AB161" s="5" t="str">
        <f t="shared" ref="AB161:AB224" ca="1" si="59">IF(AND(MAX($E152:$E161)=AB$22,MIN($E152:$E161)=AB$22,SUM(AB154:AB160)&lt;1),MEDIAN($C152:$C161),"")</f>
        <v/>
      </c>
      <c r="AC161" s="5" t="str">
        <f t="shared" ref="AC161:AC224" ca="1" si="60">IF(AND(MAX($E152:$E161)=AC$22,MIN($E152:$E161)=AC$22,SUM(AC154:AC160)&lt;1),MEDIAN($C152:$C161),"")</f>
        <v/>
      </c>
      <c r="AD161" s="5"/>
    </row>
    <row r="162" spans="1:30" x14ac:dyDescent="0.25">
      <c r="A162" s="2">
        <f t="shared" ca="1" si="48"/>
        <v>0.44140046296024943</v>
      </c>
      <c r="B162" s="6">
        <f t="shared" ca="1" si="44"/>
        <v>38180</v>
      </c>
      <c r="C162" s="5">
        <f ca="1">_xlfn.IFNA(VLOOKUP(B162,PowerOutput!$I$2:$J$5000,2,FALSE),C161)</f>
        <v>25.397290000000002</v>
      </c>
      <c r="D162" t="str">
        <f ca="1">_xlfn.IFNA(VLOOKUP(B162,KlipperOutput!$I$2:$J$500,2,FALSE),"")</f>
        <v/>
      </c>
      <c r="E162" s="5">
        <f t="shared" ca="1" si="45"/>
        <v>1.19</v>
      </c>
      <c r="F162" s="6">
        <f t="shared" ca="1" si="46"/>
        <v>100</v>
      </c>
      <c r="G162" s="5" t="str">
        <f t="shared" ca="1" si="42"/>
        <v/>
      </c>
      <c r="H162" s="5" t="str">
        <f t="shared" ca="1" si="49"/>
        <v/>
      </c>
      <c r="I162" s="5" t="str">
        <f t="shared" ca="1" si="49"/>
        <v/>
      </c>
      <c r="J162" s="5" t="str">
        <f t="shared" ca="1" si="49"/>
        <v/>
      </c>
      <c r="K162" s="5" t="str">
        <f t="shared" ca="1" si="49"/>
        <v/>
      </c>
      <c r="L162" s="5" t="str">
        <f t="shared" ca="1" si="49"/>
        <v/>
      </c>
      <c r="M162" s="5" t="str">
        <f t="shared" ca="1" si="49"/>
        <v/>
      </c>
      <c r="N162" s="5" t="str">
        <f t="shared" ca="1" si="49"/>
        <v/>
      </c>
      <c r="O162" s="5">
        <f t="shared" ca="1" si="49"/>
        <v>25.397290000000002</v>
      </c>
      <c r="P162" s="5" t="str">
        <f t="shared" ca="1" si="49"/>
        <v/>
      </c>
      <c r="Q162" s="5" t="str">
        <f t="shared" ca="1" si="49"/>
        <v/>
      </c>
      <c r="R162" s="6">
        <f t="shared" ca="1" si="47"/>
        <v>100</v>
      </c>
      <c r="S162" s="5" t="str">
        <f t="shared" ca="1" si="50"/>
        <v/>
      </c>
      <c r="T162" s="5" t="str">
        <f t="shared" ca="1" si="51"/>
        <v/>
      </c>
      <c r="U162" s="5" t="str">
        <f t="shared" ca="1" si="52"/>
        <v/>
      </c>
      <c r="V162" s="5" t="str">
        <f t="shared" ca="1" si="53"/>
        <v/>
      </c>
      <c r="W162" s="5" t="str">
        <f t="shared" ca="1" si="54"/>
        <v/>
      </c>
      <c r="X162" s="5" t="str">
        <f t="shared" ca="1" si="55"/>
        <v/>
      </c>
      <c r="Y162" s="5" t="str">
        <f t="shared" ca="1" si="56"/>
        <v/>
      </c>
      <c r="Z162" s="5" t="str">
        <f t="shared" ca="1" si="57"/>
        <v/>
      </c>
      <c r="AA162" s="5" t="str">
        <f t="shared" ca="1" si="58"/>
        <v/>
      </c>
      <c r="AB162" s="5" t="str">
        <f t="shared" ca="1" si="59"/>
        <v/>
      </c>
      <c r="AC162" s="5" t="str">
        <f t="shared" ca="1" si="60"/>
        <v/>
      </c>
      <c r="AD162" s="5"/>
    </row>
    <row r="163" spans="1:30" x14ac:dyDescent="0.25">
      <c r="A163" s="2">
        <f t="shared" ca="1" si="48"/>
        <v>0.44141203703432352</v>
      </c>
      <c r="B163" s="6">
        <f t="shared" ca="1" si="44"/>
        <v>38181</v>
      </c>
      <c r="C163" s="5">
        <f ca="1">_xlfn.IFNA(VLOOKUP(B163,PowerOutput!$I$2:$J$5000,2,FALSE),C162)</f>
        <v>25.402580000000004</v>
      </c>
      <c r="D163" t="str">
        <f ca="1">_xlfn.IFNA(VLOOKUP(B163,KlipperOutput!$I$2:$J$500,2,FALSE),"")</f>
        <v/>
      </c>
      <c r="E163" s="5">
        <f t="shared" ca="1" si="45"/>
        <v>1.19</v>
      </c>
      <c r="F163" s="6">
        <f t="shared" ca="1" si="46"/>
        <v>100</v>
      </c>
      <c r="G163" s="5" t="str">
        <f t="shared" ca="1" si="42"/>
        <v/>
      </c>
      <c r="H163" s="5" t="str">
        <f t="shared" ca="1" si="49"/>
        <v/>
      </c>
      <c r="I163" s="5" t="str">
        <f t="shared" ca="1" si="49"/>
        <v/>
      </c>
      <c r="J163" s="5" t="str">
        <f t="shared" ca="1" si="49"/>
        <v/>
      </c>
      <c r="K163" s="5" t="str">
        <f t="shared" ca="1" si="49"/>
        <v/>
      </c>
      <c r="L163" s="5" t="str">
        <f t="shared" ca="1" si="49"/>
        <v/>
      </c>
      <c r="M163" s="5" t="str">
        <f t="shared" ca="1" si="49"/>
        <v/>
      </c>
      <c r="N163" s="5" t="str">
        <f t="shared" ca="1" si="49"/>
        <v/>
      </c>
      <c r="O163" s="5">
        <f t="shared" ca="1" si="49"/>
        <v>25.402580000000004</v>
      </c>
      <c r="P163" s="5" t="str">
        <f t="shared" ca="1" si="49"/>
        <v/>
      </c>
      <c r="Q163" s="5" t="str">
        <f t="shared" ca="1" si="49"/>
        <v/>
      </c>
      <c r="R163" s="6">
        <f t="shared" ca="1" si="47"/>
        <v>100</v>
      </c>
      <c r="S163" s="5" t="str">
        <f t="shared" ca="1" si="50"/>
        <v/>
      </c>
      <c r="T163" s="5" t="str">
        <f t="shared" ca="1" si="51"/>
        <v/>
      </c>
      <c r="U163" s="5" t="str">
        <f t="shared" ca="1" si="52"/>
        <v/>
      </c>
      <c r="V163" s="5" t="str">
        <f t="shared" ca="1" si="53"/>
        <v/>
      </c>
      <c r="W163" s="5" t="str">
        <f t="shared" ca="1" si="54"/>
        <v/>
      </c>
      <c r="X163" s="5" t="str">
        <f t="shared" ca="1" si="55"/>
        <v/>
      </c>
      <c r="Y163" s="5" t="str">
        <f t="shared" ca="1" si="56"/>
        <v/>
      </c>
      <c r="Z163" s="5" t="str">
        <f t="shared" ca="1" si="57"/>
        <v/>
      </c>
      <c r="AA163" s="5" t="str">
        <f t="shared" ca="1" si="58"/>
        <v/>
      </c>
      <c r="AB163" s="5" t="str">
        <f t="shared" ca="1" si="59"/>
        <v/>
      </c>
      <c r="AC163" s="5" t="str">
        <f t="shared" ca="1" si="60"/>
        <v/>
      </c>
      <c r="AD163" s="5"/>
    </row>
    <row r="164" spans="1:30" x14ac:dyDescent="0.25">
      <c r="A164" s="2">
        <f t="shared" ca="1" si="48"/>
        <v>0.44142361110839762</v>
      </c>
      <c r="B164" s="6">
        <f t="shared" ca="1" si="44"/>
        <v>38182</v>
      </c>
      <c r="C164" s="5">
        <f ca="1">_xlfn.IFNA(VLOOKUP(B164,PowerOutput!$I$2:$J$5000,2,FALSE),C163)</f>
        <v>25.258520000000004</v>
      </c>
      <c r="D164" t="str">
        <f ca="1">_xlfn.IFNA(VLOOKUP(B164,KlipperOutput!$I$2:$J$500,2,FALSE),"")</f>
        <v/>
      </c>
      <c r="E164" s="5">
        <f t="shared" ca="1" si="45"/>
        <v>1.19</v>
      </c>
      <c r="F164" s="6">
        <f t="shared" ca="1" si="46"/>
        <v>100</v>
      </c>
      <c r="G164" s="5" t="str">
        <f t="shared" ca="1" si="42"/>
        <v/>
      </c>
      <c r="H164" s="5" t="str">
        <f t="shared" ca="1" si="49"/>
        <v/>
      </c>
      <c r="I164" s="5" t="str">
        <f t="shared" ca="1" si="49"/>
        <v/>
      </c>
      <c r="J164" s="5" t="str">
        <f t="shared" ca="1" si="49"/>
        <v/>
      </c>
      <c r="K164" s="5" t="str">
        <f t="shared" ca="1" si="49"/>
        <v/>
      </c>
      <c r="L164" s="5" t="str">
        <f t="shared" ca="1" si="49"/>
        <v/>
      </c>
      <c r="M164" s="5" t="str">
        <f t="shared" ca="1" si="49"/>
        <v/>
      </c>
      <c r="N164" s="5" t="str">
        <f t="shared" ca="1" si="49"/>
        <v/>
      </c>
      <c r="O164" s="5">
        <f t="shared" ca="1" si="49"/>
        <v>25.258520000000004</v>
      </c>
      <c r="P164" s="5" t="str">
        <f t="shared" ca="1" si="49"/>
        <v/>
      </c>
      <c r="Q164" s="5" t="str">
        <f t="shared" ca="1" si="49"/>
        <v/>
      </c>
      <c r="R164" s="6">
        <f t="shared" ca="1" si="47"/>
        <v>100</v>
      </c>
      <c r="S164" s="5" t="str">
        <f t="shared" ca="1" si="50"/>
        <v/>
      </c>
      <c r="T164" s="5" t="str">
        <f t="shared" ca="1" si="51"/>
        <v/>
      </c>
      <c r="U164" s="5" t="str">
        <f t="shared" ca="1" si="52"/>
        <v/>
      </c>
      <c r="V164" s="5" t="str">
        <f t="shared" ca="1" si="53"/>
        <v/>
      </c>
      <c r="W164" s="5" t="str">
        <f t="shared" ca="1" si="54"/>
        <v/>
      </c>
      <c r="X164" s="5" t="str">
        <f t="shared" ca="1" si="55"/>
        <v/>
      </c>
      <c r="Y164" s="5" t="str">
        <f t="shared" ca="1" si="56"/>
        <v/>
      </c>
      <c r="Z164" s="5" t="str">
        <f t="shared" ca="1" si="57"/>
        <v/>
      </c>
      <c r="AA164" s="5" t="str">
        <f t="shared" ca="1" si="58"/>
        <v/>
      </c>
      <c r="AB164" s="5" t="str">
        <f t="shared" ca="1" si="59"/>
        <v/>
      </c>
      <c r="AC164" s="5" t="str">
        <f t="shared" ca="1" si="60"/>
        <v/>
      </c>
      <c r="AD164" s="5"/>
    </row>
    <row r="165" spans="1:30" x14ac:dyDescent="0.25">
      <c r="A165" s="2">
        <f t="shared" ca="1" si="48"/>
        <v>0.44143518518247171</v>
      </c>
      <c r="B165" s="6">
        <f t="shared" ca="1" si="44"/>
        <v>38183</v>
      </c>
      <c r="C165" s="5">
        <f ca="1">_xlfn.IFNA(VLOOKUP(B165,PowerOutput!$I$2:$J$5000,2,FALSE),C164)</f>
        <v>25.258520000000004</v>
      </c>
      <c r="D165" t="str">
        <f ca="1">_xlfn.IFNA(VLOOKUP(B165,KlipperOutput!$I$2:$J$500,2,FALSE),"")</f>
        <v/>
      </c>
      <c r="E165" s="5">
        <f t="shared" ca="1" si="45"/>
        <v>1.19</v>
      </c>
      <c r="F165" s="6">
        <f t="shared" ca="1" si="46"/>
        <v>100</v>
      </c>
      <c r="G165" s="5" t="str">
        <f t="shared" ca="1" si="42"/>
        <v/>
      </c>
      <c r="H165" s="5" t="str">
        <f t="shared" ca="1" si="49"/>
        <v/>
      </c>
      <c r="I165" s="5" t="str">
        <f t="shared" ca="1" si="49"/>
        <v/>
      </c>
      <c r="J165" s="5" t="str">
        <f t="shared" ca="1" si="49"/>
        <v/>
      </c>
      <c r="K165" s="5" t="str">
        <f t="shared" ca="1" si="49"/>
        <v/>
      </c>
      <c r="L165" s="5" t="str">
        <f t="shared" ca="1" si="49"/>
        <v/>
      </c>
      <c r="M165" s="5" t="str">
        <f t="shared" ca="1" si="49"/>
        <v/>
      </c>
      <c r="N165" s="5" t="str">
        <f t="shared" ca="1" si="49"/>
        <v/>
      </c>
      <c r="O165" s="5">
        <f t="shared" ca="1" si="49"/>
        <v>25.258520000000004</v>
      </c>
      <c r="P165" s="5" t="str">
        <f t="shared" ca="1" si="49"/>
        <v/>
      </c>
      <c r="Q165" s="5" t="str">
        <f t="shared" ca="1" si="49"/>
        <v/>
      </c>
      <c r="R165" s="6">
        <f t="shared" ca="1" si="47"/>
        <v>100</v>
      </c>
      <c r="S165" s="5" t="str">
        <f t="shared" ca="1" si="50"/>
        <v/>
      </c>
      <c r="T165" s="5" t="str">
        <f t="shared" ca="1" si="51"/>
        <v/>
      </c>
      <c r="U165" s="5" t="str">
        <f t="shared" ca="1" si="52"/>
        <v/>
      </c>
      <c r="V165" s="5" t="str">
        <f t="shared" ca="1" si="53"/>
        <v/>
      </c>
      <c r="W165" s="5" t="str">
        <f t="shared" ca="1" si="54"/>
        <v/>
      </c>
      <c r="X165" s="5" t="str">
        <f t="shared" ca="1" si="55"/>
        <v/>
      </c>
      <c r="Y165" s="5" t="str">
        <f t="shared" ca="1" si="56"/>
        <v/>
      </c>
      <c r="Z165" s="5" t="str">
        <f t="shared" ca="1" si="57"/>
        <v/>
      </c>
      <c r="AA165" s="5" t="str">
        <f t="shared" ca="1" si="58"/>
        <v/>
      </c>
      <c r="AB165" s="5" t="str">
        <f t="shared" ca="1" si="59"/>
        <v/>
      </c>
      <c r="AC165" s="5" t="str">
        <f t="shared" ca="1" si="60"/>
        <v/>
      </c>
      <c r="AD165" s="5"/>
    </row>
    <row r="166" spans="1:30" x14ac:dyDescent="0.25">
      <c r="A166" s="2">
        <f t="shared" ca="1" si="48"/>
        <v>0.44144675925654581</v>
      </c>
      <c r="B166" s="6">
        <f t="shared" ca="1" si="44"/>
        <v>38184</v>
      </c>
      <c r="C166" s="5">
        <f ca="1">_xlfn.IFNA(VLOOKUP(B166,PowerOutput!$I$2:$J$5000,2,FALSE),C165)</f>
        <v>25.450600000000001</v>
      </c>
      <c r="D166" t="str">
        <f ca="1">_xlfn.IFNA(VLOOKUP(B166,KlipperOutput!$I$2:$J$500,2,FALSE),"")</f>
        <v>Run Current: 1.12A Hold Current: 1.12A</v>
      </c>
      <c r="E166" s="5">
        <f t="shared" ca="1" si="45"/>
        <v>1.1200000000000001</v>
      </c>
      <c r="F166" s="6">
        <f t="shared" ca="1" si="46"/>
        <v>100</v>
      </c>
      <c r="G166" s="5" t="str">
        <f t="shared" ca="1" si="42"/>
        <v/>
      </c>
      <c r="H166" s="5" t="str">
        <f t="shared" ca="1" si="49"/>
        <v/>
      </c>
      <c r="I166" s="5" t="str">
        <f t="shared" ca="1" si="49"/>
        <v/>
      </c>
      <c r="J166" s="5" t="str">
        <f t="shared" ca="1" si="49"/>
        <v/>
      </c>
      <c r="K166" s="5" t="str">
        <f t="shared" ca="1" si="49"/>
        <v/>
      </c>
      <c r="L166" s="5" t="str">
        <f t="shared" ca="1" si="49"/>
        <v/>
      </c>
      <c r="M166" s="5" t="str">
        <f t="shared" ca="1" si="49"/>
        <v/>
      </c>
      <c r="N166" s="5" t="str">
        <f t="shared" ca="1" si="49"/>
        <v/>
      </c>
      <c r="O166" s="5" t="str">
        <f t="shared" ca="1" si="49"/>
        <v/>
      </c>
      <c r="P166" s="5">
        <f t="shared" ca="1" si="49"/>
        <v>25.450600000000001</v>
      </c>
      <c r="Q166" s="5" t="str">
        <f t="shared" ca="1" si="49"/>
        <v/>
      </c>
      <c r="R166" s="6">
        <f t="shared" ca="1" si="47"/>
        <v>100</v>
      </c>
      <c r="S166" s="5" t="str">
        <f t="shared" ca="1" si="50"/>
        <v/>
      </c>
      <c r="T166" s="5" t="str">
        <f t="shared" ca="1" si="51"/>
        <v/>
      </c>
      <c r="U166" s="5" t="str">
        <f t="shared" ca="1" si="52"/>
        <v/>
      </c>
      <c r="V166" s="5" t="str">
        <f t="shared" ca="1" si="53"/>
        <v/>
      </c>
      <c r="W166" s="5" t="str">
        <f t="shared" ca="1" si="54"/>
        <v/>
      </c>
      <c r="X166" s="5" t="str">
        <f t="shared" ca="1" si="55"/>
        <v/>
      </c>
      <c r="Y166" s="5" t="str">
        <f t="shared" ca="1" si="56"/>
        <v/>
      </c>
      <c r="Z166" s="5" t="str">
        <f t="shared" ca="1" si="57"/>
        <v/>
      </c>
      <c r="AA166" s="5" t="str">
        <f t="shared" ca="1" si="58"/>
        <v/>
      </c>
      <c r="AB166" s="5" t="str">
        <f t="shared" ca="1" si="59"/>
        <v/>
      </c>
      <c r="AC166" s="5" t="str">
        <f t="shared" ca="1" si="60"/>
        <v/>
      </c>
      <c r="AD166" s="5"/>
    </row>
    <row r="167" spans="1:30" x14ac:dyDescent="0.25">
      <c r="A167" s="2">
        <f t="shared" ca="1" si="48"/>
        <v>0.4414583333306199</v>
      </c>
      <c r="B167" s="6">
        <f t="shared" ca="1" si="44"/>
        <v>38185</v>
      </c>
      <c r="C167" s="5">
        <f ca="1">_xlfn.IFNA(VLOOKUP(B167,PowerOutput!$I$2:$J$5000,2,FALSE),C166)</f>
        <v>24.917190000000002</v>
      </c>
      <c r="D167" t="str">
        <f ca="1">_xlfn.IFNA(VLOOKUP(B167,KlipperOutput!$I$2:$J$500,2,FALSE),"")</f>
        <v/>
      </c>
      <c r="E167" s="5">
        <f t="shared" ca="1" si="45"/>
        <v>1.1200000000000001</v>
      </c>
      <c r="F167" s="6">
        <f t="shared" ca="1" si="46"/>
        <v>100</v>
      </c>
      <c r="G167" s="5" t="str">
        <f t="shared" ref="G167:G230" ca="1" si="61">IF($E167=G$22,IF($C167&gt;0,$C167,""),"")</f>
        <v/>
      </c>
      <c r="H167" s="5" t="str">
        <f t="shared" ca="1" si="49"/>
        <v/>
      </c>
      <c r="I167" s="5" t="str">
        <f t="shared" ca="1" si="49"/>
        <v/>
      </c>
      <c r="J167" s="5" t="str">
        <f t="shared" ca="1" si="49"/>
        <v/>
      </c>
      <c r="K167" s="5" t="str">
        <f t="shared" ca="1" si="49"/>
        <v/>
      </c>
      <c r="L167" s="5" t="str">
        <f t="shared" ca="1" si="49"/>
        <v/>
      </c>
      <c r="M167" s="5" t="str">
        <f t="shared" ca="1" si="49"/>
        <v/>
      </c>
      <c r="N167" s="5" t="str">
        <f t="shared" ca="1" si="49"/>
        <v/>
      </c>
      <c r="O167" s="5" t="str">
        <f t="shared" ca="1" si="49"/>
        <v/>
      </c>
      <c r="P167" s="5">
        <f t="shared" ca="1" si="49"/>
        <v>24.917190000000002</v>
      </c>
      <c r="Q167" s="5" t="str">
        <f t="shared" ca="1" si="49"/>
        <v/>
      </c>
      <c r="R167" s="6">
        <f t="shared" ca="1" si="47"/>
        <v>100</v>
      </c>
      <c r="S167" s="5" t="str">
        <f t="shared" ca="1" si="50"/>
        <v/>
      </c>
      <c r="T167" s="5" t="str">
        <f t="shared" ca="1" si="51"/>
        <v/>
      </c>
      <c r="U167" s="5" t="str">
        <f t="shared" ca="1" si="52"/>
        <v/>
      </c>
      <c r="V167" s="5" t="str">
        <f t="shared" ca="1" si="53"/>
        <v/>
      </c>
      <c r="W167" s="5" t="str">
        <f t="shared" ca="1" si="54"/>
        <v/>
      </c>
      <c r="X167" s="5" t="str">
        <f t="shared" ca="1" si="55"/>
        <v/>
      </c>
      <c r="Y167" s="5" t="str">
        <f t="shared" ca="1" si="56"/>
        <v/>
      </c>
      <c r="Z167" s="5" t="str">
        <f t="shared" ca="1" si="57"/>
        <v/>
      </c>
      <c r="AA167" s="5" t="str">
        <f t="shared" ca="1" si="58"/>
        <v/>
      </c>
      <c r="AB167" s="5" t="str">
        <f t="shared" ca="1" si="59"/>
        <v/>
      </c>
      <c r="AC167" s="5" t="str">
        <f t="shared" ca="1" si="60"/>
        <v/>
      </c>
      <c r="AD167" s="5"/>
    </row>
    <row r="168" spans="1:30" x14ac:dyDescent="0.25">
      <c r="A168" s="2">
        <f t="shared" ca="1" si="48"/>
        <v>0.441469907404694</v>
      </c>
      <c r="B168" s="6">
        <f t="shared" ca="1" si="44"/>
        <v>38186</v>
      </c>
      <c r="C168" s="5">
        <f ca="1">_xlfn.IFNA(VLOOKUP(B168,PowerOutput!$I$2:$J$5000,2,FALSE),C167)</f>
        <v>24.773160000000001</v>
      </c>
      <c r="D168" t="str">
        <f ca="1">_xlfn.IFNA(VLOOKUP(B168,KlipperOutput!$I$2:$J$500,2,FALSE),"")</f>
        <v/>
      </c>
      <c r="E168" s="5">
        <f t="shared" ca="1" si="45"/>
        <v>1.1200000000000001</v>
      </c>
      <c r="F168" s="6">
        <f t="shared" ca="1" si="46"/>
        <v>100</v>
      </c>
      <c r="G168" s="5" t="str">
        <f t="shared" ca="1" si="61"/>
        <v/>
      </c>
      <c r="H168" s="5" t="str">
        <f t="shared" ca="1" si="49"/>
        <v/>
      </c>
      <c r="I168" s="5" t="str">
        <f t="shared" ca="1" si="49"/>
        <v/>
      </c>
      <c r="J168" s="5" t="str">
        <f t="shared" ca="1" si="49"/>
        <v/>
      </c>
      <c r="K168" s="5" t="str">
        <f t="shared" ca="1" si="49"/>
        <v/>
      </c>
      <c r="L168" s="5" t="str">
        <f t="shared" ca="1" si="49"/>
        <v/>
      </c>
      <c r="M168" s="5" t="str">
        <f t="shared" ca="1" si="49"/>
        <v/>
      </c>
      <c r="N168" s="5" t="str">
        <f t="shared" ca="1" si="49"/>
        <v/>
      </c>
      <c r="O168" s="5" t="str">
        <f t="shared" ca="1" si="49"/>
        <v/>
      </c>
      <c r="P168" s="5">
        <f t="shared" ca="1" si="49"/>
        <v>24.773160000000001</v>
      </c>
      <c r="Q168" s="5" t="str">
        <f t="shared" ca="1" si="49"/>
        <v/>
      </c>
      <c r="R168" s="6">
        <f t="shared" ca="1" si="47"/>
        <v>100</v>
      </c>
      <c r="S168" s="5" t="str">
        <f t="shared" ca="1" si="50"/>
        <v/>
      </c>
      <c r="T168" s="5" t="str">
        <f t="shared" ca="1" si="51"/>
        <v/>
      </c>
      <c r="U168" s="5" t="str">
        <f t="shared" ca="1" si="52"/>
        <v/>
      </c>
      <c r="V168" s="5" t="str">
        <f t="shared" ca="1" si="53"/>
        <v/>
      </c>
      <c r="W168" s="5" t="str">
        <f t="shared" ca="1" si="54"/>
        <v/>
      </c>
      <c r="X168" s="5" t="str">
        <f t="shared" ca="1" si="55"/>
        <v/>
      </c>
      <c r="Y168" s="5" t="str">
        <f t="shared" ca="1" si="56"/>
        <v/>
      </c>
      <c r="Z168" s="5" t="str">
        <f t="shared" ca="1" si="57"/>
        <v/>
      </c>
      <c r="AA168" s="5" t="str">
        <f t="shared" ca="1" si="58"/>
        <v/>
      </c>
      <c r="AB168" s="5" t="str">
        <f t="shared" ca="1" si="59"/>
        <v/>
      </c>
      <c r="AC168" s="5" t="str">
        <f t="shared" ca="1" si="60"/>
        <v/>
      </c>
      <c r="AD168" s="5"/>
    </row>
    <row r="169" spans="1:30" x14ac:dyDescent="0.25">
      <c r="A169" s="2">
        <f t="shared" ca="1" si="48"/>
        <v>0.44148148147876809</v>
      </c>
      <c r="B169" s="6">
        <f t="shared" ca="1" si="44"/>
        <v>38187</v>
      </c>
      <c r="C169" s="5">
        <f ca="1">_xlfn.IFNA(VLOOKUP(B169,PowerOutput!$I$2:$J$5000,2,FALSE),C168)</f>
        <v>24.874360000000003</v>
      </c>
      <c r="D169" t="str">
        <f ca="1">_xlfn.IFNA(VLOOKUP(B169,KlipperOutput!$I$2:$J$500,2,FALSE),"")</f>
        <v/>
      </c>
      <c r="E169" s="5">
        <f t="shared" ca="1" si="45"/>
        <v>1.1200000000000001</v>
      </c>
      <c r="F169" s="6">
        <f t="shared" ca="1" si="46"/>
        <v>100</v>
      </c>
      <c r="G169" s="5" t="str">
        <f t="shared" ca="1" si="61"/>
        <v/>
      </c>
      <c r="H169" s="5" t="str">
        <f t="shared" ca="1" si="49"/>
        <v/>
      </c>
      <c r="I169" s="5" t="str">
        <f t="shared" ca="1" si="49"/>
        <v/>
      </c>
      <c r="J169" s="5" t="str">
        <f t="shared" ca="1" si="49"/>
        <v/>
      </c>
      <c r="K169" s="5" t="str">
        <f t="shared" ca="1" si="49"/>
        <v/>
      </c>
      <c r="L169" s="5" t="str">
        <f t="shared" ca="1" si="49"/>
        <v/>
      </c>
      <c r="M169" s="5" t="str">
        <f t="shared" ca="1" si="49"/>
        <v/>
      </c>
      <c r="N169" s="5" t="str">
        <f t="shared" ca="1" si="49"/>
        <v/>
      </c>
      <c r="O169" s="5" t="str">
        <f t="shared" ca="1" si="49"/>
        <v/>
      </c>
      <c r="P169" s="5">
        <f t="shared" ca="1" si="49"/>
        <v>24.874360000000003</v>
      </c>
      <c r="Q169" s="5" t="str">
        <f t="shared" ca="1" si="49"/>
        <v/>
      </c>
      <c r="R169" s="6">
        <f t="shared" ca="1" si="47"/>
        <v>100</v>
      </c>
      <c r="S169" s="5" t="str">
        <f t="shared" ca="1" si="50"/>
        <v/>
      </c>
      <c r="T169" s="5" t="str">
        <f t="shared" ca="1" si="51"/>
        <v/>
      </c>
      <c r="U169" s="5" t="str">
        <f t="shared" ca="1" si="52"/>
        <v/>
      </c>
      <c r="V169" s="5" t="str">
        <f t="shared" ca="1" si="53"/>
        <v/>
      </c>
      <c r="W169" s="5" t="str">
        <f t="shared" ca="1" si="54"/>
        <v/>
      </c>
      <c r="X169" s="5" t="str">
        <f t="shared" ca="1" si="55"/>
        <v/>
      </c>
      <c r="Y169" s="5" t="str">
        <f t="shared" ca="1" si="56"/>
        <v/>
      </c>
      <c r="Z169" s="5" t="str">
        <f t="shared" ca="1" si="57"/>
        <v/>
      </c>
      <c r="AA169" s="5" t="str">
        <f t="shared" ca="1" si="58"/>
        <v/>
      </c>
      <c r="AB169" s="5" t="str">
        <f t="shared" ca="1" si="59"/>
        <v/>
      </c>
      <c r="AC169" s="5" t="str">
        <f t="shared" ca="1" si="60"/>
        <v/>
      </c>
      <c r="AD169" s="5"/>
    </row>
    <row r="170" spans="1:30" x14ac:dyDescent="0.25">
      <c r="A170" s="2">
        <f t="shared" ca="1" si="48"/>
        <v>0.44149305555284218</v>
      </c>
      <c r="B170" s="6">
        <f t="shared" ca="1" si="44"/>
        <v>38188</v>
      </c>
      <c r="C170" s="5">
        <f ca="1">_xlfn.IFNA(VLOOKUP(B170,PowerOutput!$I$2:$J$5000,2,FALSE),C169)</f>
        <v>25.013210000000001</v>
      </c>
      <c r="D170" t="str">
        <f ca="1">_xlfn.IFNA(VLOOKUP(B170,KlipperOutput!$I$2:$J$500,2,FALSE),"")</f>
        <v/>
      </c>
      <c r="E170" s="5">
        <f t="shared" ca="1" si="45"/>
        <v>1.1200000000000001</v>
      </c>
      <c r="F170" s="6">
        <f t="shared" ca="1" si="46"/>
        <v>100</v>
      </c>
      <c r="G170" s="5" t="str">
        <f t="shared" ca="1" si="61"/>
        <v/>
      </c>
      <c r="H170" s="5" t="str">
        <f t="shared" ca="1" si="49"/>
        <v/>
      </c>
      <c r="I170" s="5" t="str">
        <f t="shared" ca="1" si="49"/>
        <v/>
      </c>
      <c r="J170" s="5" t="str">
        <f t="shared" ca="1" si="49"/>
        <v/>
      </c>
      <c r="K170" s="5" t="str">
        <f t="shared" ca="1" si="49"/>
        <v/>
      </c>
      <c r="L170" s="5" t="str">
        <f t="shared" ca="1" si="49"/>
        <v/>
      </c>
      <c r="M170" s="5" t="str">
        <f t="shared" ca="1" si="49"/>
        <v/>
      </c>
      <c r="N170" s="5" t="str">
        <f t="shared" ca="1" si="49"/>
        <v/>
      </c>
      <c r="O170" s="5" t="str">
        <f t="shared" ca="1" si="49"/>
        <v/>
      </c>
      <c r="P170" s="5">
        <f t="shared" ca="1" si="49"/>
        <v>25.013210000000001</v>
      </c>
      <c r="Q170" s="5" t="str">
        <f t="shared" ca="1" si="49"/>
        <v/>
      </c>
      <c r="R170" s="6">
        <f t="shared" ca="1" si="47"/>
        <v>100</v>
      </c>
      <c r="S170" s="5" t="str">
        <f t="shared" ca="1" si="50"/>
        <v/>
      </c>
      <c r="T170" s="5" t="str">
        <f t="shared" ca="1" si="51"/>
        <v/>
      </c>
      <c r="U170" s="5" t="str">
        <f t="shared" ca="1" si="52"/>
        <v/>
      </c>
      <c r="V170" s="5" t="str">
        <f t="shared" ca="1" si="53"/>
        <v/>
      </c>
      <c r="W170" s="5" t="str">
        <f t="shared" ca="1" si="54"/>
        <v/>
      </c>
      <c r="X170" s="5" t="str">
        <f t="shared" ca="1" si="55"/>
        <v/>
      </c>
      <c r="Y170" s="5" t="str">
        <f t="shared" ca="1" si="56"/>
        <v/>
      </c>
      <c r="Z170" s="5" t="str">
        <f t="shared" ca="1" si="57"/>
        <v/>
      </c>
      <c r="AA170" s="5" t="str">
        <f t="shared" ca="1" si="58"/>
        <v/>
      </c>
      <c r="AB170" s="5" t="str">
        <f t="shared" ca="1" si="59"/>
        <v/>
      </c>
      <c r="AC170" s="5" t="str">
        <f t="shared" ca="1" si="60"/>
        <v/>
      </c>
      <c r="AD170" s="5"/>
    </row>
    <row r="171" spans="1:30" x14ac:dyDescent="0.25">
      <c r="A171" s="2">
        <f t="shared" ca="1" si="48"/>
        <v>0.44150462962691628</v>
      </c>
      <c r="B171" s="6">
        <f t="shared" ca="1" si="44"/>
        <v>38189</v>
      </c>
      <c r="C171" s="5">
        <f ca="1">_xlfn.IFNA(VLOOKUP(B171,PowerOutput!$I$2:$J$5000,2,FALSE),C170)</f>
        <v>24.917190000000002</v>
      </c>
      <c r="D171" t="str">
        <f ca="1">_xlfn.IFNA(VLOOKUP(B171,KlipperOutput!$I$2:$J$500,2,FALSE),"")</f>
        <v/>
      </c>
      <c r="E171" s="5">
        <f t="shared" ca="1" si="45"/>
        <v>1.1200000000000001</v>
      </c>
      <c r="F171" s="6">
        <f t="shared" ca="1" si="46"/>
        <v>100</v>
      </c>
      <c r="G171" s="5" t="str">
        <f t="shared" ca="1" si="61"/>
        <v/>
      </c>
      <c r="H171" s="5" t="str">
        <f t="shared" ca="1" si="49"/>
        <v/>
      </c>
      <c r="I171" s="5" t="str">
        <f t="shared" ca="1" si="49"/>
        <v/>
      </c>
      <c r="J171" s="5" t="str">
        <f t="shared" ca="1" si="49"/>
        <v/>
      </c>
      <c r="K171" s="5" t="str">
        <f t="shared" ca="1" si="49"/>
        <v/>
      </c>
      <c r="L171" s="5" t="str">
        <f t="shared" ca="1" si="49"/>
        <v/>
      </c>
      <c r="M171" s="5" t="str">
        <f t="shared" ca="1" si="49"/>
        <v/>
      </c>
      <c r="N171" s="5" t="str">
        <f t="shared" ca="1" si="49"/>
        <v/>
      </c>
      <c r="O171" s="5" t="str">
        <f t="shared" ca="1" si="49"/>
        <v/>
      </c>
      <c r="P171" s="5">
        <f t="shared" ca="1" si="49"/>
        <v>24.917190000000002</v>
      </c>
      <c r="Q171" s="5" t="str">
        <f t="shared" ca="1" si="49"/>
        <v/>
      </c>
      <c r="R171" s="6">
        <f t="shared" ca="1" si="47"/>
        <v>100</v>
      </c>
      <c r="S171" s="5" t="str">
        <f t="shared" ca="1" si="50"/>
        <v/>
      </c>
      <c r="T171" s="5" t="str">
        <f t="shared" ca="1" si="51"/>
        <v/>
      </c>
      <c r="U171" s="5" t="str">
        <f t="shared" ca="1" si="52"/>
        <v/>
      </c>
      <c r="V171" s="5" t="str">
        <f t="shared" ca="1" si="53"/>
        <v/>
      </c>
      <c r="W171" s="5" t="str">
        <f t="shared" ca="1" si="54"/>
        <v/>
      </c>
      <c r="X171" s="5" t="str">
        <f t="shared" ca="1" si="55"/>
        <v/>
      </c>
      <c r="Y171" s="5" t="str">
        <f t="shared" ca="1" si="56"/>
        <v/>
      </c>
      <c r="Z171" s="5" t="str">
        <f t="shared" ca="1" si="57"/>
        <v/>
      </c>
      <c r="AA171" s="5" t="str">
        <f t="shared" ca="1" si="58"/>
        <v/>
      </c>
      <c r="AB171" s="5" t="str">
        <f t="shared" ca="1" si="59"/>
        <v/>
      </c>
      <c r="AC171" s="5" t="str">
        <f t="shared" ca="1" si="60"/>
        <v/>
      </c>
      <c r="AD171" s="5"/>
    </row>
    <row r="172" spans="1:30" x14ac:dyDescent="0.25">
      <c r="A172" s="2">
        <f t="shared" ca="1" si="48"/>
        <v>0.44151620370099037</v>
      </c>
      <c r="B172" s="6">
        <f t="shared" ca="1" si="44"/>
        <v>38190</v>
      </c>
      <c r="C172" s="5">
        <f ca="1">_xlfn.IFNA(VLOOKUP(B172,PowerOutput!$I$2:$J$5000,2,FALSE),C171)</f>
        <v>24.778320000000001</v>
      </c>
      <c r="D172" t="str">
        <f ca="1">_xlfn.IFNA(VLOOKUP(B172,KlipperOutput!$I$2:$J$500,2,FALSE),"")</f>
        <v>Speed=100 current=1.00</v>
      </c>
      <c r="E172" s="5">
        <f t="shared" ca="1" si="45"/>
        <v>1.1200000000000001</v>
      </c>
      <c r="F172" s="6">
        <f t="shared" ca="1" si="46"/>
        <v>100</v>
      </c>
      <c r="G172" s="5" t="str">
        <f t="shared" ca="1" si="61"/>
        <v/>
      </c>
      <c r="H172" s="5" t="str">
        <f t="shared" ca="1" si="49"/>
        <v/>
      </c>
      <c r="I172" s="5" t="str">
        <f t="shared" ca="1" si="49"/>
        <v/>
      </c>
      <c r="J172" s="5" t="str">
        <f t="shared" ca="1" si="49"/>
        <v/>
      </c>
      <c r="K172" s="5" t="str">
        <f t="shared" ca="1" si="49"/>
        <v/>
      </c>
      <c r="L172" s="5" t="str">
        <f t="shared" ca="1" si="49"/>
        <v/>
      </c>
      <c r="M172" s="5" t="str">
        <f t="shared" ca="1" si="49"/>
        <v/>
      </c>
      <c r="N172" s="5" t="str">
        <f t="shared" ca="1" si="49"/>
        <v/>
      </c>
      <c r="O172" s="5" t="str">
        <f t="shared" ca="1" si="49"/>
        <v/>
      </c>
      <c r="P172" s="5">
        <f t="shared" ca="1" si="49"/>
        <v>24.778320000000001</v>
      </c>
      <c r="Q172" s="5" t="str">
        <f t="shared" ca="1" si="49"/>
        <v/>
      </c>
      <c r="R172" s="6">
        <f t="shared" ca="1" si="47"/>
        <v>100</v>
      </c>
      <c r="S172" s="5" t="str">
        <f t="shared" ca="1" si="50"/>
        <v/>
      </c>
      <c r="T172" s="5" t="str">
        <f t="shared" ca="1" si="51"/>
        <v/>
      </c>
      <c r="U172" s="5" t="str">
        <f t="shared" ca="1" si="52"/>
        <v/>
      </c>
      <c r="V172" s="5" t="str">
        <f t="shared" ca="1" si="53"/>
        <v/>
      </c>
      <c r="W172" s="5" t="str">
        <f t="shared" ca="1" si="54"/>
        <v/>
      </c>
      <c r="X172" s="5" t="str">
        <f t="shared" ca="1" si="55"/>
        <v/>
      </c>
      <c r="Y172" s="5" t="str">
        <f t="shared" ca="1" si="56"/>
        <v/>
      </c>
      <c r="Z172" s="5" t="str">
        <f t="shared" ca="1" si="57"/>
        <v/>
      </c>
      <c r="AA172" s="5" t="str">
        <f t="shared" ca="1" si="58"/>
        <v/>
      </c>
      <c r="AB172" s="5" t="str">
        <f t="shared" ca="1" si="59"/>
        <v/>
      </c>
      <c r="AC172" s="5" t="str">
        <f t="shared" ca="1" si="60"/>
        <v/>
      </c>
      <c r="AD172" s="5"/>
    </row>
    <row r="173" spans="1:30" x14ac:dyDescent="0.25">
      <c r="A173" s="2">
        <f t="shared" ca="1" si="48"/>
        <v>0.44152777777506447</v>
      </c>
      <c r="B173" s="6">
        <f t="shared" ca="1" si="44"/>
        <v>38191</v>
      </c>
      <c r="C173" s="5">
        <f ca="1">_xlfn.IFNA(VLOOKUP(B173,PowerOutput!$I$2:$J$5000,2,FALSE),C172)</f>
        <v>24.773160000000001</v>
      </c>
      <c r="D173" t="str">
        <f ca="1">_xlfn.IFNA(VLOOKUP(B173,KlipperOutput!$I$2:$J$500,2,FALSE),"")</f>
        <v/>
      </c>
      <c r="E173" s="5">
        <f t="shared" ca="1" si="45"/>
        <v>1.1200000000000001</v>
      </c>
      <c r="F173" s="6">
        <f t="shared" ca="1" si="46"/>
        <v>100</v>
      </c>
      <c r="G173" s="5" t="str">
        <f t="shared" ca="1" si="61"/>
        <v/>
      </c>
      <c r="H173" s="5" t="str">
        <f t="shared" ca="1" si="49"/>
        <v/>
      </c>
      <c r="I173" s="5" t="str">
        <f t="shared" ca="1" si="49"/>
        <v/>
      </c>
      <c r="J173" s="5" t="str">
        <f t="shared" ca="1" si="49"/>
        <v/>
      </c>
      <c r="K173" s="5" t="str">
        <f t="shared" ca="1" si="49"/>
        <v/>
      </c>
      <c r="L173" s="5" t="str">
        <f t="shared" ca="1" si="49"/>
        <v/>
      </c>
      <c r="M173" s="5" t="str">
        <f t="shared" ca="1" si="49"/>
        <v/>
      </c>
      <c r="N173" s="5" t="str">
        <f t="shared" ca="1" si="49"/>
        <v/>
      </c>
      <c r="O173" s="5" t="str">
        <f t="shared" ca="1" si="49"/>
        <v/>
      </c>
      <c r="P173" s="5">
        <f t="shared" ca="1" si="49"/>
        <v>24.773160000000001</v>
      </c>
      <c r="Q173" s="5" t="str">
        <f t="shared" ca="1" si="49"/>
        <v/>
      </c>
      <c r="R173" s="6">
        <f t="shared" ca="1" si="47"/>
        <v>100</v>
      </c>
      <c r="S173" s="5" t="str">
        <f t="shared" ca="1" si="50"/>
        <v/>
      </c>
      <c r="T173" s="5" t="str">
        <f t="shared" ca="1" si="51"/>
        <v/>
      </c>
      <c r="U173" s="5" t="str">
        <f t="shared" ca="1" si="52"/>
        <v/>
      </c>
      <c r="V173" s="5" t="str">
        <f t="shared" ca="1" si="53"/>
        <v/>
      </c>
      <c r="W173" s="5" t="str">
        <f t="shared" ca="1" si="54"/>
        <v/>
      </c>
      <c r="X173" s="5" t="str">
        <f t="shared" ca="1" si="55"/>
        <v/>
      </c>
      <c r="Y173" s="5" t="str">
        <f t="shared" ca="1" si="56"/>
        <v/>
      </c>
      <c r="Z173" s="5" t="str">
        <f t="shared" ca="1" si="57"/>
        <v/>
      </c>
      <c r="AA173" s="5" t="str">
        <f t="shared" ca="1" si="58"/>
        <v/>
      </c>
      <c r="AB173" s="5" t="str">
        <f t="shared" ca="1" si="59"/>
        <v/>
      </c>
      <c r="AC173" s="5" t="str">
        <f t="shared" ca="1" si="60"/>
        <v/>
      </c>
      <c r="AD173" s="5"/>
    </row>
    <row r="174" spans="1:30" x14ac:dyDescent="0.25">
      <c r="A174" s="2">
        <f t="shared" ca="1" si="48"/>
        <v>0.44153935184913856</v>
      </c>
      <c r="B174" s="6">
        <f t="shared" ca="1" si="44"/>
        <v>38192</v>
      </c>
      <c r="C174" s="5">
        <f ca="1">_xlfn.IFNA(VLOOKUP(B174,PowerOutput!$I$2:$J$5000,2,FALSE),C173)</f>
        <v>25.066440000000004</v>
      </c>
      <c r="D174" t="str">
        <f ca="1">_xlfn.IFNA(VLOOKUP(B174,KlipperOutput!$I$2:$J$500,2,FALSE),"")</f>
        <v/>
      </c>
      <c r="E174" s="5">
        <f t="shared" ca="1" si="45"/>
        <v>1.1200000000000001</v>
      </c>
      <c r="F174" s="6">
        <f t="shared" ca="1" si="46"/>
        <v>100</v>
      </c>
      <c r="G174" s="5" t="str">
        <f t="shared" ca="1" si="61"/>
        <v/>
      </c>
      <c r="H174" s="5" t="str">
        <f t="shared" ca="1" si="49"/>
        <v/>
      </c>
      <c r="I174" s="5" t="str">
        <f t="shared" ca="1" si="49"/>
        <v/>
      </c>
      <c r="J174" s="5" t="str">
        <f t="shared" ca="1" si="49"/>
        <v/>
      </c>
      <c r="K174" s="5" t="str">
        <f t="shared" ca="1" si="49"/>
        <v/>
      </c>
      <c r="L174" s="5" t="str">
        <f t="shared" ca="1" si="49"/>
        <v/>
      </c>
      <c r="M174" s="5" t="str">
        <f t="shared" ca="1" si="49"/>
        <v/>
      </c>
      <c r="N174" s="5" t="str">
        <f t="shared" ca="1" si="49"/>
        <v/>
      </c>
      <c r="O174" s="5" t="str">
        <f t="shared" ca="1" si="49"/>
        <v/>
      </c>
      <c r="P174" s="5">
        <f t="shared" ca="1" si="49"/>
        <v>25.066440000000004</v>
      </c>
      <c r="Q174" s="5" t="str">
        <f t="shared" ca="1" si="49"/>
        <v/>
      </c>
      <c r="R174" s="6">
        <f t="shared" ca="1" si="47"/>
        <v>100</v>
      </c>
      <c r="S174" s="5" t="str">
        <f t="shared" ca="1" si="50"/>
        <v/>
      </c>
      <c r="T174" s="5" t="str">
        <f t="shared" ca="1" si="51"/>
        <v/>
      </c>
      <c r="U174" s="5" t="str">
        <f t="shared" ca="1" si="52"/>
        <v/>
      </c>
      <c r="V174" s="5" t="str">
        <f t="shared" ca="1" si="53"/>
        <v/>
      </c>
      <c r="W174" s="5" t="str">
        <f t="shared" ca="1" si="54"/>
        <v/>
      </c>
      <c r="X174" s="5" t="str">
        <f t="shared" ca="1" si="55"/>
        <v/>
      </c>
      <c r="Y174" s="5" t="str">
        <f t="shared" ca="1" si="56"/>
        <v/>
      </c>
      <c r="Z174" s="5" t="str">
        <f t="shared" ca="1" si="57"/>
        <v/>
      </c>
      <c r="AA174" s="5" t="str">
        <f t="shared" ca="1" si="58"/>
        <v/>
      </c>
      <c r="AB174" s="5" t="str">
        <f t="shared" ca="1" si="59"/>
        <v/>
      </c>
      <c r="AC174" s="5" t="str">
        <f t="shared" ca="1" si="60"/>
        <v/>
      </c>
      <c r="AD174" s="5"/>
    </row>
    <row r="175" spans="1:30" x14ac:dyDescent="0.25">
      <c r="A175" s="2">
        <f t="shared" ca="1" si="48"/>
        <v>0.44155092592321266</v>
      </c>
      <c r="B175" s="6">
        <f t="shared" ca="1" si="44"/>
        <v>38193</v>
      </c>
      <c r="C175" s="5">
        <f ca="1">_xlfn.IFNA(VLOOKUP(B175,PowerOutput!$I$2:$J$5000,2,FALSE),C174)</f>
        <v>24.922380000000004</v>
      </c>
      <c r="D175" t="str">
        <f ca="1">_xlfn.IFNA(VLOOKUP(B175,KlipperOutput!$I$2:$J$500,2,FALSE),"")</f>
        <v/>
      </c>
      <c r="E175" s="5">
        <f t="shared" ca="1" si="45"/>
        <v>1.1200000000000001</v>
      </c>
      <c r="F175" s="6">
        <f t="shared" ca="1" si="46"/>
        <v>100</v>
      </c>
      <c r="G175" s="5" t="str">
        <f t="shared" ca="1" si="61"/>
        <v/>
      </c>
      <c r="H175" s="5" t="str">
        <f t="shared" ca="1" si="49"/>
        <v/>
      </c>
      <c r="I175" s="5" t="str">
        <f t="shared" ca="1" si="49"/>
        <v/>
      </c>
      <c r="J175" s="5" t="str">
        <f t="shared" ca="1" si="49"/>
        <v/>
      </c>
      <c r="K175" s="5" t="str">
        <f t="shared" ca="1" si="49"/>
        <v/>
      </c>
      <c r="L175" s="5" t="str">
        <f t="shared" ca="1" si="49"/>
        <v/>
      </c>
      <c r="M175" s="5" t="str">
        <f t="shared" ca="1" si="49"/>
        <v/>
      </c>
      <c r="N175" s="5" t="str">
        <f t="shared" ca="1" si="49"/>
        <v/>
      </c>
      <c r="O175" s="5" t="str">
        <f t="shared" ca="1" si="49"/>
        <v/>
      </c>
      <c r="P175" s="5">
        <f t="shared" ca="1" si="49"/>
        <v>24.922380000000004</v>
      </c>
      <c r="Q175" s="5" t="str">
        <f t="shared" ca="1" si="49"/>
        <v/>
      </c>
      <c r="R175" s="6">
        <f t="shared" ca="1" si="47"/>
        <v>100</v>
      </c>
      <c r="S175" s="5" t="str">
        <f t="shared" ca="1" si="50"/>
        <v/>
      </c>
      <c r="T175" s="5" t="str">
        <f t="shared" ca="1" si="51"/>
        <v/>
      </c>
      <c r="U175" s="5" t="str">
        <f t="shared" ca="1" si="52"/>
        <v/>
      </c>
      <c r="V175" s="5" t="str">
        <f t="shared" ca="1" si="53"/>
        <v/>
      </c>
      <c r="W175" s="5" t="str">
        <f t="shared" ca="1" si="54"/>
        <v/>
      </c>
      <c r="X175" s="5" t="str">
        <f t="shared" ca="1" si="55"/>
        <v/>
      </c>
      <c r="Y175" s="5" t="str">
        <f t="shared" ca="1" si="56"/>
        <v/>
      </c>
      <c r="Z175" s="5" t="str">
        <f t="shared" ca="1" si="57"/>
        <v/>
      </c>
      <c r="AA175" s="5" t="str">
        <f t="shared" ca="1" si="58"/>
        <v/>
      </c>
      <c r="AB175" s="5">
        <f t="shared" ca="1" si="59"/>
        <v>24.917190000000002</v>
      </c>
      <c r="AC175" s="5" t="str">
        <f t="shared" ca="1" si="60"/>
        <v/>
      </c>
      <c r="AD175" s="5"/>
    </row>
    <row r="176" spans="1:30" x14ac:dyDescent="0.25">
      <c r="A176" s="2">
        <f t="shared" ca="1" si="48"/>
        <v>0.44156249999728675</v>
      </c>
      <c r="B176" s="6">
        <f t="shared" ca="1" si="44"/>
        <v>38194</v>
      </c>
      <c r="C176" s="5">
        <f ca="1">_xlfn.IFNA(VLOOKUP(B176,PowerOutput!$I$2:$J$5000,2,FALSE),C175)</f>
        <v>24.826340000000002</v>
      </c>
      <c r="D176" t="str">
        <f ca="1">_xlfn.IFNA(VLOOKUP(B176,KlipperOutput!$I$2:$J$500,2,FALSE),"")</f>
        <v/>
      </c>
      <c r="E176" s="5">
        <f t="shared" ca="1" si="45"/>
        <v>1.1200000000000001</v>
      </c>
      <c r="F176" s="6">
        <f t="shared" ca="1" si="46"/>
        <v>100</v>
      </c>
      <c r="G176" s="5" t="str">
        <f t="shared" ca="1" si="61"/>
        <v/>
      </c>
      <c r="H176" s="5" t="str">
        <f t="shared" ca="1" si="49"/>
        <v/>
      </c>
      <c r="I176" s="5" t="str">
        <f t="shared" ca="1" si="49"/>
        <v/>
      </c>
      <c r="J176" s="5" t="str">
        <f t="shared" ca="1" si="49"/>
        <v/>
      </c>
      <c r="K176" s="5" t="str">
        <f t="shared" ca="1" si="49"/>
        <v/>
      </c>
      <c r="L176" s="5" t="str">
        <f t="shared" ca="1" si="49"/>
        <v/>
      </c>
      <c r="M176" s="5" t="str">
        <f t="shared" ca="1" si="49"/>
        <v/>
      </c>
      <c r="N176" s="5" t="str">
        <f t="shared" ca="1" si="49"/>
        <v/>
      </c>
      <c r="O176" s="5" t="str">
        <f t="shared" ca="1" si="49"/>
        <v/>
      </c>
      <c r="P176" s="5">
        <f t="shared" ca="1" si="49"/>
        <v>24.826340000000002</v>
      </c>
      <c r="Q176" s="5" t="str">
        <f t="shared" ca="1" si="49"/>
        <v/>
      </c>
      <c r="R176" s="6">
        <f t="shared" ca="1" si="47"/>
        <v>100</v>
      </c>
      <c r="S176" s="5" t="str">
        <f t="shared" ca="1" si="50"/>
        <v/>
      </c>
      <c r="T176" s="5" t="str">
        <f t="shared" ca="1" si="51"/>
        <v/>
      </c>
      <c r="U176" s="5" t="str">
        <f t="shared" ca="1" si="52"/>
        <v/>
      </c>
      <c r="V176" s="5" t="str">
        <f t="shared" ca="1" si="53"/>
        <v/>
      </c>
      <c r="W176" s="5" t="str">
        <f t="shared" ca="1" si="54"/>
        <v/>
      </c>
      <c r="X176" s="5" t="str">
        <f t="shared" ca="1" si="55"/>
        <v/>
      </c>
      <c r="Y176" s="5" t="str">
        <f t="shared" ca="1" si="56"/>
        <v/>
      </c>
      <c r="Z176" s="5" t="str">
        <f t="shared" ca="1" si="57"/>
        <v/>
      </c>
      <c r="AA176" s="5" t="str">
        <f t="shared" ca="1" si="58"/>
        <v/>
      </c>
      <c r="AB176" s="5" t="str">
        <f t="shared" ca="1" si="59"/>
        <v/>
      </c>
      <c r="AC176" s="5" t="str">
        <f t="shared" ca="1" si="60"/>
        <v/>
      </c>
      <c r="AD176" s="5"/>
    </row>
    <row r="177" spans="1:30" x14ac:dyDescent="0.25">
      <c r="A177" s="2">
        <f t="shared" ca="1" si="48"/>
        <v>0.44157407407136084</v>
      </c>
      <c r="B177" s="6">
        <f t="shared" ca="1" si="44"/>
        <v>38195</v>
      </c>
      <c r="C177" s="5">
        <f ca="1">_xlfn.IFNA(VLOOKUP(B177,PowerOutput!$I$2:$J$5000,2,FALSE),C176)</f>
        <v>24.773160000000001</v>
      </c>
      <c r="D177" t="str">
        <f ca="1">_xlfn.IFNA(VLOOKUP(B177,KlipperOutput!$I$2:$J$500,2,FALSE),"")</f>
        <v/>
      </c>
      <c r="E177" s="5">
        <f t="shared" ca="1" si="45"/>
        <v>1.1200000000000001</v>
      </c>
      <c r="F177" s="6">
        <f t="shared" ca="1" si="46"/>
        <v>100</v>
      </c>
      <c r="G177" s="5" t="str">
        <f t="shared" ca="1" si="61"/>
        <v/>
      </c>
      <c r="H177" s="5" t="str">
        <f t="shared" ca="1" si="49"/>
        <v/>
      </c>
      <c r="I177" s="5" t="str">
        <f t="shared" ca="1" si="49"/>
        <v/>
      </c>
      <c r="J177" s="5" t="str">
        <f t="shared" ca="1" si="49"/>
        <v/>
      </c>
      <c r="K177" s="5" t="str">
        <f t="shared" ca="1" si="49"/>
        <v/>
      </c>
      <c r="L177" s="5" t="str">
        <f t="shared" ca="1" si="49"/>
        <v/>
      </c>
      <c r="M177" s="5" t="str">
        <f t="shared" ca="1" si="49"/>
        <v/>
      </c>
      <c r="N177" s="5" t="str">
        <f t="shared" ca="1" si="49"/>
        <v/>
      </c>
      <c r="O177" s="5" t="str">
        <f t="shared" ca="1" si="49"/>
        <v/>
      </c>
      <c r="P177" s="5">
        <f t="shared" ca="1" si="49"/>
        <v>24.773160000000001</v>
      </c>
      <c r="Q177" s="5" t="str">
        <f t="shared" ca="1" si="49"/>
        <v/>
      </c>
      <c r="R177" s="6">
        <f t="shared" ca="1" si="47"/>
        <v>100</v>
      </c>
      <c r="S177" s="5" t="str">
        <f t="shared" ca="1" si="50"/>
        <v/>
      </c>
      <c r="T177" s="5" t="str">
        <f t="shared" ca="1" si="51"/>
        <v/>
      </c>
      <c r="U177" s="5" t="str">
        <f t="shared" ca="1" si="52"/>
        <v/>
      </c>
      <c r="V177" s="5" t="str">
        <f t="shared" ca="1" si="53"/>
        <v/>
      </c>
      <c r="W177" s="5" t="str">
        <f t="shared" ca="1" si="54"/>
        <v/>
      </c>
      <c r="X177" s="5" t="str">
        <f t="shared" ca="1" si="55"/>
        <v/>
      </c>
      <c r="Y177" s="5" t="str">
        <f t="shared" ca="1" si="56"/>
        <v/>
      </c>
      <c r="Z177" s="5" t="str">
        <f t="shared" ca="1" si="57"/>
        <v/>
      </c>
      <c r="AA177" s="5" t="str">
        <f t="shared" ca="1" si="58"/>
        <v/>
      </c>
      <c r="AB177" s="5" t="str">
        <f t="shared" ca="1" si="59"/>
        <v/>
      </c>
      <c r="AC177" s="5" t="str">
        <f t="shared" ca="1" si="60"/>
        <v/>
      </c>
      <c r="AD177" s="5"/>
    </row>
    <row r="178" spans="1:30" x14ac:dyDescent="0.25">
      <c r="A178" s="2">
        <f t="shared" ca="1" si="48"/>
        <v>0.44158564814543494</v>
      </c>
      <c r="B178" s="6">
        <f t="shared" ca="1" si="44"/>
        <v>38196</v>
      </c>
      <c r="C178" s="5">
        <f ca="1">_xlfn.IFNA(VLOOKUP(B178,PowerOutput!$I$2:$J$5000,2,FALSE),C177)</f>
        <v>25.018420000000003</v>
      </c>
      <c r="D178" t="str">
        <f ca="1">_xlfn.IFNA(VLOOKUP(B178,KlipperOutput!$I$2:$J$500,2,FALSE),"")</f>
        <v/>
      </c>
      <c r="E178" s="5">
        <f t="shared" ca="1" si="45"/>
        <v>1.1200000000000001</v>
      </c>
      <c r="F178" s="6">
        <f t="shared" ca="1" si="46"/>
        <v>100</v>
      </c>
      <c r="G178" s="5" t="str">
        <f t="shared" ca="1" si="61"/>
        <v/>
      </c>
      <c r="H178" s="5" t="str">
        <f t="shared" ca="1" si="49"/>
        <v/>
      </c>
      <c r="I178" s="5" t="str">
        <f t="shared" ca="1" si="49"/>
        <v/>
      </c>
      <c r="J178" s="5" t="str">
        <f t="shared" ca="1" si="49"/>
        <v/>
      </c>
      <c r="K178" s="5" t="str">
        <f t="shared" ca="1" si="49"/>
        <v/>
      </c>
      <c r="L178" s="5" t="str">
        <f t="shared" ca="1" si="49"/>
        <v/>
      </c>
      <c r="M178" s="5" t="str">
        <f t="shared" ca="1" si="49"/>
        <v/>
      </c>
      <c r="N178" s="5" t="str">
        <f t="shared" ref="H178:Q204" ca="1" si="62">IF($E178=N$22,IF($C178&gt;0,$C178,""),"")</f>
        <v/>
      </c>
      <c r="O178" s="5" t="str">
        <f t="shared" ca="1" si="62"/>
        <v/>
      </c>
      <c r="P178" s="5">
        <f t="shared" ca="1" si="62"/>
        <v>25.018420000000003</v>
      </c>
      <c r="Q178" s="5" t="str">
        <f t="shared" ca="1" si="62"/>
        <v/>
      </c>
      <c r="R178" s="6">
        <f t="shared" ca="1" si="47"/>
        <v>100</v>
      </c>
      <c r="S178" s="5" t="str">
        <f t="shared" ca="1" si="50"/>
        <v/>
      </c>
      <c r="T178" s="5" t="str">
        <f t="shared" ca="1" si="51"/>
        <v/>
      </c>
      <c r="U178" s="5" t="str">
        <f t="shared" ca="1" si="52"/>
        <v/>
      </c>
      <c r="V178" s="5" t="str">
        <f t="shared" ca="1" si="53"/>
        <v/>
      </c>
      <c r="W178" s="5" t="str">
        <f t="shared" ca="1" si="54"/>
        <v/>
      </c>
      <c r="X178" s="5" t="str">
        <f t="shared" ca="1" si="55"/>
        <v/>
      </c>
      <c r="Y178" s="5" t="str">
        <f t="shared" ca="1" si="56"/>
        <v/>
      </c>
      <c r="Z178" s="5" t="str">
        <f t="shared" ca="1" si="57"/>
        <v/>
      </c>
      <c r="AA178" s="5" t="str">
        <f t="shared" ca="1" si="58"/>
        <v/>
      </c>
      <c r="AB178" s="5" t="str">
        <f t="shared" ca="1" si="59"/>
        <v/>
      </c>
      <c r="AC178" s="5" t="str">
        <f t="shared" ca="1" si="60"/>
        <v/>
      </c>
      <c r="AD178" s="5"/>
    </row>
    <row r="179" spans="1:30" x14ac:dyDescent="0.25">
      <c r="A179" s="2">
        <f t="shared" ca="1" si="48"/>
        <v>0.44159722221950903</v>
      </c>
      <c r="B179" s="6">
        <f t="shared" ca="1" si="44"/>
        <v>38197</v>
      </c>
      <c r="C179" s="5">
        <f ca="1">_xlfn.IFNA(VLOOKUP(B179,PowerOutput!$I$2:$J$5000,2,FALSE),C178)</f>
        <v>24.874360000000003</v>
      </c>
      <c r="D179" t="str">
        <f ca="1">_xlfn.IFNA(VLOOKUP(B179,KlipperOutput!$I$2:$J$500,2,FALSE),"")</f>
        <v/>
      </c>
      <c r="E179" s="5">
        <f t="shared" ca="1" si="45"/>
        <v>1.1200000000000001</v>
      </c>
      <c r="F179" s="6">
        <f t="shared" ca="1" si="46"/>
        <v>100</v>
      </c>
      <c r="G179" s="5" t="str">
        <f t="shared" ca="1" si="61"/>
        <v/>
      </c>
      <c r="H179" s="5" t="str">
        <f t="shared" ca="1" si="62"/>
        <v/>
      </c>
      <c r="I179" s="5" t="str">
        <f t="shared" ca="1" si="62"/>
        <v/>
      </c>
      <c r="J179" s="5" t="str">
        <f t="shared" ca="1" si="62"/>
        <v/>
      </c>
      <c r="K179" s="5" t="str">
        <f t="shared" ca="1" si="62"/>
        <v/>
      </c>
      <c r="L179" s="5" t="str">
        <f t="shared" ca="1" si="62"/>
        <v/>
      </c>
      <c r="M179" s="5" t="str">
        <f t="shared" ca="1" si="62"/>
        <v/>
      </c>
      <c r="N179" s="5" t="str">
        <f t="shared" ca="1" si="62"/>
        <v/>
      </c>
      <c r="O179" s="5" t="str">
        <f t="shared" ca="1" si="62"/>
        <v/>
      </c>
      <c r="P179" s="5">
        <f t="shared" ca="1" si="62"/>
        <v>24.874360000000003</v>
      </c>
      <c r="Q179" s="5" t="str">
        <f t="shared" ca="1" si="62"/>
        <v/>
      </c>
      <c r="R179" s="6">
        <f t="shared" ca="1" si="47"/>
        <v>100</v>
      </c>
      <c r="S179" s="5" t="str">
        <f t="shared" ca="1" si="50"/>
        <v/>
      </c>
      <c r="T179" s="5" t="str">
        <f t="shared" ca="1" si="51"/>
        <v/>
      </c>
      <c r="U179" s="5" t="str">
        <f t="shared" ca="1" si="52"/>
        <v/>
      </c>
      <c r="V179" s="5" t="str">
        <f t="shared" ca="1" si="53"/>
        <v/>
      </c>
      <c r="W179" s="5" t="str">
        <f t="shared" ca="1" si="54"/>
        <v/>
      </c>
      <c r="X179" s="5" t="str">
        <f t="shared" ca="1" si="55"/>
        <v/>
      </c>
      <c r="Y179" s="5" t="str">
        <f t="shared" ca="1" si="56"/>
        <v/>
      </c>
      <c r="Z179" s="5" t="str">
        <f t="shared" ca="1" si="57"/>
        <v/>
      </c>
      <c r="AA179" s="5" t="str">
        <f t="shared" ca="1" si="58"/>
        <v/>
      </c>
      <c r="AB179" s="5" t="str">
        <f t="shared" ca="1" si="59"/>
        <v/>
      </c>
      <c r="AC179" s="5" t="str">
        <f t="shared" ca="1" si="60"/>
        <v/>
      </c>
      <c r="AD179" s="5"/>
    </row>
    <row r="180" spans="1:30" x14ac:dyDescent="0.25">
      <c r="A180" s="2">
        <f t="shared" ca="1" si="48"/>
        <v>0.44160879629358313</v>
      </c>
      <c r="B180" s="6">
        <f t="shared" ca="1" si="44"/>
        <v>38198</v>
      </c>
      <c r="C180" s="5">
        <f ca="1">_xlfn.IFNA(VLOOKUP(B180,PowerOutput!$I$2:$J$5000,2,FALSE),C179)</f>
        <v>24.821169999999999</v>
      </c>
      <c r="D180" t="str">
        <f ca="1">_xlfn.IFNA(VLOOKUP(B180,KlipperOutput!$I$2:$J$500,2,FALSE),"")</f>
        <v/>
      </c>
      <c r="E180" s="5">
        <f t="shared" ca="1" si="45"/>
        <v>1.1200000000000001</v>
      </c>
      <c r="F180" s="6">
        <f t="shared" ca="1" si="46"/>
        <v>100</v>
      </c>
      <c r="G180" s="5" t="str">
        <f t="shared" ca="1" si="61"/>
        <v/>
      </c>
      <c r="H180" s="5" t="str">
        <f t="shared" ca="1" si="62"/>
        <v/>
      </c>
      <c r="I180" s="5" t="str">
        <f t="shared" ca="1" si="62"/>
        <v/>
      </c>
      <c r="J180" s="5" t="str">
        <f t="shared" ca="1" si="62"/>
        <v/>
      </c>
      <c r="K180" s="5" t="str">
        <f t="shared" ca="1" si="62"/>
        <v/>
      </c>
      <c r="L180" s="5" t="str">
        <f t="shared" ca="1" si="62"/>
        <v/>
      </c>
      <c r="M180" s="5" t="str">
        <f t="shared" ca="1" si="62"/>
        <v/>
      </c>
      <c r="N180" s="5" t="str">
        <f t="shared" ca="1" si="62"/>
        <v/>
      </c>
      <c r="O180" s="5" t="str">
        <f t="shared" ca="1" si="62"/>
        <v/>
      </c>
      <c r="P180" s="5">
        <f t="shared" ca="1" si="62"/>
        <v>24.821169999999999</v>
      </c>
      <c r="Q180" s="5" t="str">
        <f t="shared" ca="1" si="62"/>
        <v/>
      </c>
      <c r="R180" s="6">
        <f t="shared" ca="1" si="47"/>
        <v>100</v>
      </c>
      <c r="S180" s="5" t="str">
        <f t="shared" ca="1" si="50"/>
        <v/>
      </c>
      <c r="T180" s="5" t="str">
        <f t="shared" ca="1" si="51"/>
        <v/>
      </c>
      <c r="U180" s="5" t="str">
        <f t="shared" ca="1" si="52"/>
        <v/>
      </c>
      <c r="V180" s="5" t="str">
        <f t="shared" ca="1" si="53"/>
        <v/>
      </c>
      <c r="W180" s="5" t="str">
        <f t="shared" ca="1" si="54"/>
        <v/>
      </c>
      <c r="X180" s="5" t="str">
        <f t="shared" ca="1" si="55"/>
        <v/>
      </c>
      <c r="Y180" s="5" t="str">
        <f t="shared" ca="1" si="56"/>
        <v/>
      </c>
      <c r="Z180" s="5" t="str">
        <f t="shared" ca="1" si="57"/>
        <v/>
      </c>
      <c r="AA180" s="5" t="str">
        <f t="shared" ca="1" si="58"/>
        <v/>
      </c>
      <c r="AB180" s="5" t="str">
        <f t="shared" ca="1" si="59"/>
        <v/>
      </c>
      <c r="AC180" s="5" t="str">
        <f t="shared" ca="1" si="60"/>
        <v/>
      </c>
      <c r="AD180" s="5"/>
    </row>
    <row r="181" spans="1:30" x14ac:dyDescent="0.25">
      <c r="A181" s="2">
        <f t="shared" ca="1" si="48"/>
        <v>0.44162037036765722</v>
      </c>
      <c r="B181" s="6">
        <f t="shared" ca="1" si="44"/>
        <v>38199</v>
      </c>
      <c r="C181" s="5">
        <f ca="1">_xlfn.IFNA(VLOOKUP(B181,PowerOutput!$I$2:$J$5000,2,FALSE),C180)</f>
        <v>24.730300000000003</v>
      </c>
      <c r="D181" t="str">
        <f ca="1">_xlfn.IFNA(VLOOKUP(B181,KlipperOutput!$I$2:$J$500,2,FALSE),"")</f>
        <v/>
      </c>
      <c r="E181" s="5">
        <f t="shared" ca="1" si="45"/>
        <v>1.1200000000000001</v>
      </c>
      <c r="F181" s="6">
        <f t="shared" ca="1" si="46"/>
        <v>100</v>
      </c>
      <c r="G181" s="5" t="str">
        <f t="shared" ca="1" si="61"/>
        <v/>
      </c>
      <c r="H181" s="5" t="str">
        <f t="shared" ca="1" si="62"/>
        <v/>
      </c>
      <c r="I181" s="5" t="str">
        <f t="shared" ca="1" si="62"/>
        <v/>
      </c>
      <c r="J181" s="5" t="str">
        <f t="shared" ca="1" si="62"/>
        <v/>
      </c>
      <c r="K181" s="5" t="str">
        <f t="shared" ca="1" si="62"/>
        <v/>
      </c>
      <c r="L181" s="5" t="str">
        <f t="shared" ca="1" si="62"/>
        <v/>
      </c>
      <c r="M181" s="5" t="str">
        <f t="shared" ca="1" si="62"/>
        <v/>
      </c>
      <c r="N181" s="5" t="str">
        <f t="shared" ca="1" si="62"/>
        <v/>
      </c>
      <c r="O181" s="5" t="str">
        <f t="shared" ca="1" si="62"/>
        <v/>
      </c>
      <c r="P181" s="5">
        <f t="shared" ca="1" si="62"/>
        <v>24.730300000000003</v>
      </c>
      <c r="Q181" s="5" t="str">
        <f t="shared" ca="1" si="62"/>
        <v/>
      </c>
      <c r="R181" s="6">
        <f t="shared" ca="1" si="47"/>
        <v>100</v>
      </c>
      <c r="S181" s="5" t="str">
        <f t="shared" ca="1" si="50"/>
        <v/>
      </c>
      <c r="T181" s="5" t="str">
        <f t="shared" ca="1" si="51"/>
        <v/>
      </c>
      <c r="U181" s="5" t="str">
        <f t="shared" ca="1" si="52"/>
        <v/>
      </c>
      <c r="V181" s="5" t="str">
        <f t="shared" ca="1" si="53"/>
        <v/>
      </c>
      <c r="W181" s="5" t="str">
        <f t="shared" ca="1" si="54"/>
        <v/>
      </c>
      <c r="X181" s="5" t="str">
        <f t="shared" ca="1" si="55"/>
        <v/>
      </c>
      <c r="Y181" s="5" t="str">
        <f t="shared" ca="1" si="56"/>
        <v/>
      </c>
      <c r="Z181" s="5" t="str">
        <f t="shared" ca="1" si="57"/>
        <v/>
      </c>
      <c r="AA181" s="5" t="str">
        <f t="shared" ca="1" si="58"/>
        <v/>
      </c>
      <c r="AB181" s="5" t="str">
        <f t="shared" ca="1" si="59"/>
        <v/>
      </c>
      <c r="AC181" s="5" t="str">
        <f t="shared" ca="1" si="60"/>
        <v/>
      </c>
      <c r="AD181" s="5"/>
    </row>
    <row r="182" spans="1:30" x14ac:dyDescent="0.25">
      <c r="A182" s="2">
        <f t="shared" ca="1" si="48"/>
        <v>0.44163194444173132</v>
      </c>
      <c r="B182" s="6">
        <f t="shared" ca="1" si="44"/>
        <v>38200</v>
      </c>
      <c r="C182" s="5">
        <f ca="1">_xlfn.IFNA(VLOOKUP(B182,PowerOutput!$I$2:$J$5000,2,FALSE),C181)</f>
        <v>24.970400000000001</v>
      </c>
      <c r="D182" t="str">
        <f ca="1">_xlfn.IFNA(VLOOKUP(B182,KlipperOutput!$I$2:$J$500,2,FALSE),"")</f>
        <v>Run Current: 1.00A Hold Current: 1.00A</v>
      </c>
      <c r="E182" s="5">
        <f t="shared" ca="1" si="45"/>
        <v>1</v>
      </c>
      <c r="F182" s="6">
        <f t="shared" ca="1" si="46"/>
        <v>100</v>
      </c>
      <c r="G182" s="5" t="str">
        <f t="shared" ca="1" si="61"/>
        <v/>
      </c>
      <c r="H182" s="5" t="str">
        <f t="shared" ca="1" si="62"/>
        <v/>
      </c>
      <c r="I182" s="5" t="str">
        <f t="shared" ca="1" si="62"/>
        <v/>
      </c>
      <c r="J182" s="5" t="str">
        <f t="shared" ca="1" si="62"/>
        <v/>
      </c>
      <c r="K182" s="5" t="str">
        <f t="shared" ca="1" si="62"/>
        <v/>
      </c>
      <c r="L182" s="5" t="str">
        <f t="shared" ca="1" si="62"/>
        <v/>
      </c>
      <c r="M182" s="5" t="str">
        <f t="shared" ca="1" si="62"/>
        <v/>
      </c>
      <c r="N182" s="5" t="str">
        <f t="shared" ca="1" si="62"/>
        <v/>
      </c>
      <c r="O182" s="5" t="str">
        <f t="shared" ca="1" si="62"/>
        <v/>
      </c>
      <c r="P182" s="5" t="str">
        <f t="shared" ca="1" si="62"/>
        <v/>
      </c>
      <c r="Q182" s="5">
        <f t="shared" ca="1" si="62"/>
        <v>24.970400000000001</v>
      </c>
      <c r="R182" s="6">
        <f t="shared" ca="1" si="47"/>
        <v>100</v>
      </c>
      <c r="S182" s="5" t="str">
        <f t="shared" ca="1" si="50"/>
        <v/>
      </c>
      <c r="T182" s="5" t="str">
        <f t="shared" ca="1" si="51"/>
        <v/>
      </c>
      <c r="U182" s="5" t="str">
        <f t="shared" ca="1" si="52"/>
        <v/>
      </c>
      <c r="V182" s="5" t="str">
        <f t="shared" ca="1" si="53"/>
        <v/>
      </c>
      <c r="W182" s="5" t="str">
        <f t="shared" ca="1" si="54"/>
        <v/>
      </c>
      <c r="X182" s="5" t="str">
        <f t="shared" ca="1" si="55"/>
        <v/>
      </c>
      <c r="Y182" s="5" t="str">
        <f t="shared" ca="1" si="56"/>
        <v/>
      </c>
      <c r="Z182" s="5" t="str">
        <f t="shared" ca="1" si="57"/>
        <v/>
      </c>
      <c r="AA182" s="5" t="str">
        <f t="shared" ca="1" si="58"/>
        <v/>
      </c>
      <c r="AB182" s="5" t="str">
        <f t="shared" ca="1" si="59"/>
        <v/>
      </c>
      <c r="AC182" s="5" t="str">
        <f t="shared" ca="1" si="60"/>
        <v/>
      </c>
      <c r="AD182" s="5"/>
    </row>
    <row r="183" spans="1:30" x14ac:dyDescent="0.25">
      <c r="A183" s="2">
        <f t="shared" ca="1" si="48"/>
        <v>0.44164351851580541</v>
      </c>
      <c r="B183" s="6">
        <f t="shared" ca="1" si="44"/>
        <v>38201</v>
      </c>
      <c r="C183" s="5">
        <f ca="1">_xlfn.IFNA(VLOOKUP(B183,PowerOutput!$I$2:$J$5000,2,FALSE),C182)</f>
        <v>24.154060000000001</v>
      </c>
      <c r="D183" t="str">
        <f ca="1">_xlfn.IFNA(VLOOKUP(B183,KlipperOutput!$I$2:$J$500,2,FALSE),"")</f>
        <v/>
      </c>
      <c r="E183" s="5">
        <f t="shared" ca="1" si="45"/>
        <v>1</v>
      </c>
      <c r="F183" s="6">
        <f t="shared" ca="1" si="46"/>
        <v>100</v>
      </c>
      <c r="G183" s="5" t="str">
        <f t="shared" ca="1" si="61"/>
        <v/>
      </c>
      <c r="H183" s="5" t="str">
        <f t="shared" ca="1" si="62"/>
        <v/>
      </c>
      <c r="I183" s="5" t="str">
        <f t="shared" ca="1" si="62"/>
        <v/>
      </c>
      <c r="J183" s="5" t="str">
        <f t="shared" ca="1" si="62"/>
        <v/>
      </c>
      <c r="K183" s="5" t="str">
        <f t="shared" ca="1" si="62"/>
        <v/>
      </c>
      <c r="L183" s="5" t="str">
        <f t="shared" ca="1" si="62"/>
        <v/>
      </c>
      <c r="M183" s="5" t="str">
        <f t="shared" ca="1" si="62"/>
        <v/>
      </c>
      <c r="N183" s="5" t="str">
        <f t="shared" ca="1" si="62"/>
        <v/>
      </c>
      <c r="O183" s="5" t="str">
        <f t="shared" ca="1" si="62"/>
        <v/>
      </c>
      <c r="P183" s="5" t="str">
        <f t="shared" ca="1" si="62"/>
        <v/>
      </c>
      <c r="Q183" s="5">
        <f t="shared" ca="1" si="62"/>
        <v>24.154060000000001</v>
      </c>
      <c r="R183" s="6">
        <f t="shared" ca="1" si="47"/>
        <v>100</v>
      </c>
      <c r="S183" s="5" t="str">
        <f t="shared" ca="1" si="50"/>
        <v/>
      </c>
      <c r="T183" s="5" t="str">
        <f t="shared" ca="1" si="51"/>
        <v/>
      </c>
      <c r="U183" s="5" t="str">
        <f t="shared" ca="1" si="52"/>
        <v/>
      </c>
      <c r="V183" s="5" t="str">
        <f t="shared" ca="1" si="53"/>
        <v/>
      </c>
      <c r="W183" s="5" t="str">
        <f t="shared" ca="1" si="54"/>
        <v/>
      </c>
      <c r="X183" s="5" t="str">
        <f t="shared" ca="1" si="55"/>
        <v/>
      </c>
      <c r="Y183" s="5" t="str">
        <f t="shared" ca="1" si="56"/>
        <v/>
      </c>
      <c r="Z183" s="5" t="str">
        <f t="shared" ca="1" si="57"/>
        <v/>
      </c>
      <c r="AA183" s="5" t="str">
        <f t="shared" ca="1" si="58"/>
        <v/>
      </c>
      <c r="AB183" s="5" t="str">
        <f t="shared" ca="1" si="59"/>
        <v/>
      </c>
      <c r="AC183" s="5" t="str">
        <f t="shared" ca="1" si="60"/>
        <v/>
      </c>
      <c r="AD183" s="5"/>
    </row>
    <row r="184" spans="1:30" x14ac:dyDescent="0.25">
      <c r="A184" s="2">
        <f t="shared" ca="1" si="48"/>
        <v>0.44165509258987951</v>
      </c>
      <c r="B184" s="6">
        <f t="shared" ca="1" si="44"/>
        <v>38202</v>
      </c>
      <c r="C184" s="5">
        <f ca="1">_xlfn.IFNA(VLOOKUP(B184,PowerOutput!$I$2:$J$5000,2,FALSE),C183)</f>
        <v>24.01</v>
      </c>
      <c r="D184" t="str">
        <f ca="1">_xlfn.IFNA(VLOOKUP(B184,KlipperOutput!$I$2:$J$500,2,FALSE),"")</f>
        <v/>
      </c>
      <c r="E184" s="5">
        <f t="shared" ca="1" si="45"/>
        <v>1</v>
      </c>
      <c r="F184" s="6">
        <f t="shared" ca="1" si="46"/>
        <v>100</v>
      </c>
      <c r="G184" s="5" t="str">
        <f t="shared" ca="1" si="61"/>
        <v/>
      </c>
      <c r="H184" s="5" t="str">
        <f t="shared" ca="1" si="62"/>
        <v/>
      </c>
      <c r="I184" s="5" t="str">
        <f t="shared" ca="1" si="62"/>
        <v/>
      </c>
      <c r="J184" s="5" t="str">
        <f t="shared" ca="1" si="62"/>
        <v/>
      </c>
      <c r="K184" s="5" t="str">
        <f t="shared" ca="1" si="62"/>
        <v/>
      </c>
      <c r="L184" s="5" t="str">
        <f t="shared" ca="1" si="62"/>
        <v/>
      </c>
      <c r="M184" s="5" t="str">
        <f t="shared" ca="1" si="62"/>
        <v/>
      </c>
      <c r="N184" s="5" t="str">
        <f t="shared" ca="1" si="62"/>
        <v/>
      </c>
      <c r="O184" s="5" t="str">
        <f t="shared" ca="1" si="62"/>
        <v/>
      </c>
      <c r="P184" s="5" t="str">
        <f t="shared" ca="1" si="62"/>
        <v/>
      </c>
      <c r="Q184" s="5">
        <f t="shared" ca="1" si="62"/>
        <v>24.01</v>
      </c>
      <c r="R184" s="6">
        <f t="shared" ca="1" si="47"/>
        <v>100</v>
      </c>
      <c r="S184" s="5" t="str">
        <f t="shared" ca="1" si="50"/>
        <v/>
      </c>
      <c r="T184" s="5" t="str">
        <f t="shared" ca="1" si="51"/>
        <v/>
      </c>
      <c r="U184" s="5" t="str">
        <f t="shared" ca="1" si="52"/>
        <v/>
      </c>
      <c r="V184" s="5" t="str">
        <f t="shared" ca="1" si="53"/>
        <v/>
      </c>
      <c r="W184" s="5" t="str">
        <f t="shared" ca="1" si="54"/>
        <v/>
      </c>
      <c r="X184" s="5" t="str">
        <f t="shared" ca="1" si="55"/>
        <v/>
      </c>
      <c r="Y184" s="5" t="str">
        <f t="shared" ca="1" si="56"/>
        <v/>
      </c>
      <c r="Z184" s="5" t="str">
        <f t="shared" ca="1" si="57"/>
        <v/>
      </c>
      <c r="AA184" s="5" t="str">
        <f t="shared" ca="1" si="58"/>
        <v/>
      </c>
      <c r="AB184" s="5" t="str">
        <f t="shared" ca="1" si="59"/>
        <v/>
      </c>
      <c r="AC184" s="5" t="str">
        <f t="shared" ca="1" si="60"/>
        <v/>
      </c>
      <c r="AD184" s="5"/>
    </row>
    <row r="185" spans="1:30" x14ac:dyDescent="0.25">
      <c r="A185" s="2">
        <f t="shared" ca="1" si="48"/>
        <v>0.4416666666639536</v>
      </c>
      <c r="B185" s="6">
        <f t="shared" ca="1" si="44"/>
        <v>38203</v>
      </c>
      <c r="C185" s="5">
        <f ca="1">_xlfn.IFNA(VLOOKUP(B185,PowerOutput!$I$2:$J$5000,2,FALSE),C184)</f>
        <v>24.154060000000001</v>
      </c>
      <c r="D185" t="str">
        <f ca="1">_xlfn.IFNA(VLOOKUP(B185,KlipperOutput!$I$2:$J$500,2,FALSE),"")</f>
        <v/>
      </c>
      <c r="E185" s="5">
        <f t="shared" ca="1" si="45"/>
        <v>1</v>
      </c>
      <c r="F185" s="6">
        <f t="shared" ca="1" si="46"/>
        <v>100</v>
      </c>
      <c r="G185" s="5" t="str">
        <f t="shared" ca="1" si="61"/>
        <v/>
      </c>
      <c r="H185" s="5" t="str">
        <f t="shared" ca="1" si="62"/>
        <v/>
      </c>
      <c r="I185" s="5" t="str">
        <f t="shared" ca="1" si="62"/>
        <v/>
      </c>
      <c r="J185" s="5" t="str">
        <f t="shared" ca="1" si="62"/>
        <v/>
      </c>
      <c r="K185" s="5" t="str">
        <f t="shared" ca="1" si="62"/>
        <v/>
      </c>
      <c r="L185" s="5" t="str">
        <f t="shared" ca="1" si="62"/>
        <v/>
      </c>
      <c r="M185" s="5" t="str">
        <f t="shared" ca="1" si="62"/>
        <v/>
      </c>
      <c r="N185" s="5" t="str">
        <f t="shared" ca="1" si="62"/>
        <v/>
      </c>
      <c r="O185" s="5" t="str">
        <f t="shared" ca="1" si="62"/>
        <v/>
      </c>
      <c r="P185" s="5" t="str">
        <f t="shared" ca="1" si="62"/>
        <v/>
      </c>
      <c r="Q185" s="5">
        <f t="shared" ca="1" si="62"/>
        <v>24.154060000000001</v>
      </c>
      <c r="R185" s="6">
        <f t="shared" ca="1" si="47"/>
        <v>100</v>
      </c>
      <c r="S185" s="5" t="str">
        <f t="shared" ca="1" si="50"/>
        <v/>
      </c>
      <c r="T185" s="5" t="str">
        <f t="shared" ca="1" si="51"/>
        <v/>
      </c>
      <c r="U185" s="5" t="str">
        <f t="shared" ca="1" si="52"/>
        <v/>
      </c>
      <c r="V185" s="5" t="str">
        <f t="shared" ca="1" si="53"/>
        <v/>
      </c>
      <c r="W185" s="5" t="str">
        <f t="shared" ca="1" si="54"/>
        <v/>
      </c>
      <c r="X185" s="5" t="str">
        <f t="shared" ca="1" si="55"/>
        <v/>
      </c>
      <c r="Y185" s="5" t="str">
        <f t="shared" ca="1" si="56"/>
        <v/>
      </c>
      <c r="Z185" s="5" t="str">
        <f t="shared" ca="1" si="57"/>
        <v/>
      </c>
      <c r="AA185" s="5" t="str">
        <f t="shared" ca="1" si="58"/>
        <v/>
      </c>
      <c r="AB185" s="5" t="str">
        <f t="shared" ca="1" si="59"/>
        <v/>
      </c>
      <c r="AC185" s="5" t="str">
        <f t="shared" ca="1" si="60"/>
        <v/>
      </c>
      <c r="AD185" s="5"/>
    </row>
    <row r="186" spans="1:30" x14ac:dyDescent="0.25">
      <c r="A186" s="2">
        <f t="shared" ca="1" si="48"/>
        <v>0.44167824073802769</v>
      </c>
      <c r="B186" s="6">
        <f t="shared" ca="1" si="44"/>
        <v>38204</v>
      </c>
      <c r="C186" s="5">
        <f ca="1">_xlfn.IFNA(VLOOKUP(B186,PowerOutput!$I$2:$J$5000,2,FALSE),C185)</f>
        <v>24.202080000000002</v>
      </c>
      <c r="D186" t="str">
        <f ca="1">_xlfn.IFNA(VLOOKUP(B186,KlipperOutput!$I$2:$J$500,2,FALSE),"")</f>
        <v/>
      </c>
      <c r="E186" s="5">
        <f t="shared" ca="1" si="45"/>
        <v>1</v>
      </c>
      <c r="F186" s="6">
        <f t="shared" ca="1" si="46"/>
        <v>100</v>
      </c>
      <c r="G186" s="5" t="str">
        <f t="shared" ca="1" si="61"/>
        <v/>
      </c>
      <c r="H186" s="5" t="str">
        <f t="shared" ca="1" si="62"/>
        <v/>
      </c>
      <c r="I186" s="5" t="str">
        <f t="shared" ca="1" si="62"/>
        <v/>
      </c>
      <c r="J186" s="5" t="str">
        <f t="shared" ca="1" si="62"/>
        <v/>
      </c>
      <c r="K186" s="5" t="str">
        <f t="shared" ca="1" si="62"/>
        <v/>
      </c>
      <c r="L186" s="5" t="str">
        <f t="shared" ca="1" si="62"/>
        <v/>
      </c>
      <c r="M186" s="5" t="str">
        <f t="shared" ca="1" si="62"/>
        <v/>
      </c>
      <c r="N186" s="5" t="str">
        <f t="shared" ca="1" si="62"/>
        <v/>
      </c>
      <c r="O186" s="5" t="str">
        <f t="shared" ca="1" si="62"/>
        <v/>
      </c>
      <c r="P186" s="5" t="str">
        <f t="shared" ca="1" si="62"/>
        <v/>
      </c>
      <c r="Q186" s="5">
        <f t="shared" ca="1" si="62"/>
        <v>24.202080000000002</v>
      </c>
      <c r="R186" s="6">
        <f t="shared" ca="1" si="47"/>
        <v>100</v>
      </c>
      <c r="S186" s="5" t="str">
        <f t="shared" ca="1" si="50"/>
        <v/>
      </c>
      <c r="T186" s="5" t="str">
        <f t="shared" ca="1" si="51"/>
        <v/>
      </c>
      <c r="U186" s="5" t="str">
        <f t="shared" ca="1" si="52"/>
        <v/>
      </c>
      <c r="V186" s="5" t="str">
        <f t="shared" ca="1" si="53"/>
        <v/>
      </c>
      <c r="W186" s="5" t="str">
        <f t="shared" ca="1" si="54"/>
        <v/>
      </c>
      <c r="X186" s="5" t="str">
        <f t="shared" ca="1" si="55"/>
        <v/>
      </c>
      <c r="Y186" s="5" t="str">
        <f t="shared" ca="1" si="56"/>
        <v/>
      </c>
      <c r="Z186" s="5" t="str">
        <f t="shared" ca="1" si="57"/>
        <v/>
      </c>
      <c r="AA186" s="5" t="str">
        <f t="shared" ca="1" si="58"/>
        <v/>
      </c>
      <c r="AB186" s="5" t="str">
        <f t="shared" ca="1" si="59"/>
        <v/>
      </c>
      <c r="AC186" s="5" t="str">
        <f t="shared" ca="1" si="60"/>
        <v/>
      </c>
      <c r="AD186" s="5"/>
    </row>
    <row r="187" spans="1:30" x14ac:dyDescent="0.25">
      <c r="A187" s="2">
        <f t="shared" ca="1" si="48"/>
        <v>0.44168981481210179</v>
      </c>
      <c r="B187" s="6">
        <f t="shared" ca="1" si="44"/>
        <v>38205</v>
      </c>
      <c r="C187" s="5">
        <f ca="1">_xlfn.IFNA(VLOOKUP(B187,PowerOutput!$I$2:$J$5000,2,FALSE),C186)</f>
        <v>24.14903</v>
      </c>
      <c r="D187" t="str">
        <f ca="1">_xlfn.IFNA(VLOOKUP(B187,KlipperOutput!$I$2:$J$500,2,FALSE),"")</f>
        <v/>
      </c>
      <c r="E187" s="5">
        <f t="shared" ca="1" si="45"/>
        <v>1</v>
      </c>
      <c r="F187" s="6">
        <f t="shared" ca="1" si="46"/>
        <v>100</v>
      </c>
      <c r="G187" s="5" t="str">
        <f t="shared" ca="1" si="61"/>
        <v/>
      </c>
      <c r="H187" s="5" t="str">
        <f t="shared" ca="1" si="62"/>
        <v/>
      </c>
      <c r="I187" s="5" t="str">
        <f t="shared" ca="1" si="62"/>
        <v/>
      </c>
      <c r="J187" s="5" t="str">
        <f t="shared" ca="1" si="62"/>
        <v/>
      </c>
      <c r="K187" s="5" t="str">
        <f t="shared" ca="1" si="62"/>
        <v/>
      </c>
      <c r="L187" s="5" t="str">
        <f t="shared" ca="1" si="62"/>
        <v/>
      </c>
      <c r="M187" s="5" t="str">
        <f t="shared" ca="1" si="62"/>
        <v/>
      </c>
      <c r="N187" s="5" t="str">
        <f t="shared" ca="1" si="62"/>
        <v/>
      </c>
      <c r="O187" s="5" t="str">
        <f t="shared" ca="1" si="62"/>
        <v/>
      </c>
      <c r="P187" s="5" t="str">
        <f t="shared" ca="1" si="62"/>
        <v/>
      </c>
      <c r="Q187" s="5">
        <f t="shared" ca="1" si="62"/>
        <v>24.14903</v>
      </c>
      <c r="R187" s="6">
        <f t="shared" ca="1" si="47"/>
        <v>100</v>
      </c>
      <c r="S187" s="5" t="str">
        <f t="shared" ca="1" si="50"/>
        <v/>
      </c>
      <c r="T187" s="5" t="str">
        <f t="shared" ca="1" si="51"/>
        <v/>
      </c>
      <c r="U187" s="5" t="str">
        <f t="shared" ca="1" si="52"/>
        <v/>
      </c>
      <c r="V187" s="5" t="str">
        <f t="shared" ca="1" si="53"/>
        <v/>
      </c>
      <c r="W187" s="5" t="str">
        <f t="shared" ca="1" si="54"/>
        <v/>
      </c>
      <c r="X187" s="5" t="str">
        <f t="shared" ca="1" si="55"/>
        <v/>
      </c>
      <c r="Y187" s="5" t="str">
        <f t="shared" ca="1" si="56"/>
        <v/>
      </c>
      <c r="Z187" s="5" t="str">
        <f t="shared" ca="1" si="57"/>
        <v/>
      </c>
      <c r="AA187" s="5" t="str">
        <f t="shared" ca="1" si="58"/>
        <v/>
      </c>
      <c r="AB187" s="5" t="str">
        <f t="shared" ca="1" si="59"/>
        <v/>
      </c>
      <c r="AC187" s="5" t="str">
        <f t="shared" ca="1" si="60"/>
        <v/>
      </c>
      <c r="AD187" s="5"/>
    </row>
    <row r="188" spans="1:30" x14ac:dyDescent="0.25">
      <c r="A188" s="2">
        <f t="shared" ca="1" si="48"/>
        <v>0.44170138888617588</v>
      </c>
      <c r="B188" s="6">
        <f t="shared" ca="1" si="44"/>
        <v>38206</v>
      </c>
      <c r="C188" s="5">
        <f ca="1">_xlfn.IFNA(VLOOKUP(B188,PowerOutput!$I$2:$J$5000,2,FALSE),C187)</f>
        <v>23.961980000000001</v>
      </c>
      <c r="D188" t="str">
        <f ca="1">_xlfn.IFNA(VLOOKUP(B188,KlipperOutput!$I$2:$J$500,2,FALSE),"")</f>
        <v>Speed=200 current=2.00</v>
      </c>
      <c r="E188" s="5">
        <f t="shared" ca="1" si="45"/>
        <v>1</v>
      </c>
      <c r="F188" s="6">
        <f t="shared" ca="1" si="46"/>
        <v>200</v>
      </c>
      <c r="G188" s="5" t="str">
        <f t="shared" ca="1" si="61"/>
        <v/>
      </c>
      <c r="H188" s="5" t="str">
        <f t="shared" ca="1" si="62"/>
        <v/>
      </c>
      <c r="I188" s="5" t="str">
        <f t="shared" ca="1" si="62"/>
        <v/>
      </c>
      <c r="J188" s="5" t="str">
        <f t="shared" ca="1" si="62"/>
        <v/>
      </c>
      <c r="K188" s="5" t="str">
        <f t="shared" ca="1" si="62"/>
        <v/>
      </c>
      <c r="L188" s="5" t="str">
        <f t="shared" ca="1" si="62"/>
        <v/>
      </c>
      <c r="M188" s="5" t="str">
        <f t="shared" ca="1" si="62"/>
        <v/>
      </c>
      <c r="N188" s="5" t="str">
        <f t="shared" ca="1" si="62"/>
        <v/>
      </c>
      <c r="O188" s="5" t="str">
        <f t="shared" ca="1" si="62"/>
        <v/>
      </c>
      <c r="P188" s="5" t="str">
        <f t="shared" ca="1" si="62"/>
        <v/>
      </c>
      <c r="Q188" s="5">
        <f t="shared" ca="1" si="62"/>
        <v>23.961980000000001</v>
      </c>
      <c r="R188" s="6">
        <f t="shared" ca="1" si="47"/>
        <v>200</v>
      </c>
      <c r="S188" s="5" t="str">
        <f t="shared" ca="1" si="50"/>
        <v/>
      </c>
      <c r="T188" s="5" t="str">
        <f t="shared" ca="1" si="51"/>
        <v/>
      </c>
      <c r="U188" s="5" t="str">
        <f t="shared" ca="1" si="52"/>
        <v/>
      </c>
      <c r="V188" s="5" t="str">
        <f t="shared" ca="1" si="53"/>
        <v/>
      </c>
      <c r="W188" s="5" t="str">
        <f t="shared" ca="1" si="54"/>
        <v/>
      </c>
      <c r="X188" s="5" t="str">
        <f t="shared" ca="1" si="55"/>
        <v/>
      </c>
      <c r="Y188" s="5" t="str">
        <f t="shared" ca="1" si="56"/>
        <v/>
      </c>
      <c r="Z188" s="5" t="str">
        <f t="shared" ca="1" si="57"/>
        <v/>
      </c>
      <c r="AA188" s="5" t="str">
        <f t="shared" ca="1" si="58"/>
        <v/>
      </c>
      <c r="AB188" s="5" t="str">
        <f t="shared" ca="1" si="59"/>
        <v/>
      </c>
      <c r="AC188" s="5" t="str">
        <f t="shared" ca="1" si="60"/>
        <v/>
      </c>
      <c r="AD188" s="5"/>
    </row>
    <row r="189" spans="1:30" x14ac:dyDescent="0.25">
      <c r="A189" s="2">
        <f t="shared" ca="1" si="48"/>
        <v>0.44171296296024998</v>
      </c>
      <c r="B189" s="6">
        <f t="shared" ca="1" si="44"/>
        <v>38207</v>
      </c>
      <c r="C189" s="5">
        <f ca="1">_xlfn.IFNA(VLOOKUP(B189,PowerOutput!$I$2:$J$5000,2,FALSE),C188)</f>
        <v>24.058020000000003</v>
      </c>
      <c r="D189" t="str">
        <f ca="1">_xlfn.IFNA(VLOOKUP(B189,KlipperOutput!$I$2:$J$500,2,FALSE),"")</f>
        <v/>
      </c>
      <c r="E189" s="5">
        <f t="shared" ca="1" si="45"/>
        <v>1</v>
      </c>
      <c r="F189" s="6">
        <f t="shared" ca="1" si="46"/>
        <v>200</v>
      </c>
      <c r="G189" s="5" t="str">
        <f t="shared" ca="1" si="61"/>
        <v/>
      </c>
      <c r="H189" s="5" t="str">
        <f t="shared" ca="1" si="62"/>
        <v/>
      </c>
      <c r="I189" s="5" t="str">
        <f t="shared" ca="1" si="62"/>
        <v/>
      </c>
      <c r="J189" s="5" t="str">
        <f t="shared" ca="1" si="62"/>
        <v/>
      </c>
      <c r="K189" s="5" t="str">
        <f t="shared" ca="1" si="62"/>
        <v/>
      </c>
      <c r="L189" s="5" t="str">
        <f t="shared" ca="1" si="62"/>
        <v/>
      </c>
      <c r="M189" s="5" t="str">
        <f t="shared" ca="1" si="62"/>
        <v/>
      </c>
      <c r="N189" s="5" t="str">
        <f t="shared" ca="1" si="62"/>
        <v/>
      </c>
      <c r="O189" s="5" t="str">
        <f t="shared" ca="1" si="62"/>
        <v/>
      </c>
      <c r="P189" s="5" t="str">
        <f t="shared" ca="1" si="62"/>
        <v/>
      </c>
      <c r="Q189" s="5">
        <f t="shared" ca="1" si="62"/>
        <v>24.058020000000003</v>
      </c>
      <c r="R189" s="6">
        <f t="shared" ca="1" si="47"/>
        <v>200</v>
      </c>
      <c r="S189" s="5" t="str">
        <f t="shared" ca="1" si="50"/>
        <v/>
      </c>
      <c r="T189" s="5" t="str">
        <f t="shared" ca="1" si="51"/>
        <v/>
      </c>
      <c r="U189" s="5" t="str">
        <f t="shared" ca="1" si="52"/>
        <v/>
      </c>
      <c r="V189" s="5" t="str">
        <f t="shared" ca="1" si="53"/>
        <v/>
      </c>
      <c r="W189" s="5" t="str">
        <f t="shared" ca="1" si="54"/>
        <v/>
      </c>
      <c r="X189" s="5" t="str">
        <f t="shared" ca="1" si="55"/>
        <v/>
      </c>
      <c r="Y189" s="5" t="str">
        <f t="shared" ca="1" si="56"/>
        <v/>
      </c>
      <c r="Z189" s="5" t="str">
        <f t="shared" ca="1" si="57"/>
        <v/>
      </c>
      <c r="AA189" s="5" t="str">
        <f t="shared" ca="1" si="58"/>
        <v/>
      </c>
      <c r="AB189" s="5" t="str">
        <f t="shared" ca="1" si="59"/>
        <v/>
      </c>
      <c r="AC189" s="5" t="str">
        <f t="shared" ca="1" si="60"/>
        <v/>
      </c>
      <c r="AD189" s="5"/>
    </row>
    <row r="190" spans="1:30" x14ac:dyDescent="0.25">
      <c r="A190" s="2">
        <f t="shared" ca="1" si="48"/>
        <v>0.44172453703432407</v>
      </c>
      <c r="B190" s="6">
        <f t="shared" ca="1" si="44"/>
        <v>38208</v>
      </c>
      <c r="C190" s="5">
        <f ca="1">_xlfn.IFNA(VLOOKUP(B190,PowerOutput!$I$2:$J$5000,2,FALSE),C189)</f>
        <v>24.245049999999999</v>
      </c>
      <c r="D190" t="str">
        <f ca="1">_xlfn.IFNA(VLOOKUP(B190,KlipperOutput!$I$2:$J$500,2,FALSE),"")</f>
        <v/>
      </c>
      <c r="E190" s="5">
        <f t="shared" ca="1" si="45"/>
        <v>1</v>
      </c>
      <c r="F190" s="6">
        <f t="shared" ca="1" si="46"/>
        <v>200</v>
      </c>
      <c r="G190" s="5" t="str">
        <f t="shared" ca="1" si="61"/>
        <v/>
      </c>
      <c r="H190" s="5" t="str">
        <f t="shared" ca="1" si="62"/>
        <v/>
      </c>
      <c r="I190" s="5" t="str">
        <f t="shared" ca="1" si="62"/>
        <v/>
      </c>
      <c r="J190" s="5" t="str">
        <f t="shared" ca="1" si="62"/>
        <v/>
      </c>
      <c r="K190" s="5" t="str">
        <f t="shared" ca="1" si="62"/>
        <v/>
      </c>
      <c r="L190" s="5" t="str">
        <f t="shared" ca="1" si="62"/>
        <v/>
      </c>
      <c r="M190" s="5" t="str">
        <f t="shared" ca="1" si="62"/>
        <v/>
      </c>
      <c r="N190" s="5" t="str">
        <f t="shared" ca="1" si="62"/>
        <v/>
      </c>
      <c r="O190" s="5" t="str">
        <f t="shared" ca="1" si="62"/>
        <v/>
      </c>
      <c r="P190" s="5" t="str">
        <f t="shared" ca="1" si="62"/>
        <v/>
      </c>
      <c r="Q190" s="5">
        <f t="shared" ca="1" si="62"/>
        <v>24.245049999999999</v>
      </c>
      <c r="R190" s="6">
        <f t="shared" ca="1" si="47"/>
        <v>200</v>
      </c>
      <c r="S190" s="5" t="str">
        <f t="shared" ca="1" si="50"/>
        <v/>
      </c>
      <c r="T190" s="5" t="str">
        <f t="shared" ca="1" si="51"/>
        <v/>
      </c>
      <c r="U190" s="5" t="str">
        <f t="shared" ca="1" si="52"/>
        <v/>
      </c>
      <c r="V190" s="5" t="str">
        <f t="shared" ca="1" si="53"/>
        <v/>
      </c>
      <c r="W190" s="5" t="str">
        <f t="shared" ca="1" si="54"/>
        <v/>
      </c>
      <c r="X190" s="5" t="str">
        <f t="shared" ca="1" si="55"/>
        <v/>
      </c>
      <c r="Y190" s="5" t="str">
        <f t="shared" ca="1" si="56"/>
        <v/>
      </c>
      <c r="Z190" s="5" t="str">
        <f t="shared" ca="1" si="57"/>
        <v/>
      </c>
      <c r="AA190" s="5" t="str">
        <f t="shared" ca="1" si="58"/>
        <v/>
      </c>
      <c r="AB190" s="5" t="str">
        <f t="shared" ca="1" si="59"/>
        <v/>
      </c>
      <c r="AC190" s="5" t="str">
        <f t="shared" ca="1" si="60"/>
        <v/>
      </c>
      <c r="AD190" s="5"/>
    </row>
    <row r="191" spans="1:30" x14ac:dyDescent="0.25">
      <c r="A191" s="2">
        <f t="shared" ca="1" si="48"/>
        <v>0.44173611110839817</v>
      </c>
      <c r="B191" s="6">
        <f t="shared" ca="1" si="44"/>
        <v>38209</v>
      </c>
      <c r="C191" s="5">
        <f ca="1">_xlfn.IFNA(VLOOKUP(B191,PowerOutput!$I$2:$J$5000,2,FALSE),C190)</f>
        <v>24.154060000000001</v>
      </c>
      <c r="D191" t="str">
        <f ca="1">_xlfn.IFNA(VLOOKUP(B191,KlipperOutput!$I$2:$J$500,2,FALSE),"")</f>
        <v/>
      </c>
      <c r="E191" s="5">
        <f t="shared" ca="1" si="45"/>
        <v>1</v>
      </c>
      <c r="F191" s="6">
        <f t="shared" ca="1" si="46"/>
        <v>200</v>
      </c>
      <c r="G191" s="5" t="str">
        <f t="shared" ca="1" si="61"/>
        <v/>
      </c>
      <c r="H191" s="5" t="str">
        <f t="shared" ca="1" si="62"/>
        <v/>
      </c>
      <c r="I191" s="5" t="str">
        <f t="shared" ca="1" si="62"/>
        <v/>
      </c>
      <c r="J191" s="5" t="str">
        <f t="shared" ca="1" si="62"/>
        <v/>
      </c>
      <c r="K191" s="5" t="str">
        <f t="shared" ca="1" si="62"/>
        <v/>
      </c>
      <c r="L191" s="5" t="str">
        <f t="shared" ca="1" si="62"/>
        <v/>
      </c>
      <c r="M191" s="5" t="str">
        <f t="shared" ca="1" si="62"/>
        <v/>
      </c>
      <c r="N191" s="5" t="str">
        <f t="shared" ca="1" si="62"/>
        <v/>
      </c>
      <c r="O191" s="5" t="str">
        <f t="shared" ca="1" si="62"/>
        <v/>
      </c>
      <c r="P191" s="5" t="str">
        <f t="shared" ca="1" si="62"/>
        <v/>
      </c>
      <c r="Q191" s="5">
        <f t="shared" ca="1" si="62"/>
        <v>24.154060000000001</v>
      </c>
      <c r="R191" s="6">
        <f t="shared" ca="1" si="47"/>
        <v>200</v>
      </c>
      <c r="S191" s="5" t="str">
        <f t="shared" ca="1" si="50"/>
        <v/>
      </c>
      <c r="T191" s="5" t="str">
        <f t="shared" ca="1" si="51"/>
        <v/>
      </c>
      <c r="U191" s="5" t="str">
        <f t="shared" ca="1" si="52"/>
        <v/>
      </c>
      <c r="V191" s="5" t="str">
        <f t="shared" ca="1" si="53"/>
        <v/>
      </c>
      <c r="W191" s="5" t="str">
        <f t="shared" ca="1" si="54"/>
        <v/>
      </c>
      <c r="X191" s="5" t="str">
        <f t="shared" ca="1" si="55"/>
        <v/>
      </c>
      <c r="Y191" s="5" t="str">
        <f t="shared" ca="1" si="56"/>
        <v/>
      </c>
      <c r="Z191" s="5" t="str">
        <f t="shared" ca="1" si="57"/>
        <v/>
      </c>
      <c r="AA191" s="5" t="str">
        <f t="shared" ca="1" si="58"/>
        <v/>
      </c>
      <c r="AB191" s="5" t="str">
        <f t="shared" ca="1" si="59"/>
        <v/>
      </c>
      <c r="AC191" s="5">
        <f t="shared" ca="1" si="60"/>
        <v>24.154060000000001</v>
      </c>
      <c r="AD191" s="5"/>
    </row>
    <row r="192" spans="1:30" x14ac:dyDescent="0.25">
      <c r="A192" s="2">
        <f t="shared" ca="1" si="48"/>
        <v>0.44174768518247226</v>
      </c>
      <c r="B192" s="6">
        <f t="shared" ca="1" si="44"/>
        <v>38210</v>
      </c>
      <c r="C192" s="5">
        <f ca="1">_xlfn.IFNA(VLOOKUP(B192,PowerOutput!$I$2:$J$5000,2,FALSE),C191)</f>
        <v>23.956989999999998</v>
      </c>
      <c r="D192" t="str">
        <f ca="1">_xlfn.IFNA(VLOOKUP(B192,KlipperOutput!$I$2:$J$500,2,FALSE),"")</f>
        <v/>
      </c>
      <c r="E192" s="5">
        <f t="shared" ca="1" si="45"/>
        <v>1</v>
      </c>
      <c r="F192" s="6">
        <f t="shared" ca="1" si="46"/>
        <v>200</v>
      </c>
      <c r="G192" s="5" t="str">
        <f t="shared" ca="1" si="61"/>
        <v/>
      </c>
      <c r="H192" s="5" t="str">
        <f t="shared" ca="1" si="62"/>
        <v/>
      </c>
      <c r="I192" s="5" t="str">
        <f t="shared" ca="1" si="62"/>
        <v/>
      </c>
      <c r="J192" s="5" t="str">
        <f t="shared" ca="1" si="62"/>
        <v/>
      </c>
      <c r="K192" s="5" t="str">
        <f t="shared" ca="1" si="62"/>
        <v/>
      </c>
      <c r="L192" s="5" t="str">
        <f t="shared" ca="1" si="62"/>
        <v/>
      </c>
      <c r="M192" s="5" t="str">
        <f t="shared" ca="1" si="62"/>
        <v/>
      </c>
      <c r="N192" s="5" t="str">
        <f t="shared" ca="1" si="62"/>
        <v/>
      </c>
      <c r="O192" s="5" t="str">
        <f t="shared" ca="1" si="62"/>
        <v/>
      </c>
      <c r="P192" s="5" t="str">
        <f t="shared" ca="1" si="62"/>
        <v/>
      </c>
      <c r="Q192" s="5">
        <f t="shared" ca="1" si="62"/>
        <v>23.956989999999998</v>
      </c>
      <c r="R192" s="6">
        <f t="shared" ca="1" si="47"/>
        <v>200</v>
      </c>
      <c r="S192" s="5" t="str">
        <f t="shared" ca="1" si="50"/>
        <v/>
      </c>
      <c r="T192" s="5" t="str">
        <f t="shared" ca="1" si="51"/>
        <v/>
      </c>
      <c r="U192" s="5" t="str">
        <f t="shared" ca="1" si="52"/>
        <v/>
      </c>
      <c r="V192" s="5" t="str">
        <f t="shared" ca="1" si="53"/>
        <v/>
      </c>
      <c r="W192" s="5" t="str">
        <f t="shared" ca="1" si="54"/>
        <v/>
      </c>
      <c r="X192" s="5" t="str">
        <f t="shared" ca="1" si="55"/>
        <v/>
      </c>
      <c r="Y192" s="5" t="str">
        <f t="shared" ca="1" si="56"/>
        <v/>
      </c>
      <c r="Z192" s="5" t="str">
        <f t="shared" ca="1" si="57"/>
        <v/>
      </c>
      <c r="AA192" s="5" t="str">
        <f t="shared" ca="1" si="58"/>
        <v/>
      </c>
      <c r="AB192" s="5" t="str">
        <f t="shared" ca="1" si="59"/>
        <v/>
      </c>
      <c r="AC192" s="5" t="str">
        <f t="shared" ca="1" si="60"/>
        <v/>
      </c>
      <c r="AD192" s="5"/>
    </row>
    <row r="193" spans="1:30" x14ac:dyDescent="0.25">
      <c r="A193" s="2">
        <f t="shared" ca="1" si="48"/>
        <v>0.44175925925654635</v>
      </c>
      <c r="B193" s="6">
        <f t="shared" ca="1" si="44"/>
        <v>38211</v>
      </c>
      <c r="C193" s="5">
        <f ca="1">_xlfn.IFNA(VLOOKUP(B193,PowerOutput!$I$2:$J$5000,2,FALSE),C192)</f>
        <v>24.058020000000003</v>
      </c>
      <c r="D193" t="str">
        <f ca="1">_xlfn.IFNA(VLOOKUP(B193,KlipperOutput!$I$2:$J$500,2,FALSE),"")</f>
        <v/>
      </c>
      <c r="E193" s="5">
        <f t="shared" ca="1" si="45"/>
        <v>1</v>
      </c>
      <c r="F193" s="6">
        <f t="shared" ca="1" si="46"/>
        <v>200</v>
      </c>
      <c r="G193" s="5" t="str">
        <f t="shared" ca="1" si="61"/>
        <v/>
      </c>
      <c r="H193" s="5" t="str">
        <f t="shared" ca="1" si="62"/>
        <v/>
      </c>
      <c r="I193" s="5" t="str">
        <f t="shared" ca="1" si="62"/>
        <v/>
      </c>
      <c r="J193" s="5" t="str">
        <f t="shared" ca="1" si="62"/>
        <v/>
      </c>
      <c r="K193" s="5" t="str">
        <f t="shared" ca="1" si="62"/>
        <v/>
      </c>
      <c r="L193" s="5" t="str">
        <f t="shared" ca="1" si="62"/>
        <v/>
      </c>
      <c r="M193" s="5" t="str">
        <f t="shared" ca="1" si="62"/>
        <v/>
      </c>
      <c r="N193" s="5" t="str">
        <f t="shared" ca="1" si="62"/>
        <v/>
      </c>
      <c r="O193" s="5" t="str">
        <f t="shared" ca="1" si="62"/>
        <v/>
      </c>
      <c r="P193" s="5" t="str">
        <f t="shared" ca="1" si="62"/>
        <v/>
      </c>
      <c r="Q193" s="5">
        <f t="shared" ca="1" si="62"/>
        <v>24.058020000000003</v>
      </c>
      <c r="R193" s="6">
        <f t="shared" ca="1" si="47"/>
        <v>200</v>
      </c>
      <c r="S193" s="5" t="str">
        <f t="shared" ca="1" si="50"/>
        <v/>
      </c>
      <c r="T193" s="5" t="str">
        <f t="shared" ca="1" si="51"/>
        <v/>
      </c>
      <c r="U193" s="5" t="str">
        <f t="shared" ca="1" si="52"/>
        <v/>
      </c>
      <c r="V193" s="5" t="str">
        <f t="shared" ca="1" si="53"/>
        <v/>
      </c>
      <c r="W193" s="5" t="str">
        <f t="shared" ca="1" si="54"/>
        <v/>
      </c>
      <c r="X193" s="5" t="str">
        <f t="shared" ca="1" si="55"/>
        <v/>
      </c>
      <c r="Y193" s="5" t="str">
        <f t="shared" ca="1" si="56"/>
        <v/>
      </c>
      <c r="Z193" s="5" t="str">
        <f t="shared" ca="1" si="57"/>
        <v/>
      </c>
      <c r="AA193" s="5" t="str">
        <f t="shared" ca="1" si="58"/>
        <v/>
      </c>
      <c r="AB193" s="5" t="str">
        <f t="shared" ca="1" si="59"/>
        <v/>
      </c>
      <c r="AC193" s="5" t="str">
        <f t="shared" ca="1" si="60"/>
        <v/>
      </c>
      <c r="AD193" s="5"/>
    </row>
    <row r="194" spans="1:30" x14ac:dyDescent="0.25">
      <c r="A194" s="2">
        <f t="shared" ca="1" si="48"/>
        <v>0.44177083333062045</v>
      </c>
      <c r="B194" s="6">
        <f t="shared" ca="1" si="44"/>
        <v>38212</v>
      </c>
      <c r="C194" s="5">
        <f ca="1">_xlfn.IFNA(VLOOKUP(B194,PowerOutput!$I$2:$J$5000,2,FALSE),C193)</f>
        <v>24.154060000000001</v>
      </c>
      <c r="D194" t="str">
        <f ca="1">_xlfn.IFNA(VLOOKUP(B194,KlipperOutput!$I$2:$J$500,2,FALSE),"")</f>
        <v/>
      </c>
      <c r="E194" s="5">
        <f t="shared" ca="1" si="45"/>
        <v>1</v>
      </c>
      <c r="F194" s="6">
        <f t="shared" ca="1" si="46"/>
        <v>200</v>
      </c>
      <c r="G194" s="5" t="str">
        <f t="shared" ca="1" si="61"/>
        <v/>
      </c>
      <c r="H194" s="5" t="str">
        <f t="shared" ca="1" si="62"/>
        <v/>
      </c>
      <c r="I194" s="5" t="str">
        <f t="shared" ca="1" si="62"/>
        <v/>
      </c>
      <c r="J194" s="5" t="str">
        <f t="shared" ca="1" si="62"/>
        <v/>
      </c>
      <c r="K194" s="5" t="str">
        <f t="shared" ca="1" si="62"/>
        <v/>
      </c>
      <c r="L194" s="5" t="str">
        <f t="shared" ca="1" si="62"/>
        <v/>
      </c>
      <c r="M194" s="5" t="str">
        <f t="shared" ca="1" si="62"/>
        <v/>
      </c>
      <c r="N194" s="5" t="str">
        <f t="shared" ca="1" si="62"/>
        <v/>
      </c>
      <c r="O194" s="5" t="str">
        <f t="shared" ca="1" si="62"/>
        <v/>
      </c>
      <c r="P194" s="5" t="str">
        <f t="shared" ca="1" si="62"/>
        <v/>
      </c>
      <c r="Q194" s="5">
        <f t="shared" ca="1" si="62"/>
        <v>24.154060000000001</v>
      </c>
      <c r="R194" s="6">
        <f t="shared" ca="1" si="47"/>
        <v>200</v>
      </c>
      <c r="S194" s="5" t="str">
        <f t="shared" ca="1" si="50"/>
        <v/>
      </c>
      <c r="T194" s="5" t="str">
        <f t="shared" ca="1" si="51"/>
        <v/>
      </c>
      <c r="U194" s="5" t="str">
        <f t="shared" ca="1" si="52"/>
        <v/>
      </c>
      <c r="V194" s="5" t="str">
        <f t="shared" ca="1" si="53"/>
        <v/>
      </c>
      <c r="W194" s="5" t="str">
        <f t="shared" ca="1" si="54"/>
        <v/>
      </c>
      <c r="X194" s="5" t="str">
        <f t="shared" ca="1" si="55"/>
        <v/>
      </c>
      <c r="Y194" s="5" t="str">
        <f t="shared" ca="1" si="56"/>
        <v/>
      </c>
      <c r="Z194" s="5" t="str">
        <f t="shared" ca="1" si="57"/>
        <v/>
      </c>
      <c r="AA194" s="5" t="str">
        <f t="shared" ca="1" si="58"/>
        <v/>
      </c>
      <c r="AB194" s="5" t="str">
        <f t="shared" ca="1" si="59"/>
        <v/>
      </c>
      <c r="AC194" s="5" t="str">
        <f t="shared" ca="1" si="60"/>
        <v/>
      </c>
      <c r="AD194" s="5"/>
    </row>
    <row r="195" spans="1:30" x14ac:dyDescent="0.25">
      <c r="A195" s="2">
        <f t="shared" ca="1" si="48"/>
        <v>0.44178240740469454</v>
      </c>
      <c r="B195" s="6">
        <f t="shared" ca="1" si="44"/>
        <v>38213</v>
      </c>
      <c r="C195" s="5">
        <f ca="1">_xlfn.IFNA(VLOOKUP(B195,PowerOutput!$I$2:$J$5000,2,FALSE),C194)</f>
        <v>24.154060000000001</v>
      </c>
      <c r="D195" t="str">
        <f ca="1">_xlfn.IFNA(VLOOKUP(B195,KlipperOutput!$I$2:$J$500,2,FALSE),"")</f>
        <v/>
      </c>
      <c r="E195" s="5">
        <f t="shared" ca="1" si="45"/>
        <v>1</v>
      </c>
      <c r="F195" s="6">
        <f t="shared" ca="1" si="46"/>
        <v>200</v>
      </c>
      <c r="G195" s="5" t="str">
        <f t="shared" ca="1" si="61"/>
        <v/>
      </c>
      <c r="H195" s="5" t="str">
        <f t="shared" ca="1" si="62"/>
        <v/>
      </c>
      <c r="I195" s="5" t="str">
        <f t="shared" ca="1" si="62"/>
        <v/>
      </c>
      <c r="J195" s="5" t="str">
        <f t="shared" ca="1" si="62"/>
        <v/>
      </c>
      <c r="K195" s="5" t="str">
        <f t="shared" ca="1" si="62"/>
        <v/>
      </c>
      <c r="L195" s="5" t="str">
        <f t="shared" ca="1" si="62"/>
        <v/>
      </c>
      <c r="M195" s="5" t="str">
        <f t="shared" ca="1" si="62"/>
        <v/>
      </c>
      <c r="N195" s="5" t="str">
        <f t="shared" ca="1" si="62"/>
        <v/>
      </c>
      <c r="O195" s="5" t="str">
        <f t="shared" ca="1" si="62"/>
        <v/>
      </c>
      <c r="P195" s="5" t="str">
        <f t="shared" ca="1" si="62"/>
        <v/>
      </c>
      <c r="Q195" s="5">
        <f t="shared" ca="1" si="62"/>
        <v>24.154060000000001</v>
      </c>
      <c r="R195" s="6">
        <f t="shared" ca="1" si="47"/>
        <v>200</v>
      </c>
      <c r="S195" s="5" t="str">
        <f t="shared" ca="1" si="50"/>
        <v/>
      </c>
      <c r="T195" s="5" t="str">
        <f t="shared" ca="1" si="51"/>
        <v/>
      </c>
      <c r="U195" s="5" t="str">
        <f t="shared" ca="1" si="52"/>
        <v/>
      </c>
      <c r="V195" s="5" t="str">
        <f t="shared" ca="1" si="53"/>
        <v/>
      </c>
      <c r="W195" s="5" t="str">
        <f t="shared" ca="1" si="54"/>
        <v/>
      </c>
      <c r="X195" s="5" t="str">
        <f t="shared" ca="1" si="55"/>
        <v/>
      </c>
      <c r="Y195" s="5" t="str">
        <f t="shared" ca="1" si="56"/>
        <v/>
      </c>
      <c r="Z195" s="5" t="str">
        <f t="shared" ca="1" si="57"/>
        <v/>
      </c>
      <c r="AA195" s="5" t="str">
        <f t="shared" ca="1" si="58"/>
        <v/>
      </c>
      <c r="AB195" s="5" t="str">
        <f t="shared" ca="1" si="59"/>
        <v/>
      </c>
      <c r="AC195" s="5" t="str">
        <f t="shared" ca="1" si="60"/>
        <v/>
      </c>
      <c r="AD195" s="5"/>
    </row>
    <row r="196" spans="1:30" x14ac:dyDescent="0.25">
      <c r="A196" s="2">
        <f t="shared" ca="1" si="48"/>
        <v>0.44179398147876864</v>
      </c>
      <c r="B196" s="6">
        <f t="shared" ca="1" si="44"/>
        <v>38214</v>
      </c>
      <c r="C196" s="5">
        <f ca="1">_xlfn.IFNA(VLOOKUP(B196,PowerOutput!$I$2:$J$5000,2,FALSE),C195)</f>
        <v>24.01</v>
      </c>
      <c r="D196" t="str">
        <f ca="1">_xlfn.IFNA(VLOOKUP(B196,KlipperOutput!$I$2:$J$500,2,FALSE),"")</f>
        <v/>
      </c>
      <c r="E196" s="5">
        <f t="shared" ca="1" si="45"/>
        <v>1</v>
      </c>
      <c r="F196" s="6">
        <f t="shared" ca="1" si="46"/>
        <v>200</v>
      </c>
      <c r="G196" s="5" t="str">
        <f t="shared" ca="1" si="61"/>
        <v/>
      </c>
      <c r="H196" s="5" t="str">
        <f t="shared" ca="1" si="62"/>
        <v/>
      </c>
      <c r="I196" s="5" t="str">
        <f t="shared" ca="1" si="62"/>
        <v/>
      </c>
      <c r="J196" s="5" t="str">
        <f t="shared" ca="1" si="62"/>
        <v/>
      </c>
      <c r="K196" s="5" t="str">
        <f t="shared" ca="1" si="62"/>
        <v/>
      </c>
      <c r="L196" s="5" t="str">
        <f t="shared" ca="1" si="62"/>
        <v/>
      </c>
      <c r="M196" s="5" t="str">
        <f t="shared" ca="1" si="62"/>
        <v/>
      </c>
      <c r="N196" s="5" t="str">
        <f t="shared" ca="1" si="62"/>
        <v/>
      </c>
      <c r="O196" s="5" t="str">
        <f t="shared" ca="1" si="62"/>
        <v/>
      </c>
      <c r="P196" s="5" t="str">
        <f t="shared" ca="1" si="62"/>
        <v/>
      </c>
      <c r="Q196" s="5">
        <f t="shared" ca="1" si="62"/>
        <v>24.01</v>
      </c>
      <c r="R196" s="6">
        <f t="shared" ca="1" si="47"/>
        <v>200</v>
      </c>
      <c r="S196" s="5" t="str">
        <f t="shared" ca="1" si="50"/>
        <v/>
      </c>
      <c r="T196" s="5" t="str">
        <f t="shared" ca="1" si="51"/>
        <v/>
      </c>
      <c r="U196" s="5" t="str">
        <f t="shared" ca="1" si="52"/>
        <v/>
      </c>
      <c r="V196" s="5" t="str">
        <f t="shared" ca="1" si="53"/>
        <v/>
      </c>
      <c r="W196" s="5" t="str">
        <f t="shared" ca="1" si="54"/>
        <v/>
      </c>
      <c r="X196" s="5" t="str">
        <f t="shared" ca="1" si="55"/>
        <v/>
      </c>
      <c r="Y196" s="5" t="str">
        <f t="shared" ca="1" si="56"/>
        <v/>
      </c>
      <c r="Z196" s="5" t="str">
        <f t="shared" ca="1" si="57"/>
        <v/>
      </c>
      <c r="AA196" s="5" t="str">
        <f t="shared" ca="1" si="58"/>
        <v/>
      </c>
      <c r="AB196" s="5" t="str">
        <f t="shared" ca="1" si="59"/>
        <v/>
      </c>
      <c r="AC196" s="5" t="str">
        <f t="shared" ca="1" si="60"/>
        <v/>
      </c>
      <c r="AD196" s="5"/>
    </row>
    <row r="197" spans="1:30" x14ac:dyDescent="0.25">
      <c r="A197" s="2">
        <f t="shared" ca="1" si="48"/>
        <v>0.44180555555284273</v>
      </c>
      <c r="B197" s="6">
        <f t="shared" ca="1" si="44"/>
        <v>38215</v>
      </c>
      <c r="C197" s="5">
        <f ca="1">_xlfn.IFNA(VLOOKUP(B197,PowerOutput!$I$2:$J$5000,2,FALSE),C196)</f>
        <v>24.05301</v>
      </c>
      <c r="D197" t="str">
        <f ca="1">_xlfn.IFNA(VLOOKUP(B197,KlipperOutput!$I$2:$J$500,2,FALSE),"")</f>
        <v/>
      </c>
      <c r="E197" s="5">
        <f t="shared" ca="1" si="45"/>
        <v>1</v>
      </c>
      <c r="F197" s="6">
        <f t="shared" ca="1" si="46"/>
        <v>200</v>
      </c>
      <c r="G197" s="5" t="str">
        <f t="shared" ca="1" si="61"/>
        <v/>
      </c>
      <c r="H197" s="5" t="str">
        <f t="shared" ca="1" si="62"/>
        <v/>
      </c>
      <c r="I197" s="5" t="str">
        <f t="shared" ca="1" si="62"/>
        <v/>
      </c>
      <c r="J197" s="5" t="str">
        <f t="shared" ca="1" si="62"/>
        <v/>
      </c>
      <c r="K197" s="5" t="str">
        <f t="shared" ca="1" si="62"/>
        <v/>
      </c>
      <c r="L197" s="5" t="str">
        <f t="shared" ca="1" si="62"/>
        <v/>
      </c>
      <c r="M197" s="5" t="str">
        <f t="shared" ca="1" si="62"/>
        <v/>
      </c>
      <c r="N197" s="5" t="str">
        <f t="shared" ca="1" si="62"/>
        <v/>
      </c>
      <c r="O197" s="5" t="str">
        <f t="shared" ca="1" si="62"/>
        <v/>
      </c>
      <c r="P197" s="5" t="str">
        <f t="shared" ca="1" si="62"/>
        <v/>
      </c>
      <c r="Q197" s="5">
        <f t="shared" ca="1" si="62"/>
        <v>24.05301</v>
      </c>
      <c r="R197" s="6">
        <f t="shared" ca="1" si="47"/>
        <v>200</v>
      </c>
      <c r="S197" s="5" t="str">
        <f t="shared" ca="1" si="50"/>
        <v/>
      </c>
      <c r="T197" s="5" t="str">
        <f t="shared" ca="1" si="51"/>
        <v/>
      </c>
      <c r="U197" s="5" t="str">
        <f t="shared" ca="1" si="52"/>
        <v/>
      </c>
      <c r="V197" s="5" t="str">
        <f t="shared" ca="1" si="53"/>
        <v/>
      </c>
      <c r="W197" s="5" t="str">
        <f t="shared" ca="1" si="54"/>
        <v/>
      </c>
      <c r="X197" s="5" t="str">
        <f t="shared" ca="1" si="55"/>
        <v/>
      </c>
      <c r="Y197" s="5" t="str">
        <f t="shared" ca="1" si="56"/>
        <v/>
      </c>
      <c r="Z197" s="5" t="str">
        <f t="shared" ca="1" si="57"/>
        <v/>
      </c>
      <c r="AA197" s="5" t="str">
        <f t="shared" ca="1" si="58"/>
        <v/>
      </c>
      <c r="AB197" s="5" t="str">
        <f t="shared" ca="1" si="59"/>
        <v/>
      </c>
      <c r="AC197" s="5" t="str">
        <f t="shared" ca="1" si="60"/>
        <v/>
      </c>
      <c r="AD197" s="5"/>
    </row>
    <row r="198" spans="1:30" x14ac:dyDescent="0.25">
      <c r="A198" s="2">
        <f t="shared" ca="1" si="48"/>
        <v>0.44181712962691683</v>
      </c>
      <c r="B198" s="6">
        <f t="shared" ca="1" si="44"/>
        <v>38216</v>
      </c>
      <c r="C198" s="5">
        <f ca="1">_xlfn.IFNA(VLOOKUP(B198,PowerOutput!$I$2:$J$5000,2,FALSE),C197)</f>
        <v>24.245049999999999</v>
      </c>
      <c r="D198" t="str">
        <f ca="1">_xlfn.IFNA(VLOOKUP(B198,KlipperOutput!$I$2:$J$500,2,FALSE),"")</f>
        <v>Run Current: 2.00A Hold Current: 2.00A</v>
      </c>
      <c r="E198" s="5">
        <f t="shared" ca="1" si="45"/>
        <v>2</v>
      </c>
      <c r="F198" s="6">
        <f t="shared" ca="1" si="46"/>
        <v>200</v>
      </c>
      <c r="G198" s="5">
        <f t="shared" ca="1" si="61"/>
        <v>24.245049999999999</v>
      </c>
      <c r="H198" s="5" t="str">
        <f t="shared" ca="1" si="62"/>
        <v/>
      </c>
      <c r="I198" s="5" t="str">
        <f t="shared" ca="1" si="62"/>
        <v/>
      </c>
      <c r="J198" s="5" t="str">
        <f t="shared" ca="1" si="62"/>
        <v/>
      </c>
      <c r="K198" s="5" t="str">
        <f t="shared" ca="1" si="62"/>
        <v/>
      </c>
      <c r="L198" s="5" t="str">
        <f t="shared" ca="1" si="62"/>
        <v/>
      </c>
      <c r="M198" s="5" t="str">
        <f t="shared" ca="1" si="62"/>
        <v/>
      </c>
      <c r="N198" s="5" t="str">
        <f t="shared" ca="1" si="62"/>
        <v/>
      </c>
      <c r="O198" s="5" t="str">
        <f t="shared" ca="1" si="62"/>
        <v/>
      </c>
      <c r="P198" s="5" t="str">
        <f t="shared" ca="1" si="62"/>
        <v/>
      </c>
      <c r="Q198" s="5" t="str">
        <f t="shared" ca="1" si="62"/>
        <v/>
      </c>
      <c r="R198" s="6">
        <f t="shared" ca="1" si="47"/>
        <v>200</v>
      </c>
      <c r="S198" s="5" t="str">
        <f t="shared" ca="1" si="50"/>
        <v/>
      </c>
      <c r="T198" s="5" t="str">
        <f t="shared" ca="1" si="51"/>
        <v/>
      </c>
      <c r="U198" s="5" t="str">
        <f t="shared" ca="1" si="52"/>
        <v/>
      </c>
      <c r="V198" s="5" t="str">
        <f t="shared" ca="1" si="53"/>
        <v/>
      </c>
      <c r="W198" s="5" t="str">
        <f t="shared" ca="1" si="54"/>
        <v/>
      </c>
      <c r="X198" s="5" t="str">
        <f t="shared" ca="1" si="55"/>
        <v/>
      </c>
      <c r="Y198" s="5" t="str">
        <f t="shared" ca="1" si="56"/>
        <v/>
      </c>
      <c r="Z198" s="5" t="str">
        <f t="shared" ca="1" si="57"/>
        <v/>
      </c>
      <c r="AA198" s="5" t="str">
        <f t="shared" ca="1" si="58"/>
        <v/>
      </c>
      <c r="AB198" s="5" t="str">
        <f t="shared" ca="1" si="59"/>
        <v/>
      </c>
      <c r="AC198" s="5" t="str">
        <f t="shared" ca="1" si="60"/>
        <v/>
      </c>
      <c r="AD198" s="5"/>
    </row>
    <row r="199" spans="1:30" x14ac:dyDescent="0.25">
      <c r="A199" s="2">
        <f t="shared" ca="1" si="48"/>
        <v>0.44182870370099092</v>
      </c>
      <c r="B199" s="6">
        <f t="shared" ca="1" si="44"/>
        <v>38217</v>
      </c>
      <c r="C199" s="5">
        <f ca="1">_xlfn.IFNA(VLOOKUP(B199,PowerOutput!$I$2:$J$5000,2,FALSE),C198)</f>
        <v>37.30377</v>
      </c>
      <c r="D199" t="str">
        <f ca="1">_xlfn.IFNA(VLOOKUP(B199,KlipperOutput!$I$2:$J$500,2,FALSE),"")</f>
        <v/>
      </c>
      <c r="E199" s="5">
        <f t="shared" ca="1" si="45"/>
        <v>2</v>
      </c>
      <c r="F199" s="6">
        <f t="shared" ca="1" si="46"/>
        <v>200</v>
      </c>
      <c r="G199" s="5">
        <f t="shared" ca="1" si="61"/>
        <v>37.30377</v>
      </c>
      <c r="H199" s="5" t="str">
        <f t="shared" ca="1" si="62"/>
        <v/>
      </c>
      <c r="I199" s="5" t="str">
        <f t="shared" ca="1" si="62"/>
        <v/>
      </c>
      <c r="J199" s="5" t="str">
        <f t="shared" ca="1" si="62"/>
        <v/>
      </c>
      <c r="K199" s="5" t="str">
        <f t="shared" ca="1" si="62"/>
        <v/>
      </c>
      <c r="L199" s="5" t="str">
        <f t="shared" ca="1" si="62"/>
        <v/>
      </c>
      <c r="M199" s="5" t="str">
        <f t="shared" ca="1" si="62"/>
        <v/>
      </c>
      <c r="N199" s="5" t="str">
        <f t="shared" ca="1" si="62"/>
        <v/>
      </c>
      <c r="O199" s="5" t="str">
        <f t="shared" ca="1" si="62"/>
        <v/>
      </c>
      <c r="P199" s="5" t="str">
        <f t="shared" ca="1" si="62"/>
        <v/>
      </c>
      <c r="Q199" s="5" t="str">
        <f t="shared" ca="1" si="62"/>
        <v/>
      </c>
      <c r="R199" s="6">
        <f t="shared" ca="1" si="47"/>
        <v>200</v>
      </c>
      <c r="S199" s="5" t="str">
        <f t="shared" ca="1" si="50"/>
        <v/>
      </c>
      <c r="T199" s="5" t="str">
        <f t="shared" ca="1" si="51"/>
        <v/>
      </c>
      <c r="U199" s="5" t="str">
        <f t="shared" ca="1" si="52"/>
        <v/>
      </c>
      <c r="V199" s="5" t="str">
        <f t="shared" ca="1" si="53"/>
        <v/>
      </c>
      <c r="W199" s="5" t="str">
        <f t="shared" ca="1" si="54"/>
        <v/>
      </c>
      <c r="X199" s="5" t="str">
        <f t="shared" ca="1" si="55"/>
        <v/>
      </c>
      <c r="Y199" s="5" t="str">
        <f t="shared" ca="1" si="56"/>
        <v/>
      </c>
      <c r="Z199" s="5" t="str">
        <f t="shared" ca="1" si="57"/>
        <v/>
      </c>
      <c r="AA199" s="5" t="str">
        <f t="shared" ca="1" si="58"/>
        <v/>
      </c>
      <c r="AB199" s="5" t="str">
        <f t="shared" ca="1" si="59"/>
        <v/>
      </c>
      <c r="AC199" s="5" t="str">
        <f t="shared" ca="1" si="60"/>
        <v/>
      </c>
      <c r="AD199" s="5"/>
    </row>
    <row r="200" spans="1:30" x14ac:dyDescent="0.25">
      <c r="A200" s="2">
        <f t="shared" ca="1" si="48"/>
        <v>0.44184027777506502</v>
      </c>
      <c r="B200" s="6">
        <f t="shared" ca="1" si="44"/>
        <v>38218</v>
      </c>
      <c r="C200" s="5">
        <f ca="1">_xlfn.IFNA(VLOOKUP(B200,PowerOutput!$I$2:$J$5000,2,FALSE),C199)</f>
        <v>37.215500000000006</v>
      </c>
      <c r="D200" t="str">
        <f ca="1">_xlfn.IFNA(VLOOKUP(B200,KlipperOutput!$I$2:$J$500,2,FALSE),"")</f>
        <v/>
      </c>
      <c r="E200" s="5">
        <f t="shared" ca="1" si="45"/>
        <v>2</v>
      </c>
      <c r="F200" s="6">
        <f t="shared" ca="1" si="46"/>
        <v>200</v>
      </c>
      <c r="G200" s="5">
        <f t="shared" ca="1" si="61"/>
        <v>37.215500000000006</v>
      </c>
      <c r="H200" s="5" t="str">
        <f t="shared" ca="1" si="62"/>
        <v/>
      </c>
      <c r="I200" s="5" t="str">
        <f t="shared" ca="1" si="62"/>
        <v/>
      </c>
      <c r="J200" s="5" t="str">
        <f t="shared" ca="1" si="62"/>
        <v/>
      </c>
      <c r="K200" s="5" t="str">
        <f t="shared" ca="1" si="62"/>
        <v/>
      </c>
      <c r="L200" s="5" t="str">
        <f t="shared" ca="1" si="62"/>
        <v/>
      </c>
      <c r="M200" s="5" t="str">
        <f t="shared" ca="1" si="62"/>
        <v/>
      </c>
      <c r="N200" s="5" t="str">
        <f t="shared" ca="1" si="62"/>
        <v/>
      </c>
      <c r="O200" s="5" t="str">
        <f t="shared" ca="1" si="62"/>
        <v/>
      </c>
      <c r="P200" s="5" t="str">
        <f t="shared" ca="1" si="62"/>
        <v/>
      </c>
      <c r="Q200" s="5" t="str">
        <f t="shared" ca="1" si="62"/>
        <v/>
      </c>
      <c r="R200" s="6">
        <f t="shared" ca="1" si="47"/>
        <v>200</v>
      </c>
      <c r="S200" s="5" t="str">
        <f t="shared" ca="1" si="50"/>
        <v/>
      </c>
      <c r="T200" s="5" t="str">
        <f t="shared" ca="1" si="51"/>
        <v/>
      </c>
      <c r="U200" s="5" t="str">
        <f t="shared" ca="1" si="52"/>
        <v/>
      </c>
      <c r="V200" s="5" t="str">
        <f t="shared" ca="1" si="53"/>
        <v/>
      </c>
      <c r="W200" s="5" t="str">
        <f t="shared" ca="1" si="54"/>
        <v/>
      </c>
      <c r="X200" s="5" t="str">
        <f t="shared" ca="1" si="55"/>
        <v/>
      </c>
      <c r="Y200" s="5" t="str">
        <f t="shared" ca="1" si="56"/>
        <v/>
      </c>
      <c r="Z200" s="5" t="str">
        <f t="shared" ca="1" si="57"/>
        <v/>
      </c>
      <c r="AA200" s="5" t="str">
        <f t="shared" ca="1" si="58"/>
        <v/>
      </c>
      <c r="AB200" s="5" t="str">
        <f t="shared" ca="1" si="59"/>
        <v/>
      </c>
      <c r="AC200" s="5" t="str">
        <f t="shared" ca="1" si="60"/>
        <v/>
      </c>
      <c r="AD200" s="5"/>
    </row>
    <row r="201" spans="1:30" x14ac:dyDescent="0.25">
      <c r="A201" s="2">
        <f t="shared" ca="1" si="48"/>
        <v>0.44185185184913911</v>
      </c>
      <c r="B201" s="6">
        <f t="shared" ca="1" si="44"/>
        <v>38219</v>
      </c>
      <c r="C201" s="5">
        <f ca="1">_xlfn.IFNA(VLOOKUP(B201,PowerOutput!$I$2:$J$5000,2,FALSE),C200)</f>
        <v>37.359560000000002</v>
      </c>
      <c r="D201" t="str">
        <f ca="1">_xlfn.IFNA(VLOOKUP(B201,KlipperOutput!$I$2:$J$500,2,FALSE),"")</f>
        <v/>
      </c>
      <c r="E201" s="5">
        <f t="shared" ca="1" si="45"/>
        <v>2</v>
      </c>
      <c r="F201" s="6">
        <f t="shared" ca="1" si="46"/>
        <v>200</v>
      </c>
      <c r="G201" s="5">
        <f t="shared" ca="1" si="61"/>
        <v>37.359560000000002</v>
      </c>
      <c r="H201" s="5" t="str">
        <f t="shared" ca="1" si="62"/>
        <v/>
      </c>
      <c r="I201" s="5" t="str">
        <f t="shared" ca="1" si="62"/>
        <v/>
      </c>
      <c r="J201" s="5" t="str">
        <f t="shared" ca="1" si="62"/>
        <v/>
      </c>
      <c r="K201" s="5" t="str">
        <f t="shared" ca="1" si="62"/>
        <v/>
      </c>
      <c r="L201" s="5" t="str">
        <f t="shared" ca="1" si="62"/>
        <v/>
      </c>
      <c r="M201" s="5" t="str">
        <f t="shared" ca="1" si="62"/>
        <v/>
      </c>
      <c r="N201" s="5" t="str">
        <f t="shared" ca="1" si="62"/>
        <v/>
      </c>
      <c r="O201" s="5" t="str">
        <f t="shared" ca="1" si="62"/>
        <v/>
      </c>
      <c r="P201" s="5" t="str">
        <f t="shared" ca="1" si="62"/>
        <v/>
      </c>
      <c r="Q201" s="5" t="str">
        <f t="shared" ca="1" si="62"/>
        <v/>
      </c>
      <c r="R201" s="6">
        <f t="shared" ca="1" si="47"/>
        <v>200</v>
      </c>
      <c r="S201" s="5" t="str">
        <f t="shared" ca="1" si="50"/>
        <v/>
      </c>
      <c r="T201" s="5" t="str">
        <f t="shared" ca="1" si="51"/>
        <v/>
      </c>
      <c r="U201" s="5" t="str">
        <f t="shared" ca="1" si="52"/>
        <v/>
      </c>
      <c r="V201" s="5" t="str">
        <f t="shared" ca="1" si="53"/>
        <v/>
      </c>
      <c r="W201" s="5" t="str">
        <f t="shared" ca="1" si="54"/>
        <v/>
      </c>
      <c r="X201" s="5" t="str">
        <f t="shared" ca="1" si="55"/>
        <v/>
      </c>
      <c r="Y201" s="5" t="str">
        <f t="shared" ca="1" si="56"/>
        <v/>
      </c>
      <c r="Z201" s="5" t="str">
        <f t="shared" ca="1" si="57"/>
        <v/>
      </c>
      <c r="AA201" s="5" t="str">
        <f t="shared" ca="1" si="58"/>
        <v/>
      </c>
      <c r="AB201" s="5" t="str">
        <f t="shared" ca="1" si="59"/>
        <v/>
      </c>
      <c r="AC201" s="5" t="str">
        <f t="shared" ca="1" si="60"/>
        <v/>
      </c>
      <c r="AD201" s="5"/>
    </row>
    <row r="202" spans="1:30" x14ac:dyDescent="0.25">
      <c r="A202" s="2">
        <f t="shared" ca="1" si="48"/>
        <v>0.4418634259232132</v>
      </c>
      <c r="B202" s="6">
        <f t="shared" ca="1" si="44"/>
        <v>38220</v>
      </c>
      <c r="C202" s="5">
        <f ca="1">_xlfn.IFNA(VLOOKUP(B202,PowerOutput!$I$2:$J$5000,2,FALSE),C201)</f>
        <v>37.023420000000002</v>
      </c>
      <c r="D202" t="str">
        <f ca="1">_xlfn.IFNA(VLOOKUP(B202,KlipperOutput!$I$2:$J$500,2,FALSE),"")</f>
        <v/>
      </c>
      <c r="E202" s="5">
        <f t="shared" ca="1" si="45"/>
        <v>2</v>
      </c>
      <c r="F202" s="6">
        <f t="shared" ca="1" si="46"/>
        <v>200</v>
      </c>
      <c r="G202" s="5">
        <f t="shared" ca="1" si="61"/>
        <v>37.023420000000002</v>
      </c>
      <c r="H202" s="5" t="str">
        <f t="shared" ca="1" si="62"/>
        <v/>
      </c>
      <c r="I202" s="5" t="str">
        <f t="shared" ca="1" si="62"/>
        <v/>
      </c>
      <c r="J202" s="5" t="str">
        <f t="shared" ca="1" si="62"/>
        <v/>
      </c>
      <c r="K202" s="5" t="str">
        <f t="shared" ca="1" si="62"/>
        <v/>
      </c>
      <c r="L202" s="5" t="str">
        <f t="shared" ca="1" si="62"/>
        <v/>
      </c>
      <c r="M202" s="5" t="str">
        <f t="shared" ca="1" si="62"/>
        <v/>
      </c>
      <c r="N202" s="5" t="str">
        <f t="shared" ca="1" si="62"/>
        <v/>
      </c>
      <c r="O202" s="5" t="str">
        <f t="shared" ca="1" si="62"/>
        <v/>
      </c>
      <c r="P202" s="5" t="str">
        <f t="shared" ca="1" si="62"/>
        <v/>
      </c>
      <c r="Q202" s="5" t="str">
        <f t="shared" ca="1" si="62"/>
        <v/>
      </c>
      <c r="R202" s="6">
        <f t="shared" ca="1" si="47"/>
        <v>200</v>
      </c>
      <c r="S202" s="5" t="str">
        <f t="shared" ca="1" si="50"/>
        <v/>
      </c>
      <c r="T202" s="5" t="str">
        <f t="shared" ca="1" si="51"/>
        <v/>
      </c>
      <c r="U202" s="5" t="str">
        <f t="shared" ca="1" si="52"/>
        <v/>
      </c>
      <c r="V202" s="5" t="str">
        <f t="shared" ca="1" si="53"/>
        <v/>
      </c>
      <c r="W202" s="5" t="str">
        <f t="shared" ca="1" si="54"/>
        <v/>
      </c>
      <c r="X202" s="5" t="str">
        <f t="shared" ca="1" si="55"/>
        <v/>
      </c>
      <c r="Y202" s="5" t="str">
        <f t="shared" ca="1" si="56"/>
        <v/>
      </c>
      <c r="Z202" s="5" t="str">
        <f t="shared" ca="1" si="57"/>
        <v/>
      </c>
      <c r="AA202" s="5" t="str">
        <f t="shared" ca="1" si="58"/>
        <v/>
      </c>
      <c r="AB202" s="5" t="str">
        <f t="shared" ca="1" si="59"/>
        <v/>
      </c>
      <c r="AC202" s="5" t="str">
        <f t="shared" ca="1" si="60"/>
        <v/>
      </c>
      <c r="AD202" s="5"/>
    </row>
    <row r="203" spans="1:30" x14ac:dyDescent="0.25">
      <c r="A203" s="2">
        <f t="shared" ca="1" si="48"/>
        <v>0.4418749999972873</v>
      </c>
      <c r="B203" s="6">
        <f t="shared" ca="1" si="44"/>
        <v>38221</v>
      </c>
      <c r="C203" s="5">
        <f ca="1">_xlfn.IFNA(VLOOKUP(B203,PowerOutput!$I$2:$J$5000,2,FALSE),C202)</f>
        <v>37.359560000000002</v>
      </c>
      <c r="D203" t="str">
        <f ca="1">_xlfn.IFNA(VLOOKUP(B203,KlipperOutput!$I$2:$J$500,2,FALSE),"")</f>
        <v/>
      </c>
      <c r="E203" s="5">
        <f t="shared" ca="1" si="45"/>
        <v>2</v>
      </c>
      <c r="F203" s="6">
        <f t="shared" ca="1" si="46"/>
        <v>200</v>
      </c>
      <c r="G203" s="5">
        <f t="shared" ca="1" si="61"/>
        <v>37.359560000000002</v>
      </c>
      <c r="H203" s="5" t="str">
        <f t="shared" ca="1" si="62"/>
        <v/>
      </c>
      <c r="I203" s="5" t="str">
        <f t="shared" ca="1" si="62"/>
        <v/>
      </c>
      <c r="J203" s="5" t="str">
        <f t="shared" ca="1" si="62"/>
        <v/>
      </c>
      <c r="K203" s="5" t="str">
        <f t="shared" ca="1" si="62"/>
        <v/>
      </c>
      <c r="L203" s="5" t="str">
        <f t="shared" ca="1" si="62"/>
        <v/>
      </c>
      <c r="M203" s="5" t="str">
        <f t="shared" ca="1" si="62"/>
        <v/>
      </c>
      <c r="N203" s="5" t="str">
        <f t="shared" ca="1" si="62"/>
        <v/>
      </c>
      <c r="O203" s="5" t="str">
        <f t="shared" ca="1" si="62"/>
        <v/>
      </c>
      <c r="P203" s="5" t="str">
        <f t="shared" ca="1" si="62"/>
        <v/>
      </c>
      <c r="Q203" s="5" t="str">
        <f t="shared" ca="1" si="62"/>
        <v/>
      </c>
      <c r="R203" s="6">
        <f t="shared" ca="1" si="47"/>
        <v>200</v>
      </c>
      <c r="S203" s="5" t="str">
        <f t="shared" ca="1" si="50"/>
        <v/>
      </c>
      <c r="T203" s="5" t="str">
        <f t="shared" ca="1" si="51"/>
        <v/>
      </c>
      <c r="U203" s="5" t="str">
        <f t="shared" ca="1" si="52"/>
        <v/>
      </c>
      <c r="V203" s="5" t="str">
        <f t="shared" ca="1" si="53"/>
        <v/>
      </c>
      <c r="W203" s="5" t="str">
        <f t="shared" ca="1" si="54"/>
        <v/>
      </c>
      <c r="X203" s="5" t="str">
        <f t="shared" ca="1" si="55"/>
        <v/>
      </c>
      <c r="Y203" s="5" t="str">
        <f t="shared" ca="1" si="56"/>
        <v/>
      </c>
      <c r="Z203" s="5" t="str">
        <f t="shared" ca="1" si="57"/>
        <v/>
      </c>
      <c r="AA203" s="5" t="str">
        <f t="shared" ca="1" si="58"/>
        <v/>
      </c>
      <c r="AB203" s="5" t="str">
        <f t="shared" ca="1" si="59"/>
        <v/>
      </c>
      <c r="AC203" s="5" t="str">
        <f t="shared" ca="1" si="60"/>
        <v/>
      </c>
      <c r="AD203" s="5"/>
    </row>
    <row r="204" spans="1:30" x14ac:dyDescent="0.25">
      <c r="A204" s="2">
        <f t="shared" ca="1" si="48"/>
        <v>0.44188657407136139</v>
      </c>
      <c r="B204" s="6">
        <f t="shared" ca="1" si="44"/>
        <v>38222</v>
      </c>
      <c r="C204" s="5">
        <f ca="1">_xlfn.IFNA(VLOOKUP(B204,PowerOutput!$I$2:$J$5000,2,FALSE),C203)</f>
        <v>37.023420000000002</v>
      </c>
      <c r="D204" t="str">
        <f ca="1">_xlfn.IFNA(VLOOKUP(B204,KlipperOutput!$I$2:$J$500,2,FALSE),"")</f>
        <v/>
      </c>
      <c r="E204" s="5">
        <f t="shared" ca="1" si="45"/>
        <v>2</v>
      </c>
      <c r="F204" s="6">
        <f t="shared" ca="1" si="46"/>
        <v>200</v>
      </c>
      <c r="G204" s="5">
        <f t="shared" ca="1" si="61"/>
        <v>37.023420000000002</v>
      </c>
      <c r="H204" s="5" t="str">
        <f t="shared" ca="1" si="62"/>
        <v/>
      </c>
      <c r="I204" s="5" t="str">
        <f t="shared" ref="H204:Q229" ca="1" si="63">IF($E204=I$22,IF($C204&gt;0,$C204,""),"")</f>
        <v/>
      </c>
      <c r="J204" s="5" t="str">
        <f t="shared" ca="1" si="63"/>
        <v/>
      </c>
      <c r="K204" s="5" t="str">
        <f t="shared" ca="1" si="63"/>
        <v/>
      </c>
      <c r="L204" s="5" t="str">
        <f t="shared" ca="1" si="63"/>
        <v/>
      </c>
      <c r="M204" s="5" t="str">
        <f t="shared" ca="1" si="63"/>
        <v/>
      </c>
      <c r="N204" s="5" t="str">
        <f t="shared" ca="1" si="63"/>
        <v/>
      </c>
      <c r="O204" s="5" t="str">
        <f t="shared" ca="1" si="63"/>
        <v/>
      </c>
      <c r="P204" s="5" t="str">
        <f t="shared" ca="1" si="63"/>
        <v/>
      </c>
      <c r="Q204" s="5" t="str">
        <f t="shared" ca="1" si="63"/>
        <v/>
      </c>
      <c r="R204" s="6">
        <f t="shared" ca="1" si="47"/>
        <v>200</v>
      </c>
      <c r="S204" s="5" t="str">
        <f t="shared" ca="1" si="50"/>
        <v/>
      </c>
      <c r="T204" s="5" t="str">
        <f t="shared" ca="1" si="51"/>
        <v/>
      </c>
      <c r="U204" s="5" t="str">
        <f t="shared" ca="1" si="52"/>
        <v/>
      </c>
      <c r="V204" s="5" t="str">
        <f t="shared" ca="1" si="53"/>
        <v/>
      </c>
      <c r="W204" s="5" t="str">
        <f t="shared" ca="1" si="54"/>
        <v/>
      </c>
      <c r="X204" s="5" t="str">
        <f t="shared" ca="1" si="55"/>
        <v/>
      </c>
      <c r="Y204" s="5" t="str">
        <f t="shared" ca="1" si="56"/>
        <v/>
      </c>
      <c r="Z204" s="5" t="str">
        <f t="shared" ca="1" si="57"/>
        <v/>
      </c>
      <c r="AA204" s="5" t="str">
        <f t="shared" ca="1" si="58"/>
        <v/>
      </c>
      <c r="AB204" s="5" t="str">
        <f t="shared" ca="1" si="59"/>
        <v/>
      </c>
      <c r="AC204" s="5" t="str">
        <f t="shared" ca="1" si="60"/>
        <v/>
      </c>
      <c r="AD204" s="5"/>
    </row>
    <row r="205" spans="1:30" x14ac:dyDescent="0.25">
      <c r="A205" s="2">
        <f t="shared" ca="1" si="48"/>
        <v>0.44189814814543549</v>
      </c>
      <c r="B205" s="6">
        <f t="shared" ca="1" si="44"/>
        <v>38223</v>
      </c>
      <c r="C205" s="5">
        <f ca="1">_xlfn.IFNA(VLOOKUP(B205,PowerOutput!$I$2:$J$5000,2,FALSE),C204)</f>
        <v>37.399790000000003</v>
      </c>
      <c r="D205" t="str">
        <f ca="1">_xlfn.IFNA(VLOOKUP(B205,KlipperOutput!$I$2:$J$500,2,FALSE),"")</f>
        <v/>
      </c>
      <c r="E205" s="5">
        <f t="shared" ca="1" si="45"/>
        <v>2</v>
      </c>
      <c r="F205" s="6">
        <f t="shared" ca="1" si="46"/>
        <v>200</v>
      </c>
      <c r="G205" s="5">
        <f t="shared" ca="1" si="61"/>
        <v>37.399790000000003</v>
      </c>
      <c r="H205" s="5" t="str">
        <f t="shared" ca="1" si="63"/>
        <v/>
      </c>
      <c r="I205" s="5" t="str">
        <f t="shared" ca="1" si="63"/>
        <v/>
      </c>
      <c r="J205" s="5" t="str">
        <f t="shared" ca="1" si="63"/>
        <v/>
      </c>
      <c r="K205" s="5" t="str">
        <f t="shared" ca="1" si="63"/>
        <v/>
      </c>
      <c r="L205" s="5" t="str">
        <f t="shared" ca="1" si="63"/>
        <v/>
      </c>
      <c r="M205" s="5" t="str">
        <f t="shared" ca="1" si="63"/>
        <v/>
      </c>
      <c r="N205" s="5" t="str">
        <f t="shared" ca="1" si="63"/>
        <v/>
      </c>
      <c r="O205" s="5" t="str">
        <f t="shared" ca="1" si="63"/>
        <v/>
      </c>
      <c r="P205" s="5" t="str">
        <f t="shared" ca="1" si="63"/>
        <v/>
      </c>
      <c r="Q205" s="5" t="str">
        <f t="shared" ca="1" si="63"/>
        <v/>
      </c>
      <c r="R205" s="6">
        <f t="shared" ca="1" si="47"/>
        <v>200</v>
      </c>
      <c r="S205" s="5" t="str">
        <f t="shared" ca="1" si="50"/>
        <v/>
      </c>
      <c r="T205" s="5" t="str">
        <f t="shared" ca="1" si="51"/>
        <v/>
      </c>
      <c r="U205" s="5" t="str">
        <f t="shared" ca="1" si="52"/>
        <v/>
      </c>
      <c r="V205" s="5" t="str">
        <f t="shared" ca="1" si="53"/>
        <v/>
      </c>
      <c r="W205" s="5" t="str">
        <f t="shared" ca="1" si="54"/>
        <v/>
      </c>
      <c r="X205" s="5" t="str">
        <f t="shared" ca="1" si="55"/>
        <v/>
      </c>
      <c r="Y205" s="5" t="str">
        <f t="shared" ca="1" si="56"/>
        <v/>
      </c>
      <c r="Z205" s="5" t="str">
        <f t="shared" ca="1" si="57"/>
        <v/>
      </c>
      <c r="AA205" s="5" t="str">
        <f t="shared" ca="1" si="58"/>
        <v/>
      </c>
      <c r="AB205" s="5" t="str">
        <f t="shared" ca="1" si="59"/>
        <v/>
      </c>
      <c r="AC205" s="5" t="str">
        <f t="shared" ca="1" si="60"/>
        <v/>
      </c>
      <c r="AD205" s="5"/>
    </row>
    <row r="206" spans="1:30" x14ac:dyDescent="0.25">
      <c r="A206" s="2">
        <f t="shared" ca="1" si="48"/>
        <v>0.44190972221950958</v>
      </c>
      <c r="B206" s="6">
        <f t="shared" ca="1" si="44"/>
        <v>38224</v>
      </c>
      <c r="C206" s="5">
        <f ca="1">_xlfn.IFNA(VLOOKUP(B206,PowerOutput!$I$2:$J$5000,2,FALSE),C205)</f>
        <v>37.167480000000005</v>
      </c>
      <c r="D206" t="str">
        <f ca="1">_xlfn.IFNA(VLOOKUP(B206,KlipperOutput!$I$2:$J$500,2,FALSE),"")</f>
        <v/>
      </c>
      <c r="E206" s="5">
        <f t="shared" ca="1" si="45"/>
        <v>2</v>
      </c>
      <c r="F206" s="6">
        <f t="shared" ca="1" si="46"/>
        <v>200</v>
      </c>
      <c r="G206" s="5">
        <f t="shared" ca="1" si="61"/>
        <v>37.167480000000005</v>
      </c>
      <c r="H206" s="5" t="str">
        <f t="shared" ca="1" si="63"/>
        <v/>
      </c>
      <c r="I206" s="5" t="str">
        <f t="shared" ca="1" si="63"/>
        <v/>
      </c>
      <c r="J206" s="5" t="str">
        <f t="shared" ca="1" si="63"/>
        <v/>
      </c>
      <c r="K206" s="5" t="str">
        <f t="shared" ca="1" si="63"/>
        <v/>
      </c>
      <c r="L206" s="5" t="str">
        <f t="shared" ca="1" si="63"/>
        <v/>
      </c>
      <c r="M206" s="5" t="str">
        <f t="shared" ca="1" si="63"/>
        <v/>
      </c>
      <c r="N206" s="5" t="str">
        <f t="shared" ca="1" si="63"/>
        <v/>
      </c>
      <c r="O206" s="5" t="str">
        <f t="shared" ca="1" si="63"/>
        <v/>
      </c>
      <c r="P206" s="5" t="str">
        <f t="shared" ca="1" si="63"/>
        <v/>
      </c>
      <c r="Q206" s="5" t="str">
        <f t="shared" ca="1" si="63"/>
        <v/>
      </c>
      <c r="R206" s="6">
        <f t="shared" ca="1" si="47"/>
        <v>200</v>
      </c>
      <c r="S206" s="5" t="str">
        <f t="shared" ca="1" si="50"/>
        <v/>
      </c>
      <c r="T206" s="5" t="str">
        <f t="shared" ca="1" si="51"/>
        <v/>
      </c>
      <c r="U206" s="5" t="str">
        <f t="shared" ca="1" si="52"/>
        <v/>
      </c>
      <c r="V206" s="5" t="str">
        <f t="shared" ca="1" si="53"/>
        <v/>
      </c>
      <c r="W206" s="5" t="str">
        <f t="shared" ca="1" si="54"/>
        <v/>
      </c>
      <c r="X206" s="5" t="str">
        <f t="shared" ca="1" si="55"/>
        <v/>
      </c>
      <c r="Y206" s="5" t="str">
        <f t="shared" ca="1" si="56"/>
        <v/>
      </c>
      <c r="Z206" s="5" t="str">
        <f t="shared" ca="1" si="57"/>
        <v/>
      </c>
      <c r="AA206" s="5" t="str">
        <f t="shared" ca="1" si="58"/>
        <v/>
      </c>
      <c r="AB206" s="5" t="str">
        <f t="shared" ca="1" si="59"/>
        <v/>
      </c>
      <c r="AC206" s="5" t="str">
        <f t="shared" ca="1" si="60"/>
        <v/>
      </c>
      <c r="AD206" s="5"/>
    </row>
    <row r="207" spans="1:30" x14ac:dyDescent="0.25">
      <c r="A207" s="2">
        <f t="shared" ca="1" si="48"/>
        <v>0.44192129629358368</v>
      </c>
      <c r="B207" s="6">
        <f t="shared" ca="1" si="44"/>
        <v>38225</v>
      </c>
      <c r="C207" s="5">
        <f ca="1">_xlfn.IFNA(VLOOKUP(B207,PowerOutput!$I$2:$J$5000,2,FALSE),C206)</f>
        <v>37.407580000000003</v>
      </c>
      <c r="D207" t="str">
        <f ca="1">_xlfn.IFNA(VLOOKUP(B207,KlipperOutput!$I$2:$J$500,2,FALSE),"")</f>
        <v/>
      </c>
      <c r="E207" s="5">
        <f t="shared" ca="1" si="45"/>
        <v>2</v>
      </c>
      <c r="F207" s="6">
        <f t="shared" ca="1" si="46"/>
        <v>200</v>
      </c>
      <c r="G207" s="5">
        <f t="shared" ca="1" si="61"/>
        <v>37.407580000000003</v>
      </c>
      <c r="H207" s="5" t="str">
        <f t="shared" ca="1" si="63"/>
        <v/>
      </c>
      <c r="I207" s="5" t="str">
        <f t="shared" ca="1" si="63"/>
        <v/>
      </c>
      <c r="J207" s="5" t="str">
        <f t="shared" ca="1" si="63"/>
        <v/>
      </c>
      <c r="K207" s="5" t="str">
        <f t="shared" ca="1" si="63"/>
        <v/>
      </c>
      <c r="L207" s="5" t="str">
        <f t="shared" ca="1" si="63"/>
        <v/>
      </c>
      <c r="M207" s="5" t="str">
        <f t="shared" ca="1" si="63"/>
        <v/>
      </c>
      <c r="N207" s="5" t="str">
        <f t="shared" ca="1" si="63"/>
        <v/>
      </c>
      <c r="O207" s="5" t="str">
        <f t="shared" ca="1" si="63"/>
        <v/>
      </c>
      <c r="P207" s="5" t="str">
        <f t="shared" ca="1" si="63"/>
        <v/>
      </c>
      <c r="Q207" s="5" t="str">
        <f t="shared" ca="1" si="63"/>
        <v/>
      </c>
      <c r="R207" s="6">
        <f t="shared" ca="1" si="47"/>
        <v>200</v>
      </c>
      <c r="S207" s="5">
        <f t="shared" ca="1" si="50"/>
        <v>37.259635000000003</v>
      </c>
      <c r="T207" s="5" t="str">
        <f t="shared" ca="1" si="51"/>
        <v/>
      </c>
      <c r="U207" s="5" t="str">
        <f t="shared" ca="1" si="52"/>
        <v/>
      </c>
      <c r="V207" s="5" t="str">
        <f t="shared" ca="1" si="53"/>
        <v/>
      </c>
      <c r="W207" s="5" t="str">
        <f t="shared" ca="1" si="54"/>
        <v/>
      </c>
      <c r="X207" s="5" t="str">
        <f t="shared" ca="1" si="55"/>
        <v/>
      </c>
      <c r="Y207" s="5" t="str">
        <f t="shared" ca="1" si="56"/>
        <v/>
      </c>
      <c r="Z207" s="5" t="str">
        <f t="shared" ca="1" si="57"/>
        <v/>
      </c>
      <c r="AA207" s="5" t="str">
        <f t="shared" ca="1" si="58"/>
        <v/>
      </c>
      <c r="AB207" s="5" t="str">
        <f t="shared" ca="1" si="59"/>
        <v/>
      </c>
      <c r="AC207" s="5" t="str">
        <f t="shared" ca="1" si="60"/>
        <v/>
      </c>
      <c r="AD207" s="5"/>
    </row>
    <row r="208" spans="1:30" x14ac:dyDescent="0.25">
      <c r="A208" s="2">
        <f t="shared" ca="1" si="48"/>
        <v>0.44193287036765777</v>
      </c>
      <c r="B208" s="6">
        <f t="shared" ca="1" si="44"/>
        <v>38226</v>
      </c>
      <c r="C208" s="5">
        <f ca="1">_xlfn.IFNA(VLOOKUP(B208,PowerOutput!$I$2:$J$5000,2,FALSE),C207)</f>
        <v>37.111730000000001</v>
      </c>
      <c r="D208" t="str">
        <f ca="1">_xlfn.IFNA(VLOOKUP(B208,KlipperOutput!$I$2:$J$500,2,FALSE),"")</f>
        <v>Speed=200 current=1.90</v>
      </c>
      <c r="E208" s="5">
        <f t="shared" ca="1" si="45"/>
        <v>2</v>
      </c>
      <c r="F208" s="6">
        <f t="shared" ca="1" si="46"/>
        <v>200</v>
      </c>
      <c r="G208" s="5">
        <f t="shared" ca="1" si="61"/>
        <v>37.111730000000001</v>
      </c>
      <c r="H208" s="5" t="str">
        <f t="shared" ca="1" si="63"/>
        <v/>
      </c>
      <c r="I208" s="5" t="str">
        <f t="shared" ca="1" si="63"/>
        <v/>
      </c>
      <c r="J208" s="5" t="str">
        <f t="shared" ca="1" si="63"/>
        <v/>
      </c>
      <c r="K208" s="5" t="str">
        <f t="shared" ca="1" si="63"/>
        <v/>
      </c>
      <c r="L208" s="5" t="str">
        <f t="shared" ca="1" si="63"/>
        <v/>
      </c>
      <c r="M208" s="5" t="str">
        <f t="shared" ca="1" si="63"/>
        <v/>
      </c>
      <c r="N208" s="5" t="str">
        <f t="shared" ca="1" si="63"/>
        <v/>
      </c>
      <c r="O208" s="5" t="str">
        <f t="shared" ca="1" si="63"/>
        <v/>
      </c>
      <c r="P208" s="5" t="str">
        <f t="shared" ca="1" si="63"/>
        <v/>
      </c>
      <c r="Q208" s="5" t="str">
        <f t="shared" ca="1" si="63"/>
        <v/>
      </c>
      <c r="R208" s="6">
        <f t="shared" ca="1" si="47"/>
        <v>200</v>
      </c>
      <c r="S208" s="5" t="str">
        <f t="shared" ca="1" si="50"/>
        <v/>
      </c>
      <c r="T208" s="5" t="str">
        <f t="shared" ca="1" si="51"/>
        <v/>
      </c>
      <c r="U208" s="5" t="str">
        <f t="shared" ca="1" si="52"/>
        <v/>
      </c>
      <c r="V208" s="5" t="str">
        <f t="shared" ca="1" si="53"/>
        <v/>
      </c>
      <c r="W208" s="5" t="str">
        <f t="shared" ca="1" si="54"/>
        <v/>
      </c>
      <c r="X208" s="5" t="str">
        <f t="shared" ca="1" si="55"/>
        <v/>
      </c>
      <c r="Y208" s="5" t="str">
        <f t="shared" ca="1" si="56"/>
        <v/>
      </c>
      <c r="Z208" s="5" t="str">
        <f t="shared" ca="1" si="57"/>
        <v/>
      </c>
      <c r="AA208" s="5" t="str">
        <f t="shared" ca="1" si="58"/>
        <v/>
      </c>
      <c r="AB208" s="5" t="str">
        <f t="shared" ca="1" si="59"/>
        <v/>
      </c>
      <c r="AC208" s="5" t="str">
        <f t="shared" ca="1" si="60"/>
        <v/>
      </c>
      <c r="AD208" s="5"/>
    </row>
    <row r="209" spans="1:30" x14ac:dyDescent="0.25">
      <c r="A209" s="2">
        <f t="shared" ca="1" si="48"/>
        <v>0.44194444444173187</v>
      </c>
      <c r="B209" s="6">
        <f t="shared" ca="1" si="44"/>
        <v>38227</v>
      </c>
      <c r="C209" s="5">
        <f ca="1">_xlfn.IFNA(VLOOKUP(B209,PowerOutput!$I$2:$J$5000,2,FALSE),C208)</f>
        <v>37.455600000000004</v>
      </c>
      <c r="D209" t="str">
        <f ca="1">_xlfn.IFNA(VLOOKUP(B209,KlipperOutput!$I$2:$J$500,2,FALSE),"")</f>
        <v/>
      </c>
      <c r="E209" s="5">
        <f t="shared" ca="1" si="45"/>
        <v>2</v>
      </c>
      <c r="F209" s="6">
        <f t="shared" ca="1" si="46"/>
        <v>200</v>
      </c>
      <c r="G209" s="5">
        <f t="shared" ca="1" si="61"/>
        <v>37.455600000000004</v>
      </c>
      <c r="H209" s="5" t="str">
        <f t="shared" ca="1" si="63"/>
        <v/>
      </c>
      <c r="I209" s="5" t="str">
        <f t="shared" ca="1" si="63"/>
        <v/>
      </c>
      <c r="J209" s="5" t="str">
        <f t="shared" ca="1" si="63"/>
        <v/>
      </c>
      <c r="K209" s="5" t="str">
        <f t="shared" ca="1" si="63"/>
        <v/>
      </c>
      <c r="L209" s="5" t="str">
        <f t="shared" ca="1" si="63"/>
        <v/>
      </c>
      <c r="M209" s="5" t="str">
        <f t="shared" ca="1" si="63"/>
        <v/>
      </c>
      <c r="N209" s="5" t="str">
        <f t="shared" ca="1" si="63"/>
        <v/>
      </c>
      <c r="O209" s="5" t="str">
        <f t="shared" ca="1" si="63"/>
        <v/>
      </c>
      <c r="P209" s="5" t="str">
        <f t="shared" ca="1" si="63"/>
        <v/>
      </c>
      <c r="Q209" s="5" t="str">
        <f t="shared" ca="1" si="63"/>
        <v/>
      </c>
      <c r="R209" s="6">
        <f t="shared" ca="1" si="47"/>
        <v>200</v>
      </c>
      <c r="S209" s="5" t="str">
        <f t="shared" ca="1" si="50"/>
        <v/>
      </c>
      <c r="T209" s="5" t="str">
        <f t="shared" ca="1" si="51"/>
        <v/>
      </c>
      <c r="U209" s="5" t="str">
        <f t="shared" ca="1" si="52"/>
        <v/>
      </c>
      <c r="V209" s="5" t="str">
        <f t="shared" ca="1" si="53"/>
        <v/>
      </c>
      <c r="W209" s="5" t="str">
        <f t="shared" ca="1" si="54"/>
        <v/>
      </c>
      <c r="X209" s="5" t="str">
        <f t="shared" ca="1" si="55"/>
        <v/>
      </c>
      <c r="Y209" s="5" t="str">
        <f t="shared" ca="1" si="56"/>
        <v/>
      </c>
      <c r="Z209" s="5" t="str">
        <f t="shared" ca="1" si="57"/>
        <v/>
      </c>
      <c r="AA209" s="5" t="str">
        <f t="shared" ca="1" si="58"/>
        <v/>
      </c>
      <c r="AB209" s="5" t="str">
        <f t="shared" ca="1" si="59"/>
        <v/>
      </c>
      <c r="AC209" s="5" t="str">
        <f t="shared" ca="1" si="60"/>
        <v/>
      </c>
      <c r="AD209" s="5"/>
    </row>
    <row r="210" spans="1:30" x14ac:dyDescent="0.25">
      <c r="A210" s="2">
        <f t="shared" ca="1" si="48"/>
        <v>0.44195601851580596</v>
      </c>
      <c r="B210" s="6">
        <f t="shared" ca="1" si="44"/>
        <v>38228</v>
      </c>
      <c r="C210" s="5">
        <f ca="1">_xlfn.IFNA(VLOOKUP(B210,PowerOutput!$I$2:$J$5000,2,FALSE),C209)</f>
        <v>37.071440000000003</v>
      </c>
      <c r="D210" t="str">
        <f ca="1">_xlfn.IFNA(VLOOKUP(B210,KlipperOutput!$I$2:$J$500,2,FALSE),"")</f>
        <v/>
      </c>
      <c r="E210" s="5">
        <f t="shared" ca="1" si="45"/>
        <v>2</v>
      </c>
      <c r="F210" s="6">
        <f t="shared" ca="1" si="46"/>
        <v>200</v>
      </c>
      <c r="G210" s="5">
        <f t="shared" ca="1" si="61"/>
        <v>37.071440000000003</v>
      </c>
      <c r="H210" s="5" t="str">
        <f t="shared" ca="1" si="63"/>
        <v/>
      </c>
      <c r="I210" s="5" t="str">
        <f t="shared" ca="1" si="63"/>
        <v/>
      </c>
      <c r="J210" s="5" t="str">
        <f t="shared" ca="1" si="63"/>
        <v/>
      </c>
      <c r="K210" s="5" t="str">
        <f t="shared" ca="1" si="63"/>
        <v/>
      </c>
      <c r="L210" s="5" t="str">
        <f t="shared" ca="1" si="63"/>
        <v/>
      </c>
      <c r="M210" s="5" t="str">
        <f t="shared" ca="1" si="63"/>
        <v/>
      </c>
      <c r="N210" s="5" t="str">
        <f t="shared" ca="1" si="63"/>
        <v/>
      </c>
      <c r="O210" s="5" t="str">
        <f t="shared" ca="1" si="63"/>
        <v/>
      </c>
      <c r="P210" s="5" t="str">
        <f t="shared" ca="1" si="63"/>
        <v/>
      </c>
      <c r="Q210" s="5" t="str">
        <f t="shared" ca="1" si="63"/>
        <v/>
      </c>
      <c r="R210" s="6">
        <f t="shared" ca="1" si="47"/>
        <v>200</v>
      </c>
      <c r="S210" s="5" t="str">
        <f t="shared" ca="1" si="50"/>
        <v/>
      </c>
      <c r="T210" s="5" t="str">
        <f t="shared" ca="1" si="51"/>
        <v/>
      </c>
      <c r="U210" s="5" t="str">
        <f t="shared" ca="1" si="52"/>
        <v/>
      </c>
      <c r="V210" s="5" t="str">
        <f t="shared" ca="1" si="53"/>
        <v/>
      </c>
      <c r="W210" s="5" t="str">
        <f t="shared" ca="1" si="54"/>
        <v/>
      </c>
      <c r="X210" s="5" t="str">
        <f t="shared" ca="1" si="55"/>
        <v/>
      </c>
      <c r="Y210" s="5" t="str">
        <f t="shared" ca="1" si="56"/>
        <v/>
      </c>
      <c r="Z210" s="5" t="str">
        <f t="shared" ca="1" si="57"/>
        <v/>
      </c>
      <c r="AA210" s="5" t="str">
        <f t="shared" ca="1" si="58"/>
        <v/>
      </c>
      <c r="AB210" s="5" t="str">
        <f t="shared" ca="1" si="59"/>
        <v/>
      </c>
      <c r="AC210" s="5" t="str">
        <f t="shared" ca="1" si="60"/>
        <v/>
      </c>
      <c r="AD210" s="5"/>
    </row>
    <row r="211" spans="1:30" x14ac:dyDescent="0.25">
      <c r="A211" s="2">
        <f t="shared" ca="1" si="48"/>
        <v>0.44196759258988005</v>
      </c>
      <c r="B211" s="6">
        <f t="shared" ca="1" si="44"/>
        <v>38229</v>
      </c>
      <c r="C211" s="5">
        <f ca="1">_xlfn.IFNA(VLOOKUP(B211,PowerOutput!$I$2:$J$5000,2,FALSE),C210)</f>
        <v>37.455600000000004</v>
      </c>
      <c r="D211" t="str">
        <f ca="1">_xlfn.IFNA(VLOOKUP(B211,KlipperOutput!$I$2:$J$500,2,FALSE),"")</f>
        <v/>
      </c>
      <c r="E211" s="5">
        <f t="shared" ca="1" si="45"/>
        <v>2</v>
      </c>
      <c r="F211" s="6">
        <f t="shared" ca="1" si="46"/>
        <v>200</v>
      </c>
      <c r="G211" s="5">
        <f t="shared" ca="1" si="61"/>
        <v>37.455600000000004</v>
      </c>
      <c r="H211" s="5" t="str">
        <f t="shared" ca="1" si="63"/>
        <v/>
      </c>
      <c r="I211" s="5" t="str">
        <f t="shared" ca="1" si="63"/>
        <v/>
      </c>
      <c r="J211" s="5" t="str">
        <f t="shared" ca="1" si="63"/>
        <v/>
      </c>
      <c r="K211" s="5" t="str">
        <f t="shared" ca="1" si="63"/>
        <v/>
      </c>
      <c r="L211" s="5" t="str">
        <f t="shared" ca="1" si="63"/>
        <v/>
      </c>
      <c r="M211" s="5" t="str">
        <f t="shared" ca="1" si="63"/>
        <v/>
      </c>
      <c r="N211" s="5" t="str">
        <f t="shared" ca="1" si="63"/>
        <v/>
      </c>
      <c r="O211" s="5" t="str">
        <f t="shared" ca="1" si="63"/>
        <v/>
      </c>
      <c r="P211" s="5" t="str">
        <f t="shared" ca="1" si="63"/>
        <v/>
      </c>
      <c r="Q211" s="5" t="str">
        <f t="shared" ca="1" si="63"/>
        <v/>
      </c>
      <c r="R211" s="6">
        <f t="shared" ca="1" si="47"/>
        <v>200</v>
      </c>
      <c r="S211" s="5" t="str">
        <f t="shared" ca="1" si="50"/>
        <v/>
      </c>
      <c r="T211" s="5" t="str">
        <f t="shared" ca="1" si="51"/>
        <v/>
      </c>
      <c r="U211" s="5" t="str">
        <f t="shared" ca="1" si="52"/>
        <v/>
      </c>
      <c r="V211" s="5" t="str">
        <f t="shared" ca="1" si="53"/>
        <v/>
      </c>
      <c r="W211" s="5" t="str">
        <f t="shared" ca="1" si="54"/>
        <v/>
      </c>
      <c r="X211" s="5" t="str">
        <f t="shared" ca="1" si="55"/>
        <v/>
      </c>
      <c r="Y211" s="5" t="str">
        <f t="shared" ca="1" si="56"/>
        <v/>
      </c>
      <c r="Z211" s="5" t="str">
        <f t="shared" ca="1" si="57"/>
        <v/>
      </c>
      <c r="AA211" s="5" t="str">
        <f t="shared" ca="1" si="58"/>
        <v/>
      </c>
      <c r="AB211" s="5" t="str">
        <f t="shared" ca="1" si="59"/>
        <v/>
      </c>
      <c r="AC211" s="5" t="str">
        <f t="shared" ca="1" si="60"/>
        <v/>
      </c>
      <c r="AD211" s="5"/>
    </row>
    <row r="212" spans="1:30" x14ac:dyDescent="0.25">
      <c r="A212" s="2">
        <f t="shared" ca="1" si="48"/>
        <v>0.44197916666395415</v>
      </c>
      <c r="B212" s="6">
        <f t="shared" ca="1" si="44"/>
        <v>38230</v>
      </c>
      <c r="C212" s="5">
        <f ca="1">_xlfn.IFNA(VLOOKUP(B212,PowerOutput!$I$2:$J$5000,2,FALSE),C211)</f>
        <v>37.167480000000005</v>
      </c>
      <c r="D212" t="str">
        <f ca="1">_xlfn.IFNA(VLOOKUP(B212,KlipperOutput!$I$2:$J$500,2,FALSE),"")</f>
        <v/>
      </c>
      <c r="E212" s="5">
        <f t="shared" ca="1" si="45"/>
        <v>2</v>
      </c>
      <c r="F212" s="6">
        <f t="shared" ca="1" si="46"/>
        <v>200</v>
      </c>
      <c r="G212" s="5">
        <f t="shared" ca="1" si="61"/>
        <v>37.167480000000005</v>
      </c>
      <c r="H212" s="5" t="str">
        <f t="shared" ca="1" si="63"/>
        <v/>
      </c>
      <c r="I212" s="5" t="str">
        <f t="shared" ca="1" si="63"/>
        <v/>
      </c>
      <c r="J212" s="5" t="str">
        <f t="shared" ca="1" si="63"/>
        <v/>
      </c>
      <c r="K212" s="5" t="str">
        <f t="shared" ca="1" si="63"/>
        <v/>
      </c>
      <c r="L212" s="5" t="str">
        <f t="shared" ca="1" si="63"/>
        <v/>
      </c>
      <c r="M212" s="5" t="str">
        <f t="shared" ca="1" si="63"/>
        <v/>
      </c>
      <c r="N212" s="5" t="str">
        <f t="shared" ca="1" si="63"/>
        <v/>
      </c>
      <c r="O212" s="5" t="str">
        <f t="shared" ca="1" si="63"/>
        <v/>
      </c>
      <c r="P212" s="5" t="str">
        <f t="shared" ca="1" si="63"/>
        <v/>
      </c>
      <c r="Q212" s="5" t="str">
        <f t="shared" ca="1" si="63"/>
        <v/>
      </c>
      <c r="R212" s="6">
        <f t="shared" ca="1" si="47"/>
        <v>200</v>
      </c>
      <c r="S212" s="5" t="str">
        <f t="shared" ca="1" si="50"/>
        <v/>
      </c>
      <c r="T212" s="5" t="str">
        <f t="shared" ca="1" si="51"/>
        <v/>
      </c>
      <c r="U212" s="5" t="str">
        <f t="shared" ca="1" si="52"/>
        <v/>
      </c>
      <c r="V212" s="5" t="str">
        <f t="shared" ca="1" si="53"/>
        <v/>
      </c>
      <c r="W212" s="5" t="str">
        <f t="shared" ca="1" si="54"/>
        <v/>
      </c>
      <c r="X212" s="5" t="str">
        <f t="shared" ca="1" si="55"/>
        <v/>
      </c>
      <c r="Y212" s="5" t="str">
        <f t="shared" ca="1" si="56"/>
        <v/>
      </c>
      <c r="Z212" s="5" t="str">
        <f t="shared" ca="1" si="57"/>
        <v/>
      </c>
      <c r="AA212" s="5" t="str">
        <f t="shared" ca="1" si="58"/>
        <v/>
      </c>
      <c r="AB212" s="5" t="str">
        <f t="shared" ca="1" si="59"/>
        <v/>
      </c>
      <c r="AC212" s="5" t="str">
        <f t="shared" ca="1" si="60"/>
        <v/>
      </c>
      <c r="AD212" s="5"/>
    </row>
    <row r="213" spans="1:30" x14ac:dyDescent="0.25">
      <c r="A213" s="2">
        <f t="shared" ca="1" si="48"/>
        <v>0.44199074073802824</v>
      </c>
      <c r="B213" s="6">
        <f t="shared" ca="1" si="44"/>
        <v>38231</v>
      </c>
      <c r="C213" s="5">
        <f ca="1">_xlfn.IFNA(VLOOKUP(B213,PowerOutput!$I$2:$J$5000,2,FALSE),C212)</f>
        <v>37.447800000000001</v>
      </c>
      <c r="D213" t="str">
        <f ca="1">_xlfn.IFNA(VLOOKUP(B213,KlipperOutput!$I$2:$J$500,2,FALSE),"")</f>
        <v/>
      </c>
      <c r="E213" s="5">
        <f t="shared" ca="1" si="45"/>
        <v>2</v>
      </c>
      <c r="F213" s="6">
        <f t="shared" ca="1" si="46"/>
        <v>200</v>
      </c>
      <c r="G213" s="5">
        <f t="shared" ca="1" si="61"/>
        <v>37.447800000000001</v>
      </c>
      <c r="H213" s="5" t="str">
        <f t="shared" ca="1" si="63"/>
        <v/>
      </c>
      <c r="I213" s="5" t="str">
        <f t="shared" ca="1" si="63"/>
        <v/>
      </c>
      <c r="J213" s="5" t="str">
        <f t="shared" ca="1" si="63"/>
        <v/>
      </c>
      <c r="K213" s="5" t="str">
        <f t="shared" ca="1" si="63"/>
        <v/>
      </c>
      <c r="L213" s="5" t="str">
        <f t="shared" ca="1" si="63"/>
        <v/>
      </c>
      <c r="M213" s="5" t="str">
        <f t="shared" ca="1" si="63"/>
        <v/>
      </c>
      <c r="N213" s="5" t="str">
        <f t="shared" ca="1" si="63"/>
        <v/>
      </c>
      <c r="O213" s="5" t="str">
        <f t="shared" ca="1" si="63"/>
        <v/>
      </c>
      <c r="P213" s="5" t="str">
        <f t="shared" ca="1" si="63"/>
        <v/>
      </c>
      <c r="Q213" s="5" t="str">
        <f t="shared" ca="1" si="63"/>
        <v/>
      </c>
      <c r="R213" s="6">
        <f t="shared" ca="1" si="47"/>
        <v>200</v>
      </c>
      <c r="S213" s="5" t="str">
        <f t="shared" ca="1" si="50"/>
        <v/>
      </c>
      <c r="T213" s="5" t="str">
        <f t="shared" ca="1" si="51"/>
        <v/>
      </c>
      <c r="U213" s="5" t="str">
        <f t="shared" ca="1" si="52"/>
        <v/>
      </c>
      <c r="V213" s="5" t="str">
        <f t="shared" ca="1" si="53"/>
        <v/>
      </c>
      <c r="W213" s="5" t="str">
        <f t="shared" ca="1" si="54"/>
        <v/>
      </c>
      <c r="X213" s="5" t="str">
        <f t="shared" ca="1" si="55"/>
        <v/>
      </c>
      <c r="Y213" s="5" t="str">
        <f t="shared" ca="1" si="56"/>
        <v/>
      </c>
      <c r="Z213" s="5" t="str">
        <f t="shared" ca="1" si="57"/>
        <v/>
      </c>
      <c r="AA213" s="5" t="str">
        <f t="shared" ca="1" si="58"/>
        <v/>
      </c>
      <c r="AB213" s="5" t="str">
        <f t="shared" ca="1" si="59"/>
        <v/>
      </c>
      <c r="AC213" s="5" t="str">
        <f t="shared" ca="1" si="60"/>
        <v/>
      </c>
      <c r="AD213" s="5"/>
    </row>
    <row r="214" spans="1:30" x14ac:dyDescent="0.25">
      <c r="A214" s="2">
        <f t="shared" ca="1" si="48"/>
        <v>0.44200231481210234</v>
      </c>
      <c r="B214" s="6">
        <f t="shared" ca="1" si="44"/>
        <v>38232</v>
      </c>
      <c r="C214" s="5">
        <f ca="1">_xlfn.IFNA(VLOOKUP(B214,PowerOutput!$I$2:$J$5000,2,FALSE),C213)</f>
        <v>37.119460000000004</v>
      </c>
      <c r="D214" t="str">
        <f ca="1">_xlfn.IFNA(VLOOKUP(B214,KlipperOutput!$I$2:$J$500,2,FALSE),"")</f>
        <v>Run Current: 1.87A Hold Current: 1.87A</v>
      </c>
      <c r="E214" s="5">
        <f t="shared" ca="1" si="45"/>
        <v>1.87</v>
      </c>
      <c r="F214" s="6">
        <f t="shared" ca="1" si="46"/>
        <v>200</v>
      </c>
      <c r="G214" s="5" t="str">
        <f t="shared" ca="1" si="61"/>
        <v/>
      </c>
      <c r="H214" s="5">
        <f t="shared" ca="1" si="63"/>
        <v>37.119460000000004</v>
      </c>
      <c r="I214" s="5" t="str">
        <f t="shared" ca="1" si="63"/>
        <v/>
      </c>
      <c r="J214" s="5" t="str">
        <f t="shared" ca="1" si="63"/>
        <v/>
      </c>
      <c r="K214" s="5" t="str">
        <f t="shared" ca="1" si="63"/>
        <v/>
      </c>
      <c r="L214" s="5" t="str">
        <f t="shared" ca="1" si="63"/>
        <v/>
      </c>
      <c r="M214" s="5" t="str">
        <f t="shared" ca="1" si="63"/>
        <v/>
      </c>
      <c r="N214" s="5" t="str">
        <f t="shared" ca="1" si="63"/>
        <v/>
      </c>
      <c r="O214" s="5" t="str">
        <f t="shared" ca="1" si="63"/>
        <v/>
      </c>
      <c r="P214" s="5" t="str">
        <f t="shared" ca="1" si="63"/>
        <v/>
      </c>
      <c r="Q214" s="5" t="str">
        <f t="shared" ca="1" si="63"/>
        <v/>
      </c>
      <c r="R214" s="6">
        <f t="shared" ca="1" si="47"/>
        <v>200</v>
      </c>
      <c r="S214" s="5" t="str">
        <f t="shared" ca="1" si="50"/>
        <v/>
      </c>
      <c r="T214" s="5" t="str">
        <f t="shared" ca="1" si="51"/>
        <v/>
      </c>
      <c r="U214" s="5" t="str">
        <f t="shared" ca="1" si="52"/>
        <v/>
      </c>
      <c r="V214" s="5" t="str">
        <f t="shared" ca="1" si="53"/>
        <v/>
      </c>
      <c r="W214" s="5" t="str">
        <f t="shared" ca="1" si="54"/>
        <v/>
      </c>
      <c r="X214" s="5" t="str">
        <f t="shared" ca="1" si="55"/>
        <v/>
      </c>
      <c r="Y214" s="5" t="str">
        <f t="shared" ca="1" si="56"/>
        <v/>
      </c>
      <c r="Z214" s="5" t="str">
        <f t="shared" ca="1" si="57"/>
        <v/>
      </c>
      <c r="AA214" s="5" t="str">
        <f t="shared" ca="1" si="58"/>
        <v/>
      </c>
      <c r="AB214" s="5" t="str">
        <f t="shared" ca="1" si="59"/>
        <v/>
      </c>
      <c r="AC214" s="5" t="str">
        <f t="shared" ca="1" si="60"/>
        <v/>
      </c>
      <c r="AD214" s="5"/>
    </row>
    <row r="215" spans="1:30" x14ac:dyDescent="0.25">
      <c r="A215" s="2">
        <f t="shared" ca="1" si="48"/>
        <v>0.44201388888617643</v>
      </c>
      <c r="B215" s="6">
        <f t="shared" ca="1" si="44"/>
        <v>38233</v>
      </c>
      <c r="C215" s="5">
        <f ca="1">_xlfn.IFNA(VLOOKUP(B215,PowerOutput!$I$2:$J$5000,2,FALSE),C214)</f>
        <v>30.492700000000003</v>
      </c>
      <c r="D215" t="str">
        <f ca="1">_xlfn.IFNA(VLOOKUP(B215,KlipperOutput!$I$2:$J$500,2,FALSE),"")</f>
        <v/>
      </c>
      <c r="E215" s="5">
        <f t="shared" ca="1" si="45"/>
        <v>1.87</v>
      </c>
      <c r="F215" s="6">
        <f t="shared" ca="1" si="46"/>
        <v>200</v>
      </c>
      <c r="G215" s="5" t="str">
        <f t="shared" ca="1" si="61"/>
        <v/>
      </c>
      <c r="H215" s="5">
        <f t="shared" ca="1" si="63"/>
        <v>30.492700000000003</v>
      </c>
      <c r="I215" s="5" t="str">
        <f t="shared" ca="1" si="63"/>
        <v/>
      </c>
      <c r="J215" s="5" t="str">
        <f t="shared" ca="1" si="63"/>
        <v/>
      </c>
      <c r="K215" s="5" t="str">
        <f t="shared" ca="1" si="63"/>
        <v/>
      </c>
      <c r="L215" s="5" t="str">
        <f t="shared" ca="1" si="63"/>
        <v/>
      </c>
      <c r="M215" s="5" t="str">
        <f t="shared" ca="1" si="63"/>
        <v/>
      </c>
      <c r="N215" s="5" t="str">
        <f t="shared" ca="1" si="63"/>
        <v/>
      </c>
      <c r="O215" s="5" t="str">
        <f t="shared" ca="1" si="63"/>
        <v/>
      </c>
      <c r="P215" s="5" t="str">
        <f t="shared" ca="1" si="63"/>
        <v/>
      </c>
      <c r="Q215" s="5" t="str">
        <f t="shared" ca="1" si="63"/>
        <v/>
      </c>
      <c r="R215" s="6">
        <f t="shared" ca="1" si="47"/>
        <v>200</v>
      </c>
      <c r="S215" s="5" t="str">
        <f t="shared" ca="1" si="50"/>
        <v/>
      </c>
      <c r="T215" s="5" t="str">
        <f t="shared" ca="1" si="51"/>
        <v/>
      </c>
      <c r="U215" s="5" t="str">
        <f t="shared" ca="1" si="52"/>
        <v/>
      </c>
      <c r="V215" s="5" t="str">
        <f t="shared" ca="1" si="53"/>
        <v/>
      </c>
      <c r="W215" s="5" t="str">
        <f t="shared" ca="1" si="54"/>
        <v/>
      </c>
      <c r="X215" s="5" t="str">
        <f t="shared" ca="1" si="55"/>
        <v/>
      </c>
      <c r="Y215" s="5" t="str">
        <f t="shared" ca="1" si="56"/>
        <v/>
      </c>
      <c r="Z215" s="5" t="str">
        <f t="shared" ca="1" si="57"/>
        <v/>
      </c>
      <c r="AA215" s="5" t="str">
        <f t="shared" ca="1" si="58"/>
        <v/>
      </c>
      <c r="AB215" s="5" t="str">
        <f t="shared" ca="1" si="59"/>
        <v/>
      </c>
      <c r="AC215" s="5" t="str">
        <f t="shared" ca="1" si="60"/>
        <v/>
      </c>
      <c r="AD215" s="5"/>
    </row>
    <row r="216" spans="1:30" x14ac:dyDescent="0.25">
      <c r="A216" s="2">
        <f t="shared" ca="1" si="48"/>
        <v>0.44202546296025053</v>
      </c>
      <c r="B216" s="6">
        <f t="shared" ref="B216:B279" ca="1" si="64">ROUND(A216*24*60*60,0)+$B$1</f>
        <v>38234</v>
      </c>
      <c r="C216" s="5">
        <f ca="1">_xlfn.IFNA(VLOOKUP(B216,PowerOutput!$I$2:$J$5000,2,FALSE),C215)</f>
        <v>35.822920000000003</v>
      </c>
      <c r="D216" t="str">
        <f ca="1">_xlfn.IFNA(VLOOKUP(B216,KlipperOutput!$I$2:$J$500,2,FALSE),"")</f>
        <v/>
      </c>
      <c r="E216" s="5">
        <f t="shared" ref="E216:E279" ca="1" si="65">ROUND(_xlfn.NUMBERVALUE(IF(LEFT($D216)="R",RIGHT(LEFT($D216,17),4),E215)),2)</f>
        <v>1.87</v>
      </c>
      <c r="F216" s="6">
        <f t="shared" ref="F216:F279" ca="1" si="66">_xlfn.NUMBERVALUE(IF(LEFT($D216)="s",RIGHT(LEFT($D216,10),4),F215))</f>
        <v>200</v>
      </c>
      <c r="G216" s="5" t="str">
        <f t="shared" ca="1" si="61"/>
        <v/>
      </c>
      <c r="H216" s="5">
        <f t="shared" ca="1" si="63"/>
        <v>35.822920000000003</v>
      </c>
      <c r="I216" s="5" t="str">
        <f t="shared" ca="1" si="63"/>
        <v/>
      </c>
      <c r="J216" s="5" t="str">
        <f t="shared" ca="1" si="63"/>
        <v/>
      </c>
      <c r="K216" s="5" t="str">
        <f t="shared" ca="1" si="63"/>
        <v/>
      </c>
      <c r="L216" s="5" t="str">
        <f t="shared" ca="1" si="63"/>
        <v/>
      </c>
      <c r="M216" s="5" t="str">
        <f t="shared" ca="1" si="63"/>
        <v/>
      </c>
      <c r="N216" s="5" t="str">
        <f t="shared" ca="1" si="63"/>
        <v/>
      </c>
      <c r="O216" s="5" t="str">
        <f t="shared" ca="1" si="63"/>
        <v/>
      </c>
      <c r="P216" s="5" t="str">
        <f t="shared" ca="1" si="63"/>
        <v/>
      </c>
      <c r="Q216" s="5" t="str">
        <f t="shared" ca="1" si="63"/>
        <v/>
      </c>
      <c r="R216" s="6">
        <f t="shared" ref="R216:R279" ca="1" si="67">F216</f>
        <v>200</v>
      </c>
      <c r="S216" s="5" t="str">
        <f t="shared" ca="1" si="50"/>
        <v/>
      </c>
      <c r="T216" s="5" t="str">
        <f t="shared" ca="1" si="51"/>
        <v/>
      </c>
      <c r="U216" s="5" t="str">
        <f t="shared" ca="1" si="52"/>
        <v/>
      </c>
      <c r="V216" s="5" t="str">
        <f t="shared" ca="1" si="53"/>
        <v/>
      </c>
      <c r="W216" s="5" t="str">
        <f t="shared" ca="1" si="54"/>
        <v/>
      </c>
      <c r="X216" s="5" t="str">
        <f t="shared" ca="1" si="55"/>
        <v/>
      </c>
      <c r="Y216" s="5" t="str">
        <f t="shared" ca="1" si="56"/>
        <v/>
      </c>
      <c r="Z216" s="5" t="str">
        <f t="shared" ca="1" si="57"/>
        <v/>
      </c>
      <c r="AA216" s="5" t="str">
        <f t="shared" ca="1" si="58"/>
        <v/>
      </c>
      <c r="AB216" s="5" t="str">
        <f t="shared" ca="1" si="59"/>
        <v/>
      </c>
      <c r="AC216" s="5" t="str">
        <f t="shared" ca="1" si="60"/>
        <v/>
      </c>
      <c r="AD216" s="5"/>
    </row>
    <row r="217" spans="1:30" x14ac:dyDescent="0.25">
      <c r="A217" s="2">
        <f t="shared" ref="A217:A280" ca="1" si="68">A216+TIME(0,0,1)</f>
        <v>0.44203703703432462</v>
      </c>
      <c r="B217" s="6">
        <f t="shared" ca="1" si="64"/>
        <v>38235</v>
      </c>
      <c r="C217" s="5">
        <f ca="1">_xlfn.IFNA(VLOOKUP(B217,PowerOutput!$I$2:$J$5000,2,FALSE),C216)</f>
        <v>35.00658</v>
      </c>
      <c r="D217" t="str">
        <f ca="1">_xlfn.IFNA(VLOOKUP(B217,KlipperOutput!$I$2:$J$500,2,FALSE),"")</f>
        <v/>
      </c>
      <c r="E217" s="5">
        <f t="shared" ca="1" si="65"/>
        <v>1.87</v>
      </c>
      <c r="F217" s="6">
        <f t="shared" ca="1" si="66"/>
        <v>200</v>
      </c>
      <c r="G217" s="5" t="str">
        <f t="shared" ca="1" si="61"/>
        <v/>
      </c>
      <c r="H217" s="5">
        <f t="shared" ca="1" si="63"/>
        <v>35.00658</v>
      </c>
      <c r="I217" s="5" t="str">
        <f t="shared" ca="1" si="63"/>
        <v/>
      </c>
      <c r="J217" s="5" t="str">
        <f t="shared" ca="1" si="63"/>
        <v/>
      </c>
      <c r="K217" s="5" t="str">
        <f t="shared" ca="1" si="63"/>
        <v/>
      </c>
      <c r="L217" s="5" t="str">
        <f t="shared" ca="1" si="63"/>
        <v/>
      </c>
      <c r="M217" s="5" t="str">
        <f t="shared" ca="1" si="63"/>
        <v/>
      </c>
      <c r="N217" s="5" t="str">
        <f t="shared" ca="1" si="63"/>
        <v/>
      </c>
      <c r="O217" s="5" t="str">
        <f t="shared" ca="1" si="63"/>
        <v/>
      </c>
      <c r="P217" s="5" t="str">
        <f t="shared" ca="1" si="63"/>
        <v/>
      </c>
      <c r="Q217" s="5" t="str">
        <f t="shared" ca="1" si="63"/>
        <v/>
      </c>
      <c r="R217" s="6">
        <f t="shared" ca="1" si="67"/>
        <v>200</v>
      </c>
      <c r="S217" s="5" t="str">
        <f t="shared" ca="1" si="50"/>
        <v/>
      </c>
      <c r="T217" s="5" t="str">
        <f t="shared" ca="1" si="51"/>
        <v/>
      </c>
      <c r="U217" s="5" t="str">
        <f t="shared" ca="1" si="52"/>
        <v/>
      </c>
      <c r="V217" s="5" t="str">
        <f t="shared" ca="1" si="53"/>
        <v/>
      </c>
      <c r="W217" s="5" t="str">
        <f t="shared" ca="1" si="54"/>
        <v/>
      </c>
      <c r="X217" s="5" t="str">
        <f t="shared" ca="1" si="55"/>
        <v/>
      </c>
      <c r="Y217" s="5" t="str">
        <f t="shared" ca="1" si="56"/>
        <v/>
      </c>
      <c r="Z217" s="5" t="str">
        <f t="shared" ca="1" si="57"/>
        <v/>
      </c>
      <c r="AA217" s="5" t="str">
        <f t="shared" ca="1" si="58"/>
        <v/>
      </c>
      <c r="AB217" s="5" t="str">
        <f t="shared" ca="1" si="59"/>
        <v/>
      </c>
      <c r="AC217" s="5" t="str">
        <f t="shared" ca="1" si="60"/>
        <v/>
      </c>
      <c r="AD217" s="5"/>
    </row>
    <row r="218" spans="1:30" x14ac:dyDescent="0.25">
      <c r="A218" s="2">
        <f t="shared" ca="1" si="68"/>
        <v>0.44204861110839871</v>
      </c>
      <c r="B218" s="6">
        <f t="shared" ca="1" si="64"/>
        <v>38236</v>
      </c>
      <c r="C218" s="5">
        <f ca="1">_xlfn.IFNA(VLOOKUP(B218,PowerOutput!$I$2:$J$5000,2,FALSE),C217)</f>
        <v>35.67886</v>
      </c>
      <c r="D218" t="str">
        <f ca="1">_xlfn.IFNA(VLOOKUP(B218,KlipperOutput!$I$2:$J$500,2,FALSE),"")</f>
        <v/>
      </c>
      <c r="E218" s="5">
        <f t="shared" ca="1" si="65"/>
        <v>1.87</v>
      </c>
      <c r="F218" s="6">
        <f t="shared" ca="1" si="66"/>
        <v>200</v>
      </c>
      <c r="G218" s="5" t="str">
        <f t="shared" ca="1" si="61"/>
        <v/>
      </c>
      <c r="H218" s="5">
        <f t="shared" ca="1" si="63"/>
        <v>35.67886</v>
      </c>
      <c r="I218" s="5" t="str">
        <f t="shared" ca="1" si="63"/>
        <v/>
      </c>
      <c r="J218" s="5" t="str">
        <f t="shared" ca="1" si="63"/>
        <v/>
      </c>
      <c r="K218" s="5" t="str">
        <f t="shared" ca="1" si="63"/>
        <v/>
      </c>
      <c r="L218" s="5" t="str">
        <f t="shared" ca="1" si="63"/>
        <v/>
      </c>
      <c r="M218" s="5" t="str">
        <f t="shared" ca="1" si="63"/>
        <v/>
      </c>
      <c r="N218" s="5" t="str">
        <f t="shared" ca="1" si="63"/>
        <v/>
      </c>
      <c r="O218" s="5" t="str">
        <f t="shared" ca="1" si="63"/>
        <v/>
      </c>
      <c r="P218" s="5" t="str">
        <f t="shared" ca="1" si="63"/>
        <v/>
      </c>
      <c r="Q218" s="5" t="str">
        <f t="shared" ca="1" si="63"/>
        <v/>
      </c>
      <c r="R218" s="6">
        <f t="shared" ca="1" si="67"/>
        <v>200</v>
      </c>
      <c r="S218" s="5" t="str">
        <f t="shared" ca="1" si="50"/>
        <v/>
      </c>
      <c r="T218" s="5" t="str">
        <f t="shared" ca="1" si="51"/>
        <v/>
      </c>
      <c r="U218" s="5" t="str">
        <f t="shared" ca="1" si="52"/>
        <v/>
      </c>
      <c r="V218" s="5" t="str">
        <f t="shared" ca="1" si="53"/>
        <v/>
      </c>
      <c r="W218" s="5" t="str">
        <f t="shared" ca="1" si="54"/>
        <v/>
      </c>
      <c r="X218" s="5" t="str">
        <f t="shared" ca="1" si="55"/>
        <v/>
      </c>
      <c r="Y218" s="5" t="str">
        <f t="shared" ca="1" si="56"/>
        <v/>
      </c>
      <c r="Z218" s="5" t="str">
        <f t="shared" ca="1" si="57"/>
        <v/>
      </c>
      <c r="AA218" s="5" t="str">
        <f t="shared" ca="1" si="58"/>
        <v/>
      </c>
      <c r="AB218" s="5" t="str">
        <f t="shared" ca="1" si="59"/>
        <v/>
      </c>
      <c r="AC218" s="5" t="str">
        <f t="shared" ca="1" si="60"/>
        <v/>
      </c>
      <c r="AD218" s="5"/>
    </row>
    <row r="219" spans="1:30" x14ac:dyDescent="0.25">
      <c r="A219" s="2">
        <f t="shared" ca="1" si="68"/>
        <v>0.44206018518247281</v>
      </c>
      <c r="B219" s="6">
        <f t="shared" ca="1" si="64"/>
        <v>38237</v>
      </c>
      <c r="C219" s="5">
        <f ca="1">_xlfn.IFNA(VLOOKUP(B219,PowerOutput!$I$2:$J$5000,2,FALSE),C218)</f>
        <v>35.918960000000006</v>
      </c>
      <c r="D219" t="str">
        <f ca="1">_xlfn.IFNA(VLOOKUP(B219,KlipperOutput!$I$2:$J$500,2,FALSE),"")</f>
        <v/>
      </c>
      <c r="E219" s="5">
        <f t="shared" ca="1" si="65"/>
        <v>1.87</v>
      </c>
      <c r="F219" s="6">
        <f t="shared" ca="1" si="66"/>
        <v>200</v>
      </c>
      <c r="G219" s="5" t="str">
        <f t="shared" ca="1" si="61"/>
        <v/>
      </c>
      <c r="H219" s="5">
        <f t="shared" ca="1" si="63"/>
        <v>35.918960000000006</v>
      </c>
      <c r="I219" s="5" t="str">
        <f t="shared" ca="1" si="63"/>
        <v/>
      </c>
      <c r="J219" s="5" t="str">
        <f t="shared" ca="1" si="63"/>
        <v/>
      </c>
      <c r="K219" s="5" t="str">
        <f t="shared" ca="1" si="63"/>
        <v/>
      </c>
      <c r="L219" s="5" t="str">
        <f t="shared" ca="1" si="63"/>
        <v/>
      </c>
      <c r="M219" s="5" t="str">
        <f t="shared" ca="1" si="63"/>
        <v/>
      </c>
      <c r="N219" s="5" t="str">
        <f t="shared" ca="1" si="63"/>
        <v/>
      </c>
      <c r="O219" s="5" t="str">
        <f t="shared" ca="1" si="63"/>
        <v/>
      </c>
      <c r="P219" s="5" t="str">
        <f t="shared" ca="1" si="63"/>
        <v/>
      </c>
      <c r="Q219" s="5" t="str">
        <f t="shared" ca="1" si="63"/>
        <v/>
      </c>
      <c r="R219" s="6">
        <f t="shared" ca="1" si="67"/>
        <v>200</v>
      </c>
      <c r="S219" s="5" t="str">
        <f t="shared" ca="1" si="50"/>
        <v/>
      </c>
      <c r="T219" s="5" t="str">
        <f t="shared" ca="1" si="51"/>
        <v/>
      </c>
      <c r="U219" s="5" t="str">
        <f t="shared" ca="1" si="52"/>
        <v/>
      </c>
      <c r="V219" s="5" t="str">
        <f t="shared" ca="1" si="53"/>
        <v/>
      </c>
      <c r="W219" s="5" t="str">
        <f t="shared" ca="1" si="54"/>
        <v/>
      </c>
      <c r="X219" s="5" t="str">
        <f t="shared" ca="1" si="55"/>
        <v/>
      </c>
      <c r="Y219" s="5" t="str">
        <f t="shared" ca="1" si="56"/>
        <v/>
      </c>
      <c r="Z219" s="5" t="str">
        <f t="shared" ca="1" si="57"/>
        <v/>
      </c>
      <c r="AA219" s="5" t="str">
        <f t="shared" ca="1" si="58"/>
        <v/>
      </c>
      <c r="AB219" s="5" t="str">
        <f t="shared" ca="1" si="59"/>
        <v/>
      </c>
      <c r="AC219" s="5" t="str">
        <f t="shared" ca="1" si="60"/>
        <v/>
      </c>
      <c r="AD219" s="5"/>
    </row>
    <row r="220" spans="1:30" x14ac:dyDescent="0.25">
      <c r="A220" s="2">
        <f t="shared" ca="1" si="68"/>
        <v>0.4420717592565469</v>
      </c>
      <c r="B220" s="6">
        <f t="shared" ca="1" si="64"/>
        <v>38238</v>
      </c>
      <c r="C220" s="5">
        <f ca="1">_xlfn.IFNA(VLOOKUP(B220,PowerOutput!$I$2:$J$5000,2,FALSE),C219)</f>
        <v>35.774900000000002</v>
      </c>
      <c r="D220" t="str">
        <f ca="1">_xlfn.IFNA(VLOOKUP(B220,KlipperOutput!$I$2:$J$500,2,FALSE),"")</f>
        <v/>
      </c>
      <c r="E220" s="5">
        <f t="shared" ca="1" si="65"/>
        <v>1.87</v>
      </c>
      <c r="F220" s="6">
        <f t="shared" ca="1" si="66"/>
        <v>200</v>
      </c>
      <c r="G220" s="5" t="str">
        <f t="shared" ca="1" si="61"/>
        <v/>
      </c>
      <c r="H220" s="5">
        <f t="shared" ca="1" si="63"/>
        <v>35.774900000000002</v>
      </c>
      <c r="I220" s="5" t="str">
        <f t="shared" ca="1" si="63"/>
        <v/>
      </c>
      <c r="J220" s="5" t="str">
        <f t="shared" ca="1" si="63"/>
        <v/>
      </c>
      <c r="K220" s="5" t="str">
        <f t="shared" ca="1" si="63"/>
        <v/>
      </c>
      <c r="L220" s="5" t="str">
        <f t="shared" ca="1" si="63"/>
        <v/>
      </c>
      <c r="M220" s="5" t="str">
        <f t="shared" ca="1" si="63"/>
        <v/>
      </c>
      <c r="N220" s="5" t="str">
        <f t="shared" ca="1" si="63"/>
        <v/>
      </c>
      <c r="O220" s="5" t="str">
        <f t="shared" ca="1" si="63"/>
        <v/>
      </c>
      <c r="P220" s="5" t="str">
        <f t="shared" ca="1" si="63"/>
        <v/>
      </c>
      <c r="Q220" s="5" t="str">
        <f t="shared" ca="1" si="63"/>
        <v/>
      </c>
      <c r="R220" s="6">
        <f t="shared" ca="1" si="67"/>
        <v>200</v>
      </c>
      <c r="S220" s="5" t="str">
        <f t="shared" ca="1" si="50"/>
        <v/>
      </c>
      <c r="T220" s="5" t="str">
        <f t="shared" ca="1" si="51"/>
        <v/>
      </c>
      <c r="U220" s="5" t="str">
        <f t="shared" ca="1" si="52"/>
        <v/>
      </c>
      <c r="V220" s="5" t="str">
        <f t="shared" ca="1" si="53"/>
        <v/>
      </c>
      <c r="W220" s="5" t="str">
        <f t="shared" ca="1" si="54"/>
        <v/>
      </c>
      <c r="X220" s="5" t="str">
        <f t="shared" ca="1" si="55"/>
        <v/>
      </c>
      <c r="Y220" s="5" t="str">
        <f t="shared" ca="1" si="56"/>
        <v/>
      </c>
      <c r="Z220" s="5" t="str">
        <f t="shared" ca="1" si="57"/>
        <v/>
      </c>
      <c r="AA220" s="5" t="str">
        <f t="shared" ca="1" si="58"/>
        <v/>
      </c>
      <c r="AB220" s="5" t="str">
        <f t="shared" ca="1" si="59"/>
        <v/>
      </c>
      <c r="AC220" s="5" t="str">
        <f t="shared" ca="1" si="60"/>
        <v/>
      </c>
      <c r="AD220" s="5"/>
    </row>
    <row r="221" spans="1:30" x14ac:dyDescent="0.25">
      <c r="A221" s="2">
        <f t="shared" ca="1" si="68"/>
        <v>0.442083333330621</v>
      </c>
      <c r="B221" s="6">
        <f t="shared" ca="1" si="64"/>
        <v>38239</v>
      </c>
      <c r="C221" s="5">
        <f ca="1">_xlfn.IFNA(VLOOKUP(B221,PowerOutput!$I$2:$J$5000,2,FALSE),C220)</f>
        <v>35.0473</v>
      </c>
      <c r="D221" t="str">
        <f ca="1">_xlfn.IFNA(VLOOKUP(B221,KlipperOutput!$I$2:$J$500,2,FALSE),"")</f>
        <v/>
      </c>
      <c r="E221" s="5">
        <f t="shared" ca="1" si="65"/>
        <v>1.87</v>
      </c>
      <c r="F221" s="6">
        <f t="shared" ca="1" si="66"/>
        <v>200</v>
      </c>
      <c r="G221" s="5" t="str">
        <f t="shared" ca="1" si="61"/>
        <v/>
      </c>
      <c r="H221" s="5">
        <f t="shared" ca="1" si="63"/>
        <v>35.0473</v>
      </c>
      <c r="I221" s="5" t="str">
        <f t="shared" ca="1" si="63"/>
        <v/>
      </c>
      <c r="J221" s="5" t="str">
        <f t="shared" ca="1" si="63"/>
        <v/>
      </c>
      <c r="K221" s="5" t="str">
        <f t="shared" ca="1" si="63"/>
        <v/>
      </c>
      <c r="L221" s="5" t="str">
        <f t="shared" ca="1" si="63"/>
        <v/>
      </c>
      <c r="M221" s="5" t="str">
        <f t="shared" ca="1" si="63"/>
        <v/>
      </c>
      <c r="N221" s="5" t="str">
        <f t="shared" ca="1" si="63"/>
        <v/>
      </c>
      <c r="O221" s="5" t="str">
        <f t="shared" ca="1" si="63"/>
        <v/>
      </c>
      <c r="P221" s="5" t="str">
        <f t="shared" ca="1" si="63"/>
        <v/>
      </c>
      <c r="Q221" s="5" t="str">
        <f t="shared" ca="1" si="63"/>
        <v/>
      </c>
      <c r="R221" s="6">
        <f t="shared" ca="1" si="67"/>
        <v>200</v>
      </c>
      <c r="S221" s="5" t="str">
        <f t="shared" ca="1" si="50"/>
        <v/>
      </c>
      <c r="T221" s="5" t="str">
        <f t="shared" ca="1" si="51"/>
        <v/>
      </c>
      <c r="U221" s="5" t="str">
        <f t="shared" ca="1" si="52"/>
        <v/>
      </c>
      <c r="V221" s="5" t="str">
        <f t="shared" ca="1" si="53"/>
        <v/>
      </c>
      <c r="W221" s="5" t="str">
        <f t="shared" ca="1" si="54"/>
        <v/>
      </c>
      <c r="X221" s="5" t="str">
        <f t="shared" ca="1" si="55"/>
        <v/>
      </c>
      <c r="Y221" s="5" t="str">
        <f t="shared" ca="1" si="56"/>
        <v/>
      </c>
      <c r="Z221" s="5" t="str">
        <f t="shared" ca="1" si="57"/>
        <v/>
      </c>
      <c r="AA221" s="5" t="str">
        <f t="shared" ca="1" si="58"/>
        <v/>
      </c>
      <c r="AB221" s="5" t="str">
        <f t="shared" ca="1" si="59"/>
        <v/>
      </c>
      <c r="AC221" s="5" t="str">
        <f t="shared" ca="1" si="60"/>
        <v/>
      </c>
      <c r="AD221" s="5"/>
    </row>
    <row r="222" spans="1:30" x14ac:dyDescent="0.25">
      <c r="A222" s="2">
        <f t="shared" ca="1" si="68"/>
        <v>0.44209490740469509</v>
      </c>
      <c r="B222" s="6">
        <f t="shared" ca="1" si="64"/>
        <v>38240</v>
      </c>
      <c r="C222" s="5">
        <f ca="1">_xlfn.IFNA(VLOOKUP(B222,PowerOutput!$I$2:$J$5000,2,FALSE),C221)</f>
        <v>35.671430000000001</v>
      </c>
      <c r="D222" t="str">
        <f ca="1">_xlfn.IFNA(VLOOKUP(B222,KlipperOutput!$I$2:$J$500,2,FALSE),"")</f>
        <v/>
      </c>
      <c r="E222" s="5">
        <f t="shared" ca="1" si="65"/>
        <v>1.87</v>
      </c>
      <c r="F222" s="6">
        <f t="shared" ca="1" si="66"/>
        <v>200</v>
      </c>
      <c r="G222" s="5" t="str">
        <f t="shared" ca="1" si="61"/>
        <v/>
      </c>
      <c r="H222" s="5">
        <f t="shared" ca="1" si="63"/>
        <v>35.671430000000001</v>
      </c>
      <c r="I222" s="5" t="str">
        <f t="shared" ca="1" si="63"/>
        <v/>
      </c>
      <c r="J222" s="5" t="str">
        <f t="shared" ca="1" si="63"/>
        <v/>
      </c>
      <c r="K222" s="5" t="str">
        <f t="shared" ca="1" si="63"/>
        <v/>
      </c>
      <c r="L222" s="5" t="str">
        <f t="shared" ca="1" si="63"/>
        <v/>
      </c>
      <c r="M222" s="5" t="str">
        <f t="shared" ca="1" si="63"/>
        <v/>
      </c>
      <c r="N222" s="5" t="str">
        <f t="shared" ca="1" si="63"/>
        <v/>
      </c>
      <c r="O222" s="5" t="str">
        <f t="shared" ca="1" si="63"/>
        <v/>
      </c>
      <c r="P222" s="5" t="str">
        <f t="shared" ca="1" si="63"/>
        <v/>
      </c>
      <c r="Q222" s="5" t="str">
        <f t="shared" ca="1" si="63"/>
        <v/>
      </c>
      <c r="R222" s="6">
        <f t="shared" ca="1" si="67"/>
        <v>200</v>
      </c>
      <c r="S222" s="5" t="str">
        <f t="shared" ca="1" si="50"/>
        <v/>
      </c>
      <c r="T222" s="5" t="str">
        <f t="shared" ca="1" si="51"/>
        <v/>
      </c>
      <c r="U222" s="5" t="str">
        <f t="shared" ca="1" si="52"/>
        <v/>
      </c>
      <c r="V222" s="5" t="str">
        <f t="shared" ca="1" si="53"/>
        <v/>
      </c>
      <c r="W222" s="5" t="str">
        <f t="shared" ca="1" si="54"/>
        <v/>
      </c>
      <c r="X222" s="5" t="str">
        <f t="shared" ca="1" si="55"/>
        <v/>
      </c>
      <c r="Y222" s="5" t="str">
        <f t="shared" ca="1" si="56"/>
        <v/>
      </c>
      <c r="Z222" s="5" t="str">
        <f t="shared" ca="1" si="57"/>
        <v/>
      </c>
      <c r="AA222" s="5" t="str">
        <f t="shared" ca="1" si="58"/>
        <v/>
      </c>
      <c r="AB222" s="5" t="str">
        <f t="shared" ca="1" si="59"/>
        <v/>
      </c>
      <c r="AC222" s="5" t="str">
        <f t="shared" ca="1" si="60"/>
        <v/>
      </c>
      <c r="AD222" s="5"/>
    </row>
    <row r="223" spans="1:30" x14ac:dyDescent="0.25">
      <c r="A223" s="2">
        <f t="shared" ca="1" si="68"/>
        <v>0.44210648147876919</v>
      </c>
      <c r="B223" s="6">
        <f t="shared" ca="1" si="64"/>
        <v>38241</v>
      </c>
      <c r="C223" s="5">
        <f ca="1">_xlfn.IFNA(VLOOKUP(B223,PowerOutput!$I$2:$J$5000,2,FALSE),C222)</f>
        <v>35.095309999999998</v>
      </c>
      <c r="D223" t="str">
        <f ca="1">_xlfn.IFNA(VLOOKUP(B223,KlipperOutput!$I$2:$J$500,2,FALSE),"")</f>
        <v/>
      </c>
      <c r="E223" s="5">
        <f t="shared" ca="1" si="65"/>
        <v>1.87</v>
      </c>
      <c r="F223" s="6">
        <f t="shared" ca="1" si="66"/>
        <v>200</v>
      </c>
      <c r="G223" s="5" t="str">
        <f t="shared" ca="1" si="61"/>
        <v/>
      </c>
      <c r="H223" s="5">
        <f t="shared" ca="1" si="63"/>
        <v>35.095309999999998</v>
      </c>
      <c r="I223" s="5" t="str">
        <f t="shared" ca="1" si="63"/>
        <v/>
      </c>
      <c r="J223" s="5" t="str">
        <f t="shared" ca="1" si="63"/>
        <v/>
      </c>
      <c r="K223" s="5" t="str">
        <f t="shared" ca="1" si="63"/>
        <v/>
      </c>
      <c r="L223" s="5" t="str">
        <f t="shared" ca="1" si="63"/>
        <v/>
      </c>
      <c r="M223" s="5" t="str">
        <f t="shared" ca="1" si="63"/>
        <v/>
      </c>
      <c r="N223" s="5" t="str">
        <f t="shared" ca="1" si="63"/>
        <v/>
      </c>
      <c r="O223" s="5" t="str">
        <f t="shared" ca="1" si="63"/>
        <v/>
      </c>
      <c r="P223" s="5" t="str">
        <f t="shared" ca="1" si="63"/>
        <v/>
      </c>
      <c r="Q223" s="5" t="str">
        <f t="shared" ca="1" si="63"/>
        <v/>
      </c>
      <c r="R223" s="6">
        <f t="shared" ca="1" si="67"/>
        <v>200</v>
      </c>
      <c r="S223" s="5" t="str">
        <f t="shared" ca="1" si="50"/>
        <v/>
      </c>
      <c r="T223" s="5">
        <f t="shared" ca="1" si="51"/>
        <v>35.675145000000001</v>
      </c>
      <c r="U223" s="5" t="str">
        <f t="shared" ca="1" si="52"/>
        <v/>
      </c>
      <c r="V223" s="5" t="str">
        <f t="shared" ca="1" si="53"/>
        <v/>
      </c>
      <c r="W223" s="5" t="str">
        <f t="shared" ca="1" si="54"/>
        <v/>
      </c>
      <c r="X223" s="5" t="str">
        <f t="shared" ca="1" si="55"/>
        <v/>
      </c>
      <c r="Y223" s="5" t="str">
        <f t="shared" ca="1" si="56"/>
        <v/>
      </c>
      <c r="Z223" s="5" t="str">
        <f t="shared" ca="1" si="57"/>
        <v/>
      </c>
      <c r="AA223" s="5" t="str">
        <f t="shared" ca="1" si="58"/>
        <v/>
      </c>
      <c r="AB223" s="5" t="str">
        <f t="shared" ca="1" si="59"/>
        <v/>
      </c>
      <c r="AC223" s="5" t="str">
        <f t="shared" ca="1" si="60"/>
        <v/>
      </c>
      <c r="AD223" s="5"/>
    </row>
    <row r="224" spans="1:30" x14ac:dyDescent="0.25">
      <c r="A224" s="2">
        <f t="shared" ca="1" si="68"/>
        <v>0.44211805555284328</v>
      </c>
      <c r="B224" s="6">
        <f t="shared" ca="1" si="64"/>
        <v>38242</v>
      </c>
      <c r="C224" s="5">
        <f ca="1">_xlfn.IFNA(VLOOKUP(B224,PowerOutput!$I$2:$J$5000,2,FALSE),C223)</f>
        <v>35.870940000000004</v>
      </c>
      <c r="D224" t="str">
        <f ca="1">_xlfn.IFNA(VLOOKUP(B224,KlipperOutput!$I$2:$J$500,2,FALSE),"")</f>
        <v/>
      </c>
      <c r="E224" s="5">
        <f t="shared" ca="1" si="65"/>
        <v>1.87</v>
      </c>
      <c r="F224" s="6">
        <f t="shared" ca="1" si="66"/>
        <v>200</v>
      </c>
      <c r="G224" s="5" t="str">
        <f t="shared" ca="1" si="61"/>
        <v/>
      </c>
      <c r="H224" s="5">
        <f t="shared" ca="1" si="63"/>
        <v>35.870940000000004</v>
      </c>
      <c r="I224" s="5" t="str">
        <f t="shared" ca="1" si="63"/>
        <v/>
      </c>
      <c r="J224" s="5" t="str">
        <f t="shared" ca="1" si="63"/>
        <v/>
      </c>
      <c r="K224" s="5" t="str">
        <f t="shared" ca="1" si="63"/>
        <v/>
      </c>
      <c r="L224" s="5" t="str">
        <f t="shared" ca="1" si="63"/>
        <v/>
      </c>
      <c r="M224" s="5" t="str">
        <f t="shared" ca="1" si="63"/>
        <v/>
      </c>
      <c r="N224" s="5" t="str">
        <f t="shared" ca="1" si="63"/>
        <v/>
      </c>
      <c r="O224" s="5" t="str">
        <f t="shared" ca="1" si="63"/>
        <v/>
      </c>
      <c r="P224" s="5" t="str">
        <f t="shared" ca="1" si="63"/>
        <v/>
      </c>
      <c r="Q224" s="5" t="str">
        <f t="shared" ca="1" si="63"/>
        <v/>
      </c>
      <c r="R224" s="6">
        <f t="shared" ca="1" si="67"/>
        <v>200</v>
      </c>
      <c r="S224" s="5" t="str">
        <f t="shared" ca="1" si="50"/>
        <v/>
      </c>
      <c r="T224" s="5" t="str">
        <f t="shared" ca="1" si="51"/>
        <v/>
      </c>
      <c r="U224" s="5" t="str">
        <f t="shared" ca="1" si="52"/>
        <v/>
      </c>
      <c r="V224" s="5" t="str">
        <f t="shared" ca="1" si="53"/>
        <v/>
      </c>
      <c r="W224" s="5" t="str">
        <f t="shared" ca="1" si="54"/>
        <v/>
      </c>
      <c r="X224" s="5" t="str">
        <f t="shared" ca="1" si="55"/>
        <v/>
      </c>
      <c r="Y224" s="5" t="str">
        <f t="shared" ca="1" si="56"/>
        <v/>
      </c>
      <c r="Z224" s="5" t="str">
        <f t="shared" ca="1" si="57"/>
        <v/>
      </c>
      <c r="AA224" s="5" t="str">
        <f t="shared" ca="1" si="58"/>
        <v/>
      </c>
      <c r="AB224" s="5" t="str">
        <f t="shared" ca="1" si="59"/>
        <v/>
      </c>
      <c r="AC224" s="5" t="str">
        <f t="shared" ca="1" si="60"/>
        <v/>
      </c>
      <c r="AD224" s="5"/>
    </row>
    <row r="225" spans="1:30" x14ac:dyDescent="0.25">
      <c r="A225" s="2">
        <f t="shared" ca="1" si="68"/>
        <v>0.44212962962691738</v>
      </c>
      <c r="B225" s="6">
        <f t="shared" ca="1" si="64"/>
        <v>38243</v>
      </c>
      <c r="C225" s="5">
        <f ca="1">_xlfn.IFNA(VLOOKUP(B225,PowerOutput!$I$2:$J$5000,2,FALSE),C224)</f>
        <v>36.151530000000001</v>
      </c>
      <c r="D225" t="str">
        <f ca="1">_xlfn.IFNA(VLOOKUP(B225,KlipperOutput!$I$2:$J$500,2,FALSE),"")</f>
        <v>Speed=200 current=1.80</v>
      </c>
      <c r="E225" s="5">
        <f t="shared" ca="1" si="65"/>
        <v>1.87</v>
      </c>
      <c r="F225" s="6">
        <f t="shared" ca="1" si="66"/>
        <v>200</v>
      </c>
      <c r="G225" s="5" t="str">
        <f t="shared" ca="1" si="61"/>
        <v/>
      </c>
      <c r="H225" s="5">
        <f t="shared" ca="1" si="63"/>
        <v>36.151530000000001</v>
      </c>
      <c r="I225" s="5" t="str">
        <f t="shared" ca="1" si="63"/>
        <v/>
      </c>
      <c r="J225" s="5" t="str">
        <f t="shared" ca="1" si="63"/>
        <v/>
      </c>
      <c r="K225" s="5" t="str">
        <f t="shared" ca="1" si="63"/>
        <v/>
      </c>
      <c r="L225" s="5" t="str">
        <f t="shared" ca="1" si="63"/>
        <v/>
      </c>
      <c r="M225" s="5" t="str">
        <f t="shared" ca="1" si="63"/>
        <v/>
      </c>
      <c r="N225" s="5" t="str">
        <f t="shared" ca="1" si="63"/>
        <v/>
      </c>
      <c r="O225" s="5" t="str">
        <f t="shared" ca="1" si="63"/>
        <v/>
      </c>
      <c r="P225" s="5" t="str">
        <f t="shared" ca="1" si="63"/>
        <v/>
      </c>
      <c r="Q225" s="5" t="str">
        <f t="shared" ca="1" si="63"/>
        <v/>
      </c>
      <c r="R225" s="6">
        <f t="shared" ca="1" si="67"/>
        <v>200</v>
      </c>
      <c r="S225" s="5" t="str">
        <f t="shared" ref="S225:S288" ca="1" si="69">IF(AND(MAX($E216:$E225)=S$22,MIN($E216:$E225)=S$22,SUM(S218:S224)&lt;1),MEDIAN($C216:$C225),"")</f>
        <v/>
      </c>
      <c r="T225" s="5" t="str">
        <f t="shared" ref="T225:T288" ca="1" si="70">IF(AND(MAX($E216:$E225)=T$22,MIN($E216:$E225)=T$22,SUM(T218:T224)&lt;1),MEDIAN($C216:$C225),"")</f>
        <v/>
      </c>
      <c r="U225" s="5" t="str">
        <f t="shared" ref="U225:U288" ca="1" si="71">IF(AND(MAX($E216:$E225)=U$22,MIN($E216:$E225)=U$22,SUM(U218:U224)&lt;1),MEDIAN($C216:$C225),"")</f>
        <v/>
      </c>
      <c r="V225" s="5" t="str">
        <f t="shared" ref="V225:V288" ca="1" si="72">IF(AND(MAX($E216:$E225)=V$22,MIN($E216:$E225)=V$22,SUM(V218:V224)&lt;1),MEDIAN($C216:$C225),"")</f>
        <v/>
      </c>
      <c r="W225" s="5" t="str">
        <f t="shared" ref="W225:W288" ca="1" si="73">IF(AND(MAX($E216:$E225)=W$22,MIN($E216:$E225)=W$22,SUM(W218:W224)&lt;1),MEDIAN($C216:$C225),"")</f>
        <v/>
      </c>
      <c r="X225" s="5" t="str">
        <f t="shared" ref="X225:X288" ca="1" si="74">IF(AND(MAX($E216:$E225)=X$22,MIN($E216:$E225)=X$22,SUM(X218:X224)&lt;1),MEDIAN($C216:$C225),"")</f>
        <v/>
      </c>
      <c r="Y225" s="5" t="str">
        <f t="shared" ref="Y225:Y288" ca="1" si="75">IF(AND(MAX($E216:$E225)=Y$22,MIN($E216:$E225)=Y$22,SUM(Y218:Y224)&lt;1),MEDIAN($C216:$C225),"")</f>
        <v/>
      </c>
      <c r="Z225" s="5" t="str">
        <f t="shared" ref="Z225:Z288" ca="1" si="76">IF(AND(MAX($E216:$E225)=Z$22,MIN($E216:$E225)=Z$22,SUM(Z218:Z224)&lt;1),MEDIAN($C216:$C225),"")</f>
        <v/>
      </c>
      <c r="AA225" s="5" t="str">
        <f t="shared" ref="AA225:AA288" ca="1" si="77">IF(AND(MAX($E216:$E225)=AA$22,MIN($E216:$E225)=AA$22,SUM(AA218:AA224)&lt;1),MEDIAN($C216:$C225),"")</f>
        <v/>
      </c>
      <c r="AB225" s="5" t="str">
        <f t="shared" ref="AB225:AB288" ca="1" si="78">IF(AND(MAX($E216:$E225)=AB$22,MIN($E216:$E225)=AB$22,SUM(AB218:AB224)&lt;1),MEDIAN($C216:$C225),"")</f>
        <v/>
      </c>
      <c r="AC225" s="5" t="str">
        <f t="shared" ref="AC225:AC288" ca="1" si="79">IF(AND(MAX($E216:$E225)=AC$22,MIN($E216:$E225)=AC$22,SUM(AC218:AC224)&lt;1),MEDIAN($C216:$C225),"")</f>
        <v/>
      </c>
      <c r="AD225" s="5"/>
    </row>
    <row r="226" spans="1:30" x14ac:dyDescent="0.25">
      <c r="A226" s="2">
        <f t="shared" ca="1" si="68"/>
        <v>0.44214120370099147</v>
      </c>
      <c r="B226" s="6">
        <f t="shared" ca="1" si="64"/>
        <v>38244</v>
      </c>
      <c r="C226" s="5">
        <f ca="1">_xlfn.IFNA(VLOOKUP(B226,PowerOutput!$I$2:$J$5000,2,FALSE),C225)</f>
        <v>35.719439999999999</v>
      </c>
      <c r="D226" t="str">
        <f ca="1">_xlfn.IFNA(VLOOKUP(B226,KlipperOutput!$I$2:$J$500,2,FALSE),"")</f>
        <v/>
      </c>
      <c r="E226" s="5">
        <f t="shared" ca="1" si="65"/>
        <v>1.87</v>
      </c>
      <c r="F226" s="6">
        <f t="shared" ca="1" si="66"/>
        <v>200</v>
      </c>
      <c r="G226" s="5" t="str">
        <f t="shared" ca="1" si="61"/>
        <v/>
      </c>
      <c r="H226" s="5">
        <f t="shared" ca="1" si="63"/>
        <v>35.719439999999999</v>
      </c>
      <c r="I226" s="5" t="str">
        <f t="shared" ca="1" si="63"/>
        <v/>
      </c>
      <c r="J226" s="5" t="str">
        <f t="shared" ca="1" si="63"/>
        <v/>
      </c>
      <c r="K226" s="5" t="str">
        <f t="shared" ca="1" si="63"/>
        <v/>
      </c>
      <c r="L226" s="5" t="str">
        <f t="shared" ca="1" si="63"/>
        <v/>
      </c>
      <c r="M226" s="5" t="str">
        <f t="shared" ca="1" si="63"/>
        <v/>
      </c>
      <c r="N226" s="5" t="str">
        <f t="shared" ca="1" si="63"/>
        <v/>
      </c>
      <c r="O226" s="5" t="str">
        <f t="shared" ca="1" si="63"/>
        <v/>
      </c>
      <c r="P226" s="5" t="str">
        <f t="shared" ca="1" si="63"/>
        <v/>
      </c>
      <c r="Q226" s="5" t="str">
        <f t="shared" ca="1" si="63"/>
        <v/>
      </c>
      <c r="R226" s="6">
        <f t="shared" ca="1" si="67"/>
        <v>200</v>
      </c>
      <c r="S226" s="5" t="str">
        <f t="shared" ca="1" si="69"/>
        <v/>
      </c>
      <c r="T226" s="5" t="str">
        <f t="shared" ca="1" si="70"/>
        <v/>
      </c>
      <c r="U226" s="5" t="str">
        <f t="shared" ca="1" si="71"/>
        <v/>
      </c>
      <c r="V226" s="5" t="str">
        <f t="shared" ca="1" si="72"/>
        <v/>
      </c>
      <c r="W226" s="5" t="str">
        <f t="shared" ca="1" si="73"/>
        <v/>
      </c>
      <c r="X226" s="5" t="str">
        <f t="shared" ca="1" si="74"/>
        <v/>
      </c>
      <c r="Y226" s="5" t="str">
        <f t="shared" ca="1" si="75"/>
        <v/>
      </c>
      <c r="Z226" s="5" t="str">
        <f t="shared" ca="1" si="76"/>
        <v/>
      </c>
      <c r="AA226" s="5" t="str">
        <f t="shared" ca="1" si="77"/>
        <v/>
      </c>
      <c r="AB226" s="5" t="str">
        <f t="shared" ca="1" si="78"/>
        <v/>
      </c>
      <c r="AC226" s="5" t="str">
        <f t="shared" ca="1" si="79"/>
        <v/>
      </c>
      <c r="AD226" s="5"/>
    </row>
    <row r="227" spans="1:30" x14ac:dyDescent="0.25">
      <c r="A227" s="2">
        <f t="shared" ca="1" si="68"/>
        <v>0.44215277777506556</v>
      </c>
      <c r="B227" s="6">
        <f t="shared" ca="1" si="64"/>
        <v>38245</v>
      </c>
      <c r="C227" s="5">
        <f ca="1">_xlfn.IFNA(VLOOKUP(B227,PowerOutput!$I$2:$J$5000,2,FALSE),C226)</f>
        <v>35.96698</v>
      </c>
      <c r="D227" t="str">
        <f ca="1">_xlfn.IFNA(VLOOKUP(B227,KlipperOutput!$I$2:$J$500,2,FALSE),"")</f>
        <v/>
      </c>
      <c r="E227" s="5">
        <f t="shared" ca="1" si="65"/>
        <v>1.87</v>
      </c>
      <c r="F227" s="6">
        <f t="shared" ca="1" si="66"/>
        <v>200</v>
      </c>
      <c r="G227" s="5" t="str">
        <f t="shared" ca="1" si="61"/>
        <v/>
      </c>
      <c r="H227" s="5">
        <f t="shared" ca="1" si="63"/>
        <v>35.96698</v>
      </c>
      <c r="I227" s="5" t="str">
        <f t="shared" ca="1" si="63"/>
        <v/>
      </c>
      <c r="J227" s="5" t="str">
        <f t="shared" ca="1" si="63"/>
        <v/>
      </c>
      <c r="K227" s="5" t="str">
        <f t="shared" ca="1" si="63"/>
        <v/>
      </c>
      <c r="L227" s="5" t="str">
        <f t="shared" ca="1" si="63"/>
        <v/>
      </c>
      <c r="M227" s="5" t="str">
        <f t="shared" ca="1" si="63"/>
        <v/>
      </c>
      <c r="N227" s="5" t="str">
        <f t="shared" ca="1" si="63"/>
        <v/>
      </c>
      <c r="O227" s="5" t="str">
        <f t="shared" ca="1" si="63"/>
        <v/>
      </c>
      <c r="P227" s="5" t="str">
        <f t="shared" ca="1" si="63"/>
        <v/>
      </c>
      <c r="Q227" s="5" t="str">
        <f t="shared" ca="1" si="63"/>
        <v/>
      </c>
      <c r="R227" s="6">
        <f t="shared" ca="1" si="67"/>
        <v>200</v>
      </c>
      <c r="S227" s="5" t="str">
        <f t="shared" ca="1" si="69"/>
        <v/>
      </c>
      <c r="T227" s="5" t="str">
        <f t="shared" ca="1" si="70"/>
        <v/>
      </c>
      <c r="U227" s="5" t="str">
        <f t="shared" ca="1" si="71"/>
        <v/>
      </c>
      <c r="V227" s="5" t="str">
        <f t="shared" ca="1" si="72"/>
        <v/>
      </c>
      <c r="W227" s="5" t="str">
        <f t="shared" ca="1" si="73"/>
        <v/>
      </c>
      <c r="X227" s="5" t="str">
        <f t="shared" ca="1" si="74"/>
        <v/>
      </c>
      <c r="Y227" s="5" t="str">
        <f t="shared" ca="1" si="75"/>
        <v/>
      </c>
      <c r="Z227" s="5" t="str">
        <f t="shared" ca="1" si="76"/>
        <v/>
      </c>
      <c r="AA227" s="5" t="str">
        <f t="shared" ca="1" si="77"/>
        <v/>
      </c>
      <c r="AB227" s="5" t="str">
        <f t="shared" ca="1" si="78"/>
        <v/>
      </c>
      <c r="AC227" s="5" t="str">
        <f t="shared" ca="1" si="79"/>
        <v/>
      </c>
      <c r="AD227" s="5"/>
    </row>
    <row r="228" spans="1:30" x14ac:dyDescent="0.25">
      <c r="A228" s="2">
        <f t="shared" ca="1" si="68"/>
        <v>0.44216435184913966</v>
      </c>
      <c r="B228" s="6">
        <f t="shared" ca="1" si="64"/>
        <v>38246</v>
      </c>
      <c r="C228" s="5">
        <f ca="1">_xlfn.IFNA(VLOOKUP(B228,PowerOutput!$I$2:$J$5000,2,FALSE),C227)</f>
        <v>35.86347</v>
      </c>
      <c r="D228" t="str">
        <f ca="1">_xlfn.IFNA(VLOOKUP(B228,KlipperOutput!$I$2:$J$500,2,FALSE),"")</f>
        <v/>
      </c>
      <c r="E228" s="5">
        <f t="shared" ca="1" si="65"/>
        <v>1.87</v>
      </c>
      <c r="F228" s="6">
        <f t="shared" ca="1" si="66"/>
        <v>200</v>
      </c>
      <c r="G228" s="5" t="str">
        <f t="shared" ca="1" si="61"/>
        <v/>
      </c>
      <c r="H228" s="5">
        <f t="shared" ca="1" si="63"/>
        <v>35.86347</v>
      </c>
      <c r="I228" s="5" t="str">
        <f t="shared" ca="1" si="63"/>
        <v/>
      </c>
      <c r="J228" s="5" t="str">
        <f t="shared" ca="1" si="63"/>
        <v/>
      </c>
      <c r="K228" s="5" t="str">
        <f t="shared" ca="1" si="63"/>
        <v/>
      </c>
      <c r="L228" s="5" t="str">
        <f t="shared" ca="1" si="63"/>
        <v/>
      </c>
      <c r="M228" s="5" t="str">
        <f t="shared" ca="1" si="63"/>
        <v/>
      </c>
      <c r="N228" s="5" t="str">
        <f t="shared" ca="1" si="63"/>
        <v/>
      </c>
      <c r="O228" s="5" t="str">
        <f t="shared" ca="1" si="63"/>
        <v/>
      </c>
      <c r="P228" s="5" t="str">
        <f t="shared" ca="1" si="63"/>
        <v/>
      </c>
      <c r="Q228" s="5" t="str">
        <f t="shared" ca="1" si="63"/>
        <v/>
      </c>
      <c r="R228" s="6">
        <f t="shared" ca="1" si="67"/>
        <v>200</v>
      </c>
      <c r="S228" s="5" t="str">
        <f t="shared" ca="1" si="69"/>
        <v/>
      </c>
      <c r="T228" s="5" t="str">
        <f t="shared" ca="1" si="70"/>
        <v/>
      </c>
      <c r="U228" s="5" t="str">
        <f t="shared" ca="1" si="71"/>
        <v/>
      </c>
      <c r="V228" s="5" t="str">
        <f t="shared" ca="1" si="72"/>
        <v/>
      </c>
      <c r="W228" s="5" t="str">
        <f t="shared" ca="1" si="73"/>
        <v/>
      </c>
      <c r="X228" s="5" t="str">
        <f t="shared" ca="1" si="74"/>
        <v/>
      </c>
      <c r="Y228" s="5" t="str">
        <f t="shared" ca="1" si="75"/>
        <v/>
      </c>
      <c r="Z228" s="5" t="str">
        <f t="shared" ca="1" si="76"/>
        <v/>
      </c>
      <c r="AA228" s="5" t="str">
        <f t="shared" ca="1" si="77"/>
        <v/>
      </c>
      <c r="AB228" s="5" t="str">
        <f t="shared" ca="1" si="78"/>
        <v/>
      </c>
      <c r="AC228" s="5" t="str">
        <f t="shared" ca="1" si="79"/>
        <v/>
      </c>
      <c r="AD228" s="5"/>
    </row>
    <row r="229" spans="1:30" x14ac:dyDescent="0.25">
      <c r="A229" s="2">
        <f t="shared" ca="1" si="68"/>
        <v>0.44217592592321375</v>
      </c>
      <c r="B229" s="6">
        <f t="shared" ca="1" si="64"/>
        <v>38247</v>
      </c>
      <c r="C229" s="5">
        <f ca="1">_xlfn.IFNA(VLOOKUP(B229,PowerOutput!$I$2:$J$5000,2,FALSE),C228)</f>
        <v>36.111040000000003</v>
      </c>
      <c r="D229" t="str">
        <f ca="1">_xlfn.IFNA(VLOOKUP(B229,KlipperOutput!$I$2:$J$500,2,FALSE),"")</f>
        <v/>
      </c>
      <c r="E229" s="5">
        <f t="shared" ca="1" si="65"/>
        <v>1.87</v>
      </c>
      <c r="F229" s="6">
        <f t="shared" ca="1" si="66"/>
        <v>200</v>
      </c>
      <c r="G229" s="5" t="str">
        <f t="shared" ca="1" si="61"/>
        <v/>
      </c>
      <c r="H229" s="5">
        <f t="shared" ca="1" si="63"/>
        <v>36.111040000000003</v>
      </c>
      <c r="I229" s="5" t="str">
        <f t="shared" ca="1" si="63"/>
        <v/>
      </c>
      <c r="J229" s="5" t="str">
        <f t="shared" ca="1" si="63"/>
        <v/>
      </c>
      <c r="K229" s="5" t="str">
        <f t="shared" ca="1" si="63"/>
        <v/>
      </c>
      <c r="L229" s="5" t="str">
        <f t="shared" ca="1" si="63"/>
        <v/>
      </c>
      <c r="M229" s="5" t="str">
        <f t="shared" ca="1" si="63"/>
        <v/>
      </c>
      <c r="N229" s="5" t="str">
        <f t="shared" ref="H229:Q255" ca="1" si="80">IF($E229=N$22,IF($C229&gt;0,$C229,""),"")</f>
        <v/>
      </c>
      <c r="O229" s="5" t="str">
        <f t="shared" ca="1" si="80"/>
        <v/>
      </c>
      <c r="P229" s="5" t="str">
        <f t="shared" ca="1" si="80"/>
        <v/>
      </c>
      <c r="Q229" s="5" t="str">
        <f t="shared" ca="1" si="80"/>
        <v/>
      </c>
      <c r="R229" s="6">
        <f t="shared" ca="1" si="67"/>
        <v>200</v>
      </c>
      <c r="S229" s="5" t="str">
        <f t="shared" ca="1" si="69"/>
        <v/>
      </c>
      <c r="T229" s="5" t="str">
        <f t="shared" ca="1" si="70"/>
        <v/>
      </c>
      <c r="U229" s="5" t="str">
        <f t="shared" ca="1" si="71"/>
        <v/>
      </c>
      <c r="V229" s="5" t="str">
        <f t="shared" ca="1" si="72"/>
        <v/>
      </c>
      <c r="W229" s="5" t="str">
        <f t="shared" ca="1" si="73"/>
        <v/>
      </c>
      <c r="X229" s="5" t="str">
        <f t="shared" ca="1" si="74"/>
        <v/>
      </c>
      <c r="Y229" s="5" t="str">
        <f t="shared" ca="1" si="75"/>
        <v/>
      </c>
      <c r="Z229" s="5" t="str">
        <f t="shared" ca="1" si="76"/>
        <v/>
      </c>
      <c r="AA229" s="5" t="str">
        <f t="shared" ca="1" si="77"/>
        <v/>
      </c>
      <c r="AB229" s="5" t="str">
        <f t="shared" ca="1" si="78"/>
        <v/>
      </c>
      <c r="AC229" s="5" t="str">
        <f t="shared" ca="1" si="79"/>
        <v/>
      </c>
      <c r="AD229" s="5"/>
    </row>
    <row r="230" spans="1:30" x14ac:dyDescent="0.25">
      <c r="A230" s="2">
        <f t="shared" ca="1" si="68"/>
        <v>0.44218749999728785</v>
      </c>
      <c r="B230" s="6">
        <f t="shared" ca="1" si="64"/>
        <v>38248</v>
      </c>
      <c r="C230" s="5">
        <f ca="1">_xlfn.IFNA(VLOOKUP(B230,PowerOutput!$I$2:$J$5000,2,FALSE),C229)</f>
        <v>35.774900000000002</v>
      </c>
      <c r="D230" t="str">
        <f ca="1">_xlfn.IFNA(VLOOKUP(B230,KlipperOutput!$I$2:$J$500,2,FALSE),"")</f>
        <v/>
      </c>
      <c r="E230" s="5">
        <f t="shared" ca="1" si="65"/>
        <v>1.87</v>
      </c>
      <c r="F230" s="6">
        <f t="shared" ca="1" si="66"/>
        <v>200</v>
      </c>
      <c r="G230" s="5" t="str">
        <f t="shared" ca="1" si="61"/>
        <v/>
      </c>
      <c r="H230" s="5">
        <f t="shared" ca="1" si="80"/>
        <v>35.774900000000002</v>
      </c>
      <c r="I230" s="5" t="str">
        <f t="shared" ca="1" si="80"/>
        <v/>
      </c>
      <c r="J230" s="5" t="str">
        <f t="shared" ca="1" si="80"/>
        <v/>
      </c>
      <c r="K230" s="5" t="str">
        <f t="shared" ca="1" si="80"/>
        <v/>
      </c>
      <c r="L230" s="5" t="str">
        <f t="shared" ca="1" si="80"/>
        <v/>
      </c>
      <c r="M230" s="5" t="str">
        <f t="shared" ca="1" si="80"/>
        <v/>
      </c>
      <c r="N230" s="5" t="str">
        <f t="shared" ca="1" si="80"/>
        <v/>
      </c>
      <c r="O230" s="5" t="str">
        <f t="shared" ca="1" si="80"/>
        <v/>
      </c>
      <c r="P230" s="5" t="str">
        <f t="shared" ca="1" si="80"/>
        <v/>
      </c>
      <c r="Q230" s="5" t="str">
        <f t="shared" ca="1" si="80"/>
        <v/>
      </c>
      <c r="R230" s="6">
        <f t="shared" ca="1" si="67"/>
        <v>200</v>
      </c>
      <c r="S230" s="5" t="str">
        <f t="shared" ca="1" si="69"/>
        <v/>
      </c>
      <c r="T230" s="5" t="str">
        <f t="shared" ca="1" si="70"/>
        <v/>
      </c>
      <c r="U230" s="5" t="str">
        <f t="shared" ca="1" si="71"/>
        <v/>
      </c>
      <c r="V230" s="5" t="str">
        <f t="shared" ca="1" si="72"/>
        <v/>
      </c>
      <c r="W230" s="5" t="str">
        <f t="shared" ca="1" si="73"/>
        <v/>
      </c>
      <c r="X230" s="5" t="str">
        <f t="shared" ca="1" si="74"/>
        <v/>
      </c>
      <c r="Y230" s="5" t="str">
        <f t="shared" ca="1" si="75"/>
        <v/>
      </c>
      <c r="Z230" s="5" t="str">
        <f t="shared" ca="1" si="76"/>
        <v/>
      </c>
      <c r="AA230" s="5" t="str">
        <f t="shared" ca="1" si="77"/>
        <v/>
      </c>
      <c r="AB230" s="5" t="str">
        <f t="shared" ca="1" si="78"/>
        <v/>
      </c>
      <c r="AC230" s="5" t="str">
        <f t="shared" ca="1" si="79"/>
        <v/>
      </c>
      <c r="AD230" s="5"/>
    </row>
    <row r="231" spans="1:30" x14ac:dyDescent="0.25">
      <c r="A231" s="2">
        <f t="shared" ca="1" si="68"/>
        <v>0.44219907407136194</v>
      </c>
      <c r="B231" s="6">
        <f t="shared" ca="1" si="64"/>
        <v>38249</v>
      </c>
      <c r="C231" s="5">
        <f ca="1">_xlfn.IFNA(VLOOKUP(B231,PowerOutput!$I$2:$J$5000,2,FALSE),C230)</f>
        <v>28.235759999999999</v>
      </c>
      <c r="D231" t="str">
        <f ca="1">_xlfn.IFNA(VLOOKUP(B231,KlipperOutput!$I$2:$J$500,2,FALSE),"")</f>
        <v>Run Current: 1.81A Hold Current: 1.81A</v>
      </c>
      <c r="E231" s="5">
        <f t="shared" ca="1" si="65"/>
        <v>1.81</v>
      </c>
      <c r="F231" s="6">
        <f t="shared" ca="1" si="66"/>
        <v>200</v>
      </c>
      <c r="G231" s="5" t="str">
        <f t="shared" ref="G231:G294" ca="1" si="81">IF($E231=G$22,IF($C231&gt;0,$C231,""),"")</f>
        <v/>
      </c>
      <c r="H231" s="5" t="str">
        <f t="shared" ca="1" si="80"/>
        <v/>
      </c>
      <c r="I231" s="5">
        <f t="shared" ca="1" si="80"/>
        <v>28.235759999999999</v>
      </c>
      <c r="J231" s="5" t="str">
        <f t="shared" ca="1" si="80"/>
        <v/>
      </c>
      <c r="K231" s="5" t="str">
        <f t="shared" ca="1" si="80"/>
        <v/>
      </c>
      <c r="L231" s="5" t="str">
        <f t="shared" ca="1" si="80"/>
        <v/>
      </c>
      <c r="M231" s="5" t="str">
        <f t="shared" ca="1" si="80"/>
        <v/>
      </c>
      <c r="N231" s="5" t="str">
        <f t="shared" ca="1" si="80"/>
        <v/>
      </c>
      <c r="O231" s="5" t="str">
        <f t="shared" ca="1" si="80"/>
        <v/>
      </c>
      <c r="P231" s="5" t="str">
        <f t="shared" ca="1" si="80"/>
        <v/>
      </c>
      <c r="Q231" s="5" t="str">
        <f t="shared" ca="1" si="80"/>
        <v/>
      </c>
      <c r="R231" s="6">
        <f t="shared" ca="1" si="67"/>
        <v>200</v>
      </c>
      <c r="S231" s="5" t="str">
        <f t="shared" ca="1" si="69"/>
        <v/>
      </c>
      <c r="T231" s="5" t="str">
        <f t="shared" ca="1" si="70"/>
        <v/>
      </c>
      <c r="U231" s="5" t="str">
        <f t="shared" ca="1" si="71"/>
        <v/>
      </c>
      <c r="V231" s="5" t="str">
        <f t="shared" ca="1" si="72"/>
        <v/>
      </c>
      <c r="W231" s="5" t="str">
        <f t="shared" ca="1" si="73"/>
        <v/>
      </c>
      <c r="X231" s="5" t="str">
        <f t="shared" ca="1" si="74"/>
        <v/>
      </c>
      <c r="Y231" s="5" t="str">
        <f t="shared" ca="1" si="75"/>
        <v/>
      </c>
      <c r="Z231" s="5" t="str">
        <f t="shared" ca="1" si="76"/>
        <v/>
      </c>
      <c r="AA231" s="5" t="str">
        <f t="shared" ca="1" si="77"/>
        <v/>
      </c>
      <c r="AB231" s="5" t="str">
        <f t="shared" ca="1" si="78"/>
        <v/>
      </c>
      <c r="AC231" s="5" t="str">
        <f t="shared" ca="1" si="79"/>
        <v/>
      </c>
      <c r="AD231" s="5"/>
    </row>
    <row r="232" spans="1:30" x14ac:dyDescent="0.25">
      <c r="A232" s="2">
        <f t="shared" ca="1" si="68"/>
        <v>0.44221064814543604</v>
      </c>
      <c r="B232" s="6">
        <f t="shared" ca="1" si="64"/>
        <v>38250</v>
      </c>
      <c r="C232" s="5">
        <f ca="1">_xlfn.IFNA(VLOOKUP(B232,PowerOutput!$I$2:$J$5000,2,FALSE),C231)</f>
        <v>35.054600000000001</v>
      </c>
      <c r="D232" t="str">
        <f ca="1">_xlfn.IFNA(VLOOKUP(B232,KlipperOutput!$I$2:$J$500,2,FALSE),"")</f>
        <v/>
      </c>
      <c r="E232" s="5">
        <f t="shared" ca="1" si="65"/>
        <v>1.81</v>
      </c>
      <c r="F232" s="6">
        <f t="shared" ca="1" si="66"/>
        <v>200</v>
      </c>
      <c r="G232" s="5" t="str">
        <f t="shared" ca="1" si="81"/>
        <v/>
      </c>
      <c r="H232" s="5" t="str">
        <f t="shared" ca="1" si="80"/>
        <v/>
      </c>
      <c r="I232" s="5">
        <f t="shared" ca="1" si="80"/>
        <v>35.054600000000001</v>
      </c>
      <c r="J232" s="5" t="str">
        <f t="shared" ca="1" si="80"/>
        <v/>
      </c>
      <c r="K232" s="5" t="str">
        <f t="shared" ca="1" si="80"/>
        <v/>
      </c>
      <c r="L232" s="5" t="str">
        <f t="shared" ca="1" si="80"/>
        <v/>
      </c>
      <c r="M232" s="5" t="str">
        <f t="shared" ca="1" si="80"/>
        <v/>
      </c>
      <c r="N232" s="5" t="str">
        <f t="shared" ca="1" si="80"/>
        <v/>
      </c>
      <c r="O232" s="5" t="str">
        <f t="shared" ca="1" si="80"/>
        <v/>
      </c>
      <c r="P232" s="5" t="str">
        <f t="shared" ca="1" si="80"/>
        <v/>
      </c>
      <c r="Q232" s="5" t="str">
        <f t="shared" ca="1" si="80"/>
        <v/>
      </c>
      <c r="R232" s="6">
        <f t="shared" ca="1" si="67"/>
        <v>200</v>
      </c>
      <c r="S232" s="5" t="str">
        <f t="shared" ca="1" si="69"/>
        <v/>
      </c>
      <c r="T232" s="5" t="str">
        <f t="shared" ca="1" si="70"/>
        <v/>
      </c>
      <c r="U232" s="5" t="str">
        <f t="shared" ca="1" si="71"/>
        <v/>
      </c>
      <c r="V232" s="5" t="str">
        <f t="shared" ca="1" si="72"/>
        <v/>
      </c>
      <c r="W232" s="5" t="str">
        <f t="shared" ca="1" si="73"/>
        <v/>
      </c>
      <c r="X232" s="5" t="str">
        <f t="shared" ca="1" si="74"/>
        <v/>
      </c>
      <c r="Y232" s="5" t="str">
        <f t="shared" ca="1" si="75"/>
        <v/>
      </c>
      <c r="Z232" s="5" t="str">
        <f t="shared" ca="1" si="76"/>
        <v/>
      </c>
      <c r="AA232" s="5" t="str">
        <f t="shared" ca="1" si="77"/>
        <v/>
      </c>
      <c r="AB232" s="5" t="str">
        <f t="shared" ca="1" si="78"/>
        <v/>
      </c>
      <c r="AC232" s="5" t="str">
        <f t="shared" ca="1" si="79"/>
        <v/>
      </c>
      <c r="AD232" s="5"/>
    </row>
    <row r="233" spans="1:30" x14ac:dyDescent="0.25">
      <c r="A233" s="2">
        <f t="shared" ca="1" si="68"/>
        <v>0.44222222221951013</v>
      </c>
      <c r="B233" s="6">
        <f t="shared" ca="1" si="64"/>
        <v>38251</v>
      </c>
      <c r="C233" s="5">
        <f ca="1">_xlfn.IFNA(VLOOKUP(B233,PowerOutput!$I$2:$J$5000,2,FALSE),C232)</f>
        <v>35.582820000000005</v>
      </c>
      <c r="D233" t="str">
        <f ca="1">_xlfn.IFNA(VLOOKUP(B233,KlipperOutput!$I$2:$J$500,2,FALSE),"")</f>
        <v/>
      </c>
      <c r="E233" s="5">
        <f t="shared" ca="1" si="65"/>
        <v>1.81</v>
      </c>
      <c r="F233" s="6">
        <f t="shared" ca="1" si="66"/>
        <v>200</v>
      </c>
      <c r="G233" s="5" t="str">
        <f t="shared" ca="1" si="81"/>
        <v/>
      </c>
      <c r="H233" s="5" t="str">
        <f t="shared" ca="1" si="80"/>
        <v/>
      </c>
      <c r="I233" s="5">
        <f t="shared" ca="1" si="80"/>
        <v>35.582820000000005</v>
      </c>
      <c r="J233" s="5" t="str">
        <f t="shared" ca="1" si="80"/>
        <v/>
      </c>
      <c r="K233" s="5" t="str">
        <f t="shared" ca="1" si="80"/>
        <v/>
      </c>
      <c r="L233" s="5" t="str">
        <f t="shared" ca="1" si="80"/>
        <v/>
      </c>
      <c r="M233" s="5" t="str">
        <f t="shared" ca="1" si="80"/>
        <v/>
      </c>
      <c r="N233" s="5" t="str">
        <f t="shared" ca="1" si="80"/>
        <v/>
      </c>
      <c r="O233" s="5" t="str">
        <f t="shared" ca="1" si="80"/>
        <v/>
      </c>
      <c r="P233" s="5" t="str">
        <f t="shared" ca="1" si="80"/>
        <v/>
      </c>
      <c r="Q233" s="5" t="str">
        <f t="shared" ca="1" si="80"/>
        <v/>
      </c>
      <c r="R233" s="6">
        <f t="shared" ca="1" si="67"/>
        <v>200</v>
      </c>
      <c r="S233" s="5" t="str">
        <f t="shared" ca="1" si="69"/>
        <v/>
      </c>
      <c r="T233" s="5" t="str">
        <f t="shared" ca="1" si="70"/>
        <v/>
      </c>
      <c r="U233" s="5" t="str">
        <f t="shared" ca="1" si="71"/>
        <v/>
      </c>
      <c r="V233" s="5" t="str">
        <f t="shared" ca="1" si="72"/>
        <v/>
      </c>
      <c r="W233" s="5" t="str">
        <f t="shared" ca="1" si="73"/>
        <v/>
      </c>
      <c r="X233" s="5" t="str">
        <f t="shared" ca="1" si="74"/>
        <v/>
      </c>
      <c r="Y233" s="5" t="str">
        <f t="shared" ca="1" si="75"/>
        <v/>
      </c>
      <c r="Z233" s="5" t="str">
        <f t="shared" ca="1" si="76"/>
        <v/>
      </c>
      <c r="AA233" s="5" t="str">
        <f t="shared" ca="1" si="77"/>
        <v/>
      </c>
      <c r="AB233" s="5" t="str">
        <f t="shared" ca="1" si="78"/>
        <v/>
      </c>
      <c r="AC233" s="5" t="str">
        <f t="shared" ca="1" si="79"/>
        <v/>
      </c>
      <c r="AD233" s="5"/>
    </row>
    <row r="234" spans="1:30" x14ac:dyDescent="0.25">
      <c r="A234" s="2">
        <f t="shared" ca="1" si="68"/>
        <v>0.44223379629358422</v>
      </c>
      <c r="B234" s="6">
        <f t="shared" ca="1" si="64"/>
        <v>38252</v>
      </c>
      <c r="C234" s="5">
        <f ca="1">_xlfn.IFNA(VLOOKUP(B234,PowerOutput!$I$2:$J$5000,2,FALSE),C233)</f>
        <v>35.102620000000002</v>
      </c>
      <c r="D234" t="str">
        <f ca="1">_xlfn.IFNA(VLOOKUP(B234,KlipperOutput!$I$2:$J$500,2,FALSE),"")</f>
        <v/>
      </c>
      <c r="E234" s="5">
        <f t="shared" ca="1" si="65"/>
        <v>1.81</v>
      </c>
      <c r="F234" s="6">
        <f t="shared" ca="1" si="66"/>
        <v>200</v>
      </c>
      <c r="G234" s="5" t="str">
        <f t="shared" ca="1" si="81"/>
        <v/>
      </c>
      <c r="H234" s="5" t="str">
        <f t="shared" ca="1" si="80"/>
        <v/>
      </c>
      <c r="I234" s="5">
        <f t="shared" ca="1" si="80"/>
        <v>35.102620000000002</v>
      </c>
      <c r="J234" s="5" t="str">
        <f t="shared" ca="1" si="80"/>
        <v/>
      </c>
      <c r="K234" s="5" t="str">
        <f t="shared" ca="1" si="80"/>
        <v/>
      </c>
      <c r="L234" s="5" t="str">
        <f t="shared" ca="1" si="80"/>
        <v/>
      </c>
      <c r="M234" s="5" t="str">
        <f t="shared" ca="1" si="80"/>
        <v/>
      </c>
      <c r="N234" s="5" t="str">
        <f t="shared" ca="1" si="80"/>
        <v/>
      </c>
      <c r="O234" s="5" t="str">
        <f t="shared" ca="1" si="80"/>
        <v/>
      </c>
      <c r="P234" s="5" t="str">
        <f t="shared" ca="1" si="80"/>
        <v/>
      </c>
      <c r="Q234" s="5" t="str">
        <f t="shared" ca="1" si="80"/>
        <v/>
      </c>
      <c r="R234" s="6">
        <f t="shared" ca="1" si="67"/>
        <v>200</v>
      </c>
      <c r="S234" s="5" t="str">
        <f t="shared" ca="1" si="69"/>
        <v/>
      </c>
      <c r="T234" s="5" t="str">
        <f t="shared" ca="1" si="70"/>
        <v/>
      </c>
      <c r="U234" s="5" t="str">
        <f t="shared" ca="1" si="71"/>
        <v/>
      </c>
      <c r="V234" s="5" t="str">
        <f t="shared" ca="1" si="72"/>
        <v/>
      </c>
      <c r="W234" s="5" t="str">
        <f t="shared" ca="1" si="73"/>
        <v/>
      </c>
      <c r="X234" s="5" t="str">
        <f t="shared" ca="1" si="74"/>
        <v/>
      </c>
      <c r="Y234" s="5" t="str">
        <f t="shared" ca="1" si="75"/>
        <v/>
      </c>
      <c r="Z234" s="5" t="str">
        <f t="shared" ca="1" si="76"/>
        <v/>
      </c>
      <c r="AA234" s="5" t="str">
        <f t="shared" ca="1" si="77"/>
        <v/>
      </c>
      <c r="AB234" s="5" t="str">
        <f t="shared" ca="1" si="78"/>
        <v/>
      </c>
      <c r="AC234" s="5" t="str">
        <f t="shared" ca="1" si="79"/>
        <v/>
      </c>
      <c r="AD234" s="5"/>
    </row>
    <row r="235" spans="1:30" x14ac:dyDescent="0.25">
      <c r="A235" s="2">
        <f t="shared" ca="1" si="68"/>
        <v>0.44224537036765832</v>
      </c>
      <c r="B235" s="6">
        <f t="shared" ca="1" si="64"/>
        <v>38253</v>
      </c>
      <c r="C235" s="5">
        <f ca="1">_xlfn.IFNA(VLOOKUP(B235,PowerOutput!$I$2:$J$5000,2,FALSE),C234)</f>
        <v>35.431379999999997</v>
      </c>
      <c r="D235" t="str">
        <f ca="1">_xlfn.IFNA(VLOOKUP(B235,KlipperOutput!$I$2:$J$500,2,FALSE),"")</f>
        <v/>
      </c>
      <c r="E235" s="5">
        <f t="shared" ca="1" si="65"/>
        <v>1.81</v>
      </c>
      <c r="F235" s="6">
        <f t="shared" ca="1" si="66"/>
        <v>200</v>
      </c>
      <c r="G235" s="5" t="str">
        <f t="shared" ca="1" si="81"/>
        <v/>
      </c>
      <c r="H235" s="5" t="str">
        <f t="shared" ca="1" si="80"/>
        <v/>
      </c>
      <c r="I235" s="5">
        <f t="shared" ca="1" si="80"/>
        <v>35.431379999999997</v>
      </c>
      <c r="J235" s="5" t="str">
        <f t="shared" ca="1" si="80"/>
        <v/>
      </c>
      <c r="K235" s="5" t="str">
        <f t="shared" ca="1" si="80"/>
        <v/>
      </c>
      <c r="L235" s="5" t="str">
        <f t="shared" ca="1" si="80"/>
        <v/>
      </c>
      <c r="M235" s="5" t="str">
        <f t="shared" ca="1" si="80"/>
        <v/>
      </c>
      <c r="N235" s="5" t="str">
        <f t="shared" ca="1" si="80"/>
        <v/>
      </c>
      <c r="O235" s="5" t="str">
        <f t="shared" ca="1" si="80"/>
        <v/>
      </c>
      <c r="P235" s="5" t="str">
        <f t="shared" ca="1" si="80"/>
        <v/>
      </c>
      <c r="Q235" s="5" t="str">
        <f t="shared" ca="1" si="80"/>
        <v/>
      </c>
      <c r="R235" s="6">
        <f t="shared" ca="1" si="67"/>
        <v>200</v>
      </c>
      <c r="S235" s="5" t="str">
        <f t="shared" ca="1" si="69"/>
        <v/>
      </c>
      <c r="T235" s="5" t="str">
        <f t="shared" ca="1" si="70"/>
        <v/>
      </c>
      <c r="U235" s="5" t="str">
        <f t="shared" ca="1" si="71"/>
        <v/>
      </c>
      <c r="V235" s="5" t="str">
        <f t="shared" ca="1" si="72"/>
        <v/>
      </c>
      <c r="W235" s="5" t="str">
        <f t="shared" ca="1" si="73"/>
        <v/>
      </c>
      <c r="X235" s="5" t="str">
        <f t="shared" ca="1" si="74"/>
        <v/>
      </c>
      <c r="Y235" s="5" t="str">
        <f t="shared" ca="1" si="75"/>
        <v/>
      </c>
      <c r="Z235" s="5" t="str">
        <f t="shared" ca="1" si="76"/>
        <v/>
      </c>
      <c r="AA235" s="5" t="str">
        <f t="shared" ca="1" si="77"/>
        <v/>
      </c>
      <c r="AB235" s="5" t="str">
        <f t="shared" ca="1" si="78"/>
        <v/>
      </c>
      <c r="AC235" s="5" t="str">
        <f t="shared" ca="1" si="79"/>
        <v/>
      </c>
      <c r="AD235" s="5"/>
    </row>
    <row r="236" spans="1:30" x14ac:dyDescent="0.25">
      <c r="A236" s="2">
        <f t="shared" ca="1" si="68"/>
        <v>0.44225694444173241</v>
      </c>
      <c r="B236" s="6">
        <f t="shared" ca="1" si="64"/>
        <v>38254</v>
      </c>
      <c r="C236" s="5">
        <f ca="1">_xlfn.IFNA(VLOOKUP(B236,PowerOutput!$I$2:$J$5000,2,FALSE),C235)</f>
        <v>35.00658</v>
      </c>
      <c r="D236" t="str">
        <f ca="1">_xlfn.IFNA(VLOOKUP(B236,KlipperOutput!$I$2:$J$500,2,FALSE),"")</f>
        <v/>
      </c>
      <c r="E236" s="5">
        <f t="shared" ca="1" si="65"/>
        <v>1.81</v>
      </c>
      <c r="F236" s="6">
        <f t="shared" ca="1" si="66"/>
        <v>200</v>
      </c>
      <c r="G236" s="5" t="str">
        <f t="shared" ca="1" si="81"/>
        <v/>
      </c>
      <c r="H236" s="5" t="str">
        <f t="shared" ca="1" si="80"/>
        <v/>
      </c>
      <c r="I236" s="5">
        <f t="shared" ca="1" si="80"/>
        <v>35.00658</v>
      </c>
      <c r="J236" s="5" t="str">
        <f t="shared" ca="1" si="80"/>
        <v/>
      </c>
      <c r="K236" s="5" t="str">
        <f t="shared" ca="1" si="80"/>
        <v/>
      </c>
      <c r="L236" s="5" t="str">
        <f t="shared" ca="1" si="80"/>
        <v/>
      </c>
      <c r="M236" s="5" t="str">
        <f t="shared" ca="1" si="80"/>
        <v/>
      </c>
      <c r="N236" s="5" t="str">
        <f t="shared" ca="1" si="80"/>
        <v/>
      </c>
      <c r="O236" s="5" t="str">
        <f t="shared" ca="1" si="80"/>
        <v/>
      </c>
      <c r="P236" s="5" t="str">
        <f t="shared" ca="1" si="80"/>
        <v/>
      </c>
      <c r="Q236" s="5" t="str">
        <f t="shared" ca="1" si="80"/>
        <v/>
      </c>
      <c r="R236" s="6">
        <f t="shared" ca="1" si="67"/>
        <v>200</v>
      </c>
      <c r="S236" s="5" t="str">
        <f t="shared" ca="1" si="69"/>
        <v/>
      </c>
      <c r="T236" s="5" t="str">
        <f t="shared" ca="1" si="70"/>
        <v/>
      </c>
      <c r="U236" s="5" t="str">
        <f t="shared" ca="1" si="71"/>
        <v/>
      </c>
      <c r="V236" s="5" t="str">
        <f t="shared" ca="1" si="72"/>
        <v/>
      </c>
      <c r="W236" s="5" t="str">
        <f t="shared" ca="1" si="73"/>
        <v/>
      </c>
      <c r="X236" s="5" t="str">
        <f t="shared" ca="1" si="74"/>
        <v/>
      </c>
      <c r="Y236" s="5" t="str">
        <f t="shared" ca="1" si="75"/>
        <v/>
      </c>
      <c r="Z236" s="5" t="str">
        <f t="shared" ca="1" si="76"/>
        <v/>
      </c>
      <c r="AA236" s="5" t="str">
        <f t="shared" ca="1" si="77"/>
        <v/>
      </c>
      <c r="AB236" s="5" t="str">
        <f t="shared" ca="1" si="78"/>
        <v/>
      </c>
      <c r="AC236" s="5" t="str">
        <f t="shared" ca="1" si="79"/>
        <v/>
      </c>
      <c r="AD236" s="5"/>
    </row>
    <row r="237" spans="1:30" x14ac:dyDescent="0.25">
      <c r="A237" s="2">
        <f t="shared" ca="1" si="68"/>
        <v>0.44226851851580651</v>
      </c>
      <c r="B237" s="6">
        <f t="shared" ca="1" si="64"/>
        <v>38255</v>
      </c>
      <c r="C237" s="5">
        <f ca="1">_xlfn.IFNA(VLOOKUP(B237,PowerOutput!$I$2:$J$5000,2,FALSE),C236)</f>
        <v>35.486780000000003</v>
      </c>
      <c r="D237" t="str">
        <f ca="1">_xlfn.IFNA(VLOOKUP(B237,KlipperOutput!$I$2:$J$500,2,FALSE),"")</f>
        <v/>
      </c>
      <c r="E237" s="5">
        <f t="shared" ca="1" si="65"/>
        <v>1.81</v>
      </c>
      <c r="F237" s="6">
        <f t="shared" ca="1" si="66"/>
        <v>200</v>
      </c>
      <c r="G237" s="5" t="str">
        <f t="shared" ca="1" si="81"/>
        <v/>
      </c>
      <c r="H237" s="5" t="str">
        <f t="shared" ca="1" si="80"/>
        <v/>
      </c>
      <c r="I237" s="5">
        <f t="shared" ca="1" si="80"/>
        <v>35.486780000000003</v>
      </c>
      <c r="J237" s="5" t="str">
        <f t="shared" ca="1" si="80"/>
        <v/>
      </c>
      <c r="K237" s="5" t="str">
        <f t="shared" ca="1" si="80"/>
        <v/>
      </c>
      <c r="L237" s="5" t="str">
        <f t="shared" ca="1" si="80"/>
        <v/>
      </c>
      <c r="M237" s="5" t="str">
        <f t="shared" ca="1" si="80"/>
        <v/>
      </c>
      <c r="N237" s="5" t="str">
        <f t="shared" ca="1" si="80"/>
        <v/>
      </c>
      <c r="O237" s="5" t="str">
        <f t="shared" ca="1" si="80"/>
        <v/>
      </c>
      <c r="P237" s="5" t="str">
        <f t="shared" ca="1" si="80"/>
        <v/>
      </c>
      <c r="Q237" s="5" t="str">
        <f t="shared" ca="1" si="80"/>
        <v/>
      </c>
      <c r="R237" s="6">
        <f t="shared" ca="1" si="67"/>
        <v>200</v>
      </c>
      <c r="S237" s="5" t="str">
        <f t="shared" ca="1" si="69"/>
        <v/>
      </c>
      <c r="T237" s="5" t="str">
        <f t="shared" ca="1" si="70"/>
        <v/>
      </c>
      <c r="U237" s="5" t="str">
        <f t="shared" ca="1" si="71"/>
        <v/>
      </c>
      <c r="V237" s="5" t="str">
        <f t="shared" ca="1" si="72"/>
        <v/>
      </c>
      <c r="W237" s="5" t="str">
        <f t="shared" ca="1" si="73"/>
        <v/>
      </c>
      <c r="X237" s="5" t="str">
        <f t="shared" ca="1" si="74"/>
        <v/>
      </c>
      <c r="Y237" s="5" t="str">
        <f t="shared" ca="1" si="75"/>
        <v/>
      </c>
      <c r="Z237" s="5" t="str">
        <f t="shared" ca="1" si="76"/>
        <v/>
      </c>
      <c r="AA237" s="5" t="str">
        <f t="shared" ca="1" si="77"/>
        <v/>
      </c>
      <c r="AB237" s="5" t="str">
        <f t="shared" ca="1" si="78"/>
        <v/>
      </c>
      <c r="AC237" s="5" t="str">
        <f t="shared" ca="1" si="79"/>
        <v/>
      </c>
      <c r="AD237" s="5"/>
    </row>
    <row r="238" spans="1:30" x14ac:dyDescent="0.25">
      <c r="A238" s="2">
        <f t="shared" ca="1" si="68"/>
        <v>0.4422800925898806</v>
      </c>
      <c r="B238" s="6">
        <f t="shared" ca="1" si="64"/>
        <v>38256</v>
      </c>
      <c r="C238" s="5">
        <f ca="1">_xlfn.IFNA(VLOOKUP(B238,PowerOutput!$I$2:$J$5000,2,FALSE),C237)</f>
        <v>34.958559999999999</v>
      </c>
      <c r="D238" t="str">
        <f ca="1">_xlfn.IFNA(VLOOKUP(B238,KlipperOutput!$I$2:$J$500,2,FALSE),"")</f>
        <v/>
      </c>
      <c r="E238" s="5">
        <f t="shared" ca="1" si="65"/>
        <v>1.81</v>
      </c>
      <c r="F238" s="6">
        <f t="shared" ca="1" si="66"/>
        <v>200</v>
      </c>
      <c r="G238" s="5" t="str">
        <f t="shared" ca="1" si="81"/>
        <v/>
      </c>
      <c r="H238" s="5" t="str">
        <f t="shared" ca="1" si="80"/>
        <v/>
      </c>
      <c r="I238" s="5">
        <f t="shared" ca="1" si="80"/>
        <v>34.958559999999999</v>
      </c>
      <c r="J238" s="5" t="str">
        <f t="shared" ca="1" si="80"/>
        <v/>
      </c>
      <c r="K238" s="5" t="str">
        <f t="shared" ca="1" si="80"/>
        <v/>
      </c>
      <c r="L238" s="5" t="str">
        <f t="shared" ca="1" si="80"/>
        <v/>
      </c>
      <c r="M238" s="5" t="str">
        <f t="shared" ca="1" si="80"/>
        <v/>
      </c>
      <c r="N238" s="5" t="str">
        <f t="shared" ca="1" si="80"/>
        <v/>
      </c>
      <c r="O238" s="5" t="str">
        <f t="shared" ca="1" si="80"/>
        <v/>
      </c>
      <c r="P238" s="5" t="str">
        <f t="shared" ca="1" si="80"/>
        <v/>
      </c>
      <c r="Q238" s="5" t="str">
        <f t="shared" ca="1" si="80"/>
        <v/>
      </c>
      <c r="R238" s="6">
        <f t="shared" ca="1" si="67"/>
        <v>200</v>
      </c>
      <c r="S238" s="5" t="str">
        <f t="shared" ca="1" si="69"/>
        <v/>
      </c>
      <c r="T238" s="5" t="str">
        <f t="shared" ca="1" si="70"/>
        <v/>
      </c>
      <c r="U238" s="5" t="str">
        <f t="shared" ca="1" si="71"/>
        <v/>
      </c>
      <c r="V238" s="5" t="str">
        <f t="shared" ca="1" si="72"/>
        <v/>
      </c>
      <c r="W238" s="5" t="str">
        <f t="shared" ca="1" si="73"/>
        <v/>
      </c>
      <c r="X238" s="5" t="str">
        <f t="shared" ca="1" si="74"/>
        <v/>
      </c>
      <c r="Y238" s="5" t="str">
        <f t="shared" ca="1" si="75"/>
        <v/>
      </c>
      <c r="Z238" s="5" t="str">
        <f t="shared" ca="1" si="76"/>
        <v/>
      </c>
      <c r="AA238" s="5" t="str">
        <f t="shared" ca="1" si="77"/>
        <v/>
      </c>
      <c r="AB238" s="5" t="str">
        <f t="shared" ca="1" si="78"/>
        <v/>
      </c>
      <c r="AC238" s="5" t="str">
        <f t="shared" ca="1" si="79"/>
        <v/>
      </c>
      <c r="AD238" s="5"/>
    </row>
    <row r="239" spans="1:30" x14ac:dyDescent="0.25">
      <c r="A239" s="2">
        <f t="shared" ca="1" si="68"/>
        <v>0.4422916666639547</v>
      </c>
      <c r="B239" s="6">
        <f t="shared" ca="1" si="64"/>
        <v>38257</v>
      </c>
      <c r="C239" s="5">
        <f ca="1">_xlfn.IFNA(VLOOKUP(B239,PowerOutput!$I$2:$J$5000,2,FALSE),C238)</f>
        <v>35.5274</v>
      </c>
      <c r="D239" t="str">
        <f ca="1">_xlfn.IFNA(VLOOKUP(B239,KlipperOutput!$I$2:$J$500,2,FALSE),"")</f>
        <v/>
      </c>
      <c r="E239" s="5">
        <f t="shared" ca="1" si="65"/>
        <v>1.81</v>
      </c>
      <c r="F239" s="6">
        <f t="shared" ca="1" si="66"/>
        <v>200</v>
      </c>
      <c r="G239" s="5" t="str">
        <f t="shared" ca="1" si="81"/>
        <v/>
      </c>
      <c r="H239" s="5" t="str">
        <f t="shared" ca="1" si="80"/>
        <v/>
      </c>
      <c r="I239" s="5">
        <f t="shared" ca="1" si="80"/>
        <v>35.5274</v>
      </c>
      <c r="J239" s="5" t="str">
        <f t="shared" ca="1" si="80"/>
        <v/>
      </c>
      <c r="K239" s="5" t="str">
        <f t="shared" ca="1" si="80"/>
        <v/>
      </c>
      <c r="L239" s="5" t="str">
        <f t="shared" ca="1" si="80"/>
        <v/>
      </c>
      <c r="M239" s="5" t="str">
        <f t="shared" ca="1" si="80"/>
        <v/>
      </c>
      <c r="N239" s="5" t="str">
        <f t="shared" ca="1" si="80"/>
        <v/>
      </c>
      <c r="O239" s="5" t="str">
        <f t="shared" ca="1" si="80"/>
        <v/>
      </c>
      <c r="P239" s="5" t="str">
        <f t="shared" ca="1" si="80"/>
        <v/>
      </c>
      <c r="Q239" s="5" t="str">
        <f t="shared" ca="1" si="80"/>
        <v/>
      </c>
      <c r="R239" s="6">
        <f t="shared" ca="1" si="67"/>
        <v>200</v>
      </c>
      <c r="S239" s="5" t="str">
        <f t="shared" ca="1" si="69"/>
        <v/>
      </c>
      <c r="T239" s="5" t="str">
        <f t="shared" ca="1" si="70"/>
        <v/>
      </c>
      <c r="U239" s="5" t="str">
        <f t="shared" ca="1" si="71"/>
        <v/>
      </c>
      <c r="V239" s="5" t="str">
        <f t="shared" ca="1" si="72"/>
        <v/>
      </c>
      <c r="W239" s="5" t="str">
        <f t="shared" ca="1" si="73"/>
        <v/>
      </c>
      <c r="X239" s="5" t="str">
        <f t="shared" ca="1" si="74"/>
        <v/>
      </c>
      <c r="Y239" s="5" t="str">
        <f t="shared" ca="1" si="75"/>
        <v/>
      </c>
      <c r="Z239" s="5" t="str">
        <f t="shared" ca="1" si="76"/>
        <v/>
      </c>
      <c r="AA239" s="5" t="str">
        <f t="shared" ca="1" si="77"/>
        <v/>
      </c>
      <c r="AB239" s="5" t="str">
        <f t="shared" ca="1" si="78"/>
        <v/>
      </c>
      <c r="AC239" s="5" t="str">
        <f t="shared" ca="1" si="79"/>
        <v/>
      </c>
      <c r="AD239" s="5"/>
    </row>
    <row r="240" spans="1:30" x14ac:dyDescent="0.25">
      <c r="A240" s="2">
        <f t="shared" ca="1" si="68"/>
        <v>0.44230324073802879</v>
      </c>
      <c r="B240" s="6">
        <f t="shared" ca="1" si="64"/>
        <v>38258</v>
      </c>
      <c r="C240" s="5">
        <f ca="1">_xlfn.IFNA(VLOOKUP(B240,PowerOutput!$I$2:$J$5000,2,FALSE),C239)</f>
        <v>35.102620000000002</v>
      </c>
      <c r="D240" t="str">
        <f ca="1">_xlfn.IFNA(VLOOKUP(B240,KlipperOutput!$I$2:$J$500,2,FALSE),"")</f>
        <v/>
      </c>
      <c r="E240" s="5">
        <f t="shared" ca="1" si="65"/>
        <v>1.81</v>
      </c>
      <c r="F240" s="6">
        <f t="shared" ca="1" si="66"/>
        <v>200</v>
      </c>
      <c r="G240" s="5" t="str">
        <f t="shared" ca="1" si="81"/>
        <v/>
      </c>
      <c r="H240" s="5" t="str">
        <f t="shared" ca="1" si="80"/>
        <v/>
      </c>
      <c r="I240" s="5">
        <f t="shared" ca="1" si="80"/>
        <v>35.102620000000002</v>
      </c>
      <c r="J240" s="5" t="str">
        <f t="shared" ca="1" si="80"/>
        <v/>
      </c>
      <c r="K240" s="5" t="str">
        <f t="shared" ca="1" si="80"/>
        <v/>
      </c>
      <c r="L240" s="5" t="str">
        <f t="shared" ca="1" si="80"/>
        <v/>
      </c>
      <c r="M240" s="5" t="str">
        <f t="shared" ca="1" si="80"/>
        <v/>
      </c>
      <c r="N240" s="5" t="str">
        <f t="shared" ca="1" si="80"/>
        <v/>
      </c>
      <c r="O240" s="5" t="str">
        <f t="shared" ca="1" si="80"/>
        <v/>
      </c>
      <c r="P240" s="5" t="str">
        <f t="shared" ca="1" si="80"/>
        <v/>
      </c>
      <c r="Q240" s="5" t="str">
        <f t="shared" ca="1" si="80"/>
        <v/>
      </c>
      <c r="R240" s="6">
        <f t="shared" ca="1" si="67"/>
        <v>200</v>
      </c>
      <c r="S240" s="5" t="str">
        <f t="shared" ca="1" si="69"/>
        <v/>
      </c>
      <c r="T240" s="5" t="str">
        <f t="shared" ca="1" si="70"/>
        <v/>
      </c>
      <c r="U240" s="5">
        <f t="shared" ca="1" si="71"/>
        <v>35.102620000000002</v>
      </c>
      <c r="V240" s="5" t="str">
        <f t="shared" ca="1" si="72"/>
        <v/>
      </c>
      <c r="W240" s="5" t="str">
        <f t="shared" ca="1" si="73"/>
        <v/>
      </c>
      <c r="X240" s="5" t="str">
        <f t="shared" ca="1" si="74"/>
        <v/>
      </c>
      <c r="Y240" s="5" t="str">
        <f t="shared" ca="1" si="75"/>
        <v/>
      </c>
      <c r="Z240" s="5" t="str">
        <f t="shared" ca="1" si="76"/>
        <v/>
      </c>
      <c r="AA240" s="5" t="str">
        <f t="shared" ca="1" si="77"/>
        <v/>
      </c>
      <c r="AB240" s="5" t="str">
        <f t="shared" ca="1" si="78"/>
        <v/>
      </c>
      <c r="AC240" s="5" t="str">
        <f t="shared" ca="1" si="79"/>
        <v/>
      </c>
      <c r="AD240" s="5"/>
    </row>
    <row r="241" spans="1:30" x14ac:dyDescent="0.25">
      <c r="A241" s="2">
        <f t="shared" ca="1" si="68"/>
        <v>0.44231481481210289</v>
      </c>
      <c r="B241" s="6">
        <f t="shared" ca="1" si="64"/>
        <v>38259</v>
      </c>
      <c r="C241" s="5">
        <f ca="1">_xlfn.IFNA(VLOOKUP(B241,PowerOutput!$I$2:$J$5000,2,FALSE),C240)</f>
        <v>35.438760000000002</v>
      </c>
      <c r="D241" t="str">
        <f ca="1">_xlfn.IFNA(VLOOKUP(B241,KlipperOutput!$I$2:$J$500,2,FALSE),"")</f>
        <v>Speed=200 current=1.70</v>
      </c>
      <c r="E241" s="5">
        <f t="shared" ca="1" si="65"/>
        <v>1.81</v>
      </c>
      <c r="F241" s="6">
        <f t="shared" ca="1" si="66"/>
        <v>200</v>
      </c>
      <c r="G241" s="5" t="str">
        <f t="shared" ca="1" si="81"/>
        <v/>
      </c>
      <c r="H241" s="5" t="str">
        <f t="shared" ca="1" si="80"/>
        <v/>
      </c>
      <c r="I241" s="5">
        <f t="shared" ca="1" si="80"/>
        <v>35.438760000000002</v>
      </c>
      <c r="J241" s="5" t="str">
        <f t="shared" ca="1" si="80"/>
        <v/>
      </c>
      <c r="K241" s="5" t="str">
        <f t="shared" ca="1" si="80"/>
        <v/>
      </c>
      <c r="L241" s="5" t="str">
        <f t="shared" ca="1" si="80"/>
        <v/>
      </c>
      <c r="M241" s="5" t="str">
        <f t="shared" ca="1" si="80"/>
        <v/>
      </c>
      <c r="N241" s="5" t="str">
        <f t="shared" ca="1" si="80"/>
        <v/>
      </c>
      <c r="O241" s="5" t="str">
        <f t="shared" ca="1" si="80"/>
        <v/>
      </c>
      <c r="P241" s="5" t="str">
        <f t="shared" ca="1" si="80"/>
        <v/>
      </c>
      <c r="Q241" s="5" t="str">
        <f t="shared" ca="1" si="80"/>
        <v/>
      </c>
      <c r="R241" s="6">
        <f t="shared" ca="1" si="67"/>
        <v>200</v>
      </c>
      <c r="S241" s="5" t="str">
        <f t="shared" ca="1" si="69"/>
        <v/>
      </c>
      <c r="T241" s="5" t="str">
        <f t="shared" ca="1" si="70"/>
        <v/>
      </c>
      <c r="U241" s="5" t="str">
        <f t="shared" ca="1" si="71"/>
        <v/>
      </c>
      <c r="V241" s="5" t="str">
        <f t="shared" ca="1" si="72"/>
        <v/>
      </c>
      <c r="W241" s="5" t="str">
        <f t="shared" ca="1" si="73"/>
        <v/>
      </c>
      <c r="X241" s="5" t="str">
        <f t="shared" ca="1" si="74"/>
        <v/>
      </c>
      <c r="Y241" s="5" t="str">
        <f t="shared" ca="1" si="75"/>
        <v/>
      </c>
      <c r="Z241" s="5" t="str">
        <f t="shared" ca="1" si="76"/>
        <v/>
      </c>
      <c r="AA241" s="5" t="str">
        <f t="shared" ca="1" si="77"/>
        <v/>
      </c>
      <c r="AB241" s="5" t="str">
        <f t="shared" ca="1" si="78"/>
        <v/>
      </c>
      <c r="AC241" s="5" t="str">
        <f t="shared" ca="1" si="79"/>
        <v/>
      </c>
      <c r="AD241" s="5"/>
    </row>
    <row r="242" spans="1:30" x14ac:dyDescent="0.25">
      <c r="A242" s="2">
        <f t="shared" ca="1" si="68"/>
        <v>0.44232638888617698</v>
      </c>
      <c r="B242" s="6">
        <f t="shared" ca="1" si="64"/>
        <v>38260</v>
      </c>
      <c r="C242" s="5">
        <f ca="1">_xlfn.IFNA(VLOOKUP(B242,PowerOutput!$I$2:$J$5000,2,FALSE),C241)</f>
        <v>35.054600000000001</v>
      </c>
      <c r="D242" t="str">
        <f ca="1">_xlfn.IFNA(VLOOKUP(B242,KlipperOutput!$I$2:$J$500,2,FALSE),"")</f>
        <v/>
      </c>
      <c r="E242" s="5">
        <f t="shared" ca="1" si="65"/>
        <v>1.81</v>
      </c>
      <c r="F242" s="6">
        <f t="shared" ca="1" si="66"/>
        <v>200</v>
      </c>
      <c r="G242" s="5" t="str">
        <f t="shared" ca="1" si="81"/>
        <v/>
      </c>
      <c r="H242" s="5" t="str">
        <f t="shared" ca="1" si="80"/>
        <v/>
      </c>
      <c r="I242" s="5">
        <f t="shared" ca="1" si="80"/>
        <v>35.054600000000001</v>
      </c>
      <c r="J242" s="5" t="str">
        <f t="shared" ca="1" si="80"/>
        <v/>
      </c>
      <c r="K242" s="5" t="str">
        <f t="shared" ca="1" si="80"/>
        <v/>
      </c>
      <c r="L242" s="5" t="str">
        <f t="shared" ca="1" si="80"/>
        <v/>
      </c>
      <c r="M242" s="5" t="str">
        <f t="shared" ca="1" si="80"/>
        <v/>
      </c>
      <c r="N242" s="5" t="str">
        <f t="shared" ca="1" si="80"/>
        <v/>
      </c>
      <c r="O242" s="5" t="str">
        <f t="shared" ca="1" si="80"/>
        <v/>
      </c>
      <c r="P242" s="5" t="str">
        <f t="shared" ca="1" si="80"/>
        <v/>
      </c>
      <c r="Q242" s="5" t="str">
        <f t="shared" ca="1" si="80"/>
        <v/>
      </c>
      <c r="R242" s="6">
        <f t="shared" ca="1" si="67"/>
        <v>200</v>
      </c>
      <c r="S242" s="5" t="str">
        <f t="shared" ca="1" si="69"/>
        <v/>
      </c>
      <c r="T242" s="5" t="str">
        <f t="shared" ca="1" si="70"/>
        <v/>
      </c>
      <c r="U242" s="5" t="str">
        <f t="shared" ca="1" si="71"/>
        <v/>
      </c>
      <c r="V242" s="5" t="str">
        <f t="shared" ca="1" si="72"/>
        <v/>
      </c>
      <c r="W242" s="5" t="str">
        <f t="shared" ca="1" si="73"/>
        <v/>
      </c>
      <c r="X242" s="5" t="str">
        <f t="shared" ca="1" si="74"/>
        <v/>
      </c>
      <c r="Y242" s="5" t="str">
        <f t="shared" ca="1" si="75"/>
        <v/>
      </c>
      <c r="Z242" s="5" t="str">
        <f t="shared" ca="1" si="76"/>
        <v/>
      </c>
      <c r="AA242" s="5" t="str">
        <f t="shared" ca="1" si="77"/>
        <v/>
      </c>
      <c r="AB242" s="5" t="str">
        <f t="shared" ca="1" si="78"/>
        <v/>
      </c>
      <c r="AC242" s="5" t="str">
        <f t="shared" ca="1" si="79"/>
        <v/>
      </c>
      <c r="AD242" s="5"/>
    </row>
    <row r="243" spans="1:30" x14ac:dyDescent="0.25">
      <c r="A243" s="2">
        <f t="shared" ca="1" si="68"/>
        <v>0.44233796296025107</v>
      </c>
      <c r="B243" s="6">
        <f t="shared" ca="1" si="64"/>
        <v>38261</v>
      </c>
      <c r="C243" s="5">
        <f ca="1">_xlfn.IFNA(VLOOKUP(B243,PowerOutput!$I$2:$J$5000,2,FALSE),C242)</f>
        <v>35.534800000000004</v>
      </c>
      <c r="D243" t="str">
        <f ca="1">_xlfn.IFNA(VLOOKUP(B243,KlipperOutput!$I$2:$J$500,2,FALSE),"")</f>
        <v/>
      </c>
      <c r="E243" s="5">
        <f t="shared" ca="1" si="65"/>
        <v>1.81</v>
      </c>
      <c r="F243" s="6">
        <f t="shared" ca="1" si="66"/>
        <v>200</v>
      </c>
      <c r="G243" s="5" t="str">
        <f t="shared" ca="1" si="81"/>
        <v/>
      </c>
      <c r="H243" s="5" t="str">
        <f t="shared" ca="1" si="80"/>
        <v/>
      </c>
      <c r="I243" s="5">
        <f t="shared" ca="1" si="80"/>
        <v>35.534800000000004</v>
      </c>
      <c r="J243" s="5" t="str">
        <f t="shared" ca="1" si="80"/>
        <v/>
      </c>
      <c r="K243" s="5" t="str">
        <f t="shared" ca="1" si="80"/>
        <v/>
      </c>
      <c r="L243" s="5" t="str">
        <f t="shared" ca="1" si="80"/>
        <v/>
      </c>
      <c r="M243" s="5" t="str">
        <f t="shared" ca="1" si="80"/>
        <v/>
      </c>
      <c r="N243" s="5" t="str">
        <f t="shared" ca="1" si="80"/>
        <v/>
      </c>
      <c r="O243" s="5" t="str">
        <f t="shared" ca="1" si="80"/>
        <v/>
      </c>
      <c r="P243" s="5" t="str">
        <f t="shared" ca="1" si="80"/>
        <v/>
      </c>
      <c r="Q243" s="5" t="str">
        <f t="shared" ca="1" si="80"/>
        <v/>
      </c>
      <c r="R243" s="6">
        <f t="shared" ca="1" si="67"/>
        <v>200</v>
      </c>
      <c r="S243" s="5" t="str">
        <f t="shared" ca="1" si="69"/>
        <v/>
      </c>
      <c r="T243" s="5" t="str">
        <f t="shared" ca="1" si="70"/>
        <v/>
      </c>
      <c r="U243" s="5" t="str">
        <f t="shared" ca="1" si="71"/>
        <v/>
      </c>
      <c r="V243" s="5" t="str">
        <f t="shared" ca="1" si="72"/>
        <v/>
      </c>
      <c r="W243" s="5" t="str">
        <f t="shared" ca="1" si="73"/>
        <v/>
      </c>
      <c r="X243" s="5" t="str">
        <f t="shared" ca="1" si="74"/>
        <v/>
      </c>
      <c r="Y243" s="5" t="str">
        <f t="shared" ca="1" si="75"/>
        <v/>
      </c>
      <c r="Z243" s="5" t="str">
        <f t="shared" ca="1" si="76"/>
        <v/>
      </c>
      <c r="AA243" s="5" t="str">
        <f t="shared" ca="1" si="77"/>
        <v/>
      </c>
      <c r="AB243" s="5" t="str">
        <f t="shared" ca="1" si="78"/>
        <v/>
      </c>
      <c r="AC243" s="5" t="str">
        <f t="shared" ca="1" si="79"/>
        <v/>
      </c>
      <c r="AD243" s="5"/>
    </row>
    <row r="244" spans="1:30" x14ac:dyDescent="0.25">
      <c r="A244" s="2">
        <f t="shared" ca="1" si="68"/>
        <v>0.44234953703432517</v>
      </c>
      <c r="B244" s="6">
        <f t="shared" ca="1" si="64"/>
        <v>38262</v>
      </c>
      <c r="C244" s="5">
        <f ca="1">_xlfn.IFNA(VLOOKUP(B244,PowerOutput!$I$2:$J$5000,2,FALSE),C243)</f>
        <v>34.807249999999996</v>
      </c>
      <c r="D244" t="str">
        <f ca="1">_xlfn.IFNA(VLOOKUP(B244,KlipperOutput!$I$2:$J$500,2,FALSE),"")</f>
        <v/>
      </c>
      <c r="E244" s="5">
        <f t="shared" ca="1" si="65"/>
        <v>1.81</v>
      </c>
      <c r="F244" s="6">
        <f t="shared" ca="1" si="66"/>
        <v>200</v>
      </c>
      <c r="G244" s="5" t="str">
        <f t="shared" ca="1" si="81"/>
        <v/>
      </c>
      <c r="H244" s="5" t="str">
        <f t="shared" ca="1" si="80"/>
        <v/>
      </c>
      <c r="I244" s="5">
        <f t="shared" ca="1" si="80"/>
        <v>34.807249999999996</v>
      </c>
      <c r="J244" s="5" t="str">
        <f t="shared" ca="1" si="80"/>
        <v/>
      </c>
      <c r="K244" s="5" t="str">
        <f t="shared" ca="1" si="80"/>
        <v/>
      </c>
      <c r="L244" s="5" t="str">
        <f t="shared" ca="1" si="80"/>
        <v/>
      </c>
      <c r="M244" s="5" t="str">
        <f t="shared" ca="1" si="80"/>
        <v/>
      </c>
      <c r="N244" s="5" t="str">
        <f t="shared" ca="1" si="80"/>
        <v/>
      </c>
      <c r="O244" s="5" t="str">
        <f t="shared" ca="1" si="80"/>
        <v/>
      </c>
      <c r="P244" s="5" t="str">
        <f t="shared" ca="1" si="80"/>
        <v/>
      </c>
      <c r="Q244" s="5" t="str">
        <f t="shared" ca="1" si="80"/>
        <v/>
      </c>
      <c r="R244" s="6">
        <f t="shared" ca="1" si="67"/>
        <v>200</v>
      </c>
      <c r="S244" s="5" t="str">
        <f t="shared" ca="1" si="69"/>
        <v/>
      </c>
      <c r="T244" s="5" t="str">
        <f t="shared" ca="1" si="70"/>
        <v/>
      </c>
      <c r="U244" s="5" t="str">
        <f t="shared" ca="1" si="71"/>
        <v/>
      </c>
      <c r="V244" s="5" t="str">
        <f t="shared" ca="1" si="72"/>
        <v/>
      </c>
      <c r="W244" s="5" t="str">
        <f t="shared" ca="1" si="73"/>
        <v/>
      </c>
      <c r="X244" s="5" t="str">
        <f t="shared" ca="1" si="74"/>
        <v/>
      </c>
      <c r="Y244" s="5" t="str">
        <f t="shared" ca="1" si="75"/>
        <v/>
      </c>
      <c r="Z244" s="5" t="str">
        <f t="shared" ca="1" si="76"/>
        <v/>
      </c>
      <c r="AA244" s="5" t="str">
        <f t="shared" ca="1" si="77"/>
        <v/>
      </c>
      <c r="AB244" s="5" t="str">
        <f t="shared" ca="1" si="78"/>
        <v/>
      </c>
      <c r="AC244" s="5" t="str">
        <f t="shared" ca="1" si="79"/>
        <v/>
      </c>
      <c r="AD244" s="5"/>
    </row>
    <row r="245" spans="1:30" x14ac:dyDescent="0.25">
      <c r="A245" s="2">
        <f t="shared" ca="1" si="68"/>
        <v>0.44236111110839926</v>
      </c>
      <c r="B245" s="6">
        <f t="shared" ca="1" si="64"/>
        <v>38263</v>
      </c>
      <c r="C245" s="5">
        <f ca="1">_xlfn.IFNA(VLOOKUP(B245,PowerOutput!$I$2:$J$5000,2,FALSE),C244)</f>
        <v>35.630839999999999</v>
      </c>
      <c r="D245" t="str">
        <f ca="1">_xlfn.IFNA(VLOOKUP(B245,KlipperOutput!$I$2:$J$500,2,FALSE),"")</f>
        <v/>
      </c>
      <c r="E245" s="5">
        <f t="shared" ca="1" si="65"/>
        <v>1.81</v>
      </c>
      <c r="F245" s="6">
        <f t="shared" ca="1" si="66"/>
        <v>200</v>
      </c>
      <c r="G245" s="5" t="str">
        <f t="shared" ca="1" si="81"/>
        <v/>
      </c>
      <c r="H245" s="5" t="str">
        <f t="shared" ca="1" si="80"/>
        <v/>
      </c>
      <c r="I245" s="5">
        <f t="shared" ca="1" si="80"/>
        <v>35.630839999999999</v>
      </c>
      <c r="J245" s="5" t="str">
        <f t="shared" ca="1" si="80"/>
        <v/>
      </c>
      <c r="K245" s="5" t="str">
        <f t="shared" ca="1" si="80"/>
        <v/>
      </c>
      <c r="L245" s="5" t="str">
        <f t="shared" ca="1" si="80"/>
        <v/>
      </c>
      <c r="M245" s="5" t="str">
        <f t="shared" ca="1" si="80"/>
        <v/>
      </c>
      <c r="N245" s="5" t="str">
        <f t="shared" ca="1" si="80"/>
        <v/>
      </c>
      <c r="O245" s="5" t="str">
        <f t="shared" ca="1" si="80"/>
        <v/>
      </c>
      <c r="P245" s="5" t="str">
        <f t="shared" ca="1" si="80"/>
        <v/>
      </c>
      <c r="Q245" s="5" t="str">
        <f t="shared" ca="1" si="80"/>
        <v/>
      </c>
      <c r="R245" s="6">
        <f t="shared" ca="1" si="67"/>
        <v>200</v>
      </c>
      <c r="S245" s="5" t="str">
        <f t="shared" ca="1" si="69"/>
        <v/>
      </c>
      <c r="T245" s="5" t="str">
        <f t="shared" ca="1" si="70"/>
        <v/>
      </c>
      <c r="U245" s="5" t="str">
        <f t="shared" ca="1" si="71"/>
        <v/>
      </c>
      <c r="V245" s="5" t="str">
        <f t="shared" ca="1" si="72"/>
        <v/>
      </c>
      <c r="W245" s="5" t="str">
        <f t="shared" ca="1" si="73"/>
        <v/>
      </c>
      <c r="X245" s="5" t="str">
        <f t="shared" ca="1" si="74"/>
        <v/>
      </c>
      <c r="Y245" s="5" t="str">
        <f t="shared" ca="1" si="75"/>
        <v/>
      </c>
      <c r="Z245" s="5" t="str">
        <f t="shared" ca="1" si="76"/>
        <v/>
      </c>
      <c r="AA245" s="5" t="str">
        <f t="shared" ca="1" si="77"/>
        <v/>
      </c>
      <c r="AB245" s="5" t="str">
        <f t="shared" ca="1" si="78"/>
        <v/>
      </c>
      <c r="AC245" s="5" t="str">
        <f t="shared" ca="1" si="79"/>
        <v/>
      </c>
      <c r="AD245" s="5"/>
    </row>
    <row r="246" spans="1:30" x14ac:dyDescent="0.25">
      <c r="A246" s="2">
        <f t="shared" ca="1" si="68"/>
        <v>0.44237268518247336</v>
      </c>
      <c r="B246" s="6">
        <f t="shared" ca="1" si="64"/>
        <v>38264</v>
      </c>
      <c r="C246" s="5">
        <f ca="1">_xlfn.IFNA(VLOOKUP(B246,PowerOutput!$I$2:$J$5000,2,FALSE),C245)</f>
        <v>35.102620000000002</v>
      </c>
      <c r="D246" t="str">
        <f ca="1">_xlfn.IFNA(VLOOKUP(B246,KlipperOutput!$I$2:$J$500,2,FALSE),"")</f>
        <v/>
      </c>
      <c r="E246" s="5">
        <f t="shared" ca="1" si="65"/>
        <v>1.81</v>
      </c>
      <c r="F246" s="6">
        <f t="shared" ca="1" si="66"/>
        <v>200</v>
      </c>
      <c r="G246" s="5" t="str">
        <f t="shared" ca="1" si="81"/>
        <v/>
      </c>
      <c r="H246" s="5" t="str">
        <f t="shared" ca="1" si="80"/>
        <v/>
      </c>
      <c r="I246" s="5">
        <f t="shared" ca="1" si="80"/>
        <v>35.102620000000002</v>
      </c>
      <c r="J246" s="5" t="str">
        <f t="shared" ca="1" si="80"/>
        <v/>
      </c>
      <c r="K246" s="5" t="str">
        <f t="shared" ca="1" si="80"/>
        <v/>
      </c>
      <c r="L246" s="5" t="str">
        <f t="shared" ca="1" si="80"/>
        <v/>
      </c>
      <c r="M246" s="5" t="str">
        <f t="shared" ca="1" si="80"/>
        <v/>
      </c>
      <c r="N246" s="5" t="str">
        <f t="shared" ca="1" si="80"/>
        <v/>
      </c>
      <c r="O246" s="5" t="str">
        <f t="shared" ca="1" si="80"/>
        <v/>
      </c>
      <c r="P246" s="5" t="str">
        <f t="shared" ca="1" si="80"/>
        <v/>
      </c>
      <c r="Q246" s="5" t="str">
        <f t="shared" ca="1" si="80"/>
        <v/>
      </c>
      <c r="R246" s="6">
        <f t="shared" ca="1" si="67"/>
        <v>200</v>
      </c>
      <c r="S246" s="5" t="str">
        <f t="shared" ca="1" si="69"/>
        <v/>
      </c>
      <c r="T246" s="5" t="str">
        <f t="shared" ca="1" si="70"/>
        <v/>
      </c>
      <c r="U246" s="5" t="str">
        <f t="shared" ca="1" si="71"/>
        <v/>
      </c>
      <c r="V246" s="5" t="str">
        <f t="shared" ca="1" si="72"/>
        <v/>
      </c>
      <c r="W246" s="5" t="str">
        <f t="shared" ca="1" si="73"/>
        <v/>
      </c>
      <c r="X246" s="5" t="str">
        <f t="shared" ca="1" si="74"/>
        <v/>
      </c>
      <c r="Y246" s="5" t="str">
        <f t="shared" ca="1" si="75"/>
        <v/>
      </c>
      <c r="Z246" s="5" t="str">
        <f t="shared" ca="1" si="76"/>
        <v/>
      </c>
      <c r="AA246" s="5" t="str">
        <f t="shared" ca="1" si="77"/>
        <v/>
      </c>
      <c r="AB246" s="5" t="str">
        <f t="shared" ca="1" si="78"/>
        <v/>
      </c>
      <c r="AC246" s="5" t="str">
        <f t="shared" ca="1" si="79"/>
        <v/>
      </c>
      <c r="AD246" s="5"/>
    </row>
    <row r="247" spans="1:30" x14ac:dyDescent="0.25">
      <c r="A247" s="2">
        <f t="shared" ca="1" si="68"/>
        <v>0.44238425925654745</v>
      </c>
      <c r="B247" s="6">
        <f t="shared" ca="1" si="64"/>
        <v>38265</v>
      </c>
      <c r="C247" s="5">
        <f ca="1">_xlfn.IFNA(VLOOKUP(B247,PowerOutput!$I$2:$J$5000,2,FALSE),C246)</f>
        <v>33.037759999999999</v>
      </c>
      <c r="D247" t="str">
        <f ca="1">_xlfn.IFNA(VLOOKUP(B247,KlipperOutput!$I$2:$J$500,2,FALSE),"")</f>
        <v>Run Current: 1.69A Hold Current: 1.69A</v>
      </c>
      <c r="E247" s="5">
        <f t="shared" ca="1" si="65"/>
        <v>1.69</v>
      </c>
      <c r="F247" s="6">
        <f t="shared" ca="1" si="66"/>
        <v>200</v>
      </c>
      <c r="G247" s="5" t="str">
        <f t="shared" ca="1" si="81"/>
        <v/>
      </c>
      <c r="H247" s="5" t="str">
        <f t="shared" ca="1" si="80"/>
        <v/>
      </c>
      <c r="I247" s="5" t="str">
        <f t="shared" ca="1" si="80"/>
        <v/>
      </c>
      <c r="J247" s="5">
        <f t="shared" ca="1" si="80"/>
        <v>33.037759999999999</v>
      </c>
      <c r="K247" s="5" t="str">
        <f t="shared" ca="1" si="80"/>
        <v/>
      </c>
      <c r="L247" s="5" t="str">
        <f t="shared" ca="1" si="80"/>
        <v/>
      </c>
      <c r="M247" s="5" t="str">
        <f t="shared" ca="1" si="80"/>
        <v/>
      </c>
      <c r="N247" s="5" t="str">
        <f t="shared" ca="1" si="80"/>
        <v/>
      </c>
      <c r="O247" s="5" t="str">
        <f t="shared" ca="1" si="80"/>
        <v/>
      </c>
      <c r="P247" s="5" t="str">
        <f t="shared" ca="1" si="80"/>
        <v/>
      </c>
      <c r="Q247" s="5" t="str">
        <f t="shared" ca="1" si="80"/>
        <v/>
      </c>
      <c r="R247" s="6">
        <f t="shared" ca="1" si="67"/>
        <v>200</v>
      </c>
      <c r="S247" s="5" t="str">
        <f t="shared" ca="1" si="69"/>
        <v/>
      </c>
      <c r="T247" s="5" t="str">
        <f t="shared" ca="1" si="70"/>
        <v/>
      </c>
      <c r="U247" s="5" t="str">
        <f t="shared" ca="1" si="71"/>
        <v/>
      </c>
      <c r="V247" s="5" t="str">
        <f t="shared" ca="1" si="72"/>
        <v/>
      </c>
      <c r="W247" s="5" t="str">
        <f t="shared" ca="1" si="73"/>
        <v/>
      </c>
      <c r="X247" s="5" t="str">
        <f t="shared" ca="1" si="74"/>
        <v/>
      </c>
      <c r="Y247" s="5" t="str">
        <f t="shared" ca="1" si="75"/>
        <v/>
      </c>
      <c r="Z247" s="5" t="str">
        <f t="shared" ca="1" si="76"/>
        <v/>
      </c>
      <c r="AA247" s="5" t="str">
        <f t="shared" ca="1" si="77"/>
        <v/>
      </c>
      <c r="AB247" s="5" t="str">
        <f t="shared" ca="1" si="78"/>
        <v/>
      </c>
      <c r="AC247" s="5" t="str">
        <f t="shared" ca="1" si="79"/>
        <v/>
      </c>
      <c r="AD247" s="5"/>
    </row>
    <row r="248" spans="1:30" x14ac:dyDescent="0.25">
      <c r="A248" s="2">
        <f t="shared" ca="1" si="68"/>
        <v>0.44239583333062155</v>
      </c>
      <c r="B248" s="6">
        <f t="shared" ca="1" si="64"/>
        <v>38266</v>
      </c>
      <c r="C248" s="5">
        <f ca="1">_xlfn.IFNA(VLOOKUP(B248,PowerOutput!$I$2:$J$5000,2,FALSE),C247)</f>
        <v>33.565980000000003</v>
      </c>
      <c r="D248" t="str">
        <f ca="1">_xlfn.IFNA(VLOOKUP(B248,KlipperOutput!$I$2:$J$500,2,FALSE),"")</f>
        <v/>
      </c>
      <c r="E248" s="5">
        <f t="shared" ca="1" si="65"/>
        <v>1.69</v>
      </c>
      <c r="F248" s="6">
        <f t="shared" ca="1" si="66"/>
        <v>200</v>
      </c>
      <c r="G248" s="5" t="str">
        <f t="shared" ca="1" si="81"/>
        <v/>
      </c>
      <c r="H248" s="5" t="str">
        <f t="shared" ca="1" si="80"/>
        <v/>
      </c>
      <c r="I248" s="5" t="str">
        <f t="shared" ca="1" si="80"/>
        <v/>
      </c>
      <c r="J248" s="5">
        <f t="shared" ca="1" si="80"/>
        <v>33.565980000000003</v>
      </c>
      <c r="K248" s="5" t="str">
        <f t="shared" ca="1" si="80"/>
        <v/>
      </c>
      <c r="L248" s="5" t="str">
        <f t="shared" ca="1" si="80"/>
        <v/>
      </c>
      <c r="M248" s="5" t="str">
        <f t="shared" ca="1" si="80"/>
        <v/>
      </c>
      <c r="N248" s="5" t="str">
        <f t="shared" ca="1" si="80"/>
        <v/>
      </c>
      <c r="O248" s="5" t="str">
        <f t="shared" ca="1" si="80"/>
        <v/>
      </c>
      <c r="P248" s="5" t="str">
        <f t="shared" ca="1" si="80"/>
        <v/>
      </c>
      <c r="Q248" s="5" t="str">
        <f t="shared" ca="1" si="80"/>
        <v/>
      </c>
      <c r="R248" s="6">
        <f t="shared" ca="1" si="67"/>
        <v>200</v>
      </c>
      <c r="S248" s="5" t="str">
        <f t="shared" ca="1" si="69"/>
        <v/>
      </c>
      <c r="T248" s="5" t="str">
        <f t="shared" ca="1" si="70"/>
        <v/>
      </c>
      <c r="U248" s="5" t="str">
        <f t="shared" ca="1" si="71"/>
        <v/>
      </c>
      <c r="V248" s="5" t="str">
        <f t="shared" ca="1" si="72"/>
        <v/>
      </c>
      <c r="W248" s="5" t="str">
        <f t="shared" ca="1" si="73"/>
        <v/>
      </c>
      <c r="X248" s="5" t="str">
        <f t="shared" ca="1" si="74"/>
        <v/>
      </c>
      <c r="Y248" s="5" t="str">
        <f t="shared" ca="1" si="75"/>
        <v/>
      </c>
      <c r="Z248" s="5" t="str">
        <f t="shared" ca="1" si="76"/>
        <v/>
      </c>
      <c r="AA248" s="5" t="str">
        <f t="shared" ca="1" si="77"/>
        <v/>
      </c>
      <c r="AB248" s="5" t="str">
        <f t="shared" ca="1" si="78"/>
        <v/>
      </c>
      <c r="AC248" s="5" t="str">
        <f t="shared" ca="1" si="79"/>
        <v/>
      </c>
      <c r="AD248" s="5"/>
    </row>
    <row r="249" spans="1:30" x14ac:dyDescent="0.25">
      <c r="A249" s="2">
        <f t="shared" ca="1" si="68"/>
        <v>0.44240740740469564</v>
      </c>
      <c r="B249" s="6">
        <f t="shared" ca="1" si="64"/>
        <v>38267</v>
      </c>
      <c r="C249" s="5">
        <f ca="1">_xlfn.IFNA(VLOOKUP(B249,PowerOutput!$I$2:$J$5000,2,FALSE),C248)</f>
        <v>34.039089999999995</v>
      </c>
      <c r="D249" t="str">
        <f ca="1">_xlfn.IFNA(VLOOKUP(B249,KlipperOutput!$I$2:$J$500,2,FALSE),"")</f>
        <v/>
      </c>
      <c r="E249" s="5">
        <f t="shared" ca="1" si="65"/>
        <v>1.69</v>
      </c>
      <c r="F249" s="6">
        <f t="shared" ca="1" si="66"/>
        <v>200</v>
      </c>
      <c r="G249" s="5" t="str">
        <f t="shared" ca="1" si="81"/>
        <v/>
      </c>
      <c r="H249" s="5" t="str">
        <f t="shared" ca="1" si="80"/>
        <v/>
      </c>
      <c r="I249" s="5" t="str">
        <f t="shared" ca="1" si="80"/>
        <v/>
      </c>
      <c r="J249" s="5">
        <f t="shared" ca="1" si="80"/>
        <v>34.039089999999995</v>
      </c>
      <c r="K249" s="5" t="str">
        <f t="shared" ca="1" si="80"/>
        <v/>
      </c>
      <c r="L249" s="5" t="str">
        <f t="shared" ca="1" si="80"/>
        <v/>
      </c>
      <c r="M249" s="5" t="str">
        <f t="shared" ca="1" si="80"/>
        <v/>
      </c>
      <c r="N249" s="5" t="str">
        <f t="shared" ca="1" si="80"/>
        <v/>
      </c>
      <c r="O249" s="5" t="str">
        <f t="shared" ca="1" si="80"/>
        <v/>
      </c>
      <c r="P249" s="5" t="str">
        <f t="shared" ca="1" si="80"/>
        <v/>
      </c>
      <c r="Q249" s="5" t="str">
        <f t="shared" ca="1" si="80"/>
        <v/>
      </c>
      <c r="R249" s="6">
        <f t="shared" ca="1" si="67"/>
        <v>200</v>
      </c>
      <c r="S249" s="5" t="str">
        <f t="shared" ca="1" si="69"/>
        <v/>
      </c>
      <c r="T249" s="5" t="str">
        <f t="shared" ca="1" si="70"/>
        <v/>
      </c>
      <c r="U249" s="5" t="str">
        <f t="shared" ca="1" si="71"/>
        <v/>
      </c>
      <c r="V249" s="5" t="str">
        <f t="shared" ca="1" si="72"/>
        <v/>
      </c>
      <c r="W249" s="5" t="str">
        <f t="shared" ca="1" si="73"/>
        <v/>
      </c>
      <c r="X249" s="5" t="str">
        <f t="shared" ca="1" si="74"/>
        <v/>
      </c>
      <c r="Y249" s="5" t="str">
        <f t="shared" ca="1" si="75"/>
        <v/>
      </c>
      <c r="Z249" s="5" t="str">
        <f t="shared" ca="1" si="76"/>
        <v/>
      </c>
      <c r="AA249" s="5" t="str">
        <f t="shared" ca="1" si="77"/>
        <v/>
      </c>
      <c r="AB249" s="5" t="str">
        <f t="shared" ca="1" si="78"/>
        <v/>
      </c>
      <c r="AC249" s="5" t="str">
        <f t="shared" ca="1" si="79"/>
        <v/>
      </c>
      <c r="AD249" s="5"/>
    </row>
    <row r="250" spans="1:30" x14ac:dyDescent="0.25">
      <c r="A250" s="2">
        <f t="shared" ca="1" si="68"/>
        <v>0.44241898147876974</v>
      </c>
      <c r="B250" s="6">
        <f t="shared" ca="1" si="64"/>
        <v>38268</v>
      </c>
      <c r="C250" s="5">
        <f ca="1">_xlfn.IFNA(VLOOKUP(B250,PowerOutput!$I$2:$J$5000,2,FALSE),C249)</f>
        <v>33.613999999999997</v>
      </c>
      <c r="D250" t="str">
        <f ca="1">_xlfn.IFNA(VLOOKUP(B250,KlipperOutput!$I$2:$J$500,2,FALSE),"")</f>
        <v/>
      </c>
      <c r="E250" s="5">
        <f t="shared" ca="1" si="65"/>
        <v>1.69</v>
      </c>
      <c r="F250" s="6">
        <f t="shared" ca="1" si="66"/>
        <v>200</v>
      </c>
      <c r="G250" s="5" t="str">
        <f t="shared" ca="1" si="81"/>
        <v/>
      </c>
      <c r="H250" s="5" t="str">
        <f t="shared" ca="1" si="80"/>
        <v/>
      </c>
      <c r="I250" s="5" t="str">
        <f t="shared" ca="1" si="80"/>
        <v/>
      </c>
      <c r="J250" s="5">
        <f t="shared" ca="1" si="80"/>
        <v>33.613999999999997</v>
      </c>
      <c r="K250" s="5" t="str">
        <f t="shared" ca="1" si="80"/>
        <v/>
      </c>
      <c r="L250" s="5" t="str">
        <f t="shared" ca="1" si="80"/>
        <v/>
      </c>
      <c r="M250" s="5" t="str">
        <f t="shared" ca="1" si="80"/>
        <v/>
      </c>
      <c r="N250" s="5" t="str">
        <f t="shared" ca="1" si="80"/>
        <v/>
      </c>
      <c r="O250" s="5" t="str">
        <f t="shared" ca="1" si="80"/>
        <v/>
      </c>
      <c r="P250" s="5" t="str">
        <f t="shared" ca="1" si="80"/>
        <v/>
      </c>
      <c r="Q250" s="5" t="str">
        <f t="shared" ca="1" si="80"/>
        <v/>
      </c>
      <c r="R250" s="6">
        <f t="shared" ca="1" si="67"/>
        <v>200</v>
      </c>
      <c r="S250" s="5" t="str">
        <f t="shared" ca="1" si="69"/>
        <v/>
      </c>
      <c r="T250" s="5" t="str">
        <f t="shared" ca="1" si="70"/>
        <v/>
      </c>
      <c r="U250" s="5" t="str">
        <f t="shared" ca="1" si="71"/>
        <v/>
      </c>
      <c r="V250" s="5" t="str">
        <f t="shared" ca="1" si="72"/>
        <v/>
      </c>
      <c r="W250" s="5" t="str">
        <f t="shared" ca="1" si="73"/>
        <v/>
      </c>
      <c r="X250" s="5" t="str">
        <f t="shared" ca="1" si="74"/>
        <v/>
      </c>
      <c r="Y250" s="5" t="str">
        <f t="shared" ca="1" si="75"/>
        <v/>
      </c>
      <c r="Z250" s="5" t="str">
        <f t="shared" ca="1" si="76"/>
        <v/>
      </c>
      <c r="AA250" s="5" t="str">
        <f t="shared" ca="1" si="77"/>
        <v/>
      </c>
      <c r="AB250" s="5" t="str">
        <f t="shared" ca="1" si="78"/>
        <v/>
      </c>
      <c r="AC250" s="5" t="str">
        <f t="shared" ca="1" si="79"/>
        <v/>
      </c>
      <c r="AD250" s="5"/>
    </row>
    <row r="251" spans="1:30" x14ac:dyDescent="0.25">
      <c r="A251" s="2">
        <f t="shared" ca="1" si="68"/>
        <v>0.44243055555284383</v>
      </c>
      <c r="B251" s="6">
        <f t="shared" ca="1" si="64"/>
        <v>38269</v>
      </c>
      <c r="C251" s="5">
        <f ca="1">_xlfn.IFNA(VLOOKUP(B251,PowerOutput!$I$2:$J$5000,2,FALSE),C250)</f>
        <v>33.991079999999997</v>
      </c>
      <c r="D251" t="str">
        <f ca="1">_xlfn.IFNA(VLOOKUP(B251,KlipperOutput!$I$2:$J$500,2,FALSE),"")</f>
        <v/>
      </c>
      <c r="E251" s="5">
        <f t="shared" ca="1" si="65"/>
        <v>1.69</v>
      </c>
      <c r="F251" s="6">
        <f t="shared" ca="1" si="66"/>
        <v>200</v>
      </c>
      <c r="G251" s="5" t="str">
        <f t="shared" ca="1" si="81"/>
        <v/>
      </c>
      <c r="H251" s="5" t="str">
        <f t="shared" ca="1" si="80"/>
        <v/>
      </c>
      <c r="I251" s="5" t="str">
        <f t="shared" ca="1" si="80"/>
        <v/>
      </c>
      <c r="J251" s="5">
        <f t="shared" ca="1" si="80"/>
        <v>33.991079999999997</v>
      </c>
      <c r="K251" s="5" t="str">
        <f t="shared" ca="1" si="80"/>
        <v/>
      </c>
      <c r="L251" s="5" t="str">
        <f t="shared" ca="1" si="80"/>
        <v/>
      </c>
      <c r="M251" s="5" t="str">
        <f t="shared" ca="1" si="80"/>
        <v/>
      </c>
      <c r="N251" s="5" t="str">
        <f t="shared" ca="1" si="80"/>
        <v/>
      </c>
      <c r="O251" s="5" t="str">
        <f t="shared" ca="1" si="80"/>
        <v/>
      </c>
      <c r="P251" s="5" t="str">
        <f t="shared" ca="1" si="80"/>
        <v/>
      </c>
      <c r="Q251" s="5" t="str">
        <f t="shared" ca="1" si="80"/>
        <v/>
      </c>
      <c r="R251" s="6">
        <f t="shared" ca="1" si="67"/>
        <v>200</v>
      </c>
      <c r="S251" s="5" t="str">
        <f t="shared" ca="1" si="69"/>
        <v/>
      </c>
      <c r="T251" s="5" t="str">
        <f t="shared" ca="1" si="70"/>
        <v/>
      </c>
      <c r="U251" s="5" t="str">
        <f t="shared" ca="1" si="71"/>
        <v/>
      </c>
      <c r="V251" s="5" t="str">
        <f t="shared" ca="1" si="72"/>
        <v/>
      </c>
      <c r="W251" s="5" t="str">
        <f t="shared" ca="1" si="73"/>
        <v/>
      </c>
      <c r="X251" s="5" t="str">
        <f t="shared" ca="1" si="74"/>
        <v/>
      </c>
      <c r="Y251" s="5" t="str">
        <f t="shared" ca="1" si="75"/>
        <v/>
      </c>
      <c r="Z251" s="5" t="str">
        <f t="shared" ca="1" si="76"/>
        <v/>
      </c>
      <c r="AA251" s="5" t="str">
        <f t="shared" ca="1" si="77"/>
        <v/>
      </c>
      <c r="AB251" s="5" t="str">
        <f t="shared" ca="1" si="78"/>
        <v/>
      </c>
      <c r="AC251" s="5" t="str">
        <f t="shared" ca="1" si="79"/>
        <v/>
      </c>
      <c r="AD251" s="5"/>
    </row>
    <row r="252" spans="1:30" x14ac:dyDescent="0.25">
      <c r="A252" s="2">
        <f t="shared" ca="1" si="68"/>
        <v>0.44244212962691792</v>
      </c>
      <c r="B252" s="6">
        <f t="shared" ca="1" si="64"/>
        <v>38270</v>
      </c>
      <c r="C252" s="5">
        <f ca="1">_xlfn.IFNA(VLOOKUP(B252,PowerOutput!$I$2:$J$5000,2,FALSE),C251)</f>
        <v>33.517960000000002</v>
      </c>
      <c r="D252" t="str">
        <f ca="1">_xlfn.IFNA(VLOOKUP(B252,KlipperOutput!$I$2:$J$500,2,FALSE),"")</f>
        <v/>
      </c>
      <c r="E252" s="5">
        <f t="shared" ca="1" si="65"/>
        <v>1.69</v>
      </c>
      <c r="F252" s="6">
        <f t="shared" ca="1" si="66"/>
        <v>200</v>
      </c>
      <c r="G252" s="5" t="str">
        <f t="shared" ca="1" si="81"/>
        <v/>
      </c>
      <c r="H252" s="5" t="str">
        <f t="shared" ca="1" si="80"/>
        <v/>
      </c>
      <c r="I252" s="5" t="str">
        <f t="shared" ca="1" si="80"/>
        <v/>
      </c>
      <c r="J252" s="5">
        <f t="shared" ca="1" si="80"/>
        <v>33.517960000000002</v>
      </c>
      <c r="K252" s="5" t="str">
        <f t="shared" ca="1" si="80"/>
        <v/>
      </c>
      <c r="L252" s="5" t="str">
        <f t="shared" ca="1" si="80"/>
        <v/>
      </c>
      <c r="M252" s="5" t="str">
        <f t="shared" ca="1" si="80"/>
        <v/>
      </c>
      <c r="N252" s="5" t="str">
        <f t="shared" ca="1" si="80"/>
        <v/>
      </c>
      <c r="O252" s="5" t="str">
        <f t="shared" ca="1" si="80"/>
        <v/>
      </c>
      <c r="P252" s="5" t="str">
        <f t="shared" ca="1" si="80"/>
        <v/>
      </c>
      <c r="Q252" s="5" t="str">
        <f t="shared" ca="1" si="80"/>
        <v/>
      </c>
      <c r="R252" s="6">
        <f t="shared" ca="1" si="67"/>
        <v>200</v>
      </c>
      <c r="S252" s="5" t="str">
        <f t="shared" ca="1" si="69"/>
        <v/>
      </c>
      <c r="T252" s="5" t="str">
        <f t="shared" ca="1" si="70"/>
        <v/>
      </c>
      <c r="U252" s="5" t="str">
        <f t="shared" ca="1" si="71"/>
        <v/>
      </c>
      <c r="V252" s="5" t="str">
        <f t="shared" ca="1" si="72"/>
        <v/>
      </c>
      <c r="W252" s="5" t="str">
        <f t="shared" ca="1" si="73"/>
        <v/>
      </c>
      <c r="X252" s="5" t="str">
        <f t="shared" ca="1" si="74"/>
        <v/>
      </c>
      <c r="Y252" s="5" t="str">
        <f t="shared" ca="1" si="75"/>
        <v/>
      </c>
      <c r="Z252" s="5" t="str">
        <f t="shared" ca="1" si="76"/>
        <v/>
      </c>
      <c r="AA252" s="5" t="str">
        <f t="shared" ca="1" si="77"/>
        <v/>
      </c>
      <c r="AB252" s="5" t="str">
        <f t="shared" ca="1" si="78"/>
        <v/>
      </c>
      <c r="AC252" s="5" t="str">
        <f t="shared" ca="1" si="79"/>
        <v/>
      </c>
      <c r="AD252" s="5"/>
    </row>
    <row r="253" spans="1:30" x14ac:dyDescent="0.25">
      <c r="A253" s="2">
        <f t="shared" ca="1" si="68"/>
        <v>0.44245370370099202</v>
      </c>
      <c r="B253" s="6">
        <f t="shared" ca="1" si="64"/>
        <v>38271</v>
      </c>
      <c r="C253" s="5">
        <f ca="1">_xlfn.IFNA(VLOOKUP(B253,PowerOutput!$I$2:$J$5000,2,FALSE),C252)</f>
        <v>33.991079999999997</v>
      </c>
      <c r="D253" t="str">
        <f ca="1">_xlfn.IFNA(VLOOKUP(B253,KlipperOutput!$I$2:$J$500,2,FALSE),"")</f>
        <v/>
      </c>
      <c r="E253" s="5">
        <f t="shared" ca="1" si="65"/>
        <v>1.69</v>
      </c>
      <c r="F253" s="6">
        <f t="shared" ca="1" si="66"/>
        <v>200</v>
      </c>
      <c r="G253" s="5" t="str">
        <f t="shared" ca="1" si="81"/>
        <v/>
      </c>
      <c r="H253" s="5" t="str">
        <f t="shared" ca="1" si="80"/>
        <v/>
      </c>
      <c r="I253" s="5" t="str">
        <f t="shared" ca="1" si="80"/>
        <v/>
      </c>
      <c r="J253" s="5">
        <f t="shared" ca="1" si="80"/>
        <v>33.991079999999997</v>
      </c>
      <c r="K253" s="5" t="str">
        <f t="shared" ca="1" si="80"/>
        <v/>
      </c>
      <c r="L253" s="5" t="str">
        <f t="shared" ca="1" si="80"/>
        <v/>
      </c>
      <c r="M253" s="5" t="str">
        <f t="shared" ca="1" si="80"/>
        <v/>
      </c>
      <c r="N253" s="5" t="str">
        <f t="shared" ca="1" si="80"/>
        <v/>
      </c>
      <c r="O253" s="5" t="str">
        <f t="shared" ca="1" si="80"/>
        <v/>
      </c>
      <c r="P253" s="5" t="str">
        <f t="shared" ca="1" si="80"/>
        <v/>
      </c>
      <c r="Q253" s="5" t="str">
        <f t="shared" ca="1" si="80"/>
        <v/>
      </c>
      <c r="R253" s="6">
        <f t="shared" ca="1" si="67"/>
        <v>200</v>
      </c>
      <c r="S253" s="5" t="str">
        <f t="shared" ca="1" si="69"/>
        <v/>
      </c>
      <c r="T253" s="5" t="str">
        <f t="shared" ca="1" si="70"/>
        <v/>
      </c>
      <c r="U253" s="5" t="str">
        <f t="shared" ca="1" si="71"/>
        <v/>
      </c>
      <c r="V253" s="5" t="str">
        <f t="shared" ca="1" si="72"/>
        <v/>
      </c>
      <c r="W253" s="5" t="str">
        <f t="shared" ca="1" si="73"/>
        <v/>
      </c>
      <c r="X253" s="5" t="str">
        <f t="shared" ca="1" si="74"/>
        <v/>
      </c>
      <c r="Y253" s="5" t="str">
        <f t="shared" ca="1" si="75"/>
        <v/>
      </c>
      <c r="Z253" s="5" t="str">
        <f t="shared" ca="1" si="76"/>
        <v/>
      </c>
      <c r="AA253" s="5" t="str">
        <f t="shared" ca="1" si="77"/>
        <v/>
      </c>
      <c r="AB253" s="5" t="str">
        <f t="shared" ca="1" si="78"/>
        <v/>
      </c>
      <c r="AC253" s="5" t="str">
        <f t="shared" ca="1" si="79"/>
        <v/>
      </c>
      <c r="AD253" s="5"/>
    </row>
    <row r="254" spans="1:30" x14ac:dyDescent="0.25">
      <c r="A254" s="2">
        <f t="shared" ca="1" si="68"/>
        <v>0.44246527777506611</v>
      </c>
      <c r="B254" s="6">
        <f t="shared" ca="1" si="64"/>
        <v>38272</v>
      </c>
      <c r="C254" s="5">
        <f ca="1">_xlfn.IFNA(VLOOKUP(B254,PowerOutput!$I$2:$J$5000,2,FALSE),C253)</f>
        <v>33.565980000000003</v>
      </c>
      <c r="D254" t="str">
        <f ca="1">_xlfn.IFNA(VLOOKUP(B254,KlipperOutput!$I$2:$J$500,2,FALSE),"")</f>
        <v/>
      </c>
      <c r="E254" s="5">
        <f t="shared" ca="1" si="65"/>
        <v>1.69</v>
      </c>
      <c r="F254" s="6">
        <f t="shared" ca="1" si="66"/>
        <v>200</v>
      </c>
      <c r="G254" s="5" t="str">
        <f t="shared" ca="1" si="81"/>
        <v/>
      </c>
      <c r="H254" s="5" t="str">
        <f t="shared" ca="1" si="80"/>
        <v/>
      </c>
      <c r="I254" s="5" t="str">
        <f t="shared" ca="1" si="80"/>
        <v/>
      </c>
      <c r="J254" s="5">
        <f t="shared" ca="1" si="80"/>
        <v>33.565980000000003</v>
      </c>
      <c r="K254" s="5" t="str">
        <f t="shared" ca="1" si="80"/>
        <v/>
      </c>
      <c r="L254" s="5" t="str">
        <f t="shared" ca="1" si="80"/>
        <v/>
      </c>
      <c r="M254" s="5" t="str">
        <f t="shared" ca="1" si="80"/>
        <v/>
      </c>
      <c r="N254" s="5" t="str">
        <f t="shared" ca="1" si="80"/>
        <v/>
      </c>
      <c r="O254" s="5" t="str">
        <f t="shared" ca="1" si="80"/>
        <v/>
      </c>
      <c r="P254" s="5" t="str">
        <f t="shared" ca="1" si="80"/>
        <v/>
      </c>
      <c r="Q254" s="5" t="str">
        <f t="shared" ca="1" si="80"/>
        <v/>
      </c>
      <c r="R254" s="6">
        <f t="shared" ca="1" si="67"/>
        <v>200</v>
      </c>
      <c r="S254" s="5" t="str">
        <f t="shared" ca="1" si="69"/>
        <v/>
      </c>
      <c r="T254" s="5" t="str">
        <f t="shared" ca="1" si="70"/>
        <v/>
      </c>
      <c r="U254" s="5" t="str">
        <f t="shared" ca="1" si="71"/>
        <v/>
      </c>
      <c r="V254" s="5" t="str">
        <f t="shared" ca="1" si="72"/>
        <v/>
      </c>
      <c r="W254" s="5" t="str">
        <f t="shared" ca="1" si="73"/>
        <v/>
      </c>
      <c r="X254" s="5" t="str">
        <f t="shared" ca="1" si="74"/>
        <v/>
      </c>
      <c r="Y254" s="5" t="str">
        <f t="shared" ca="1" si="75"/>
        <v/>
      </c>
      <c r="Z254" s="5" t="str">
        <f t="shared" ca="1" si="76"/>
        <v/>
      </c>
      <c r="AA254" s="5" t="str">
        <f t="shared" ca="1" si="77"/>
        <v/>
      </c>
      <c r="AB254" s="5" t="str">
        <f t="shared" ca="1" si="78"/>
        <v/>
      </c>
      <c r="AC254" s="5" t="str">
        <f t="shared" ca="1" si="79"/>
        <v/>
      </c>
      <c r="AD254" s="5"/>
    </row>
    <row r="255" spans="1:30" x14ac:dyDescent="0.25">
      <c r="A255" s="2">
        <f t="shared" ca="1" si="68"/>
        <v>0.44247685184914021</v>
      </c>
      <c r="B255" s="6">
        <f t="shared" ca="1" si="64"/>
        <v>38273</v>
      </c>
      <c r="C255" s="5">
        <f ca="1">_xlfn.IFNA(VLOOKUP(B255,PowerOutput!$I$2:$J$5000,2,FALSE),C254)</f>
        <v>34.04618</v>
      </c>
      <c r="D255" t="str">
        <f ca="1">_xlfn.IFNA(VLOOKUP(B255,KlipperOutput!$I$2:$J$500,2,FALSE),"")</f>
        <v/>
      </c>
      <c r="E255" s="5">
        <f t="shared" ca="1" si="65"/>
        <v>1.69</v>
      </c>
      <c r="F255" s="6">
        <f t="shared" ca="1" si="66"/>
        <v>200</v>
      </c>
      <c r="G255" s="5" t="str">
        <f t="shared" ca="1" si="81"/>
        <v/>
      </c>
      <c r="H255" s="5" t="str">
        <f t="shared" ca="1" si="80"/>
        <v/>
      </c>
      <c r="I255" s="5" t="str">
        <f t="shared" ref="H255:Q280" ca="1" si="82">IF($E255=I$22,IF($C255&gt;0,$C255,""),"")</f>
        <v/>
      </c>
      <c r="J255" s="5">
        <f t="shared" ca="1" si="82"/>
        <v>34.04618</v>
      </c>
      <c r="K255" s="5" t="str">
        <f t="shared" ca="1" si="82"/>
        <v/>
      </c>
      <c r="L255" s="5" t="str">
        <f t="shared" ca="1" si="82"/>
        <v/>
      </c>
      <c r="M255" s="5" t="str">
        <f t="shared" ca="1" si="82"/>
        <v/>
      </c>
      <c r="N255" s="5" t="str">
        <f t="shared" ca="1" si="82"/>
        <v/>
      </c>
      <c r="O255" s="5" t="str">
        <f t="shared" ca="1" si="82"/>
        <v/>
      </c>
      <c r="P255" s="5" t="str">
        <f t="shared" ca="1" si="82"/>
        <v/>
      </c>
      <c r="Q255" s="5" t="str">
        <f t="shared" ca="1" si="82"/>
        <v/>
      </c>
      <c r="R255" s="6">
        <f t="shared" ca="1" si="67"/>
        <v>200</v>
      </c>
      <c r="S255" s="5" t="str">
        <f t="shared" ca="1" si="69"/>
        <v/>
      </c>
      <c r="T255" s="5" t="str">
        <f t="shared" ca="1" si="70"/>
        <v/>
      </c>
      <c r="U255" s="5" t="str">
        <f t="shared" ca="1" si="71"/>
        <v/>
      </c>
      <c r="V255" s="5" t="str">
        <f t="shared" ca="1" si="72"/>
        <v/>
      </c>
      <c r="W255" s="5" t="str">
        <f t="shared" ca="1" si="73"/>
        <v/>
      </c>
      <c r="X255" s="5" t="str">
        <f t="shared" ca="1" si="74"/>
        <v/>
      </c>
      <c r="Y255" s="5" t="str">
        <f t="shared" ca="1" si="75"/>
        <v/>
      </c>
      <c r="Z255" s="5" t="str">
        <f t="shared" ca="1" si="76"/>
        <v/>
      </c>
      <c r="AA255" s="5" t="str">
        <f t="shared" ca="1" si="77"/>
        <v/>
      </c>
      <c r="AB255" s="5" t="str">
        <f t="shared" ca="1" si="78"/>
        <v/>
      </c>
      <c r="AC255" s="5" t="str">
        <f t="shared" ca="1" si="79"/>
        <v/>
      </c>
      <c r="AD255" s="5"/>
    </row>
    <row r="256" spans="1:30" x14ac:dyDescent="0.25">
      <c r="A256" s="2">
        <f t="shared" ca="1" si="68"/>
        <v>0.4424884259232143</v>
      </c>
      <c r="B256" s="6">
        <f t="shared" ca="1" si="64"/>
        <v>38274</v>
      </c>
      <c r="C256" s="5">
        <f ca="1">_xlfn.IFNA(VLOOKUP(B256,PowerOutput!$I$2:$J$5000,2,FALSE),C255)</f>
        <v>33.606999999999999</v>
      </c>
      <c r="D256" t="str">
        <f ca="1">_xlfn.IFNA(VLOOKUP(B256,KlipperOutput!$I$2:$J$500,2,FALSE),"")</f>
        <v/>
      </c>
      <c r="E256" s="5">
        <f t="shared" ca="1" si="65"/>
        <v>1.69</v>
      </c>
      <c r="F256" s="6">
        <f t="shared" ca="1" si="66"/>
        <v>200</v>
      </c>
      <c r="G256" s="5" t="str">
        <f t="shared" ca="1" si="81"/>
        <v/>
      </c>
      <c r="H256" s="5" t="str">
        <f t="shared" ca="1" si="82"/>
        <v/>
      </c>
      <c r="I256" s="5" t="str">
        <f t="shared" ca="1" si="82"/>
        <v/>
      </c>
      <c r="J256" s="5">
        <f t="shared" ca="1" si="82"/>
        <v>33.606999999999999</v>
      </c>
      <c r="K256" s="5" t="str">
        <f t="shared" ca="1" si="82"/>
        <v/>
      </c>
      <c r="L256" s="5" t="str">
        <f t="shared" ca="1" si="82"/>
        <v/>
      </c>
      <c r="M256" s="5" t="str">
        <f t="shared" ca="1" si="82"/>
        <v/>
      </c>
      <c r="N256" s="5" t="str">
        <f t="shared" ca="1" si="82"/>
        <v/>
      </c>
      <c r="O256" s="5" t="str">
        <f t="shared" ca="1" si="82"/>
        <v/>
      </c>
      <c r="P256" s="5" t="str">
        <f t="shared" ca="1" si="82"/>
        <v/>
      </c>
      <c r="Q256" s="5" t="str">
        <f t="shared" ca="1" si="82"/>
        <v/>
      </c>
      <c r="R256" s="6">
        <f t="shared" ca="1" si="67"/>
        <v>200</v>
      </c>
      <c r="S256" s="5" t="str">
        <f t="shared" ca="1" si="69"/>
        <v/>
      </c>
      <c r="T256" s="5" t="str">
        <f t="shared" ca="1" si="70"/>
        <v/>
      </c>
      <c r="U256" s="5" t="str">
        <f t="shared" ca="1" si="71"/>
        <v/>
      </c>
      <c r="V256" s="5">
        <f t="shared" ca="1" si="72"/>
        <v>33.610500000000002</v>
      </c>
      <c r="W256" s="5" t="str">
        <f t="shared" ca="1" si="73"/>
        <v/>
      </c>
      <c r="X256" s="5" t="str">
        <f t="shared" ca="1" si="74"/>
        <v/>
      </c>
      <c r="Y256" s="5" t="str">
        <f t="shared" ca="1" si="75"/>
        <v/>
      </c>
      <c r="Z256" s="5" t="str">
        <f t="shared" ca="1" si="76"/>
        <v/>
      </c>
      <c r="AA256" s="5" t="str">
        <f t="shared" ca="1" si="77"/>
        <v/>
      </c>
      <c r="AB256" s="5" t="str">
        <f t="shared" ca="1" si="78"/>
        <v/>
      </c>
      <c r="AC256" s="5" t="str">
        <f t="shared" ca="1" si="79"/>
        <v/>
      </c>
      <c r="AD256" s="5"/>
    </row>
    <row r="257" spans="1:30" x14ac:dyDescent="0.25">
      <c r="A257" s="2">
        <f t="shared" ca="1" si="68"/>
        <v>0.4424999999972884</v>
      </c>
      <c r="B257" s="6">
        <f t="shared" ca="1" si="64"/>
        <v>38275</v>
      </c>
      <c r="C257" s="5">
        <f ca="1">_xlfn.IFNA(VLOOKUP(B257,PowerOutput!$I$2:$J$5000,2,FALSE),C256)</f>
        <v>33.991079999999997</v>
      </c>
      <c r="D257" t="str">
        <f ca="1">_xlfn.IFNA(VLOOKUP(B257,KlipperOutput!$I$2:$J$500,2,FALSE),"")</f>
        <v>Speed=200 current=1.60</v>
      </c>
      <c r="E257" s="5">
        <f t="shared" ca="1" si="65"/>
        <v>1.69</v>
      </c>
      <c r="F257" s="6">
        <f t="shared" ca="1" si="66"/>
        <v>200</v>
      </c>
      <c r="G257" s="5" t="str">
        <f t="shared" ca="1" si="81"/>
        <v/>
      </c>
      <c r="H257" s="5" t="str">
        <f t="shared" ca="1" si="82"/>
        <v/>
      </c>
      <c r="I257" s="5" t="str">
        <f t="shared" ca="1" si="82"/>
        <v/>
      </c>
      <c r="J257" s="5">
        <f t="shared" ca="1" si="82"/>
        <v>33.991079999999997</v>
      </c>
      <c r="K257" s="5" t="str">
        <f t="shared" ca="1" si="82"/>
        <v/>
      </c>
      <c r="L257" s="5" t="str">
        <f t="shared" ca="1" si="82"/>
        <v/>
      </c>
      <c r="M257" s="5" t="str">
        <f t="shared" ca="1" si="82"/>
        <v/>
      </c>
      <c r="N257" s="5" t="str">
        <f t="shared" ca="1" si="82"/>
        <v/>
      </c>
      <c r="O257" s="5" t="str">
        <f t="shared" ca="1" si="82"/>
        <v/>
      </c>
      <c r="P257" s="5" t="str">
        <f t="shared" ca="1" si="82"/>
        <v/>
      </c>
      <c r="Q257" s="5" t="str">
        <f t="shared" ca="1" si="82"/>
        <v/>
      </c>
      <c r="R257" s="6">
        <f t="shared" ca="1" si="67"/>
        <v>200</v>
      </c>
      <c r="S257" s="5" t="str">
        <f t="shared" ca="1" si="69"/>
        <v/>
      </c>
      <c r="T257" s="5" t="str">
        <f t="shared" ca="1" si="70"/>
        <v/>
      </c>
      <c r="U257" s="5" t="str">
        <f t="shared" ca="1" si="71"/>
        <v/>
      </c>
      <c r="V257" s="5" t="str">
        <f t="shared" ca="1" si="72"/>
        <v/>
      </c>
      <c r="W257" s="5" t="str">
        <f t="shared" ca="1" si="73"/>
        <v/>
      </c>
      <c r="X257" s="5" t="str">
        <f t="shared" ca="1" si="74"/>
        <v/>
      </c>
      <c r="Y257" s="5" t="str">
        <f t="shared" ca="1" si="75"/>
        <v/>
      </c>
      <c r="Z257" s="5" t="str">
        <f t="shared" ca="1" si="76"/>
        <v/>
      </c>
      <c r="AA257" s="5" t="str">
        <f t="shared" ca="1" si="77"/>
        <v/>
      </c>
      <c r="AB257" s="5" t="str">
        <f t="shared" ca="1" si="78"/>
        <v/>
      </c>
      <c r="AC257" s="5" t="str">
        <f t="shared" ca="1" si="79"/>
        <v/>
      </c>
      <c r="AD257" s="5"/>
    </row>
    <row r="258" spans="1:30" x14ac:dyDescent="0.25">
      <c r="A258" s="2">
        <f t="shared" ca="1" si="68"/>
        <v>0.44251157407136249</v>
      </c>
      <c r="B258" s="6">
        <f t="shared" ca="1" si="64"/>
        <v>38276</v>
      </c>
      <c r="C258" s="5">
        <f ca="1">_xlfn.IFNA(VLOOKUP(B258,PowerOutput!$I$2:$J$5000,2,FALSE),C257)</f>
        <v>33.710039999999999</v>
      </c>
      <c r="D258" t="str">
        <f ca="1">_xlfn.IFNA(VLOOKUP(B258,KlipperOutput!$I$2:$J$500,2,FALSE),"")</f>
        <v/>
      </c>
      <c r="E258" s="5">
        <f t="shared" ca="1" si="65"/>
        <v>1.69</v>
      </c>
      <c r="F258" s="6">
        <f t="shared" ca="1" si="66"/>
        <v>200</v>
      </c>
      <c r="G258" s="5" t="str">
        <f t="shared" ca="1" si="81"/>
        <v/>
      </c>
      <c r="H258" s="5" t="str">
        <f t="shared" ca="1" si="82"/>
        <v/>
      </c>
      <c r="I258" s="5" t="str">
        <f t="shared" ca="1" si="82"/>
        <v/>
      </c>
      <c r="J258" s="5">
        <f t="shared" ca="1" si="82"/>
        <v>33.710039999999999</v>
      </c>
      <c r="K258" s="5" t="str">
        <f t="shared" ca="1" si="82"/>
        <v/>
      </c>
      <c r="L258" s="5" t="str">
        <f t="shared" ca="1" si="82"/>
        <v/>
      </c>
      <c r="M258" s="5" t="str">
        <f t="shared" ca="1" si="82"/>
        <v/>
      </c>
      <c r="N258" s="5" t="str">
        <f t="shared" ca="1" si="82"/>
        <v/>
      </c>
      <c r="O258" s="5" t="str">
        <f t="shared" ca="1" si="82"/>
        <v/>
      </c>
      <c r="P258" s="5" t="str">
        <f t="shared" ca="1" si="82"/>
        <v/>
      </c>
      <c r="Q258" s="5" t="str">
        <f t="shared" ca="1" si="82"/>
        <v/>
      </c>
      <c r="R258" s="6">
        <f t="shared" ca="1" si="67"/>
        <v>200</v>
      </c>
      <c r="S258" s="5" t="str">
        <f t="shared" ca="1" si="69"/>
        <v/>
      </c>
      <c r="T258" s="5" t="str">
        <f t="shared" ca="1" si="70"/>
        <v/>
      </c>
      <c r="U258" s="5" t="str">
        <f t="shared" ca="1" si="71"/>
        <v/>
      </c>
      <c r="V258" s="5" t="str">
        <f t="shared" ca="1" si="72"/>
        <v/>
      </c>
      <c r="W258" s="5" t="str">
        <f t="shared" ca="1" si="73"/>
        <v/>
      </c>
      <c r="X258" s="5" t="str">
        <f t="shared" ca="1" si="74"/>
        <v/>
      </c>
      <c r="Y258" s="5" t="str">
        <f t="shared" ca="1" si="75"/>
        <v/>
      </c>
      <c r="Z258" s="5" t="str">
        <f t="shared" ca="1" si="76"/>
        <v/>
      </c>
      <c r="AA258" s="5" t="str">
        <f t="shared" ca="1" si="77"/>
        <v/>
      </c>
      <c r="AB258" s="5" t="str">
        <f t="shared" ca="1" si="78"/>
        <v/>
      </c>
      <c r="AC258" s="5" t="str">
        <f t="shared" ca="1" si="79"/>
        <v/>
      </c>
      <c r="AD258" s="5"/>
    </row>
    <row r="259" spans="1:30" x14ac:dyDescent="0.25">
      <c r="A259" s="2">
        <f t="shared" ca="1" si="68"/>
        <v>0.44252314814543658</v>
      </c>
      <c r="B259" s="6">
        <f t="shared" ca="1" si="64"/>
        <v>38277</v>
      </c>
      <c r="C259" s="5">
        <f ca="1">_xlfn.IFNA(VLOOKUP(B259,PowerOutput!$I$2:$J$5000,2,FALSE),C258)</f>
        <v>34.094200000000001</v>
      </c>
      <c r="D259" t="str">
        <f ca="1">_xlfn.IFNA(VLOOKUP(B259,KlipperOutput!$I$2:$J$500,2,FALSE),"")</f>
        <v/>
      </c>
      <c r="E259" s="5">
        <f t="shared" ca="1" si="65"/>
        <v>1.69</v>
      </c>
      <c r="F259" s="6">
        <f t="shared" ca="1" si="66"/>
        <v>200</v>
      </c>
      <c r="G259" s="5" t="str">
        <f t="shared" ca="1" si="81"/>
        <v/>
      </c>
      <c r="H259" s="5" t="str">
        <f t="shared" ca="1" si="82"/>
        <v/>
      </c>
      <c r="I259" s="5" t="str">
        <f t="shared" ca="1" si="82"/>
        <v/>
      </c>
      <c r="J259" s="5">
        <f t="shared" ca="1" si="82"/>
        <v>34.094200000000001</v>
      </c>
      <c r="K259" s="5" t="str">
        <f t="shared" ca="1" si="82"/>
        <v/>
      </c>
      <c r="L259" s="5" t="str">
        <f t="shared" ca="1" si="82"/>
        <v/>
      </c>
      <c r="M259" s="5" t="str">
        <f t="shared" ca="1" si="82"/>
        <v/>
      </c>
      <c r="N259" s="5" t="str">
        <f t="shared" ca="1" si="82"/>
        <v/>
      </c>
      <c r="O259" s="5" t="str">
        <f t="shared" ca="1" si="82"/>
        <v/>
      </c>
      <c r="P259" s="5" t="str">
        <f t="shared" ca="1" si="82"/>
        <v/>
      </c>
      <c r="Q259" s="5" t="str">
        <f t="shared" ca="1" si="82"/>
        <v/>
      </c>
      <c r="R259" s="6">
        <f t="shared" ca="1" si="67"/>
        <v>200</v>
      </c>
      <c r="S259" s="5" t="str">
        <f t="shared" ca="1" si="69"/>
        <v/>
      </c>
      <c r="T259" s="5" t="str">
        <f t="shared" ca="1" si="70"/>
        <v/>
      </c>
      <c r="U259" s="5" t="str">
        <f t="shared" ca="1" si="71"/>
        <v/>
      </c>
      <c r="V259" s="5" t="str">
        <f t="shared" ca="1" si="72"/>
        <v/>
      </c>
      <c r="W259" s="5" t="str">
        <f t="shared" ca="1" si="73"/>
        <v/>
      </c>
      <c r="X259" s="5" t="str">
        <f t="shared" ca="1" si="74"/>
        <v/>
      </c>
      <c r="Y259" s="5" t="str">
        <f t="shared" ca="1" si="75"/>
        <v/>
      </c>
      <c r="Z259" s="5" t="str">
        <f t="shared" ca="1" si="76"/>
        <v/>
      </c>
      <c r="AA259" s="5" t="str">
        <f t="shared" ca="1" si="77"/>
        <v/>
      </c>
      <c r="AB259" s="5" t="str">
        <f t="shared" ca="1" si="78"/>
        <v/>
      </c>
      <c r="AC259" s="5" t="str">
        <f t="shared" ca="1" si="79"/>
        <v/>
      </c>
      <c r="AD259" s="5"/>
    </row>
    <row r="260" spans="1:30" x14ac:dyDescent="0.25">
      <c r="A260" s="2">
        <f t="shared" ca="1" si="68"/>
        <v>0.44253472221951068</v>
      </c>
      <c r="B260" s="6">
        <f t="shared" ca="1" si="64"/>
        <v>38278</v>
      </c>
      <c r="C260" s="5">
        <f ca="1">_xlfn.IFNA(VLOOKUP(B260,PowerOutput!$I$2:$J$5000,2,FALSE),C259)</f>
        <v>33.565980000000003</v>
      </c>
      <c r="D260" t="str">
        <f ca="1">_xlfn.IFNA(VLOOKUP(B260,KlipperOutput!$I$2:$J$500,2,FALSE),"")</f>
        <v/>
      </c>
      <c r="E260" s="5">
        <f t="shared" ca="1" si="65"/>
        <v>1.69</v>
      </c>
      <c r="F260" s="6">
        <f t="shared" ca="1" si="66"/>
        <v>200</v>
      </c>
      <c r="G260" s="5" t="str">
        <f t="shared" ca="1" si="81"/>
        <v/>
      </c>
      <c r="H260" s="5" t="str">
        <f t="shared" ca="1" si="82"/>
        <v/>
      </c>
      <c r="I260" s="5" t="str">
        <f t="shared" ca="1" si="82"/>
        <v/>
      </c>
      <c r="J260" s="5">
        <f t="shared" ca="1" si="82"/>
        <v>33.565980000000003</v>
      </c>
      <c r="K260" s="5" t="str">
        <f t="shared" ca="1" si="82"/>
        <v/>
      </c>
      <c r="L260" s="5" t="str">
        <f t="shared" ca="1" si="82"/>
        <v/>
      </c>
      <c r="M260" s="5" t="str">
        <f t="shared" ca="1" si="82"/>
        <v/>
      </c>
      <c r="N260" s="5" t="str">
        <f t="shared" ca="1" si="82"/>
        <v/>
      </c>
      <c r="O260" s="5" t="str">
        <f t="shared" ca="1" si="82"/>
        <v/>
      </c>
      <c r="P260" s="5" t="str">
        <f t="shared" ca="1" si="82"/>
        <v/>
      </c>
      <c r="Q260" s="5" t="str">
        <f t="shared" ca="1" si="82"/>
        <v/>
      </c>
      <c r="R260" s="6">
        <f t="shared" ca="1" si="67"/>
        <v>200</v>
      </c>
      <c r="S260" s="5" t="str">
        <f t="shared" ca="1" si="69"/>
        <v/>
      </c>
      <c r="T260" s="5" t="str">
        <f t="shared" ca="1" si="70"/>
        <v/>
      </c>
      <c r="U260" s="5" t="str">
        <f t="shared" ca="1" si="71"/>
        <v/>
      </c>
      <c r="V260" s="5" t="str">
        <f t="shared" ca="1" si="72"/>
        <v/>
      </c>
      <c r="W260" s="5" t="str">
        <f t="shared" ca="1" si="73"/>
        <v/>
      </c>
      <c r="X260" s="5" t="str">
        <f t="shared" ca="1" si="74"/>
        <v/>
      </c>
      <c r="Y260" s="5" t="str">
        <f t="shared" ca="1" si="75"/>
        <v/>
      </c>
      <c r="Z260" s="5" t="str">
        <f t="shared" ca="1" si="76"/>
        <v/>
      </c>
      <c r="AA260" s="5" t="str">
        <f t="shared" ca="1" si="77"/>
        <v/>
      </c>
      <c r="AB260" s="5" t="str">
        <f t="shared" ca="1" si="78"/>
        <v/>
      </c>
      <c r="AC260" s="5" t="str">
        <f t="shared" ca="1" si="79"/>
        <v/>
      </c>
      <c r="AD260" s="5"/>
    </row>
    <row r="261" spans="1:30" x14ac:dyDescent="0.25">
      <c r="A261" s="2">
        <f t="shared" ca="1" si="68"/>
        <v>0.44254629629358477</v>
      </c>
      <c r="B261" s="6">
        <f t="shared" ca="1" si="64"/>
        <v>38279</v>
      </c>
      <c r="C261" s="5">
        <f ca="1">_xlfn.IFNA(VLOOKUP(B261,PowerOutput!$I$2:$J$5000,2,FALSE),C260)</f>
        <v>33.943069999999999</v>
      </c>
      <c r="D261" t="str">
        <f ca="1">_xlfn.IFNA(VLOOKUP(B261,KlipperOutput!$I$2:$J$500,2,FALSE),"")</f>
        <v/>
      </c>
      <c r="E261" s="5">
        <f t="shared" ca="1" si="65"/>
        <v>1.69</v>
      </c>
      <c r="F261" s="6">
        <f t="shared" ca="1" si="66"/>
        <v>200</v>
      </c>
      <c r="G261" s="5" t="str">
        <f t="shared" ca="1" si="81"/>
        <v/>
      </c>
      <c r="H261" s="5" t="str">
        <f t="shared" ca="1" si="82"/>
        <v/>
      </c>
      <c r="I261" s="5" t="str">
        <f t="shared" ca="1" si="82"/>
        <v/>
      </c>
      <c r="J261" s="5">
        <f t="shared" ca="1" si="82"/>
        <v>33.943069999999999</v>
      </c>
      <c r="K261" s="5" t="str">
        <f t="shared" ca="1" si="82"/>
        <v/>
      </c>
      <c r="L261" s="5" t="str">
        <f t="shared" ca="1" si="82"/>
        <v/>
      </c>
      <c r="M261" s="5" t="str">
        <f t="shared" ca="1" si="82"/>
        <v/>
      </c>
      <c r="N261" s="5" t="str">
        <f t="shared" ca="1" si="82"/>
        <v/>
      </c>
      <c r="O261" s="5" t="str">
        <f t="shared" ca="1" si="82"/>
        <v/>
      </c>
      <c r="P261" s="5" t="str">
        <f t="shared" ca="1" si="82"/>
        <v/>
      </c>
      <c r="Q261" s="5" t="str">
        <f t="shared" ca="1" si="82"/>
        <v/>
      </c>
      <c r="R261" s="6">
        <f t="shared" ca="1" si="67"/>
        <v>200</v>
      </c>
      <c r="S261" s="5" t="str">
        <f t="shared" ca="1" si="69"/>
        <v/>
      </c>
      <c r="T261" s="5" t="str">
        <f t="shared" ca="1" si="70"/>
        <v/>
      </c>
      <c r="U261" s="5" t="str">
        <f t="shared" ca="1" si="71"/>
        <v/>
      </c>
      <c r="V261" s="5" t="str">
        <f t="shared" ca="1" si="72"/>
        <v/>
      </c>
      <c r="W261" s="5" t="str">
        <f t="shared" ca="1" si="73"/>
        <v/>
      </c>
      <c r="X261" s="5" t="str">
        <f t="shared" ca="1" si="74"/>
        <v/>
      </c>
      <c r="Y261" s="5" t="str">
        <f t="shared" ca="1" si="75"/>
        <v/>
      </c>
      <c r="Z261" s="5" t="str">
        <f t="shared" ca="1" si="76"/>
        <v/>
      </c>
      <c r="AA261" s="5" t="str">
        <f t="shared" ca="1" si="77"/>
        <v/>
      </c>
      <c r="AB261" s="5" t="str">
        <f t="shared" ca="1" si="78"/>
        <v/>
      </c>
      <c r="AC261" s="5" t="str">
        <f t="shared" ca="1" si="79"/>
        <v/>
      </c>
      <c r="AD261" s="5"/>
    </row>
    <row r="262" spans="1:30" x14ac:dyDescent="0.25">
      <c r="A262" s="2">
        <f t="shared" ca="1" si="68"/>
        <v>0.44255787036765887</v>
      </c>
      <c r="B262" s="6">
        <f t="shared" ca="1" si="64"/>
        <v>38280</v>
      </c>
      <c r="C262" s="5">
        <f ca="1">_xlfn.IFNA(VLOOKUP(B262,PowerOutput!$I$2:$J$5000,2,FALSE),C261)</f>
        <v>33.710039999999999</v>
      </c>
      <c r="D262" t="str">
        <f ca="1">_xlfn.IFNA(VLOOKUP(B262,KlipperOutput!$I$2:$J$500,2,FALSE),"")</f>
        <v/>
      </c>
      <c r="E262" s="5">
        <f t="shared" ca="1" si="65"/>
        <v>1.69</v>
      </c>
      <c r="F262" s="6">
        <f t="shared" ca="1" si="66"/>
        <v>200</v>
      </c>
      <c r="G262" s="5" t="str">
        <f t="shared" ca="1" si="81"/>
        <v/>
      </c>
      <c r="H262" s="5" t="str">
        <f t="shared" ca="1" si="82"/>
        <v/>
      </c>
      <c r="I262" s="5" t="str">
        <f t="shared" ca="1" si="82"/>
        <v/>
      </c>
      <c r="J262" s="5">
        <f t="shared" ca="1" si="82"/>
        <v>33.710039999999999</v>
      </c>
      <c r="K262" s="5" t="str">
        <f t="shared" ca="1" si="82"/>
        <v/>
      </c>
      <c r="L262" s="5" t="str">
        <f t="shared" ca="1" si="82"/>
        <v/>
      </c>
      <c r="M262" s="5" t="str">
        <f t="shared" ca="1" si="82"/>
        <v/>
      </c>
      <c r="N262" s="5" t="str">
        <f t="shared" ca="1" si="82"/>
        <v/>
      </c>
      <c r="O262" s="5" t="str">
        <f t="shared" ca="1" si="82"/>
        <v/>
      </c>
      <c r="P262" s="5" t="str">
        <f t="shared" ca="1" si="82"/>
        <v/>
      </c>
      <c r="Q262" s="5" t="str">
        <f t="shared" ca="1" si="82"/>
        <v/>
      </c>
      <c r="R262" s="6">
        <f t="shared" ca="1" si="67"/>
        <v>200</v>
      </c>
      <c r="S262" s="5" t="str">
        <f t="shared" ca="1" si="69"/>
        <v/>
      </c>
      <c r="T262" s="5" t="str">
        <f t="shared" ca="1" si="70"/>
        <v/>
      </c>
      <c r="U262" s="5" t="str">
        <f t="shared" ca="1" si="71"/>
        <v/>
      </c>
      <c r="V262" s="5" t="str">
        <f t="shared" ca="1" si="72"/>
        <v/>
      </c>
      <c r="W262" s="5" t="str">
        <f t="shared" ca="1" si="73"/>
        <v/>
      </c>
      <c r="X262" s="5" t="str">
        <f t="shared" ca="1" si="74"/>
        <v/>
      </c>
      <c r="Y262" s="5" t="str">
        <f t="shared" ca="1" si="75"/>
        <v/>
      </c>
      <c r="Z262" s="5" t="str">
        <f t="shared" ca="1" si="76"/>
        <v/>
      </c>
      <c r="AA262" s="5" t="str">
        <f t="shared" ca="1" si="77"/>
        <v/>
      </c>
      <c r="AB262" s="5" t="str">
        <f t="shared" ca="1" si="78"/>
        <v/>
      </c>
      <c r="AC262" s="5" t="str">
        <f t="shared" ca="1" si="79"/>
        <v/>
      </c>
      <c r="AD262" s="5"/>
    </row>
    <row r="263" spans="1:30" x14ac:dyDescent="0.25">
      <c r="A263" s="2">
        <f t="shared" ca="1" si="68"/>
        <v>0.44256944444173296</v>
      </c>
      <c r="B263" s="6">
        <f t="shared" ca="1" si="64"/>
        <v>38281</v>
      </c>
      <c r="C263" s="5">
        <f ca="1">_xlfn.IFNA(VLOOKUP(B263,PowerOutput!$I$2:$J$5000,2,FALSE),C262)</f>
        <v>34.094200000000001</v>
      </c>
      <c r="D263" t="str">
        <f ca="1">_xlfn.IFNA(VLOOKUP(B263,KlipperOutput!$I$2:$J$500,2,FALSE),"")</f>
        <v>Run Current: 1.62A Hold Current: 1.62A</v>
      </c>
      <c r="E263" s="5">
        <f t="shared" ca="1" si="65"/>
        <v>1.62</v>
      </c>
      <c r="F263" s="6">
        <f t="shared" ca="1" si="66"/>
        <v>200</v>
      </c>
      <c r="G263" s="5" t="str">
        <f t="shared" ca="1" si="81"/>
        <v/>
      </c>
      <c r="H263" s="5" t="str">
        <f t="shared" ca="1" si="82"/>
        <v/>
      </c>
      <c r="I263" s="5" t="str">
        <f t="shared" ca="1" si="82"/>
        <v/>
      </c>
      <c r="J263" s="5" t="str">
        <f t="shared" ca="1" si="82"/>
        <v/>
      </c>
      <c r="K263" s="5">
        <f t="shared" ca="1" si="82"/>
        <v>34.094200000000001</v>
      </c>
      <c r="L263" s="5" t="str">
        <f t="shared" ca="1" si="82"/>
        <v/>
      </c>
      <c r="M263" s="5" t="str">
        <f t="shared" ca="1" si="82"/>
        <v/>
      </c>
      <c r="N263" s="5" t="str">
        <f t="shared" ca="1" si="82"/>
        <v/>
      </c>
      <c r="O263" s="5" t="str">
        <f t="shared" ca="1" si="82"/>
        <v/>
      </c>
      <c r="P263" s="5" t="str">
        <f t="shared" ca="1" si="82"/>
        <v/>
      </c>
      <c r="Q263" s="5" t="str">
        <f t="shared" ca="1" si="82"/>
        <v/>
      </c>
      <c r="R263" s="6">
        <f t="shared" ca="1" si="67"/>
        <v>200</v>
      </c>
      <c r="S263" s="5" t="str">
        <f t="shared" ca="1" si="69"/>
        <v/>
      </c>
      <c r="T263" s="5" t="str">
        <f t="shared" ca="1" si="70"/>
        <v/>
      </c>
      <c r="U263" s="5" t="str">
        <f t="shared" ca="1" si="71"/>
        <v/>
      </c>
      <c r="V263" s="5" t="str">
        <f t="shared" ca="1" si="72"/>
        <v/>
      </c>
      <c r="W263" s="5" t="str">
        <f t="shared" ca="1" si="73"/>
        <v/>
      </c>
      <c r="X263" s="5" t="str">
        <f t="shared" ca="1" si="74"/>
        <v/>
      </c>
      <c r="Y263" s="5" t="str">
        <f t="shared" ca="1" si="75"/>
        <v/>
      </c>
      <c r="Z263" s="5" t="str">
        <f t="shared" ca="1" si="76"/>
        <v/>
      </c>
      <c r="AA263" s="5" t="str">
        <f t="shared" ca="1" si="77"/>
        <v/>
      </c>
      <c r="AB263" s="5" t="str">
        <f t="shared" ca="1" si="78"/>
        <v/>
      </c>
      <c r="AC263" s="5" t="str">
        <f t="shared" ca="1" si="79"/>
        <v/>
      </c>
      <c r="AD263" s="5"/>
    </row>
    <row r="264" spans="1:30" x14ac:dyDescent="0.25">
      <c r="A264" s="2">
        <f t="shared" ca="1" si="68"/>
        <v>0.44258101851580706</v>
      </c>
      <c r="B264" s="6">
        <f t="shared" ca="1" si="64"/>
        <v>38282</v>
      </c>
      <c r="C264" s="5">
        <f ca="1">_xlfn.IFNA(VLOOKUP(B264,PowerOutput!$I$2:$J$5000,2,FALSE),C263)</f>
        <v>32.982869999999998</v>
      </c>
      <c r="D264" t="str">
        <f ca="1">_xlfn.IFNA(VLOOKUP(B264,KlipperOutput!$I$2:$J$500,2,FALSE),"")</f>
        <v/>
      </c>
      <c r="E264" s="5">
        <f t="shared" ca="1" si="65"/>
        <v>1.62</v>
      </c>
      <c r="F264" s="6">
        <f t="shared" ca="1" si="66"/>
        <v>200</v>
      </c>
      <c r="G264" s="5" t="str">
        <f t="shared" ca="1" si="81"/>
        <v/>
      </c>
      <c r="H264" s="5" t="str">
        <f t="shared" ca="1" si="82"/>
        <v/>
      </c>
      <c r="I264" s="5" t="str">
        <f t="shared" ca="1" si="82"/>
        <v/>
      </c>
      <c r="J264" s="5" t="str">
        <f t="shared" ca="1" si="82"/>
        <v/>
      </c>
      <c r="K264" s="5">
        <f t="shared" ca="1" si="82"/>
        <v>32.982869999999998</v>
      </c>
      <c r="L264" s="5" t="str">
        <f t="shared" ca="1" si="82"/>
        <v/>
      </c>
      <c r="M264" s="5" t="str">
        <f t="shared" ca="1" si="82"/>
        <v/>
      </c>
      <c r="N264" s="5" t="str">
        <f t="shared" ca="1" si="82"/>
        <v/>
      </c>
      <c r="O264" s="5" t="str">
        <f t="shared" ca="1" si="82"/>
        <v/>
      </c>
      <c r="P264" s="5" t="str">
        <f t="shared" ca="1" si="82"/>
        <v/>
      </c>
      <c r="Q264" s="5" t="str">
        <f t="shared" ca="1" si="82"/>
        <v/>
      </c>
      <c r="R264" s="6">
        <f t="shared" ca="1" si="67"/>
        <v>200</v>
      </c>
      <c r="S264" s="5" t="str">
        <f t="shared" ca="1" si="69"/>
        <v/>
      </c>
      <c r="T264" s="5" t="str">
        <f t="shared" ca="1" si="70"/>
        <v/>
      </c>
      <c r="U264" s="5" t="str">
        <f t="shared" ca="1" si="71"/>
        <v/>
      </c>
      <c r="V264" s="5" t="str">
        <f t="shared" ca="1" si="72"/>
        <v/>
      </c>
      <c r="W264" s="5" t="str">
        <f t="shared" ca="1" si="73"/>
        <v/>
      </c>
      <c r="X264" s="5" t="str">
        <f t="shared" ca="1" si="74"/>
        <v/>
      </c>
      <c r="Y264" s="5" t="str">
        <f t="shared" ca="1" si="75"/>
        <v/>
      </c>
      <c r="Z264" s="5" t="str">
        <f t="shared" ca="1" si="76"/>
        <v/>
      </c>
      <c r="AA264" s="5" t="str">
        <f t="shared" ca="1" si="77"/>
        <v/>
      </c>
      <c r="AB264" s="5" t="str">
        <f t="shared" ca="1" si="78"/>
        <v/>
      </c>
      <c r="AC264" s="5" t="str">
        <f t="shared" ca="1" si="79"/>
        <v/>
      </c>
      <c r="AD264" s="5"/>
    </row>
    <row r="265" spans="1:30" x14ac:dyDescent="0.25">
      <c r="A265" s="2">
        <f t="shared" ca="1" si="68"/>
        <v>0.44259259258988115</v>
      </c>
      <c r="B265" s="6">
        <f t="shared" ca="1" si="64"/>
        <v>38283</v>
      </c>
      <c r="C265" s="5">
        <f ca="1">_xlfn.IFNA(VLOOKUP(B265,PowerOutput!$I$2:$J$5000,2,FALSE),C264)</f>
        <v>33.133800000000001</v>
      </c>
      <c r="D265" t="str">
        <f ca="1">_xlfn.IFNA(VLOOKUP(B265,KlipperOutput!$I$2:$J$500,2,FALSE),"")</f>
        <v/>
      </c>
      <c r="E265" s="5">
        <f t="shared" ca="1" si="65"/>
        <v>1.62</v>
      </c>
      <c r="F265" s="6">
        <f t="shared" ca="1" si="66"/>
        <v>200</v>
      </c>
      <c r="G265" s="5" t="str">
        <f t="shared" ca="1" si="81"/>
        <v/>
      </c>
      <c r="H265" s="5" t="str">
        <f t="shared" ca="1" si="82"/>
        <v/>
      </c>
      <c r="I265" s="5" t="str">
        <f t="shared" ca="1" si="82"/>
        <v/>
      </c>
      <c r="J265" s="5" t="str">
        <f t="shared" ca="1" si="82"/>
        <v/>
      </c>
      <c r="K265" s="5">
        <f t="shared" ca="1" si="82"/>
        <v>33.133800000000001</v>
      </c>
      <c r="L265" s="5" t="str">
        <f t="shared" ca="1" si="82"/>
        <v/>
      </c>
      <c r="M265" s="5" t="str">
        <f t="shared" ca="1" si="82"/>
        <v/>
      </c>
      <c r="N265" s="5" t="str">
        <f t="shared" ca="1" si="82"/>
        <v/>
      </c>
      <c r="O265" s="5" t="str">
        <f t="shared" ca="1" si="82"/>
        <v/>
      </c>
      <c r="P265" s="5" t="str">
        <f t="shared" ca="1" si="82"/>
        <v/>
      </c>
      <c r="Q265" s="5" t="str">
        <f t="shared" ca="1" si="82"/>
        <v/>
      </c>
      <c r="R265" s="6">
        <f t="shared" ca="1" si="67"/>
        <v>200</v>
      </c>
      <c r="S265" s="5" t="str">
        <f t="shared" ca="1" si="69"/>
        <v/>
      </c>
      <c r="T265" s="5" t="str">
        <f t="shared" ca="1" si="70"/>
        <v/>
      </c>
      <c r="U265" s="5" t="str">
        <f t="shared" ca="1" si="71"/>
        <v/>
      </c>
      <c r="V265" s="5" t="str">
        <f t="shared" ca="1" si="72"/>
        <v/>
      </c>
      <c r="W265" s="5" t="str">
        <f t="shared" ca="1" si="73"/>
        <v/>
      </c>
      <c r="X265" s="5" t="str">
        <f t="shared" ca="1" si="74"/>
        <v/>
      </c>
      <c r="Y265" s="5" t="str">
        <f t="shared" ca="1" si="75"/>
        <v/>
      </c>
      <c r="Z265" s="5" t="str">
        <f t="shared" ca="1" si="76"/>
        <v/>
      </c>
      <c r="AA265" s="5" t="str">
        <f t="shared" ca="1" si="77"/>
        <v/>
      </c>
      <c r="AB265" s="5" t="str">
        <f t="shared" ca="1" si="78"/>
        <v/>
      </c>
      <c r="AC265" s="5" t="str">
        <f t="shared" ca="1" si="79"/>
        <v/>
      </c>
      <c r="AD265" s="5"/>
    </row>
    <row r="266" spans="1:30" x14ac:dyDescent="0.25">
      <c r="A266" s="2">
        <f t="shared" ca="1" si="68"/>
        <v>0.44260416666395525</v>
      </c>
      <c r="B266" s="6">
        <f t="shared" ca="1" si="64"/>
        <v>38284</v>
      </c>
      <c r="C266" s="5">
        <f ca="1">_xlfn.IFNA(VLOOKUP(B266,PowerOutput!$I$2:$J$5000,2,FALSE),C265)</f>
        <v>33.037759999999999</v>
      </c>
      <c r="D266" t="str">
        <f ca="1">_xlfn.IFNA(VLOOKUP(B266,KlipperOutput!$I$2:$J$500,2,FALSE),"")</f>
        <v/>
      </c>
      <c r="E266" s="5">
        <f t="shared" ca="1" si="65"/>
        <v>1.62</v>
      </c>
      <c r="F266" s="6">
        <f t="shared" ca="1" si="66"/>
        <v>200</v>
      </c>
      <c r="G266" s="5" t="str">
        <f t="shared" ca="1" si="81"/>
        <v/>
      </c>
      <c r="H266" s="5" t="str">
        <f t="shared" ca="1" si="82"/>
        <v/>
      </c>
      <c r="I266" s="5" t="str">
        <f t="shared" ca="1" si="82"/>
        <v/>
      </c>
      <c r="J266" s="5" t="str">
        <f t="shared" ca="1" si="82"/>
        <v/>
      </c>
      <c r="K266" s="5">
        <f t="shared" ca="1" si="82"/>
        <v>33.037759999999999</v>
      </c>
      <c r="L266" s="5" t="str">
        <f t="shared" ca="1" si="82"/>
        <v/>
      </c>
      <c r="M266" s="5" t="str">
        <f t="shared" ca="1" si="82"/>
        <v/>
      </c>
      <c r="N266" s="5" t="str">
        <f t="shared" ca="1" si="82"/>
        <v/>
      </c>
      <c r="O266" s="5" t="str">
        <f t="shared" ca="1" si="82"/>
        <v/>
      </c>
      <c r="P266" s="5" t="str">
        <f t="shared" ca="1" si="82"/>
        <v/>
      </c>
      <c r="Q266" s="5" t="str">
        <f t="shared" ca="1" si="82"/>
        <v/>
      </c>
      <c r="R266" s="6">
        <f t="shared" ca="1" si="67"/>
        <v>200</v>
      </c>
      <c r="S266" s="5" t="str">
        <f t="shared" ca="1" si="69"/>
        <v/>
      </c>
      <c r="T266" s="5" t="str">
        <f t="shared" ca="1" si="70"/>
        <v/>
      </c>
      <c r="U266" s="5" t="str">
        <f t="shared" ca="1" si="71"/>
        <v/>
      </c>
      <c r="V266" s="5" t="str">
        <f t="shared" ca="1" si="72"/>
        <v/>
      </c>
      <c r="W266" s="5" t="str">
        <f t="shared" ca="1" si="73"/>
        <v/>
      </c>
      <c r="X266" s="5" t="str">
        <f t="shared" ca="1" si="74"/>
        <v/>
      </c>
      <c r="Y266" s="5" t="str">
        <f t="shared" ca="1" si="75"/>
        <v/>
      </c>
      <c r="Z266" s="5" t="str">
        <f t="shared" ca="1" si="76"/>
        <v/>
      </c>
      <c r="AA266" s="5" t="str">
        <f t="shared" ca="1" si="77"/>
        <v/>
      </c>
      <c r="AB266" s="5" t="str">
        <f t="shared" ca="1" si="78"/>
        <v/>
      </c>
      <c r="AC266" s="5" t="str">
        <f t="shared" ca="1" si="79"/>
        <v/>
      </c>
      <c r="AD266" s="5"/>
    </row>
    <row r="267" spans="1:30" x14ac:dyDescent="0.25">
      <c r="A267" s="2">
        <f t="shared" ca="1" si="68"/>
        <v>0.44261574073802934</v>
      </c>
      <c r="B267" s="6">
        <f t="shared" ca="1" si="64"/>
        <v>38285</v>
      </c>
      <c r="C267" s="5">
        <f ca="1">_xlfn.IFNA(VLOOKUP(B267,PowerOutput!$I$2:$J$5000,2,FALSE),C266)</f>
        <v>33.222919999999995</v>
      </c>
      <c r="D267" t="str">
        <f ca="1">_xlfn.IFNA(VLOOKUP(B267,KlipperOutput!$I$2:$J$500,2,FALSE),"")</f>
        <v/>
      </c>
      <c r="E267" s="5">
        <f t="shared" ca="1" si="65"/>
        <v>1.62</v>
      </c>
      <c r="F267" s="6">
        <f t="shared" ca="1" si="66"/>
        <v>200</v>
      </c>
      <c r="G267" s="5" t="str">
        <f t="shared" ca="1" si="81"/>
        <v/>
      </c>
      <c r="H267" s="5" t="str">
        <f t="shared" ca="1" si="82"/>
        <v/>
      </c>
      <c r="I267" s="5" t="str">
        <f t="shared" ca="1" si="82"/>
        <v/>
      </c>
      <c r="J267" s="5" t="str">
        <f t="shared" ca="1" si="82"/>
        <v/>
      </c>
      <c r="K267" s="5">
        <f t="shared" ca="1" si="82"/>
        <v>33.222919999999995</v>
      </c>
      <c r="L267" s="5" t="str">
        <f t="shared" ca="1" si="82"/>
        <v/>
      </c>
      <c r="M267" s="5" t="str">
        <f t="shared" ca="1" si="82"/>
        <v/>
      </c>
      <c r="N267" s="5" t="str">
        <f t="shared" ca="1" si="82"/>
        <v/>
      </c>
      <c r="O267" s="5" t="str">
        <f t="shared" ca="1" si="82"/>
        <v/>
      </c>
      <c r="P267" s="5" t="str">
        <f t="shared" ca="1" si="82"/>
        <v/>
      </c>
      <c r="Q267" s="5" t="str">
        <f t="shared" ca="1" si="82"/>
        <v/>
      </c>
      <c r="R267" s="6">
        <f t="shared" ca="1" si="67"/>
        <v>200</v>
      </c>
      <c r="S267" s="5" t="str">
        <f t="shared" ca="1" si="69"/>
        <v/>
      </c>
      <c r="T267" s="5" t="str">
        <f t="shared" ca="1" si="70"/>
        <v/>
      </c>
      <c r="U267" s="5" t="str">
        <f t="shared" ca="1" si="71"/>
        <v/>
      </c>
      <c r="V267" s="5" t="str">
        <f t="shared" ca="1" si="72"/>
        <v/>
      </c>
      <c r="W267" s="5" t="str">
        <f t="shared" ca="1" si="73"/>
        <v/>
      </c>
      <c r="X267" s="5" t="str">
        <f t="shared" ca="1" si="74"/>
        <v/>
      </c>
      <c r="Y267" s="5" t="str">
        <f t="shared" ca="1" si="75"/>
        <v/>
      </c>
      <c r="Z267" s="5" t="str">
        <f t="shared" ca="1" si="76"/>
        <v/>
      </c>
      <c r="AA267" s="5" t="str">
        <f t="shared" ca="1" si="77"/>
        <v/>
      </c>
      <c r="AB267" s="5" t="str">
        <f t="shared" ca="1" si="78"/>
        <v/>
      </c>
      <c r="AC267" s="5" t="str">
        <f t="shared" ca="1" si="79"/>
        <v/>
      </c>
      <c r="AD267" s="5"/>
    </row>
    <row r="268" spans="1:30" x14ac:dyDescent="0.25">
      <c r="A268" s="2">
        <f t="shared" ca="1" si="68"/>
        <v>0.44262731481210343</v>
      </c>
      <c r="B268" s="6">
        <f t="shared" ca="1" si="64"/>
        <v>38286</v>
      </c>
      <c r="C268" s="5">
        <f ca="1">_xlfn.IFNA(VLOOKUP(B268,PowerOutput!$I$2:$J$5000,2,FALSE),C267)</f>
        <v>32.93486</v>
      </c>
      <c r="D268" t="str">
        <f ca="1">_xlfn.IFNA(VLOOKUP(B268,KlipperOutput!$I$2:$J$500,2,FALSE),"")</f>
        <v/>
      </c>
      <c r="E268" s="5">
        <f t="shared" ca="1" si="65"/>
        <v>1.62</v>
      </c>
      <c r="F268" s="6">
        <f t="shared" ca="1" si="66"/>
        <v>200</v>
      </c>
      <c r="G268" s="5" t="str">
        <f t="shared" ca="1" si="81"/>
        <v/>
      </c>
      <c r="H268" s="5" t="str">
        <f t="shared" ca="1" si="82"/>
        <v/>
      </c>
      <c r="I268" s="5" t="str">
        <f t="shared" ca="1" si="82"/>
        <v/>
      </c>
      <c r="J268" s="5" t="str">
        <f t="shared" ca="1" si="82"/>
        <v/>
      </c>
      <c r="K268" s="5">
        <f t="shared" ca="1" si="82"/>
        <v>32.93486</v>
      </c>
      <c r="L268" s="5" t="str">
        <f t="shared" ca="1" si="82"/>
        <v/>
      </c>
      <c r="M268" s="5" t="str">
        <f t="shared" ca="1" si="82"/>
        <v/>
      </c>
      <c r="N268" s="5" t="str">
        <f t="shared" ca="1" si="82"/>
        <v/>
      </c>
      <c r="O268" s="5" t="str">
        <f t="shared" ca="1" si="82"/>
        <v/>
      </c>
      <c r="P268" s="5" t="str">
        <f t="shared" ca="1" si="82"/>
        <v/>
      </c>
      <c r="Q268" s="5" t="str">
        <f t="shared" ca="1" si="82"/>
        <v/>
      </c>
      <c r="R268" s="6">
        <f t="shared" ca="1" si="67"/>
        <v>200</v>
      </c>
      <c r="S268" s="5" t="str">
        <f t="shared" ca="1" si="69"/>
        <v/>
      </c>
      <c r="T268" s="5" t="str">
        <f t="shared" ca="1" si="70"/>
        <v/>
      </c>
      <c r="U268" s="5" t="str">
        <f t="shared" ca="1" si="71"/>
        <v/>
      </c>
      <c r="V268" s="5" t="str">
        <f t="shared" ca="1" si="72"/>
        <v/>
      </c>
      <c r="W268" s="5" t="str">
        <f t="shared" ca="1" si="73"/>
        <v/>
      </c>
      <c r="X268" s="5" t="str">
        <f t="shared" ca="1" si="74"/>
        <v/>
      </c>
      <c r="Y268" s="5" t="str">
        <f t="shared" ca="1" si="75"/>
        <v/>
      </c>
      <c r="Z268" s="5" t="str">
        <f t="shared" ca="1" si="76"/>
        <v/>
      </c>
      <c r="AA268" s="5" t="str">
        <f t="shared" ca="1" si="77"/>
        <v/>
      </c>
      <c r="AB268" s="5" t="str">
        <f t="shared" ca="1" si="78"/>
        <v/>
      </c>
      <c r="AC268" s="5" t="str">
        <f t="shared" ca="1" si="79"/>
        <v/>
      </c>
      <c r="AD268" s="5"/>
    </row>
    <row r="269" spans="1:30" x14ac:dyDescent="0.25">
      <c r="A269" s="2">
        <f t="shared" ca="1" si="68"/>
        <v>0.44263888888617753</v>
      </c>
      <c r="B269" s="6">
        <f t="shared" ca="1" si="64"/>
        <v>38287</v>
      </c>
      <c r="C269" s="5">
        <f ca="1">_xlfn.IFNA(VLOOKUP(B269,PowerOutput!$I$2:$J$5000,2,FALSE),C268)</f>
        <v>33.08578</v>
      </c>
      <c r="D269" t="str">
        <f ca="1">_xlfn.IFNA(VLOOKUP(B269,KlipperOutput!$I$2:$J$500,2,FALSE),"")</f>
        <v/>
      </c>
      <c r="E269" s="5">
        <f t="shared" ca="1" si="65"/>
        <v>1.62</v>
      </c>
      <c r="F269" s="6">
        <f t="shared" ca="1" si="66"/>
        <v>200</v>
      </c>
      <c r="G269" s="5" t="str">
        <f t="shared" ca="1" si="81"/>
        <v/>
      </c>
      <c r="H269" s="5" t="str">
        <f t="shared" ca="1" si="82"/>
        <v/>
      </c>
      <c r="I269" s="5" t="str">
        <f t="shared" ca="1" si="82"/>
        <v/>
      </c>
      <c r="J269" s="5" t="str">
        <f t="shared" ca="1" si="82"/>
        <v/>
      </c>
      <c r="K269" s="5">
        <f t="shared" ca="1" si="82"/>
        <v>33.08578</v>
      </c>
      <c r="L269" s="5" t="str">
        <f t="shared" ca="1" si="82"/>
        <v/>
      </c>
      <c r="M269" s="5" t="str">
        <f t="shared" ca="1" si="82"/>
        <v/>
      </c>
      <c r="N269" s="5" t="str">
        <f t="shared" ca="1" si="82"/>
        <v/>
      </c>
      <c r="O269" s="5" t="str">
        <f t="shared" ca="1" si="82"/>
        <v/>
      </c>
      <c r="P269" s="5" t="str">
        <f t="shared" ca="1" si="82"/>
        <v/>
      </c>
      <c r="Q269" s="5" t="str">
        <f t="shared" ca="1" si="82"/>
        <v/>
      </c>
      <c r="R269" s="6">
        <f t="shared" ca="1" si="67"/>
        <v>200</v>
      </c>
      <c r="S269" s="5" t="str">
        <f t="shared" ca="1" si="69"/>
        <v/>
      </c>
      <c r="T269" s="5" t="str">
        <f t="shared" ca="1" si="70"/>
        <v/>
      </c>
      <c r="U269" s="5" t="str">
        <f t="shared" ca="1" si="71"/>
        <v/>
      </c>
      <c r="V269" s="5" t="str">
        <f t="shared" ca="1" si="72"/>
        <v/>
      </c>
      <c r="W269" s="5" t="str">
        <f t="shared" ca="1" si="73"/>
        <v/>
      </c>
      <c r="X269" s="5" t="str">
        <f t="shared" ca="1" si="74"/>
        <v/>
      </c>
      <c r="Y269" s="5" t="str">
        <f t="shared" ca="1" si="75"/>
        <v/>
      </c>
      <c r="Z269" s="5" t="str">
        <f t="shared" ca="1" si="76"/>
        <v/>
      </c>
      <c r="AA269" s="5" t="str">
        <f t="shared" ca="1" si="77"/>
        <v/>
      </c>
      <c r="AB269" s="5" t="str">
        <f t="shared" ca="1" si="78"/>
        <v/>
      </c>
      <c r="AC269" s="5" t="str">
        <f t="shared" ca="1" si="79"/>
        <v/>
      </c>
      <c r="AD269" s="5"/>
    </row>
    <row r="270" spans="1:30" x14ac:dyDescent="0.25">
      <c r="A270" s="2">
        <f t="shared" ca="1" si="68"/>
        <v>0.44265046296025162</v>
      </c>
      <c r="B270" s="6">
        <f t="shared" ca="1" si="64"/>
        <v>38288</v>
      </c>
      <c r="C270" s="5">
        <f ca="1">_xlfn.IFNA(VLOOKUP(B270,PowerOutput!$I$2:$J$5000,2,FALSE),C269)</f>
        <v>32.941720000000004</v>
      </c>
      <c r="D270" t="str">
        <f ca="1">_xlfn.IFNA(VLOOKUP(B270,KlipperOutput!$I$2:$J$500,2,FALSE),"")</f>
        <v/>
      </c>
      <c r="E270" s="5">
        <f t="shared" ca="1" si="65"/>
        <v>1.62</v>
      </c>
      <c r="F270" s="6">
        <f t="shared" ca="1" si="66"/>
        <v>200</v>
      </c>
      <c r="G270" s="5" t="str">
        <f t="shared" ca="1" si="81"/>
        <v/>
      </c>
      <c r="H270" s="5" t="str">
        <f t="shared" ca="1" si="82"/>
        <v/>
      </c>
      <c r="I270" s="5" t="str">
        <f t="shared" ca="1" si="82"/>
        <v/>
      </c>
      <c r="J270" s="5" t="str">
        <f t="shared" ca="1" si="82"/>
        <v/>
      </c>
      <c r="K270" s="5">
        <f t="shared" ca="1" si="82"/>
        <v>32.941720000000004</v>
      </c>
      <c r="L270" s="5" t="str">
        <f t="shared" ca="1" si="82"/>
        <v/>
      </c>
      <c r="M270" s="5" t="str">
        <f t="shared" ca="1" si="82"/>
        <v/>
      </c>
      <c r="N270" s="5" t="str">
        <f t="shared" ca="1" si="82"/>
        <v/>
      </c>
      <c r="O270" s="5" t="str">
        <f t="shared" ca="1" si="82"/>
        <v/>
      </c>
      <c r="P270" s="5" t="str">
        <f t="shared" ca="1" si="82"/>
        <v/>
      </c>
      <c r="Q270" s="5" t="str">
        <f t="shared" ca="1" si="82"/>
        <v/>
      </c>
      <c r="R270" s="6">
        <f t="shared" ca="1" si="67"/>
        <v>200</v>
      </c>
      <c r="S270" s="5" t="str">
        <f t="shared" ca="1" si="69"/>
        <v/>
      </c>
      <c r="T270" s="5" t="str">
        <f t="shared" ca="1" si="70"/>
        <v/>
      </c>
      <c r="U270" s="5" t="str">
        <f t="shared" ca="1" si="71"/>
        <v/>
      </c>
      <c r="V270" s="5" t="str">
        <f t="shared" ca="1" si="72"/>
        <v/>
      </c>
      <c r="W270" s="5" t="str">
        <f t="shared" ca="1" si="73"/>
        <v/>
      </c>
      <c r="X270" s="5" t="str">
        <f t="shared" ca="1" si="74"/>
        <v/>
      </c>
      <c r="Y270" s="5" t="str">
        <f t="shared" ca="1" si="75"/>
        <v/>
      </c>
      <c r="Z270" s="5" t="str">
        <f t="shared" ca="1" si="76"/>
        <v/>
      </c>
      <c r="AA270" s="5" t="str">
        <f t="shared" ca="1" si="77"/>
        <v/>
      </c>
      <c r="AB270" s="5" t="str">
        <f t="shared" ca="1" si="78"/>
        <v/>
      </c>
      <c r="AC270" s="5" t="str">
        <f t="shared" ca="1" si="79"/>
        <v/>
      </c>
      <c r="AD270" s="5"/>
    </row>
    <row r="271" spans="1:30" x14ac:dyDescent="0.25">
      <c r="A271" s="2">
        <f t="shared" ca="1" si="68"/>
        <v>0.44266203703432572</v>
      </c>
      <c r="B271" s="6">
        <f t="shared" ca="1" si="64"/>
        <v>38289</v>
      </c>
      <c r="C271" s="5">
        <f ca="1">_xlfn.IFNA(VLOOKUP(B271,PowerOutput!$I$2:$J$5000,2,FALSE),C270)</f>
        <v>33.174909999999997</v>
      </c>
      <c r="D271" t="str">
        <f ca="1">_xlfn.IFNA(VLOOKUP(B271,KlipperOutput!$I$2:$J$500,2,FALSE),"")</f>
        <v/>
      </c>
      <c r="E271" s="5">
        <f t="shared" ca="1" si="65"/>
        <v>1.62</v>
      </c>
      <c r="F271" s="6">
        <f t="shared" ca="1" si="66"/>
        <v>200</v>
      </c>
      <c r="G271" s="5" t="str">
        <f t="shared" ca="1" si="81"/>
        <v/>
      </c>
      <c r="H271" s="5" t="str">
        <f t="shared" ca="1" si="82"/>
        <v/>
      </c>
      <c r="I271" s="5" t="str">
        <f t="shared" ca="1" si="82"/>
        <v/>
      </c>
      <c r="J271" s="5" t="str">
        <f t="shared" ca="1" si="82"/>
        <v/>
      </c>
      <c r="K271" s="5">
        <f t="shared" ca="1" si="82"/>
        <v>33.174909999999997</v>
      </c>
      <c r="L271" s="5" t="str">
        <f t="shared" ca="1" si="82"/>
        <v/>
      </c>
      <c r="M271" s="5" t="str">
        <f t="shared" ca="1" si="82"/>
        <v/>
      </c>
      <c r="N271" s="5" t="str">
        <f t="shared" ca="1" si="82"/>
        <v/>
      </c>
      <c r="O271" s="5" t="str">
        <f t="shared" ca="1" si="82"/>
        <v/>
      </c>
      <c r="P271" s="5" t="str">
        <f t="shared" ca="1" si="82"/>
        <v/>
      </c>
      <c r="Q271" s="5" t="str">
        <f t="shared" ca="1" si="82"/>
        <v/>
      </c>
      <c r="R271" s="6">
        <f t="shared" ca="1" si="67"/>
        <v>200</v>
      </c>
      <c r="S271" s="5" t="str">
        <f t="shared" ca="1" si="69"/>
        <v/>
      </c>
      <c r="T271" s="5" t="str">
        <f t="shared" ca="1" si="70"/>
        <v/>
      </c>
      <c r="U271" s="5" t="str">
        <f t="shared" ca="1" si="71"/>
        <v/>
      </c>
      <c r="V271" s="5" t="str">
        <f t="shared" ca="1" si="72"/>
        <v/>
      </c>
      <c r="W271" s="5" t="str">
        <f t="shared" ca="1" si="73"/>
        <v/>
      </c>
      <c r="X271" s="5" t="str">
        <f t="shared" ca="1" si="74"/>
        <v/>
      </c>
      <c r="Y271" s="5" t="str">
        <f t="shared" ca="1" si="75"/>
        <v/>
      </c>
      <c r="Z271" s="5" t="str">
        <f t="shared" ca="1" si="76"/>
        <v/>
      </c>
      <c r="AA271" s="5" t="str">
        <f t="shared" ca="1" si="77"/>
        <v/>
      </c>
      <c r="AB271" s="5" t="str">
        <f t="shared" ca="1" si="78"/>
        <v/>
      </c>
      <c r="AC271" s="5" t="str">
        <f t="shared" ca="1" si="79"/>
        <v/>
      </c>
      <c r="AD271" s="5"/>
    </row>
    <row r="272" spans="1:30" x14ac:dyDescent="0.25">
      <c r="A272" s="2">
        <f t="shared" ca="1" si="68"/>
        <v>0.44267361110839981</v>
      </c>
      <c r="B272" s="6">
        <f t="shared" ca="1" si="64"/>
        <v>38290</v>
      </c>
      <c r="C272" s="5">
        <f ca="1">_xlfn.IFNA(VLOOKUP(B272,PowerOutput!$I$2:$J$5000,2,FALSE),C271)</f>
        <v>32.982869999999998</v>
      </c>
      <c r="D272" t="str">
        <f ca="1">_xlfn.IFNA(VLOOKUP(B272,KlipperOutput!$I$2:$J$500,2,FALSE),"")</f>
        <v/>
      </c>
      <c r="E272" s="5">
        <f t="shared" ca="1" si="65"/>
        <v>1.62</v>
      </c>
      <c r="F272" s="6">
        <f t="shared" ca="1" si="66"/>
        <v>200</v>
      </c>
      <c r="G272" s="5" t="str">
        <f t="shared" ca="1" si="81"/>
        <v/>
      </c>
      <c r="H272" s="5" t="str">
        <f t="shared" ca="1" si="82"/>
        <v/>
      </c>
      <c r="I272" s="5" t="str">
        <f t="shared" ca="1" si="82"/>
        <v/>
      </c>
      <c r="J272" s="5" t="str">
        <f t="shared" ca="1" si="82"/>
        <v/>
      </c>
      <c r="K272" s="5">
        <f t="shared" ca="1" si="82"/>
        <v>32.982869999999998</v>
      </c>
      <c r="L272" s="5" t="str">
        <f t="shared" ca="1" si="82"/>
        <v/>
      </c>
      <c r="M272" s="5" t="str">
        <f t="shared" ca="1" si="82"/>
        <v/>
      </c>
      <c r="N272" s="5" t="str">
        <f t="shared" ca="1" si="82"/>
        <v/>
      </c>
      <c r="O272" s="5" t="str">
        <f t="shared" ca="1" si="82"/>
        <v/>
      </c>
      <c r="P272" s="5" t="str">
        <f t="shared" ca="1" si="82"/>
        <v/>
      </c>
      <c r="Q272" s="5" t="str">
        <f t="shared" ca="1" si="82"/>
        <v/>
      </c>
      <c r="R272" s="6">
        <f t="shared" ca="1" si="67"/>
        <v>200</v>
      </c>
      <c r="S272" s="5" t="str">
        <f t="shared" ca="1" si="69"/>
        <v/>
      </c>
      <c r="T272" s="5" t="str">
        <f t="shared" ca="1" si="70"/>
        <v/>
      </c>
      <c r="U272" s="5" t="str">
        <f t="shared" ca="1" si="71"/>
        <v/>
      </c>
      <c r="V272" s="5" t="str">
        <f t="shared" ca="1" si="72"/>
        <v/>
      </c>
      <c r="W272" s="5">
        <f t="shared" ca="1" si="73"/>
        <v>33.061769999999996</v>
      </c>
      <c r="X272" s="5" t="str">
        <f t="shared" ca="1" si="74"/>
        <v/>
      </c>
      <c r="Y272" s="5" t="str">
        <f t="shared" ca="1" si="75"/>
        <v/>
      </c>
      <c r="Z272" s="5" t="str">
        <f t="shared" ca="1" si="76"/>
        <v/>
      </c>
      <c r="AA272" s="5" t="str">
        <f t="shared" ca="1" si="77"/>
        <v/>
      </c>
      <c r="AB272" s="5" t="str">
        <f t="shared" ca="1" si="78"/>
        <v/>
      </c>
      <c r="AC272" s="5" t="str">
        <f t="shared" ca="1" si="79"/>
        <v/>
      </c>
      <c r="AD272" s="5"/>
    </row>
    <row r="273" spans="1:30" x14ac:dyDescent="0.25">
      <c r="A273" s="2">
        <f t="shared" ca="1" si="68"/>
        <v>0.44268518518247391</v>
      </c>
      <c r="B273" s="6">
        <f t="shared" ca="1" si="64"/>
        <v>38291</v>
      </c>
      <c r="C273" s="5">
        <f ca="1">_xlfn.IFNA(VLOOKUP(B273,PowerOutput!$I$2:$J$5000,2,FALSE),C272)</f>
        <v>33.42192</v>
      </c>
      <c r="D273" t="str">
        <f ca="1">_xlfn.IFNA(VLOOKUP(B273,KlipperOutput!$I$2:$J$500,2,FALSE),"")</f>
        <v>Speed=200 current=1.50</v>
      </c>
      <c r="E273" s="5">
        <f t="shared" ca="1" si="65"/>
        <v>1.62</v>
      </c>
      <c r="F273" s="6">
        <f t="shared" ca="1" si="66"/>
        <v>200</v>
      </c>
      <c r="G273" s="5" t="str">
        <f t="shared" ca="1" si="81"/>
        <v/>
      </c>
      <c r="H273" s="5" t="str">
        <f t="shared" ca="1" si="82"/>
        <v/>
      </c>
      <c r="I273" s="5" t="str">
        <f t="shared" ca="1" si="82"/>
        <v/>
      </c>
      <c r="J273" s="5" t="str">
        <f t="shared" ca="1" si="82"/>
        <v/>
      </c>
      <c r="K273" s="5">
        <f t="shared" ca="1" si="82"/>
        <v>33.42192</v>
      </c>
      <c r="L273" s="5" t="str">
        <f t="shared" ca="1" si="82"/>
        <v/>
      </c>
      <c r="M273" s="5" t="str">
        <f t="shared" ca="1" si="82"/>
        <v/>
      </c>
      <c r="N273" s="5" t="str">
        <f t="shared" ca="1" si="82"/>
        <v/>
      </c>
      <c r="O273" s="5" t="str">
        <f t="shared" ca="1" si="82"/>
        <v/>
      </c>
      <c r="P273" s="5" t="str">
        <f t="shared" ca="1" si="82"/>
        <v/>
      </c>
      <c r="Q273" s="5" t="str">
        <f t="shared" ca="1" si="82"/>
        <v/>
      </c>
      <c r="R273" s="6">
        <f t="shared" ca="1" si="67"/>
        <v>200</v>
      </c>
      <c r="S273" s="5" t="str">
        <f t="shared" ca="1" si="69"/>
        <v/>
      </c>
      <c r="T273" s="5" t="str">
        <f t="shared" ca="1" si="70"/>
        <v/>
      </c>
      <c r="U273" s="5" t="str">
        <f t="shared" ca="1" si="71"/>
        <v/>
      </c>
      <c r="V273" s="5" t="str">
        <f t="shared" ca="1" si="72"/>
        <v/>
      </c>
      <c r="W273" s="5" t="str">
        <f t="shared" ca="1" si="73"/>
        <v/>
      </c>
      <c r="X273" s="5" t="str">
        <f t="shared" ca="1" si="74"/>
        <v/>
      </c>
      <c r="Y273" s="5" t="str">
        <f t="shared" ca="1" si="75"/>
        <v/>
      </c>
      <c r="Z273" s="5" t="str">
        <f t="shared" ca="1" si="76"/>
        <v/>
      </c>
      <c r="AA273" s="5" t="str">
        <f t="shared" ca="1" si="77"/>
        <v/>
      </c>
      <c r="AB273" s="5" t="str">
        <f t="shared" ca="1" si="78"/>
        <v/>
      </c>
      <c r="AC273" s="5" t="str">
        <f t="shared" ca="1" si="79"/>
        <v/>
      </c>
      <c r="AD273" s="5"/>
    </row>
    <row r="274" spans="1:30" x14ac:dyDescent="0.25">
      <c r="A274" s="2">
        <f t="shared" ca="1" si="68"/>
        <v>0.442696759256548</v>
      </c>
      <c r="B274" s="6">
        <f t="shared" ca="1" si="64"/>
        <v>38292</v>
      </c>
      <c r="C274" s="5">
        <f ca="1">_xlfn.IFNA(VLOOKUP(B274,PowerOutput!$I$2:$J$5000,2,FALSE),C273)</f>
        <v>32.982869999999998</v>
      </c>
      <c r="D274" t="str">
        <f ca="1">_xlfn.IFNA(VLOOKUP(B274,KlipperOutput!$I$2:$J$500,2,FALSE),"")</f>
        <v/>
      </c>
      <c r="E274" s="5">
        <f t="shared" ca="1" si="65"/>
        <v>1.62</v>
      </c>
      <c r="F274" s="6">
        <f t="shared" ca="1" si="66"/>
        <v>200</v>
      </c>
      <c r="G274" s="5" t="str">
        <f t="shared" ca="1" si="81"/>
        <v/>
      </c>
      <c r="H274" s="5" t="str">
        <f t="shared" ca="1" si="82"/>
        <v/>
      </c>
      <c r="I274" s="5" t="str">
        <f t="shared" ca="1" si="82"/>
        <v/>
      </c>
      <c r="J274" s="5" t="str">
        <f t="shared" ca="1" si="82"/>
        <v/>
      </c>
      <c r="K274" s="5">
        <f t="shared" ca="1" si="82"/>
        <v>32.982869999999998</v>
      </c>
      <c r="L274" s="5" t="str">
        <f t="shared" ca="1" si="82"/>
        <v/>
      </c>
      <c r="M274" s="5" t="str">
        <f t="shared" ca="1" si="82"/>
        <v/>
      </c>
      <c r="N274" s="5" t="str">
        <f t="shared" ca="1" si="82"/>
        <v/>
      </c>
      <c r="O274" s="5" t="str">
        <f t="shared" ca="1" si="82"/>
        <v/>
      </c>
      <c r="P274" s="5" t="str">
        <f t="shared" ca="1" si="82"/>
        <v/>
      </c>
      <c r="Q274" s="5" t="str">
        <f t="shared" ca="1" si="82"/>
        <v/>
      </c>
      <c r="R274" s="6">
        <f t="shared" ca="1" si="67"/>
        <v>200</v>
      </c>
      <c r="S274" s="5" t="str">
        <f t="shared" ca="1" si="69"/>
        <v/>
      </c>
      <c r="T274" s="5" t="str">
        <f t="shared" ca="1" si="70"/>
        <v/>
      </c>
      <c r="U274" s="5" t="str">
        <f t="shared" ca="1" si="71"/>
        <v/>
      </c>
      <c r="V274" s="5" t="str">
        <f t="shared" ca="1" si="72"/>
        <v/>
      </c>
      <c r="W274" s="5" t="str">
        <f t="shared" ca="1" si="73"/>
        <v/>
      </c>
      <c r="X274" s="5" t="str">
        <f t="shared" ca="1" si="74"/>
        <v/>
      </c>
      <c r="Y274" s="5" t="str">
        <f t="shared" ca="1" si="75"/>
        <v/>
      </c>
      <c r="Z274" s="5" t="str">
        <f t="shared" ca="1" si="76"/>
        <v/>
      </c>
      <c r="AA274" s="5" t="str">
        <f t="shared" ca="1" si="77"/>
        <v/>
      </c>
      <c r="AB274" s="5" t="str">
        <f t="shared" ca="1" si="78"/>
        <v/>
      </c>
      <c r="AC274" s="5" t="str">
        <f t="shared" ca="1" si="79"/>
        <v/>
      </c>
      <c r="AD274" s="5"/>
    </row>
    <row r="275" spans="1:30" x14ac:dyDescent="0.25">
      <c r="A275" s="2">
        <f t="shared" ca="1" si="68"/>
        <v>0.44270833333062209</v>
      </c>
      <c r="B275" s="6">
        <f t="shared" ca="1" si="64"/>
        <v>38293</v>
      </c>
      <c r="C275" s="5">
        <f ca="1">_xlfn.IFNA(VLOOKUP(B275,PowerOutput!$I$2:$J$5000,2,FALSE),C274)</f>
        <v>33.133800000000001</v>
      </c>
      <c r="D275" t="str">
        <f ca="1">_xlfn.IFNA(VLOOKUP(B275,KlipperOutput!$I$2:$J$500,2,FALSE),"")</f>
        <v/>
      </c>
      <c r="E275" s="5">
        <f t="shared" ca="1" si="65"/>
        <v>1.62</v>
      </c>
      <c r="F275" s="6">
        <f t="shared" ca="1" si="66"/>
        <v>200</v>
      </c>
      <c r="G275" s="5" t="str">
        <f t="shared" ca="1" si="81"/>
        <v/>
      </c>
      <c r="H275" s="5" t="str">
        <f t="shared" ca="1" si="82"/>
        <v/>
      </c>
      <c r="I275" s="5" t="str">
        <f t="shared" ca="1" si="82"/>
        <v/>
      </c>
      <c r="J275" s="5" t="str">
        <f t="shared" ca="1" si="82"/>
        <v/>
      </c>
      <c r="K275" s="5">
        <f t="shared" ca="1" si="82"/>
        <v>33.133800000000001</v>
      </c>
      <c r="L275" s="5" t="str">
        <f t="shared" ca="1" si="82"/>
        <v/>
      </c>
      <c r="M275" s="5" t="str">
        <f t="shared" ca="1" si="82"/>
        <v/>
      </c>
      <c r="N275" s="5" t="str">
        <f t="shared" ca="1" si="82"/>
        <v/>
      </c>
      <c r="O275" s="5" t="str">
        <f t="shared" ca="1" si="82"/>
        <v/>
      </c>
      <c r="P275" s="5" t="str">
        <f t="shared" ca="1" si="82"/>
        <v/>
      </c>
      <c r="Q275" s="5" t="str">
        <f t="shared" ca="1" si="82"/>
        <v/>
      </c>
      <c r="R275" s="6">
        <f t="shared" ca="1" si="67"/>
        <v>200</v>
      </c>
      <c r="S275" s="5" t="str">
        <f t="shared" ca="1" si="69"/>
        <v/>
      </c>
      <c r="T275" s="5" t="str">
        <f t="shared" ca="1" si="70"/>
        <v/>
      </c>
      <c r="U275" s="5" t="str">
        <f t="shared" ca="1" si="71"/>
        <v/>
      </c>
      <c r="V275" s="5" t="str">
        <f t="shared" ca="1" si="72"/>
        <v/>
      </c>
      <c r="W275" s="5" t="str">
        <f t="shared" ca="1" si="73"/>
        <v/>
      </c>
      <c r="X275" s="5" t="str">
        <f t="shared" ca="1" si="74"/>
        <v/>
      </c>
      <c r="Y275" s="5" t="str">
        <f t="shared" ca="1" si="75"/>
        <v/>
      </c>
      <c r="Z275" s="5" t="str">
        <f t="shared" ca="1" si="76"/>
        <v/>
      </c>
      <c r="AA275" s="5" t="str">
        <f t="shared" ca="1" si="77"/>
        <v/>
      </c>
      <c r="AB275" s="5" t="str">
        <f t="shared" ca="1" si="78"/>
        <v/>
      </c>
      <c r="AC275" s="5" t="str">
        <f t="shared" ca="1" si="79"/>
        <v/>
      </c>
      <c r="AD275" s="5"/>
    </row>
    <row r="276" spans="1:30" x14ac:dyDescent="0.25">
      <c r="A276" s="2">
        <f t="shared" ca="1" si="68"/>
        <v>0.44271990740469619</v>
      </c>
      <c r="B276" s="6">
        <f t="shared" ca="1" si="64"/>
        <v>38294</v>
      </c>
      <c r="C276" s="5">
        <f ca="1">_xlfn.IFNA(VLOOKUP(B276,PowerOutput!$I$2:$J$5000,2,FALSE),C275)</f>
        <v>32.941720000000004</v>
      </c>
      <c r="D276" t="str">
        <f ca="1">_xlfn.IFNA(VLOOKUP(B276,KlipperOutput!$I$2:$J$500,2,FALSE),"")</f>
        <v/>
      </c>
      <c r="E276" s="5">
        <f t="shared" ca="1" si="65"/>
        <v>1.62</v>
      </c>
      <c r="F276" s="6">
        <f t="shared" ca="1" si="66"/>
        <v>200</v>
      </c>
      <c r="G276" s="5" t="str">
        <f t="shared" ca="1" si="81"/>
        <v/>
      </c>
      <c r="H276" s="5" t="str">
        <f t="shared" ca="1" si="82"/>
        <v/>
      </c>
      <c r="I276" s="5" t="str">
        <f t="shared" ca="1" si="82"/>
        <v/>
      </c>
      <c r="J276" s="5" t="str">
        <f t="shared" ca="1" si="82"/>
        <v/>
      </c>
      <c r="K276" s="5">
        <f t="shared" ca="1" si="82"/>
        <v>32.941720000000004</v>
      </c>
      <c r="L276" s="5" t="str">
        <f t="shared" ca="1" si="82"/>
        <v/>
      </c>
      <c r="M276" s="5" t="str">
        <f t="shared" ca="1" si="82"/>
        <v/>
      </c>
      <c r="N276" s="5" t="str">
        <f t="shared" ca="1" si="82"/>
        <v/>
      </c>
      <c r="O276" s="5" t="str">
        <f t="shared" ca="1" si="82"/>
        <v/>
      </c>
      <c r="P276" s="5" t="str">
        <f t="shared" ca="1" si="82"/>
        <v/>
      </c>
      <c r="Q276" s="5" t="str">
        <f t="shared" ca="1" si="82"/>
        <v/>
      </c>
      <c r="R276" s="6">
        <f t="shared" ca="1" si="67"/>
        <v>200</v>
      </c>
      <c r="S276" s="5" t="str">
        <f t="shared" ca="1" si="69"/>
        <v/>
      </c>
      <c r="T276" s="5" t="str">
        <f t="shared" ca="1" si="70"/>
        <v/>
      </c>
      <c r="U276" s="5" t="str">
        <f t="shared" ca="1" si="71"/>
        <v/>
      </c>
      <c r="V276" s="5" t="str">
        <f t="shared" ca="1" si="72"/>
        <v/>
      </c>
      <c r="W276" s="5" t="str">
        <f t="shared" ca="1" si="73"/>
        <v/>
      </c>
      <c r="X276" s="5" t="str">
        <f t="shared" ca="1" si="74"/>
        <v/>
      </c>
      <c r="Y276" s="5" t="str">
        <f t="shared" ca="1" si="75"/>
        <v/>
      </c>
      <c r="Z276" s="5" t="str">
        <f t="shared" ca="1" si="76"/>
        <v/>
      </c>
      <c r="AA276" s="5" t="str">
        <f t="shared" ca="1" si="77"/>
        <v/>
      </c>
      <c r="AB276" s="5" t="str">
        <f t="shared" ca="1" si="78"/>
        <v/>
      </c>
      <c r="AC276" s="5" t="str">
        <f t="shared" ca="1" si="79"/>
        <v/>
      </c>
      <c r="AD276" s="5"/>
    </row>
    <row r="277" spans="1:30" x14ac:dyDescent="0.25">
      <c r="A277" s="2">
        <f t="shared" ca="1" si="68"/>
        <v>0.44273148147877028</v>
      </c>
      <c r="B277" s="6">
        <f t="shared" ca="1" si="64"/>
        <v>38295</v>
      </c>
      <c r="C277" s="5">
        <f ca="1">_xlfn.IFNA(VLOOKUP(B277,PowerOutput!$I$2:$J$5000,2,FALSE),C276)</f>
        <v>33.373899999999999</v>
      </c>
      <c r="D277" t="str">
        <f ca="1">_xlfn.IFNA(VLOOKUP(B277,KlipperOutput!$I$2:$J$500,2,FALSE),"")</f>
        <v/>
      </c>
      <c r="E277" s="5">
        <f t="shared" ca="1" si="65"/>
        <v>1.62</v>
      </c>
      <c r="F277" s="6">
        <f t="shared" ca="1" si="66"/>
        <v>200</v>
      </c>
      <c r="G277" s="5" t="str">
        <f t="shared" ca="1" si="81"/>
        <v/>
      </c>
      <c r="H277" s="5" t="str">
        <f t="shared" ca="1" si="82"/>
        <v/>
      </c>
      <c r="I277" s="5" t="str">
        <f t="shared" ca="1" si="82"/>
        <v/>
      </c>
      <c r="J277" s="5" t="str">
        <f t="shared" ca="1" si="82"/>
        <v/>
      </c>
      <c r="K277" s="5">
        <f t="shared" ca="1" si="82"/>
        <v>33.373899999999999</v>
      </c>
      <c r="L277" s="5" t="str">
        <f t="shared" ca="1" si="82"/>
        <v/>
      </c>
      <c r="M277" s="5" t="str">
        <f t="shared" ca="1" si="82"/>
        <v/>
      </c>
      <c r="N277" s="5" t="str">
        <f t="shared" ca="1" si="82"/>
        <v/>
      </c>
      <c r="O277" s="5" t="str">
        <f t="shared" ca="1" si="82"/>
        <v/>
      </c>
      <c r="P277" s="5" t="str">
        <f t="shared" ca="1" si="82"/>
        <v/>
      </c>
      <c r="Q277" s="5" t="str">
        <f t="shared" ca="1" si="82"/>
        <v/>
      </c>
      <c r="R277" s="6">
        <f t="shared" ca="1" si="67"/>
        <v>200</v>
      </c>
      <c r="S277" s="5" t="str">
        <f t="shared" ca="1" si="69"/>
        <v/>
      </c>
      <c r="T277" s="5" t="str">
        <f t="shared" ca="1" si="70"/>
        <v/>
      </c>
      <c r="U277" s="5" t="str">
        <f t="shared" ca="1" si="71"/>
        <v/>
      </c>
      <c r="V277" s="5" t="str">
        <f t="shared" ca="1" si="72"/>
        <v/>
      </c>
      <c r="W277" s="5" t="str">
        <f t="shared" ca="1" si="73"/>
        <v/>
      </c>
      <c r="X277" s="5" t="str">
        <f t="shared" ca="1" si="74"/>
        <v/>
      </c>
      <c r="Y277" s="5" t="str">
        <f t="shared" ca="1" si="75"/>
        <v/>
      </c>
      <c r="Z277" s="5" t="str">
        <f t="shared" ca="1" si="76"/>
        <v/>
      </c>
      <c r="AA277" s="5" t="str">
        <f t="shared" ca="1" si="77"/>
        <v/>
      </c>
      <c r="AB277" s="5" t="str">
        <f t="shared" ca="1" si="78"/>
        <v/>
      </c>
      <c r="AC277" s="5" t="str">
        <f t="shared" ca="1" si="79"/>
        <v/>
      </c>
      <c r="AD277" s="5"/>
    </row>
    <row r="278" spans="1:30" x14ac:dyDescent="0.25">
      <c r="A278" s="2">
        <f t="shared" ca="1" si="68"/>
        <v>0.44274305555284438</v>
      </c>
      <c r="B278" s="6">
        <f t="shared" ca="1" si="64"/>
        <v>38296</v>
      </c>
      <c r="C278" s="5">
        <f ca="1">_xlfn.IFNA(VLOOKUP(B278,PowerOutput!$I$2:$J$5000,2,FALSE),C277)</f>
        <v>32.941720000000004</v>
      </c>
      <c r="D278" t="str">
        <f ca="1">_xlfn.IFNA(VLOOKUP(B278,KlipperOutput!$I$2:$J$500,2,FALSE),"")</f>
        <v/>
      </c>
      <c r="E278" s="5">
        <f t="shared" ca="1" si="65"/>
        <v>1.62</v>
      </c>
      <c r="F278" s="6">
        <f t="shared" ca="1" si="66"/>
        <v>200</v>
      </c>
      <c r="G278" s="5" t="str">
        <f t="shared" ca="1" si="81"/>
        <v/>
      </c>
      <c r="H278" s="5" t="str">
        <f t="shared" ca="1" si="82"/>
        <v/>
      </c>
      <c r="I278" s="5" t="str">
        <f t="shared" ca="1" si="82"/>
        <v/>
      </c>
      <c r="J278" s="5" t="str">
        <f t="shared" ca="1" si="82"/>
        <v/>
      </c>
      <c r="K278" s="5">
        <f t="shared" ca="1" si="82"/>
        <v>32.941720000000004</v>
      </c>
      <c r="L278" s="5" t="str">
        <f t="shared" ca="1" si="82"/>
        <v/>
      </c>
      <c r="M278" s="5" t="str">
        <f t="shared" ca="1" si="82"/>
        <v/>
      </c>
      <c r="N278" s="5" t="str">
        <f t="shared" ca="1" si="82"/>
        <v/>
      </c>
      <c r="O278" s="5" t="str">
        <f t="shared" ca="1" si="82"/>
        <v/>
      </c>
      <c r="P278" s="5" t="str">
        <f t="shared" ca="1" si="82"/>
        <v/>
      </c>
      <c r="Q278" s="5" t="str">
        <f t="shared" ca="1" si="82"/>
        <v/>
      </c>
      <c r="R278" s="6">
        <f t="shared" ca="1" si="67"/>
        <v>200</v>
      </c>
      <c r="S278" s="5" t="str">
        <f t="shared" ca="1" si="69"/>
        <v/>
      </c>
      <c r="T278" s="5" t="str">
        <f t="shared" ca="1" si="70"/>
        <v/>
      </c>
      <c r="U278" s="5" t="str">
        <f t="shared" ca="1" si="71"/>
        <v/>
      </c>
      <c r="V278" s="5" t="str">
        <f t="shared" ca="1" si="72"/>
        <v/>
      </c>
      <c r="W278" s="5" t="str">
        <f t="shared" ca="1" si="73"/>
        <v/>
      </c>
      <c r="X278" s="5" t="str">
        <f t="shared" ca="1" si="74"/>
        <v/>
      </c>
      <c r="Y278" s="5" t="str">
        <f t="shared" ca="1" si="75"/>
        <v/>
      </c>
      <c r="Z278" s="5" t="str">
        <f t="shared" ca="1" si="76"/>
        <v/>
      </c>
      <c r="AA278" s="5" t="str">
        <f t="shared" ca="1" si="77"/>
        <v/>
      </c>
      <c r="AB278" s="5" t="str">
        <f t="shared" ca="1" si="78"/>
        <v/>
      </c>
      <c r="AC278" s="5" t="str">
        <f t="shared" ca="1" si="79"/>
        <v/>
      </c>
      <c r="AD278" s="5"/>
    </row>
    <row r="279" spans="1:30" x14ac:dyDescent="0.25">
      <c r="A279" s="2">
        <f t="shared" ca="1" si="68"/>
        <v>0.44275462962691847</v>
      </c>
      <c r="B279" s="6">
        <f t="shared" ca="1" si="64"/>
        <v>38297</v>
      </c>
      <c r="C279" s="5">
        <f ca="1">_xlfn.IFNA(VLOOKUP(B279,PowerOutput!$I$2:$J$5000,2,FALSE),C278)</f>
        <v>33.270929999999993</v>
      </c>
      <c r="D279" t="str">
        <f ca="1">_xlfn.IFNA(VLOOKUP(B279,KlipperOutput!$I$2:$J$500,2,FALSE),"")</f>
        <v>Run Current: 1.50A Hold Current: 1.50A</v>
      </c>
      <c r="E279" s="5">
        <f t="shared" ca="1" si="65"/>
        <v>1.5</v>
      </c>
      <c r="F279" s="6">
        <f t="shared" ca="1" si="66"/>
        <v>200</v>
      </c>
      <c r="G279" s="5" t="str">
        <f t="shared" ca="1" si="81"/>
        <v/>
      </c>
      <c r="H279" s="5" t="str">
        <f t="shared" ca="1" si="82"/>
        <v/>
      </c>
      <c r="I279" s="5" t="str">
        <f t="shared" ca="1" si="82"/>
        <v/>
      </c>
      <c r="J279" s="5" t="str">
        <f t="shared" ca="1" si="82"/>
        <v/>
      </c>
      <c r="K279" s="5" t="str">
        <f t="shared" ca="1" si="82"/>
        <v/>
      </c>
      <c r="L279" s="5">
        <f t="shared" ca="1" si="82"/>
        <v>33.270929999999993</v>
      </c>
      <c r="M279" s="5" t="str">
        <f t="shared" ca="1" si="82"/>
        <v/>
      </c>
      <c r="N279" s="5" t="str">
        <f t="shared" ca="1" si="82"/>
        <v/>
      </c>
      <c r="O279" s="5" t="str">
        <f t="shared" ca="1" si="82"/>
        <v/>
      </c>
      <c r="P279" s="5" t="str">
        <f t="shared" ca="1" si="82"/>
        <v/>
      </c>
      <c r="Q279" s="5" t="str">
        <f t="shared" ca="1" si="82"/>
        <v/>
      </c>
      <c r="R279" s="6">
        <f t="shared" ca="1" si="67"/>
        <v>200</v>
      </c>
      <c r="S279" s="5" t="str">
        <f t="shared" ca="1" si="69"/>
        <v/>
      </c>
      <c r="T279" s="5" t="str">
        <f t="shared" ca="1" si="70"/>
        <v/>
      </c>
      <c r="U279" s="5" t="str">
        <f t="shared" ca="1" si="71"/>
        <v/>
      </c>
      <c r="V279" s="5" t="str">
        <f t="shared" ca="1" si="72"/>
        <v/>
      </c>
      <c r="W279" s="5" t="str">
        <f t="shared" ca="1" si="73"/>
        <v/>
      </c>
      <c r="X279" s="5" t="str">
        <f t="shared" ca="1" si="74"/>
        <v/>
      </c>
      <c r="Y279" s="5" t="str">
        <f t="shared" ca="1" si="75"/>
        <v/>
      </c>
      <c r="Z279" s="5" t="str">
        <f t="shared" ca="1" si="76"/>
        <v/>
      </c>
      <c r="AA279" s="5" t="str">
        <f t="shared" ca="1" si="77"/>
        <v/>
      </c>
      <c r="AB279" s="5" t="str">
        <f t="shared" ca="1" si="78"/>
        <v/>
      </c>
      <c r="AC279" s="5" t="str">
        <f t="shared" ca="1" si="79"/>
        <v/>
      </c>
      <c r="AD279" s="5"/>
    </row>
    <row r="280" spans="1:30" x14ac:dyDescent="0.25">
      <c r="A280" s="2">
        <f t="shared" ca="1" si="68"/>
        <v>0.44276620370099257</v>
      </c>
      <c r="B280" s="6">
        <f t="shared" ref="B280:B343" ca="1" si="83">ROUND(A280*24*60*60,0)+$B$1</f>
        <v>38298</v>
      </c>
      <c r="C280" s="5">
        <f ca="1">_xlfn.IFNA(VLOOKUP(B280,PowerOutput!$I$2:$J$5000,2,FALSE),C279)</f>
        <v>31.981320000000004</v>
      </c>
      <c r="D280" t="str">
        <f ca="1">_xlfn.IFNA(VLOOKUP(B280,KlipperOutput!$I$2:$J$500,2,FALSE),"")</f>
        <v/>
      </c>
      <c r="E280" s="5">
        <f t="shared" ref="E280:E343" ca="1" si="84">ROUND(_xlfn.NUMBERVALUE(IF(LEFT($D280)="R",RIGHT(LEFT($D280,17),4),E279)),2)</f>
        <v>1.5</v>
      </c>
      <c r="F280" s="6">
        <f t="shared" ref="F280:F343" ca="1" si="85">_xlfn.NUMBERVALUE(IF(LEFT($D280)="s",RIGHT(LEFT($D280,10),4),F279))</f>
        <v>200</v>
      </c>
      <c r="G280" s="5" t="str">
        <f t="shared" ca="1" si="81"/>
        <v/>
      </c>
      <c r="H280" s="5" t="str">
        <f t="shared" ca="1" si="82"/>
        <v/>
      </c>
      <c r="I280" s="5" t="str">
        <f t="shared" ca="1" si="82"/>
        <v/>
      </c>
      <c r="J280" s="5" t="str">
        <f t="shared" ca="1" si="82"/>
        <v/>
      </c>
      <c r="K280" s="5" t="str">
        <f t="shared" ca="1" si="82"/>
        <v/>
      </c>
      <c r="L280" s="5">
        <f t="shared" ca="1" si="82"/>
        <v>31.981320000000004</v>
      </c>
      <c r="M280" s="5" t="str">
        <f t="shared" ca="1" si="82"/>
        <v/>
      </c>
      <c r="N280" s="5" t="str">
        <f t="shared" ref="H280:Q306" ca="1" si="86">IF($E280=N$22,IF($C280&gt;0,$C280,""),"")</f>
        <v/>
      </c>
      <c r="O280" s="5" t="str">
        <f t="shared" ca="1" si="86"/>
        <v/>
      </c>
      <c r="P280" s="5" t="str">
        <f t="shared" ca="1" si="86"/>
        <v/>
      </c>
      <c r="Q280" s="5" t="str">
        <f t="shared" ca="1" si="86"/>
        <v/>
      </c>
      <c r="R280" s="6">
        <f t="shared" ref="R280:R343" ca="1" si="87">F280</f>
        <v>200</v>
      </c>
      <c r="S280" s="5" t="str">
        <f t="shared" ca="1" si="69"/>
        <v/>
      </c>
      <c r="T280" s="5" t="str">
        <f t="shared" ca="1" si="70"/>
        <v/>
      </c>
      <c r="U280" s="5" t="str">
        <f t="shared" ca="1" si="71"/>
        <v/>
      </c>
      <c r="V280" s="5" t="str">
        <f t="shared" ca="1" si="72"/>
        <v/>
      </c>
      <c r="W280" s="5" t="str">
        <f t="shared" ca="1" si="73"/>
        <v/>
      </c>
      <c r="X280" s="5" t="str">
        <f t="shared" ca="1" si="74"/>
        <v/>
      </c>
      <c r="Y280" s="5" t="str">
        <f t="shared" ca="1" si="75"/>
        <v/>
      </c>
      <c r="Z280" s="5" t="str">
        <f t="shared" ca="1" si="76"/>
        <v/>
      </c>
      <c r="AA280" s="5" t="str">
        <f t="shared" ca="1" si="77"/>
        <v/>
      </c>
      <c r="AB280" s="5" t="str">
        <f t="shared" ca="1" si="78"/>
        <v/>
      </c>
      <c r="AC280" s="5" t="str">
        <f t="shared" ca="1" si="79"/>
        <v/>
      </c>
      <c r="AD280" s="5"/>
    </row>
    <row r="281" spans="1:30" x14ac:dyDescent="0.25">
      <c r="A281" s="2">
        <f t="shared" ref="A281:A344" ca="1" si="88">A280+TIME(0,0,1)</f>
        <v>0.44277777777506666</v>
      </c>
      <c r="B281" s="6">
        <f t="shared" ca="1" si="83"/>
        <v>38299</v>
      </c>
      <c r="C281" s="5">
        <f ca="1">_xlfn.IFNA(VLOOKUP(B281,PowerOutput!$I$2:$J$5000,2,FALSE),C280)</f>
        <v>31.693200000000004</v>
      </c>
      <c r="D281" t="str">
        <f ca="1">_xlfn.IFNA(VLOOKUP(B281,KlipperOutput!$I$2:$J$500,2,FALSE),"")</f>
        <v/>
      </c>
      <c r="E281" s="5">
        <f t="shared" ca="1" si="84"/>
        <v>1.5</v>
      </c>
      <c r="F281" s="6">
        <f t="shared" ca="1" si="85"/>
        <v>200</v>
      </c>
      <c r="G281" s="5" t="str">
        <f t="shared" ca="1" si="81"/>
        <v/>
      </c>
      <c r="H281" s="5" t="str">
        <f t="shared" ca="1" si="86"/>
        <v/>
      </c>
      <c r="I281" s="5" t="str">
        <f t="shared" ca="1" si="86"/>
        <v/>
      </c>
      <c r="J281" s="5" t="str">
        <f t="shared" ca="1" si="86"/>
        <v/>
      </c>
      <c r="K281" s="5" t="str">
        <f t="shared" ca="1" si="86"/>
        <v/>
      </c>
      <c r="L281" s="5">
        <f t="shared" ca="1" si="86"/>
        <v>31.693200000000004</v>
      </c>
      <c r="M281" s="5" t="str">
        <f t="shared" ca="1" si="86"/>
        <v/>
      </c>
      <c r="N281" s="5" t="str">
        <f t="shared" ca="1" si="86"/>
        <v/>
      </c>
      <c r="O281" s="5" t="str">
        <f t="shared" ca="1" si="86"/>
        <v/>
      </c>
      <c r="P281" s="5" t="str">
        <f t="shared" ca="1" si="86"/>
        <v/>
      </c>
      <c r="Q281" s="5" t="str">
        <f t="shared" ca="1" si="86"/>
        <v/>
      </c>
      <c r="R281" s="6">
        <f t="shared" ca="1" si="87"/>
        <v>200</v>
      </c>
      <c r="S281" s="5" t="str">
        <f t="shared" ca="1" si="69"/>
        <v/>
      </c>
      <c r="T281" s="5" t="str">
        <f t="shared" ca="1" si="70"/>
        <v/>
      </c>
      <c r="U281" s="5" t="str">
        <f t="shared" ca="1" si="71"/>
        <v/>
      </c>
      <c r="V281" s="5" t="str">
        <f t="shared" ca="1" si="72"/>
        <v/>
      </c>
      <c r="W281" s="5" t="str">
        <f t="shared" ca="1" si="73"/>
        <v/>
      </c>
      <c r="X281" s="5" t="str">
        <f t="shared" ca="1" si="74"/>
        <v/>
      </c>
      <c r="Y281" s="5" t="str">
        <f t="shared" ca="1" si="75"/>
        <v/>
      </c>
      <c r="Z281" s="5" t="str">
        <f t="shared" ca="1" si="76"/>
        <v/>
      </c>
      <c r="AA281" s="5" t="str">
        <f t="shared" ca="1" si="77"/>
        <v/>
      </c>
      <c r="AB281" s="5" t="str">
        <f t="shared" ca="1" si="78"/>
        <v/>
      </c>
      <c r="AC281" s="5" t="str">
        <f t="shared" ca="1" si="79"/>
        <v/>
      </c>
      <c r="AD281" s="5"/>
    </row>
    <row r="282" spans="1:30" x14ac:dyDescent="0.25">
      <c r="A282" s="2">
        <f t="shared" ca="1" si="88"/>
        <v>0.44278935184914076</v>
      </c>
      <c r="B282" s="6">
        <f t="shared" ca="1" si="83"/>
        <v>38300</v>
      </c>
      <c r="C282" s="5">
        <f ca="1">_xlfn.IFNA(VLOOKUP(B282,PowerOutput!$I$2:$J$5000,2,FALSE),C281)</f>
        <v>32.077360000000006</v>
      </c>
      <c r="D282" t="str">
        <f ca="1">_xlfn.IFNA(VLOOKUP(B282,KlipperOutput!$I$2:$J$500,2,FALSE),"")</f>
        <v/>
      </c>
      <c r="E282" s="5">
        <f t="shared" ca="1" si="84"/>
        <v>1.5</v>
      </c>
      <c r="F282" s="6">
        <f t="shared" ca="1" si="85"/>
        <v>200</v>
      </c>
      <c r="G282" s="5" t="str">
        <f t="shared" ca="1" si="81"/>
        <v/>
      </c>
      <c r="H282" s="5" t="str">
        <f t="shared" ca="1" si="86"/>
        <v/>
      </c>
      <c r="I282" s="5" t="str">
        <f t="shared" ca="1" si="86"/>
        <v/>
      </c>
      <c r="J282" s="5" t="str">
        <f t="shared" ca="1" si="86"/>
        <v/>
      </c>
      <c r="K282" s="5" t="str">
        <f t="shared" ca="1" si="86"/>
        <v/>
      </c>
      <c r="L282" s="5">
        <f t="shared" ca="1" si="86"/>
        <v>32.077360000000006</v>
      </c>
      <c r="M282" s="5" t="str">
        <f t="shared" ca="1" si="86"/>
        <v/>
      </c>
      <c r="N282" s="5" t="str">
        <f t="shared" ca="1" si="86"/>
        <v/>
      </c>
      <c r="O282" s="5" t="str">
        <f t="shared" ca="1" si="86"/>
        <v/>
      </c>
      <c r="P282" s="5" t="str">
        <f t="shared" ca="1" si="86"/>
        <v/>
      </c>
      <c r="Q282" s="5" t="str">
        <f t="shared" ca="1" si="86"/>
        <v/>
      </c>
      <c r="R282" s="6">
        <f t="shared" ca="1" si="87"/>
        <v>200</v>
      </c>
      <c r="S282" s="5" t="str">
        <f t="shared" ca="1" si="69"/>
        <v/>
      </c>
      <c r="T282" s="5" t="str">
        <f t="shared" ca="1" si="70"/>
        <v/>
      </c>
      <c r="U282" s="5" t="str">
        <f t="shared" ca="1" si="71"/>
        <v/>
      </c>
      <c r="V282" s="5" t="str">
        <f t="shared" ca="1" si="72"/>
        <v/>
      </c>
      <c r="W282" s="5" t="str">
        <f t="shared" ca="1" si="73"/>
        <v/>
      </c>
      <c r="X282" s="5" t="str">
        <f t="shared" ca="1" si="74"/>
        <v/>
      </c>
      <c r="Y282" s="5" t="str">
        <f t="shared" ca="1" si="75"/>
        <v/>
      </c>
      <c r="Z282" s="5" t="str">
        <f t="shared" ca="1" si="76"/>
        <v/>
      </c>
      <c r="AA282" s="5" t="str">
        <f t="shared" ca="1" si="77"/>
        <v/>
      </c>
      <c r="AB282" s="5" t="str">
        <f t="shared" ca="1" si="78"/>
        <v/>
      </c>
      <c r="AC282" s="5" t="str">
        <f t="shared" ca="1" si="79"/>
        <v/>
      </c>
      <c r="AD282" s="5"/>
    </row>
    <row r="283" spans="1:30" x14ac:dyDescent="0.25">
      <c r="A283" s="2">
        <f t="shared" ca="1" si="88"/>
        <v>0.44280092592321485</v>
      </c>
      <c r="B283" s="6">
        <f t="shared" ca="1" si="83"/>
        <v>38301</v>
      </c>
      <c r="C283" s="5">
        <f ca="1">_xlfn.IFNA(VLOOKUP(B283,PowerOutput!$I$2:$J$5000,2,FALSE),C282)</f>
        <v>31.693200000000004</v>
      </c>
      <c r="D283" t="str">
        <f ca="1">_xlfn.IFNA(VLOOKUP(B283,KlipperOutput!$I$2:$J$500,2,FALSE),"")</f>
        <v/>
      </c>
      <c r="E283" s="5">
        <f t="shared" ca="1" si="84"/>
        <v>1.5</v>
      </c>
      <c r="F283" s="6">
        <f t="shared" ca="1" si="85"/>
        <v>200</v>
      </c>
      <c r="G283" s="5" t="str">
        <f t="shared" ca="1" si="81"/>
        <v/>
      </c>
      <c r="H283" s="5" t="str">
        <f t="shared" ca="1" si="86"/>
        <v/>
      </c>
      <c r="I283" s="5" t="str">
        <f t="shared" ca="1" si="86"/>
        <v/>
      </c>
      <c r="J283" s="5" t="str">
        <f t="shared" ca="1" si="86"/>
        <v/>
      </c>
      <c r="K283" s="5" t="str">
        <f t="shared" ca="1" si="86"/>
        <v/>
      </c>
      <c r="L283" s="5">
        <f t="shared" ca="1" si="86"/>
        <v>31.693200000000004</v>
      </c>
      <c r="M283" s="5" t="str">
        <f t="shared" ca="1" si="86"/>
        <v/>
      </c>
      <c r="N283" s="5" t="str">
        <f t="shared" ca="1" si="86"/>
        <v/>
      </c>
      <c r="O283" s="5" t="str">
        <f t="shared" ca="1" si="86"/>
        <v/>
      </c>
      <c r="P283" s="5" t="str">
        <f t="shared" ca="1" si="86"/>
        <v/>
      </c>
      <c r="Q283" s="5" t="str">
        <f t="shared" ca="1" si="86"/>
        <v/>
      </c>
      <c r="R283" s="6">
        <f t="shared" ca="1" si="87"/>
        <v>200</v>
      </c>
      <c r="S283" s="5" t="str">
        <f t="shared" ca="1" si="69"/>
        <v/>
      </c>
      <c r="T283" s="5" t="str">
        <f t="shared" ca="1" si="70"/>
        <v/>
      </c>
      <c r="U283" s="5" t="str">
        <f t="shared" ca="1" si="71"/>
        <v/>
      </c>
      <c r="V283" s="5" t="str">
        <f t="shared" ca="1" si="72"/>
        <v/>
      </c>
      <c r="W283" s="5" t="str">
        <f t="shared" ca="1" si="73"/>
        <v/>
      </c>
      <c r="X283" s="5" t="str">
        <f t="shared" ca="1" si="74"/>
        <v/>
      </c>
      <c r="Y283" s="5" t="str">
        <f t="shared" ca="1" si="75"/>
        <v/>
      </c>
      <c r="Z283" s="5" t="str">
        <f t="shared" ca="1" si="76"/>
        <v/>
      </c>
      <c r="AA283" s="5" t="str">
        <f t="shared" ca="1" si="77"/>
        <v/>
      </c>
      <c r="AB283" s="5" t="str">
        <f t="shared" ca="1" si="78"/>
        <v/>
      </c>
      <c r="AC283" s="5" t="str">
        <f t="shared" ca="1" si="79"/>
        <v/>
      </c>
      <c r="AD283" s="5"/>
    </row>
    <row r="284" spans="1:30" x14ac:dyDescent="0.25">
      <c r="A284" s="2">
        <f t="shared" ca="1" si="88"/>
        <v>0.44281249999728894</v>
      </c>
      <c r="B284" s="6">
        <f t="shared" ca="1" si="83"/>
        <v>38302</v>
      </c>
      <c r="C284" s="5">
        <f ca="1">_xlfn.IFNA(VLOOKUP(B284,PowerOutput!$I$2:$J$5000,2,FALSE),C283)</f>
        <v>31.837260000000004</v>
      </c>
      <c r="D284" t="str">
        <f ca="1">_xlfn.IFNA(VLOOKUP(B284,KlipperOutput!$I$2:$J$500,2,FALSE),"")</f>
        <v/>
      </c>
      <c r="E284" s="5">
        <f t="shared" ca="1" si="84"/>
        <v>1.5</v>
      </c>
      <c r="F284" s="6">
        <f t="shared" ca="1" si="85"/>
        <v>200</v>
      </c>
      <c r="G284" s="5" t="str">
        <f t="shared" ca="1" si="81"/>
        <v/>
      </c>
      <c r="H284" s="5" t="str">
        <f t="shared" ca="1" si="86"/>
        <v/>
      </c>
      <c r="I284" s="5" t="str">
        <f t="shared" ca="1" si="86"/>
        <v/>
      </c>
      <c r="J284" s="5" t="str">
        <f t="shared" ca="1" si="86"/>
        <v/>
      </c>
      <c r="K284" s="5" t="str">
        <f t="shared" ca="1" si="86"/>
        <v/>
      </c>
      <c r="L284" s="5">
        <f t="shared" ca="1" si="86"/>
        <v>31.837260000000004</v>
      </c>
      <c r="M284" s="5" t="str">
        <f t="shared" ca="1" si="86"/>
        <v/>
      </c>
      <c r="N284" s="5" t="str">
        <f t="shared" ca="1" si="86"/>
        <v/>
      </c>
      <c r="O284" s="5" t="str">
        <f t="shared" ca="1" si="86"/>
        <v/>
      </c>
      <c r="P284" s="5" t="str">
        <f t="shared" ca="1" si="86"/>
        <v/>
      </c>
      <c r="Q284" s="5" t="str">
        <f t="shared" ca="1" si="86"/>
        <v/>
      </c>
      <c r="R284" s="6">
        <f t="shared" ca="1" si="87"/>
        <v>200</v>
      </c>
      <c r="S284" s="5" t="str">
        <f t="shared" ca="1" si="69"/>
        <v/>
      </c>
      <c r="T284" s="5" t="str">
        <f t="shared" ca="1" si="70"/>
        <v/>
      </c>
      <c r="U284" s="5" t="str">
        <f t="shared" ca="1" si="71"/>
        <v/>
      </c>
      <c r="V284" s="5" t="str">
        <f t="shared" ca="1" si="72"/>
        <v/>
      </c>
      <c r="W284" s="5" t="str">
        <f t="shared" ca="1" si="73"/>
        <v/>
      </c>
      <c r="X284" s="5" t="str">
        <f t="shared" ca="1" si="74"/>
        <v/>
      </c>
      <c r="Y284" s="5" t="str">
        <f t="shared" ca="1" si="75"/>
        <v/>
      </c>
      <c r="Z284" s="5" t="str">
        <f t="shared" ca="1" si="76"/>
        <v/>
      </c>
      <c r="AA284" s="5" t="str">
        <f t="shared" ca="1" si="77"/>
        <v/>
      </c>
      <c r="AB284" s="5" t="str">
        <f t="shared" ca="1" si="78"/>
        <v/>
      </c>
      <c r="AC284" s="5" t="str">
        <f t="shared" ca="1" si="79"/>
        <v/>
      </c>
      <c r="AD284" s="5"/>
    </row>
    <row r="285" spans="1:30" x14ac:dyDescent="0.25">
      <c r="A285" s="2">
        <f t="shared" ca="1" si="88"/>
        <v>0.44282407407136304</v>
      </c>
      <c r="B285" s="6">
        <f t="shared" ca="1" si="83"/>
        <v>38303</v>
      </c>
      <c r="C285" s="5">
        <f ca="1">_xlfn.IFNA(VLOOKUP(B285,PowerOutput!$I$2:$J$5000,2,FALSE),C284)</f>
        <v>31.741220000000002</v>
      </c>
      <c r="D285" t="str">
        <f ca="1">_xlfn.IFNA(VLOOKUP(B285,KlipperOutput!$I$2:$J$500,2,FALSE),"")</f>
        <v/>
      </c>
      <c r="E285" s="5">
        <f t="shared" ca="1" si="84"/>
        <v>1.5</v>
      </c>
      <c r="F285" s="6">
        <f t="shared" ca="1" si="85"/>
        <v>200</v>
      </c>
      <c r="G285" s="5" t="str">
        <f t="shared" ca="1" si="81"/>
        <v/>
      </c>
      <c r="H285" s="5" t="str">
        <f t="shared" ca="1" si="86"/>
        <v/>
      </c>
      <c r="I285" s="5" t="str">
        <f t="shared" ca="1" si="86"/>
        <v/>
      </c>
      <c r="J285" s="5" t="str">
        <f t="shared" ca="1" si="86"/>
        <v/>
      </c>
      <c r="K285" s="5" t="str">
        <f t="shared" ca="1" si="86"/>
        <v/>
      </c>
      <c r="L285" s="5">
        <f t="shared" ca="1" si="86"/>
        <v>31.741220000000002</v>
      </c>
      <c r="M285" s="5" t="str">
        <f t="shared" ca="1" si="86"/>
        <v/>
      </c>
      <c r="N285" s="5" t="str">
        <f t="shared" ca="1" si="86"/>
        <v/>
      </c>
      <c r="O285" s="5" t="str">
        <f t="shared" ca="1" si="86"/>
        <v/>
      </c>
      <c r="P285" s="5" t="str">
        <f t="shared" ca="1" si="86"/>
        <v/>
      </c>
      <c r="Q285" s="5" t="str">
        <f t="shared" ca="1" si="86"/>
        <v/>
      </c>
      <c r="R285" s="6">
        <f t="shared" ca="1" si="87"/>
        <v>200</v>
      </c>
      <c r="S285" s="5" t="str">
        <f t="shared" ca="1" si="69"/>
        <v/>
      </c>
      <c r="T285" s="5" t="str">
        <f t="shared" ca="1" si="70"/>
        <v/>
      </c>
      <c r="U285" s="5" t="str">
        <f t="shared" ca="1" si="71"/>
        <v/>
      </c>
      <c r="V285" s="5" t="str">
        <f t="shared" ca="1" si="72"/>
        <v/>
      </c>
      <c r="W285" s="5" t="str">
        <f t="shared" ca="1" si="73"/>
        <v/>
      </c>
      <c r="X285" s="5" t="str">
        <f t="shared" ca="1" si="74"/>
        <v/>
      </c>
      <c r="Y285" s="5" t="str">
        <f t="shared" ca="1" si="75"/>
        <v/>
      </c>
      <c r="Z285" s="5" t="str">
        <f t="shared" ca="1" si="76"/>
        <v/>
      </c>
      <c r="AA285" s="5" t="str">
        <f t="shared" ca="1" si="77"/>
        <v/>
      </c>
      <c r="AB285" s="5" t="str">
        <f t="shared" ca="1" si="78"/>
        <v/>
      </c>
      <c r="AC285" s="5" t="str">
        <f t="shared" ca="1" si="79"/>
        <v/>
      </c>
      <c r="AD285" s="5"/>
    </row>
    <row r="286" spans="1:30" x14ac:dyDescent="0.25">
      <c r="A286" s="2">
        <f t="shared" ca="1" si="88"/>
        <v>0.44283564814543713</v>
      </c>
      <c r="B286" s="6">
        <f t="shared" ca="1" si="83"/>
        <v>38304</v>
      </c>
      <c r="C286" s="5">
        <f ca="1">_xlfn.IFNA(VLOOKUP(B286,PowerOutput!$I$2:$J$5000,2,FALSE),C285)</f>
        <v>32.125380000000007</v>
      </c>
      <c r="D286" t="str">
        <f ca="1">_xlfn.IFNA(VLOOKUP(B286,KlipperOutput!$I$2:$J$500,2,FALSE),"")</f>
        <v/>
      </c>
      <c r="E286" s="5">
        <f t="shared" ca="1" si="84"/>
        <v>1.5</v>
      </c>
      <c r="F286" s="6">
        <f t="shared" ca="1" si="85"/>
        <v>200</v>
      </c>
      <c r="G286" s="5" t="str">
        <f t="shared" ca="1" si="81"/>
        <v/>
      </c>
      <c r="H286" s="5" t="str">
        <f t="shared" ca="1" si="86"/>
        <v/>
      </c>
      <c r="I286" s="5" t="str">
        <f t="shared" ca="1" si="86"/>
        <v/>
      </c>
      <c r="J286" s="5" t="str">
        <f t="shared" ca="1" si="86"/>
        <v/>
      </c>
      <c r="K286" s="5" t="str">
        <f t="shared" ca="1" si="86"/>
        <v/>
      </c>
      <c r="L286" s="5">
        <f t="shared" ca="1" si="86"/>
        <v>32.125380000000007</v>
      </c>
      <c r="M286" s="5" t="str">
        <f t="shared" ca="1" si="86"/>
        <v/>
      </c>
      <c r="N286" s="5" t="str">
        <f t="shared" ca="1" si="86"/>
        <v/>
      </c>
      <c r="O286" s="5" t="str">
        <f t="shared" ca="1" si="86"/>
        <v/>
      </c>
      <c r="P286" s="5" t="str">
        <f t="shared" ca="1" si="86"/>
        <v/>
      </c>
      <c r="Q286" s="5" t="str">
        <f t="shared" ca="1" si="86"/>
        <v/>
      </c>
      <c r="R286" s="6">
        <f t="shared" ca="1" si="87"/>
        <v>200</v>
      </c>
      <c r="S286" s="5" t="str">
        <f t="shared" ca="1" si="69"/>
        <v/>
      </c>
      <c r="T286" s="5" t="str">
        <f t="shared" ca="1" si="70"/>
        <v/>
      </c>
      <c r="U286" s="5" t="str">
        <f t="shared" ca="1" si="71"/>
        <v/>
      </c>
      <c r="V286" s="5" t="str">
        <f t="shared" ca="1" si="72"/>
        <v/>
      </c>
      <c r="W286" s="5" t="str">
        <f t="shared" ca="1" si="73"/>
        <v/>
      </c>
      <c r="X286" s="5" t="str">
        <f t="shared" ca="1" si="74"/>
        <v/>
      </c>
      <c r="Y286" s="5" t="str">
        <f t="shared" ca="1" si="75"/>
        <v/>
      </c>
      <c r="Z286" s="5" t="str">
        <f t="shared" ca="1" si="76"/>
        <v/>
      </c>
      <c r="AA286" s="5" t="str">
        <f t="shared" ca="1" si="77"/>
        <v/>
      </c>
      <c r="AB286" s="5" t="str">
        <f t="shared" ca="1" si="78"/>
        <v/>
      </c>
      <c r="AC286" s="5" t="str">
        <f t="shared" ca="1" si="79"/>
        <v/>
      </c>
      <c r="AD286" s="5"/>
    </row>
    <row r="287" spans="1:30" x14ac:dyDescent="0.25">
      <c r="A287" s="2">
        <f t="shared" ca="1" si="88"/>
        <v>0.44284722221951123</v>
      </c>
      <c r="B287" s="6">
        <f t="shared" ca="1" si="83"/>
        <v>38305</v>
      </c>
      <c r="C287" s="5">
        <f ca="1">_xlfn.IFNA(VLOOKUP(B287,PowerOutput!$I$2:$J$5000,2,FALSE),C286)</f>
        <v>31.693200000000004</v>
      </c>
      <c r="D287" t="str">
        <f ca="1">_xlfn.IFNA(VLOOKUP(B287,KlipperOutput!$I$2:$J$500,2,FALSE),"")</f>
        <v/>
      </c>
      <c r="E287" s="5">
        <f t="shared" ca="1" si="84"/>
        <v>1.5</v>
      </c>
      <c r="F287" s="6">
        <f t="shared" ca="1" si="85"/>
        <v>200</v>
      </c>
      <c r="G287" s="5" t="str">
        <f t="shared" ca="1" si="81"/>
        <v/>
      </c>
      <c r="H287" s="5" t="str">
        <f t="shared" ca="1" si="86"/>
        <v/>
      </c>
      <c r="I287" s="5" t="str">
        <f t="shared" ca="1" si="86"/>
        <v/>
      </c>
      <c r="J287" s="5" t="str">
        <f t="shared" ca="1" si="86"/>
        <v/>
      </c>
      <c r="K287" s="5" t="str">
        <f t="shared" ca="1" si="86"/>
        <v/>
      </c>
      <c r="L287" s="5">
        <f t="shared" ca="1" si="86"/>
        <v>31.693200000000004</v>
      </c>
      <c r="M287" s="5" t="str">
        <f t="shared" ca="1" si="86"/>
        <v/>
      </c>
      <c r="N287" s="5" t="str">
        <f t="shared" ca="1" si="86"/>
        <v/>
      </c>
      <c r="O287" s="5" t="str">
        <f t="shared" ca="1" si="86"/>
        <v/>
      </c>
      <c r="P287" s="5" t="str">
        <f t="shared" ca="1" si="86"/>
        <v/>
      </c>
      <c r="Q287" s="5" t="str">
        <f t="shared" ca="1" si="86"/>
        <v/>
      </c>
      <c r="R287" s="6">
        <f t="shared" ca="1" si="87"/>
        <v>200</v>
      </c>
      <c r="S287" s="5" t="str">
        <f t="shared" ca="1" si="69"/>
        <v/>
      </c>
      <c r="T287" s="5" t="str">
        <f t="shared" ca="1" si="70"/>
        <v/>
      </c>
      <c r="U287" s="5" t="str">
        <f t="shared" ca="1" si="71"/>
        <v/>
      </c>
      <c r="V287" s="5" t="str">
        <f t="shared" ca="1" si="72"/>
        <v/>
      </c>
      <c r="W287" s="5" t="str">
        <f t="shared" ca="1" si="73"/>
        <v/>
      </c>
      <c r="X287" s="5" t="str">
        <f t="shared" ca="1" si="74"/>
        <v/>
      </c>
      <c r="Y287" s="5" t="str">
        <f t="shared" ca="1" si="75"/>
        <v/>
      </c>
      <c r="Z287" s="5" t="str">
        <f t="shared" ca="1" si="76"/>
        <v/>
      </c>
      <c r="AA287" s="5" t="str">
        <f t="shared" ca="1" si="77"/>
        <v/>
      </c>
      <c r="AB287" s="5" t="str">
        <f t="shared" ca="1" si="78"/>
        <v/>
      </c>
      <c r="AC287" s="5" t="str">
        <f t="shared" ca="1" si="79"/>
        <v/>
      </c>
      <c r="AD287" s="5"/>
    </row>
    <row r="288" spans="1:30" x14ac:dyDescent="0.25">
      <c r="A288" s="2">
        <f t="shared" ca="1" si="88"/>
        <v>0.44285879629358532</v>
      </c>
      <c r="B288" s="6">
        <f t="shared" ca="1" si="83"/>
        <v>38306</v>
      </c>
      <c r="C288" s="5">
        <f ca="1">_xlfn.IFNA(VLOOKUP(B288,PowerOutput!$I$2:$J$5000,2,FALSE),C287)</f>
        <v>31.933300000000003</v>
      </c>
      <c r="D288" t="str">
        <f ca="1">_xlfn.IFNA(VLOOKUP(B288,KlipperOutput!$I$2:$J$500,2,FALSE),"")</f>
        <v/>
      </c>
      <c r="E288" s="5">
        <f t="shared" ca="1" si="84"/>
        <v>1.5</v>
      </c>
      <c r="F288" s="6">
        <f t="shared" ca="1" si="85"/>
        <v>200</v>
      </c>
      <c r="G288" s="5" t="str">
        <f t="shared" ca="1" si="81"/>
        <v/>
      </c>
      <c r="H288" s="5" t="str">
        <f t="shared" ca="1" si="86"/>
        <v/>
      </c>
      <c r="I288" s="5" t="str">
        <f t="shared" ca="1" si="86"/>
        <v/>
      </c>
      <c r="J288" s="5" t="str">
        <f t="shared" ca="1" si="86"/>
        <v/>
      </c>
      <c r="K288" s="5" t="str">
        <f t="shared" ca="1" si="86"/>
        <v/>
      </c>
      <c r="L288" s="5">
        <f t="shared" ca="1" si="86"/>
        <v>31.933300000000003</v>
      </c>
      <c r="M288" s="5" t="str">
        <f t="shared" ca="1" si="86"/>
        <v/>
      </c>
      <c r="N288" s="5" t="str">
        <f t="shared" ca="1" si="86"/>
        <v/>
      </c>
      <c r="O288" s="5" t="str">
        <f t="shared" ca="1" si="86"/>
        <v/>
      </c>
      <c r="P288" s="5" t="str">
        <f t="shared" ca="1" si="86"/>
        <v/>
      </c>
      <c r="Q288" s="5" t="str">
        <f t="shared" ca="1" si="86"/>
        <v/>
      </c>
      <c r="R288" s="6">
        <f t="shared" ca="1" si="87"/>
        <v>200</v>
      </c>
      <c r="S288" s="5" t="str">
        <f t="shared" ca="1" si="69"/>
        <v/>
      </c>
      <c r="T288" s="5" t="str">
        <f t="shared" ca="1" si="70"/>
        <v/>
      </c>
      <c r="U288" s="5" t="str">
        <f t="shared" ca="1" si="71"/>
        <v/>
      </c>
      <c r="V288" s="5" t="str">
        <f t="shared" ca="1" si="72"/>
        <v/>
      </c>
      <c r="W288" s="5" t="str">
        <f t="shared" ca="1" si="73"/>
        <v/>
      </c>
      <c r="X288" s="5">
        <f t="shared" ca="1" si="74"/>
        <v>31.885280000000002</v>
      </c>
      <c r="Y288" s="5" t="str">
        <f t="shared" ca="1" si="75"/>
        <v/>
      </c>
      <c r="Z288" s="5" t="str">
        <f t="shared" ca="1" si="76"/>
        <v/>
      </c>
      <c r="AA288" s="5" t="str">
        <f t="shared" ca="1" si="77"/>
        <v/>
      </c>
      <c r="AB288" s="5" t="str">
        <f t="shared" ca="1" si="78"/>
        <v/>
      </c>
      <c r="AC288" s="5" t="str">
        <f t="shared" ca="1" si="79"/>
        <v/>
      </c>
      <c r="AD288" s="5"/>
    </row>
    <row r="289" spans="1:30" x14ac:dyDescent="0.25">
      <c r="A289" s="2">
        <f t="shared" ca="1" si="88"/>
        <v>0.44287037036765942</v>
      </c>
      <c r="B289" s="6">
        <f t="shared" ca="1" si="83"/>
        <v>38307</v>
      </c>
      <c r="C289" s="5">
        <f ca="1">_xlfn.IFNA(VLOOKUP(B289,PowerOutput!$I$2:$J$5000,2,FALSE),C288)</f>
        <v>31.741220000000002</v>
      </c>
      <c r="D289" t="str">
        <f ca="1">_xlfn.IFNA(VLOOKUP(B289,KlipperOutput!$I$2:$J$500,2,FALSE),"")</f>
        <v>Speed=200 current=1.40</v>
      </c>
      <c r="E289" s="5">
        <f t="shared" ca="1" si="84"/>
        <v>1.5</v>
      </c>
      <c r="F289" s="6">
        <f t="shared" ca="1" si="85"/>
        <v>200</v>
      </c>
      <c r="G289" s="5" t="str">
        <f t="shared" ca="1" si="81"/>
        <v/>
      </c>
      <c r="H289" s="5" t="str">
        <f t="shared" ca="1" si="86"/>
        <v/>
      </c>
      <c r="I289" s="5" t="str">
        <f t="shared" ca="1" si="86"/>
        <v/>
      </c>
      <c r="J289" s="5" t="str">
        <f t="shared" ca="1" si="86"/>
        <v/>
      </c>
      <c r="K289" s="5" t="str">
        <f t="shared" ca="1" si="86"/>
        <v/>
      </c>
      <c r="L289" s="5">
        <f t="shared" ca="1" si="86"/>
        <v>31.741220000000002</v>
      </c>
      <c r="M289" s="5" t="str">
        <f t="shared" ca="1" si="86"/>
        <v/>
      </c>
      <c r="N289" s="5" t="str">
        <f t="shared" ca="1" si="86"/>
        <v/>
      </c>
      <c r="O289" s="5" t="str">
        <f t="shared" ca="1" si="86"/>
        <v/>
      </c>
      <c r="P289" s="5" t="str">
        <f t="shared" ca="1" si="86"/>
        <v/>
      </c>
      <c r="Q289" s="5" t="str">
        <f t="shared" ca="1" si="86"/>
        <v/>
      </c>
      <c r="R289" s="6">
        <f t="shared" ca="1" si="87"/>
        <v>200</v>
      </c>
      <c r="S289" s="5" t="str">
        <f t="shared" ref="S289:S352" ca="1" si="89">IF(AND(MAX($E280:$E289)=S$22,MIN($E280:$E289)=S$22,SUM(S282:S288)&lt;1),MEDIAN($C280:$C289),"")</f>
        <v/>
      </c>
      <c r="T289" s="5" t="str">
        <f t="shared" ref="T289:T352" ca="1" si="90">IF(AND(MAX($E280:$E289)=T$22,MIN($E280:$E289)=T$22,SUM(T282:T288)&lt;1),MEDIAN($C280:$C289),"")</f>
        <v/>
      </c>
      <c r="U289" s="5" t="str">
        <f t="shared" ref="U289:U352" ca="1" si="91">IF(AND(MAX($E280:$E289)=U$22,MIN($E280:$E289)=U$22,SUM(U282:U288)&lt;1),MEDIAN($C280:$C289),"")</f>
        <v/>
      </c>
      <c r="V289" s="5" t="str">
        <f t="shared" ref="V289:V352" ca="1" si="92">IF(AND(MAX($E280:$E289)=V$22,MIN($E280:$E289)=V$22,SUM(V282:V288)&lt;1),MEDIAN($C280:$C289),"")</f>
        <v/>
      </c>
      <c r="W289" s="5" t="str">
        <f t="shared" ref="W289:W352" ca="1" si="93">IF(AND(MAX($E280:$E289)=W$22,MIN($E280:$E289)=W$22,SUM(W282:W288)&lt;1),MEDIAN($C280:$C289),"")</f>
        <v/>
      </c>
      <c r="X289" s="5" t="str">
        <f t="shared" ref="X289:X352" ca="1" si="94">IF(AND(MAX($E280:$E289)=X$22,MIN($E280:$E289)=X$22,SUM(X282:X288)&lt;1),MEDIAN($C280:$C289),"")</f>
        <v/>
      </c>
      <c r="Y289" s="5" t="str">
        <f t="shared" ref="Y289:Y352" ca="1" si="95">IF(AND(MAX($E280:$E289)=Y$22,MIN($E280:$E289)=Y$22,SUM(Y282:Y288)&lt;1),MEDIAN($C280:$C289),"")</f>
        <v/>
      </c>
      <c r="Z289" s="5" t="str">
        <f t="shared" ref="Z289:Z352" ca="1" si="96">IF(AND(MAX($E280:$E289)=Z$22,MIN($E280:$E289)=Z$22,SUM(Z282:Z288)&lt;1),MEDIAN($C280:$C289),"")</f>
        <v/>
      </c>
      <c r="AA289" s="5" t="str">
        <f t="shared" ref="AA289:AA352" ca="1" si="97">IF(AND(MAX($E280:$E289)=AA$22,MIN($E280:$E289)=AA$22,SUM(AA282:AA288)&lt;1),MEDIAN($C280:$C289),"")</f>
        <v/>
      </c>
      <c r="AB289" s="5" t="str">
        <f t="shared" ref="AB289:AB352" ca="1" si="98">IF(AND(MAX($E280:$E289)=AB$22,MIN($E280:$E289)=AB$22,SUM(AB282:AB288)&lt;1),MEDIAN($C280:$C289),"")</f>
        <v/>
      </c>
      <c r="AC289" s="5" t="str">
        <f t="shared" ref="AC289:AC352" ca="1" si="99">IF(AND(MAX($E280:$E289)=AC$22,MIN($E280:$E289)=AC$22,SUM(AC282:AC288)&lt;1),MEDIAN($C280:$C289),"")</f>
        <v/>
      </c>
      <c r="AD289" s="5"/>
    </row>
    <row r="290" spans="1:30" x14ac:dyDescent="0.25">
      <c r="A290" s="2">
        <f t="shared" ca="1" si="88"/>
        <v>0.44288194444173351</v>
      </c>
      <c r="B290" s="6">
        <f t="shared" ca="1" si="83"/>
        <v>38308</v>
      </c>
      <c r="C290" s="5">
        <f ca="1">_xlfn.IFNA(VLOOKUP(B290,PowerOutput!$I$2:$J$5000,2,FALSE),C289)</f>
        <v>31.97466</v>
      </c>
      <c r="D290" t="str">
        <f ca="1">_xlfn.IFNA(VLOOKUP(B290,KlipperOutput!$I$2:$J$500,2,FALSE),"")</f>
        <v/>
      </c>
      <c r="E290" s="5">
        <f t="shared" ca="1" si="84"/>
        <v>1.5</v>
      </c>
      <c r="F290" s="6">
        <f t="shared" ca="1" si="85"/>
        <v>200</v>
      </c>
      <c r="G290" s="5" t="str">
        <f t="shared" ca="1" si="81"/>
        <v/>
      </c>
      <c r="H290" s="5" t="str">
        <f t="shared" ca="1" si="86"/>
        <v/>
      </c>
      <c r="I290" s="5" t="str">
        <f t="shared" ca="1" si="86"/>
        <v/>
      </c>
      <c r="J290" s="5" t="str">
        <f t="shared" ca="1" si="86"/>
        <v/>
      </c>
      <c r="K290" s="5" t="str">
        <f t="shared" ca="1" si="86"/>
        <v/>
      </c>
      <c r="L290" s="5">
        <f t="shared" ca="1" si="86"/>
        <v>31.97466</v>
      </c>
      <c r="M290" s="5" t="str">
        <f t="shared" ca="1" si="86"/>
        <v/>
      </c>
      <c r="N290" s="5" t="str">
        <f t="shared" ca="1" si="86"/>
        <v/>
      </c>
      <c r="O290" s="5" t="str">
        <f t="shared" ca="1" si="86"/>
        <v/>
      </c>
      <c r="P290" s="5" t="str">
        <f t="shared" ca="1" si="86"/>
        <v/>
      </c>
      <c r="Q290" s="5" t="str">
        <f t="shared" ca="1" si="86"/>
        <v/>
      </c>
      <c r="R290" s="6">
        <f t="shared" ca="1" si="87"/>
        <v>200</v>
      </c>
      <c r="S290" s="5" t="str">
        <f t="shared" ca="1" si="89"/>
        <v/>
      </c>
      <c r="T290" s="5" t="str">
        <f t="shared" ca="1" si="90"/>
        <v/>
      </c>
      <c r="U290" s="5" t="str">
        <f t="shared" ca="1" si="91"/>
        <v/>
      </c>
      <c r="V290" s="5" t="str">
        <f t="shared" ca="1" si="92"/>
        <v/>
      </c>
      <c r="W290" s="5" t="str">
        <f t="shared" ca="1" si="93"/>
        <v/>
      </c>
      <c r="X290" s="5" t="str">
        <f t="shared" ca="1" si="94"/>
        <v/>
      </c>
      <c r="Y290" s="5" t="str">
        <f t="shared" ca="1" si="95"/>
        <v/>
      </c>
      <c r="Z290" s="5" t="str">
        <f t="shared" ca="1" si="96"/>
        <v/>
      </c>
      <c r="AA290" s="5" t="str">
        <f t="shared" ca="1" si="97"/>
        <v/>
      </c>
      <c r="AB290" s="5" t="str">
        <f t="shared" ca="1" si="98"/>
        <v/>
      </c>
      <c r="AC290" s="5" t="str">
        <f t="shared" ca="1" si="99"/>
        <v/>
      </c>
      <c r="AD290" s="5"/>
    </row>
    <row r="291" spans="1:30" x14ac:dyDescent="0.25">
      <c r="A291" s="2">
        <f t="shared" ca="1" si="88"/>
        <v>0.4428935185158076</v>
      </c>
      <c r="B291" s="6">
        <f t="shared" ca="1" si="83"/>
        <v>38309</v>
      </c>
      <c r="C291" s="5">
        <f ca="1">_xlfn.IFNA(VLOOKUP(B291,PowerOutput!$I$2:$J$5000,2,FALSE),C290)</f>
        <v>31.741220000000002</v>
      </c>
      <c r="D291" t="str">
        <f ca="1">_xlfn.IFNA(VLOOKUP(B291,KlipperOutput!$I$2:$J$500,2,FALSE),"")</f>
        <v/>
      </c>
      <c r="E291" s="5">
        <f t="shared" ca="1" si="84"/>
        <v>1.5</v>
      </c>
      <c r="F291" s="6">
        <f t="shared" ca="1" si="85"/>
        <v>200</v>
      </c>
      <c r="G291" s="5" t="str">
        <f t="shared" ca="1" si="81"/>
        <v/>
      </c>
      <c r="H291" s="5" t="str">
        <f t="shared" ca="1" si="86"/>
        <v/>
      </c>
      <c r="I291" s="5" t="str">
        <f t="shared" ca="1" si="86"/>
        <v/>
      </c>
      <c r="J291" s="5" t="str">
        <f t="shared" ca="1" si="86"/>
        <v/>
      </c>
      <c r="K291" s="5" t="str">
        <f t="shared" ca="1" si="86"/>
        <v/>
      </c>
      <c r="L291" s="5">
        <f t="shared" ca="1" si="86"/>
        <v>31.741220000000002</v>
      </c>
      <c r="M291" s="5" t="str">
        <f t="shared" ca="1" si="86"/>
        <v/>
      </c>
      <c r="N291" s="5" t="str">
        <f t="shared" ca="1" si="86"/>
        <v/>
      </c>
      <c r="O291" s="5" t="str">
        <f t="shared" ca="1" si="86"/>
        <v/>
      </c>
      <c r="P291" s="5" t="str">
        <f t="shared" ca="1" si="86"/>
        <v/>
      </c>
      <c r="Q291" s="5" t="str">
        <f t="shared" ca="1" si="86"/>
        <v/>
      </c>
      <c r="R291" s="6">
        <f t="shared" ca="1" si="87"/>
        <v>200</v>
      </c>
      <c r="S291" s="5" t="str">
        <f t="shared" ca="1" si="89"/>
        <v/>
      </c>
      <c r="T291" s="5" t="str">
        <f t="shared" ca="1" si="90"/>
        <v/>
      </c>
      <c r="U291" s="5" t="str">
        <f t="shared" ca="1" si="91"/>
        <v/>
      </c>
      <c r="V291" s="5" t="str">
        <f t="shared" ca="1" si="92"/>
        <v/>
      </c>
      <c r="W291" s="5" t="str">
        <f t="shared" ca="1" si="93"/>
        <v/>
      </c>
      <c r="X291" s="5" t="str">
        <f t="shared" ca="1" si="94"/>
        <v/>
      </c>
      <c r="Y291" s="5" t="str">
        <f t="shared" ca="1" si="95"/>
        <v/>
      </c>
      <c r="Z291" s="5" t="str">
        <f t="shared" ca="1" si="96"/>
        <v/>
      </c>
      <c r="AA291" s="5" t="str">
        <f t="shared" ca="1" si="97"/>
        <v/>
      </c>
      <c r="AB291" s="5" t="str">
        <f t="shared" ca="1" si="98"/>
        <v/>
      </c>
      <c r="AC291" s="5" t="str">
        <f t="shared" ca="1" si="99"/>
        <v/>
      </c>
      <c r="AD291" s="5"/>
    </row>
    <row r="292" spans="1:30" x14ac:dyDescent="0.25">
      <c r="A292" s="2">
        <f t="shared" ca="1" si="88"/>
        <v>0.4429050925898817</v>
      </c>
      <c r="B292" s="6">
        <f t="shared" ca="1" si="83"/>
        <v>38310</v>
      </c>
      <c r="C292" s="5">
        <f ca="1">_xlfn.IFNA(VLOOKUP(B292,PowerOutput!$I$2:$J$5000,2,FALSE),C291)</f>
        <v>31.981320000000004</v>
      </c>
      <c r="D292" t="str">
        <f ca="1">_xlfn.IFNA(VLOOKUP(B292,KlipperOutput!$I$2:$J$500,2,FALSE),"")</f>
        <v/>
      </c>
      <c r="E292" s="5">
        <f t="shared" ca="1" si="84"/>
        <v>1.5</v>
      </c>
      <c r="F292" s="6">
        <f t="shared" ca="1" si="85"/>
        <v>200</v>
      </c>
      <c r="G292" s="5" t="str">
        <f t="shared" ca="1" si="81"/>
        <v/>
      </c>
      <c r="H292" s="5" t="str">
        <f t="shared" ca="1" si="86"/>
        <v/>
      </c>
      <c r="I292" s="5" t="str">
        <f t="shared" ca="1" si="86"/>
        <v/>
      </c>
      <c r="J292" s="5" t="str">
        <f t="shared" ca="1" si="86"/>
        <v/>
      </c>
      <c r="K292" s="5" t="str">
        <f t="shared" ca="1" si="86"/>
        <v/>
      </c>
      <c r="L292" s="5">
        <f t="shared" ca="1" si="86"/>
        <v>31.981320000000004</v>
      </c>
      <c r="M292" s="5" t="str">
        <f t="shared" ca="1" si="86"/>
        <v/>
      </c>
      <c r="N292" s="5" t="str">
        <f t="shared" ca="1" si="86"/>
        <v/>
      </c>
      <c r="O292" s="5" t="str">
        <f t="shared" ca="1" si="86"/>
        <v/>
      </c>
      <c r="P292" s="5" t="str">
        <f t="shared" ca="1" si="86"/>
        <v/>
      </c>
      <c r="Q292" s="5" t="str">
        <f t="shared" ca="1" si="86"/>
        <v/>
      </c>
      <c r="R292" s="6">
        <f t="shared" ca="1" si="87"/>
        <v>200</v>
      </c>
      <c r="S292" s="5" t="str">
        <f t="shared" ca="1" si="89"/>
        <v/>
      </c>
      <c r="T292" s="5" t="str">
        <f t="shared" ca="1" si="90"/>
        <v/>
      </c>
      <c r="U292" s="5" t="str">
        <f t="shared" ca="1" si="91"/>
        <v/>
      </c>
      <c r="V292" s="5" t="str">
        <f t="shared" ca="1" si="92"/>
        <v/>
      </c>
      <c r="W292" s="5" t="str">
        <f t="shared" ca="1" si="93"/>
        <v/>
      </c>
      <c r="X292" s="5" t="str">
        <f t="shared" ca="1" si="94"/>
        <v/>
      </c>
      <c r="Y292" s="5" t="str">
        <f t="shared" ca="1" si="95"/>
        <v/>
      </c>
      <c r="Z292" s="5" t="str">
        <f t="shared" ca="1" si="96"/>
        <v/>
      </c>
      <c r="AA292" s="5" t="str">
        <f t="shared" ca="1" si="97"/>
        <v/>
      </c>
      <c r="AB292" s="5" t="str">
        <f t="shared" ca="1" si="98"/>
        <v/>
      </c>
      <c r="AC292" s="5" t="str">
        <f t="shared" ca="1" si="99"/>
        <v/>
      </c>
      <c r="AD292" s="5"/>
    </row>
    <row r="293" spans="1:30" x14ac:dyDescent="0.25">
      <c r="A293" s="2">
        <f t="shared" ca="1" si="88"/>
        <v>0.44291666666395579</v>
      </c>
      <c r="B293" s="6">
        <f t="shared" ca="1" si="83"/>
        <v>38311</v>
      </c>
      <c r="C293" s="5">
        <f ca="1">_xlfn.IFNA(VLOOKUP(B293,PowerOutput!$I$2:$J$5000,2,FALSE),C292)</f>
        <v>31.741220000000002</v>
      </c>
      <c r="D293" t="str">
        <f ca="1">_xlfn.IFNA(VLOOKUP(B293,KlipperOutput!$I$2:$J$500,2,FALSE),"")</f>
        <v/>
      </c>
      <c r="E293" s="5">
        <f t="shared" ca="1" si="84"/>
        <v>1.5</v>
      </c>
      <c r="F293" s="6">
        <f t="shared" ca="1" si="85"/>
        <v>200</v>
      </c>
      <c r="G293" s="5" t="str">
        <f t="shared" ca="1" si="81"/>
        <v/>
      </c>
      <c r="H293" s="5" t="str">
        <f t="shared" ca="1" si="86"/>
        <v/>
      </c>
      <c r="I293" s="5" t="str">
        <f t="shared" ca="1" si="86"/>
        <v/>
      </c>
      <c r="J293" s="5" t="str">
        <f t="shared" ca="1" si="86"/>
        <v/>
      </c>
      <c r="K293" s="5" t="str">
        <f t="shared" ca="1" si="86"/>
        <v/>
      </c>
      <c r="L293" s="5">
        <f t="shared" ca="1" si="86"/>
        <v>31.741220000000002</v>
      </c>
      <c r="M293" s="5" t="str">
        <f t="shared" ca="1" si="86"/>
        <v/>
      </c>
      <c r="N293" s="5" t="str">
        <f t="shared" ca="1" si="86"/>
        <v/>
      </c>
      <c r="O293" s="5" t="str">
        <f t="shared" ca="1" si="86"/>
        <v/>
      </c>
      <c r="P293" s="5" t="str">
        <f t="shared" ca="1" si="86"/>
        <v/>
      </c>
      <c r="Q293" s="5" t="str">
        <f t="shared" ca="1" si="86"/>
        <v/>
      </c>
      <c r="R293" s="6">
        <f t="shared" ca="1" si="87"/>
        <v>200</v>
      </c>
      <c r="S293" s="5" t="str">
        <f t="shared" ca="1" si="89"/>
        <v/>
      </c>
      <c r="T293" s="5" t="str">
        <f t="shared" ca="1" si="90"/>
        <v/>
      </c>
      <c r="U293" s="5" t="str">
        <f t="shared" ca="1" si="91"/>
        <v/>
      </c>
      <c r="V293" s="5" t="str">
        <f t="shared" ca="1" si="92"/>
        <v/>
      </c>
      <c r="W293" s="5" t="str">
        <f t="shared" ca="1" si="93"/>
        <v/>
      </c>
      <c r="X293" s="5" t="str">
        <f t="shared" ca="1" si="94"/>
        <v/>
      </c>
      <c r="Y293" s="5" t="str">
        <f t="shared" ca="1" si="95"/>
        <v/>
      </c>
      <c r="Z293" s="5" t="str">
        <f t="shared" ca="1" si="96"/>
        <v/>
      </c>
      <c r="AA293" s="5" t="str">
        <f t="shared" ca="1" si="97"/>
        <v/>
      </c>
      <c r="AB293" s="5" t="str">
        <f t="shared" ca="1" si="98"/>
        <v/>
      </c>
      <c r="AC293" s="5" t="str">
        <f t="shared" ca="1" si="99"/>
        <v/>
      </c>
      <c r="AD293" s="5"/>
    </row>
    <row r="294" spans="1:30" x14ac:dyDescent="0.25">
      <c r="A294" s="2">
        <f t="shared" ca="1" si="88"/>
        <v>0.44292824073802989</v>
      </c>
      <c r="B294" s="6">
        <f t="shared" ca="1" si="83"/>
        <v>38312</v>
      </c>
      <c r="C294" s="5">
        <f ca="1">_xlfn.IFNA(VLOOKUP(B294,PowerOutput!$I$2:$J$5000,2,FALSE),C293)</f>
        <v>32.029340000000005</v>
      </c>
      <c r="D294" t="str">
        <f ca="1">_xlfn.IFNA(VLOOKUP(B294,KlipperOutput!$I$2:$J$500,2,FALSE),"")</f>
        <v/>
      </c>
      <c r="E294" s="5">
        <f t="shared" ca="1" si="84"/>
        <v>1.5</v>
      </c>
      <c r="F294" s="6">
        <f t="shared" ca="1" si="85"/>
        <v>200</v>
      </c>
      <c r="G294" s="5" t="str">
        <f t="shared" ca="1" si="81"/>
        <v/>
      </c>
      <c r="H294" s="5" t="str">
        <f t="shared" ca="1" si="86"/>
        <v/>
      </c>
      <c r="I294" s="5" t="str">
        <f t="shared" ca="1" si="86"/>
        <v/>
      </c>
      <c r="J294" s="5" t="str">
        <f t="shared" ca="1" si="86"/>
        <v/>
      </c>
      <c r="K294" s="5" t="str">
        <f t="shared" ca="1" si="86"/>
        <v/>
      </c>
      <c r="L294" s="5">
        <f t="shared" ca="1" si="86"/>
        <v>32.029340000000005</v>
      </c>
      <c r="M294" s="5" t="str">
        <f t="shared" ca="1" si="86"/>
        <v/>
      </c>
      <c r="N294" s="5" t="str">
        <f t="shared" ca="1" si="86"/>
        <v/>
      </c>
      <c r="O294" s="5" t="str">
        <f t="shared" ca="1" si="86"/>
        <v/>
      </c>
      <c r="P294" s="5" t="str">
        <f t="shared" ca="1" si="86"/>
        <v/>
      </c>
      <c r="Q294" s="5" t="str">
        <f t="shared" ca="1" si="86"/>
        <v/>
      </c>
      <c r="R294" s="6">
        <f t="shared" ca="1" si="87"/>
        <v>200</v>
      </c>
      <c r="S294" s="5" t="str">
        <f t="shared" ca="1" si="89"/>
        <v/>
      </c>
      <c r="T294" s="5" t="str">
        <f t="shared" ca="1" si="90"/>
        <v/>
      </c>
      <c r="U294" s="5" t="str">
        <f t="shared" ca="1" si="91"/>
        <v/>
      </c>
      <c r="V294" s="5" t="str">
        <f t="shared" ca="1" si="92"/>
        <v/>
      </c>
      <c r="W294" s="5" t="str">
        <f t="shared" ca="1" si="93"/>
        <v/>
      </c>
      <c r="X294" s="5" t="str">
        <f t="shared" ca="1" si="94"/>
        <v/>
      </c>
      <c r="Y294" s="5" t="str">
        <f t="shared" ca="1" si="95"/>
        <v/>
      </c>
      <c r="Z294" s="5" t="str">
        <f t="shared" ca="1" si="96"/>
        <v/>
      </c>
      <c r="AA294" s="5" t="str">
        <f t="shared" ca="1" si="97"/>
        <v/>
      </c>
      <c r="AB294" s="5" t="str">
        <f t="shared" ca="1" si="98"/>
        <v/>
      </c>
      <c r="AC294" s="5" t="str">
        <f t="shared" ca="1" si="99"/>
        <v/>
      </c>
      <c r="AD294" s="5"/>
    </row>
    <row r="295" spans="1:30" x14ac:dyDescent="0.25">
      <c r="A295" s="2">
        <f t="shared" ca="1" si="88"/>
        <v>0.44293981481210398</v>
      </c>
      <c r="B295" s="6">
        <f t="shared" ca="1" si="83"/>
        <v>38313</v>
      </c>
      <c r="C295" s="5">
        <f ca="1">_xlfn.IFNA(VLOOKUP(B295,PowerOutput!$I$2:$J$5000,2,FALSE),C294)</f>
        <v>31.741220000000002</v>
      </c>
      <c r="D295" t="str">
        <f ca="1">_xlfn.IFNA(VLOOKUP(B295,KlipperOutput!$I$2:$J$500,2,FALSE),"")</f>
        <v>Run Current: 1.37A Hold Current: 1.37A</v>
      </c>
      <c r="E295" s="5">
        <f t="shared" ca="1" si="84"/>
        <v>1.37</v>
      </c>
      <c r="F295" s="6">
        <f t="shared" ca="1" si="85"/>
        <v>200</v>
      </c>
      <c r="G295" s="5" t="str">
        <f t="shared" ref="G295:G358" ca="1" si="100">IF($E295=G$22,IF($C295&gt;0,$C295,""),"")</f>
        <v/>
      </c>
      <c r="H295" s="5" t="str">
        <f t="shared" ca="1" si="86"/>
        <v/>
      </c>
      <c r="I295" s="5" t="str">
        <f t="shared" ca="1" si="86"/>
        <v/>
      </c>
      <c r="J295" s="5" t="str">
        <f t="shared" ca="1" si="86"/>
        <v/>
      </c>
      <c r="K295" s="5" t="str">
        <f t="shared" ca="1" si="86"/>
        <v/>
      </c>
      <c r="L295" s="5" t="str">
        <f t="shared" ca="1" si="86"/>
        <v/>
      </c>
      <c r="M295" s="5">
        <f t="shared" ca="1" si="86"/>
        <v>31.741220000000002</v>
      </c>
      <c r="N295" s="5" t="str">
        <f t="shared" ca="1" si="86"/>
        <v/>
      </c>
      <c r="O295" s="5" t="str">
        <f t="shared" ca="1" si="86"/>
        <v/>
      </c>
      <c r="P295" s="5" t="str">
        <f t="shared" ca="1" si="86"/>
        <v/>
      </c>
      <c r="Q295" s="5" t="str">
        <f t="shared" ca="1" si="86"/>
        <v/>
      </c>
      <c r="R295" s="6">
        <f t="shared" ca="1" si="87"/>
        <v>200</v>
      </c>
      <c r="S295" s="5" t="str">
        <f t="shared" ca="1" si="89"/>
        <v/>
      </c>
      <c r="T295" s="5" t="str">
        <f t="shared" ca="1" si="90"/>
        <v/>
      </c>
      <c r="U295" s="5" t="str">
        <f t="shared" ca="1" si="91"/>
        <v/>
      </c>
      <c r="V295" s="5" t="str">
        <f t="shared" ca="1" si="92"/>
        <v/>
      </c>
      <c r="W295" s="5" t="str">
        <f t="shared" ca="1" si="93"/>
        <v/>
      </c>
      <c r="X295" s="5" t="str">
        <f t="shared" ca="1" si="94"/>
        <v/>
      </c>
      <c r="Y295" s="5" t="str">
        <f t="shared" ca="1" si="95"/>
        <v/>
      </c>
      <c r="Z295" s="5" t="str">
        <f t="shared" ca="1" si="96"/>
        <v/>
      </c>
      <c r="AA295" s="5" t="str">
        <f t="shared" ca="1" si="97"/>
        <v/>
      </c>
      <c r="AB295" s="5" t="str">
        <f t="shared" ca="1" si="98"/>
        <v/>
      </c>
      <c r="AC295" s="5" t="str">
        <f t="shared" ca="1" si="99"/>
        <v/>
      </c>
      <c r="AD295" s="5"/>
    </row>
    <row r="296" spans="1:30" x14ac:dyDescent="0.25">
      <c r="A296" s="2">
        <f t="shared" ca="1" si="88"/>
        <v>0.44295138888617808</v>
      </c>
      <c r="B296" s="6">
        <f t="shared" ca="1" si="83"/>
        <v>38314</v>
      </c>
      <c r="C296" s="5">
        <f ca="1">_xlfn.IFNA(VLOOKUP(B296,PowerOutput!$I$2:$J$5000,2,FALSE),C295)</f>
        <v>30.924880000000002</v>
      </c>
      <c r="D296" t="str">
        <f ca="1">_xlfn.IFNA(VLOOKUP(B296,KlipperOutput!$I$2:$J$500,2,FALSE),"")</f>
        <v/>
      </c>
      <c r="E296" s="5">
        <f t="shared" ca="1" si="84"/>
        <v>1.37</v>
      </c>
      <c r="F296" s="6">
        <f t="shared" ca="1" si="85"/>
        <v>200</v>
      </c>
      <c r="G296" s="5" t="str">
        <f t="shared" ca="1" si="100"/>
        <v/>
      </c>
      <c r="H296" s="5" t="str">
        <f t="shared" ca="1" si="86"/>
        <v/>
      </c>
      <c r="I296" s="5" t="str">
        <f t="shared" ca="1" si="86"/>
        <v/>
      </c>
      <c r="J296" s="5" t="str">
        <f t="shared" ca="1" si="86"/>
        <v/>
      </c>
      <c r="K296" s="5" t="str">
        <f t="shared" ca="1" si="86"/>
        <v/>
      </c>
      <c r="L296" s="5" t="str">
        <f t="shared" ca="1" si="86"/>
        <v/>
      </c>
      <c r="M296" s="5">
        <f t="shared" ca="1" si="86"/>
        <v>30.924880000000002</v>
      </c>
      <c r="N296" s="5" t="str">
        <f t="shared" ca="1" si="86"/>
        <v/>
      </c>
      <c r="O296" s="5" t="str">
        <f t="shared" ca="1" si="86"/>
        <v/>
      </c>
      <c r="P296" s="5" t="str">
        <f t="shared" ca="1" si="86"/>
        <v/>
      </c>
      <c r="Q296" s="5" t="str">
        <f t="shared" ca="1" si="86"/>
        <v/>
      </c>
      <c r="R296" s="6">
        <f t="shared" ca="1" si="87"/>
        <v>200</v>
      </c>
      <c r="S296" s="5" t="str">
        <f t="shared" ca="1" si="89"/>
        <v/>
      </c>
      <c r="T296" s="5" t="str">
        <f t="shared" ca="1" si="90"/>
        <v/>
      </c>
      <c r="U296" s="5" t="str">
        <f t="shared" ca="1" si="91"/>
        <v/>
      </c>
      <c r="V296" s="5" t="str">
        <f t="shared" ca="1" si="92"/>
        <v/>
      </c>
      <c r="W296" s="5" t="str">
        <f t="shared" ca="1" si="93"/>
        <v/>
      </c>
      <c r="X296" s="5" t="str">
        <f t="shared" ca="1" si="94"/>
        <v/>
      </c>
      <c r="Y296" s="5" t="str">
        <f t="shared" ca="1" si="95"/>
        <v/>
      </c>
      <c r="Z296" s="5" t="str">
        <f t="shared" ca="1" si="96"/>
        <v/>
      </c>
      <c r="AA296" s="5" t="str">
        <f t="shared" ca="1" si="97"/>
        <v/>
      </c>
      <c r="AB296" s="5" t="str">
        <f t="shared" ca="1" si="98"/>
        <v/>
      </c>
      <c r="AC296" s="5" t="str">
        <f t="shared" ca="1" si="99"/>
        <v/>
      </c>
      <c r="AD296" s="5"/>
    </row>
    <row r="297" spans="1:30" x14ac:dyDescent="0.25">
      <c r="A297" s="2">
        <f t="shared" ca="1" si="88"/>
        <v>0.44296296296025217</v>
      </c>
      <c r="B297" s="6">
        <f t="shared" ca="1" si="83"/>
        <v>38315</v>
      </c>
      <c r="C297" s="5">
        <f ca="1">_xlfn.IFNA(VLOOKUP(B297,PowerOutput!$I$2:$J$5000,2,FALSE),C296)</f>
        <v>30.780820000000002</v>
      </c>
      <c r="D297" t="str">
        <f ca="1">_xlfn.IFNA(VLOOKUP(B297,KlipperOutput!$I$2:$J$500,2,FALSE),"")</f>
        <v/>
      </c>
      <c r="E297" s="5">
        <f t="shared" ca="1" si="84"/>
        <v>1.37</v>
      </c>
      <c r="F297" s="6">
        <f t="shared" ca="1" si="85"/>
        <v>200</v>
      </c>
      <c r="G297" s="5" t="str">
        <f t="shared" ca="1" si="100"/>
        <v/>
      </c>
      <c r="H297" s="5" t="str">
        <f t="shared" ca="1" si="86"/>
        <v/>
      </c>
      <c r="I297" s="5" t="str">
        <f t="shared" ca="1" si="86"/>
        <v/>
      </c>
      <c r="J297" s="5" t="str">
        <f t="shared" ca="1" si="86"/>
        <v/>
      </c>
      <c r="K297" s="5" t="str">
        <f t="shared" ca="1" si="86"/>
        <v/>
      </c>
      <c r="L297" s="5" t="str">
        <f t="shared" ca="1" si="86"/>
        <v/>
      </c>
      <c r="M297" s="5">
        <f t="shared" ca="1" si="86"/>
        <v>30.780820000000002</v>
      </c>
      <c r="N297" s="5" t="str">
        <f t="shared" ca="1" si="86"/>
        <v/>
      </c>
      <c r="O297" s="5" t="str">
        <f t="shared" ca="1" si="86"/>
        <v/>
      </c>
      <c r="P297" s="5" t="str">
        <f t="shared" ca="1" si="86"/>
        <v/>
      </c>
      <c r="Q297" s="5" t="str">
        <f t="shared" ca="1" si="86"/>
        <v/>
      </c>
      <c r="R297" s="6">
        <f t="shared" ca="1" si="87"/>
        <v>200</v>
      </c>
      <c r="S297" s="5" t="str">
        <f t="shared" ca="1" si="89"/>
        <v/>
      </c>
      <c r="T297" s="5" t="str">
        <f t="shared" ca="1" si="90"/>
        <v/>
      </c>
      <c r="U297" s="5" t="str">
        <f t="shared" ca="1" si="91"/>
        <v/>
      </c>
      <c r="V297" s="5" t="str">
        <f t="shared" ca="1" si="92"/>
        <v/>
      </c>
      <c r="W297" s="5" t="str">
        <f t="shared" ca="1" si="93"/>
        <v/>
      </c>
      <c r="X297" s="5" t="str">
        <f t="shared" ca="1" si="94"/>
        <v/>
      </c>
      <c r="Y297" s="5" t="str">
        <f t="shared" ca="1" si="95"/>
        <v/>
      </c>
      <c r="Z297" s="5" t="str">
        <f t="shared" ca="1" si="96"/>
        <v/>
      </c>
      <c r="AA297" s="5" t="str">
        <f t="shared" ca="1" si="97"/>
        <v/>
      </c>
      <c r="AB297" s="5" t="str">
        <f t="shared" ca="1" si="98"/>
        <v/>
      </c>
      <c r="AC297" s="5" t="str">
        <f t="shared" ca="1" si="99"/>
        <v/>
      </c>
      <c r="AD297" s="5"/>
    </row>
    <row r="298" spans="1:30" x14ac:dyDescent="0.25">
      <c r="A298" s="2">
        <f t="shared" ca="1" si="88"/>
        <v>0.44297453703432627</v>
      </c>
      <c r="B298" s="6">
        <f t="shared" ca="1" si="83"/>
        <v>38316</v>
      </c>
      <c r="C298" s="5">
        <f ca="1">_xlfn.IFNA(VLOOKUP(B298,PowerOutput!$I$2:$J$5000,2,FALSE),C297)</f>
        <v>30.924880000000002</v>
      </c>
      <c r="D298" t="str">
        <f ca="1">_xlfn.IFNA(VLOOKUP(B298,KlipperOutput!$I$2:$J$500,2,FALSE),"")</f>
        <v/>
      </c>
      <c r="E298" s="5">
        <f t="shared" ca="1" si="84"/>
        <v>1.37</v>
      </c>
      <c r="F298" s="6">
        <f t="shared" ca="1" si="85"/>
        <v>200</v>
      </c>
      <c r="G298" s="5" t="str">
        <f t="shared" ca="1" si="100"/>
        <v/>
      </c>
      <c r="H298" s="5" t="str">
        <f t="shared" ca="1" si="86"/>
        <v/>
      </c>
      <c r="I298" s="5" t="str">
        <f t="shared" ca="1" si="86"/>
        <v/>
      </c>
      <c r="J298" s="5" t="str">
        <f t="shared" ca="1" si="86"/>
        <v/>
      </c>
      <c r="K298" s="5" t="str">
        <f t="shared" ca="1" si="86"/>
        <v/>
      </c>
      <c r="L298" s="5" t="str">
        <f t="shared" ca="1" si="86"/>
        <v/>
      </c>
      <c r="M298" s="5">
        <f t="shared" ca="1" si="86"/>
        <v>30.924880000000002</v>
      </c>
      <c r="N298" s="5" t="str">
        <f t="shared" ca="1" si="86"/>
        <v/>
      </c>
      <c r="O298" s="5" t="str">
        <f t="shared" ca="1" si="86"/>
        <v/>
      </c>
      <c r="P298" s="5" t="str">
        <f t="shared" ca="1" si="86"/>
        <v/>
      </c>
      <c r="Q298" s="5" t="str">
        <f t="shared" ca="1" si="86"/>
        <v/>
      </c>
      <c r="R298" s="6">
        <f t="shared" ca="1" si="87"/>
        <v>200</v>
      </c>
      <c r="S298" s="5" t="str">
        <f t="shared" ca="1" si="89"/>
        <v/>
      </c>
      <c r="T298" s="5" t="str">
        <f t="shared" ca="1" si="90"/>
        <v/>
      </c>
      <c r="U298" s="5" t="str">
        <f t="shared" ca="1" si="91"/>
        <v/>
      </c>
      <c r="V298" s="5" t="str">
        <f t="shared" ca="1" si="92"/>
        <v/>
      </c>
      <c r="W298" s="5" t="str">
        <f t="shared" ca="1" si="93"/>
        <v/>
      </c>
      <c r="X298" s="5" t="str">
        <f t="shared" ca="1" si="94"/>
        <v/>
      </c>
      <c r="Y298" s="5" t="str">
        <f t="shared" ca="1" si="95"/>
        <v/>
      </c>
      <c r="Z298" s="5" t="str">
        <f t="shared" ca="1" si="96"/>
        <v/>
      </c>
      <c r="AA298" s="5" t="str">
        <f t="shared" ca="1" si="97"/>
        <v/>
      </c>
      <c r="AB298" s="5" t="str">
        <f t="shared" ca="1" si="98"/>
        <v/>
      </c>
      <c r="AC298" s="5" t="str">
        <f t="shared" ca="1" si="99"/>
        <v/>
      </c>
      <c r="AD298" s="5"/>
    </row>
    <row r="299" spans="1:30" x14ac:dyDescent="0.25">
      <c r="A299" s="2">
        <f t="shared" ca="1" si="88"/>
        <v>0.44298611110840036</v>
      </c>
      <c r="B299" s="6">
        <f t="shared" ca="1" si="83"/>
        <v>38317</v>
      </c>
      <c r="C299" s="5">
        <f ca="1">_xlfn.IFNA(VLOOKUP(B299,PowerOutput!$I$2:$J$5000,2,FALSE),C298)</f>
        <v>30.684780000000003</v>
      </c>
      <c r="D299" t="str">
        <f ca="1">_xlfn.IFNA(VLOOKUP(B299,KlipperOutput!$I$2:$J$500,2,FALSE),"")</f>
        <v/>
      </c>
      <c r="E299" s="5">
        <f t="shared" ca="1" si="84"/>
        <v>1.37</v>
      </c>
      <c r="F299" s="6">
        <f t="shared" ca="1" si="85"/>
        <v>200</v>
      </c>
      <c r="G299" s="5" t="str">
        <f t="shared" ca="1" si="100"/>
        <v/>
      </c>
      <c r="H299" s="5" t="str">
        <f t="shared" ca="1" si="86"/>
        <v/>
      </c>
      <c r="I299" s="5" t="str">
        <f t="shared" ca="1" si="86"/>
        <v/>
      </c>
      <c r="J299" s="5" t="str">
        <f t="shared" ca="1" si="86"/>
        <v/>
      </c>
      <c r="K299" s="5" t="str">
        <f t="shared" ca="1" si="86"/>
        <v/>
      </c>
      <c r="L299" s="5" t="str">
        <f t="shared" ca="1" si="86"/>
        <v/>
      </c>
      <c r="M299" s="5">
        <f t="shared" ca="1" si="86"/>
        <v>30.684780000000003</v>
      </c>
      <c r="N299" s="5" t="str">
        <f t="shared" ca="1" si="86"/>
        <v/>
      </c>
      <c r="O299" s="5" t="str">
        <f t="shared" ca="1" si="86"/>
        <v/>
      </c>
      <c r="P299" s="5" t="str">
        <f t="shared" ca="1" si="86"/>
        <v/>
      </c>
      <c r="Q299" s="5" t="str">
        <f t="shared" ca="1" si="86"/>
        <v/>
      </c>
      <c r="R299" s="6">
        <f t="shared" ca="1" si="87"/>
        <v>200</v>
      </c>
      <c r="S299" s="5" t="str">
        <f t="shared" ca="1" si="89"/>
        <v/>
      </c>
      <c r="T299" s="5" t="str">
        <f t="shared" ca="1" si="90"/>
        <v/>
      </c>
      <c r="U299" s="5" t="str">
        <f t="shared" ca="1" si="91"/>
        <v/>
      </c>
      <c r="V299" s="5" t="str">
        <f t="shared" ca="1" si="92"/>
        <v/>
      </c>
      <c r="W299" s="5" t="str">
        <f t="shared" ca="1" si="93"/>
        <v/>
      </c>
      <c r="X299" s="5" t="str">
        <f t="shared" ca="1" si="94"/>
        <v/>
      </c>
      <c r="Y299" s="5" t="str">
        <f t="shared" ca="1" si="95"/>
        <v/>
      </c>
      <c r="Z299" s="5" t="str">
        <f t="shared" ca="1" si="96"/>
        <v/>
      </c>
      <c r="AA299" s="5" t="str">
        <f t="shared" ca="1" si="97"/>
        <v/>
      </c>
      <c r="AB299" s="5" t="str">
        <f t="shared" ca="1" si="98"/>
        <v/>
      </c>
      <c r="AC299" s="5" t="str">
        <f t="shared" ca="1" si="99"/>
        <v/>
      </c>
      <c r="AD299" s="5"/>
    </row>
    <row r="300" spans="1:30" x14ac:dyDescent="0.25">
      <c r="A300" s="2">
        <f t="shared" ca="1" si="88"/>
        <v>0.44299768518247445</v>
      </c>
      <c r="B300" s="6">
        <f t="shared" ca="1" si="83"/>
        <v>38318</v>
      </c>
      <c r="C300" s="5">
        <f ca="1">_xlfn.IFNA(VLOOKUP(B300,PowerOutput!$I$2:$J$5000,2,FALSE),C299)</f>
        <v>30.91844</v>
      </c>
      <c r="D300" t="str">
        <f ca="1">_xlfn.IFNA(VLOOKUP(B300,KlipperOutput!$I$2:$J$500,2,FALSE),"")</f>
        <v/>
      </c>
      <c r="E300" s="5">
        <f t="shared" ca="1" si="84"/>
        <v>1.37</v>
      </c>
      <c r="F300" s="6">
        <f t="shared" ca="1" si="85"/>
        <v>200</v>
      </c>
      <c r="G300" s="5" t="str">
        <f t="shared" ca="1" si="100"/>
        <v/>
      </c>
      <c r="H300" s="5" t="str">
        <f t="shared" ca="1" si="86"/>
        <v/>
      </c>
      <c r="I300" s="5" t="str">
        <f t="shared" ca="1" si="86"/>
        <v/>
      </c>
      <c r="J300" s="5" t="str">
        <f t="shared" ca="1" si="86"/>
        <v/>
      </c>
      <c r="K300" s="5" t="str">
        <f t="shared" ca="1" si="86"/>
        <v/>
      </c>
      <c r="L300" s="5" t="str">
        <f t="shared" ca="1" si="86"/>
        <v/>
      </c>
      <c r="M300" s="5">
        <f t="shared" ca="1" si="86"/>
        <v>30.91844</v>
      </c>
      <c r="N300" s="5" t="str">
        <f t="shared" ca="1" si="86"/>
        <v/>
      </c>
      <c r="O300" s="5" t="str">
        <f t="shared" ca="1" si="86"/>
        <v/>
      </c>
      <c r="P300" s="5" t="str">
        <f t="shared" ca="1" si="86"/>
        <v/>
      </c>
      <c r="Q300" s="5" t="str">
        <f t="shared" ca="1" si="86"/>
        <v/>
      </c>
      <c r="R300" s="6">
        <f t="shared" ca="1" si="87"/>
        <v>200</v>
      </c>
      <c r="S300" s="5" t="str">
        <f t="shared" ca="1" si="89"/>
        <v/>
      </c>
      <c r="T300" s="5" t="str">
        <f t="shared" ca="1" si="90"/>
        <v/>
      </c>
      <c r="U300" s="5" t="str">
        <f t="shared" ca="1" si="91"/>
        <v/>
      </c>
      <c r="V300" s="5" t="str">
        <f t="shared" ca="1" si="92"/>
        <v/>
      </c>
      <c r="W300" s="5" t="str">
        <f t="shared" ca="1" si="93"/>
        <v/>
      </c>
      <c r="X300" s="5" t="str">
        <f t="shared" ca="1" si="94"/>
        <v/>
      </c>
      <c r="Y300" s="5" t="str">
        <f t="shared" ca="1" si="95"/>
        <v/>
      </c>
      <c r="Z300" s="5" t="str">
        <f t="shared" ca="1" si="96"/>
        <v/>
      </c>
      <c r="AA300" s="5" t="str">
        <f t="shared" ca="1" si="97"/>
        <v/>
      </c>
      <c r="AB300" s="5" t="str">
        <f t="shared" ca="1" si="98"/>
        <v/>
      </c>
      <c r="AC300" s="5" t="str">
        <f t="shared" ca="1" si="99"/>
        <v/>
      </c>
      <c r="AD300" s="5"/>
    </row>
    <row r="301" spans="1:30" x14ac:dyDescent="0.25">
      <c r="A301" s="2">
        <f t="shared" ca="1" si="88"/>
        <v>0.44300925925654855</v>
      </c>
      <c r="B301" s="6">
        <f t="shared" ca="1" si="83"/>
        <v>38319</v>
      </c>
      <c r="C301" s="5">
        <f ca="1">_xlfn.IFNA(VLOOKUP(B301,PowerOutput!$I$2:$J$5000,2,FALSE),C300)</f>
        <v>30.582370000000001</v>
      </c>
      <c r="D301" t="str">
        <f ca="1">_xlfn.IFNA(VLOOKUP(B301,KlipperOutput!$I$2:$J$500,2,FALSE),"")</f>
        <v/>
      </c>
      <c r="E301" s="5">
        <f t="shared" ca="1" si="84"/>
        <v>1.37</v>
      </c>
      <c r="F301" s="6">
        <f t="shared" ca="1" si="85"/>
        <v>200</v>
      </c>
      <c r="G301" s="5" t="str">
        <f t="shared" ca="1" si="100"/>
        <v/>
      </c>
      <c r="H301" s="5" t="str">
        <f t="shared" ca="1" si="86"/>
        <v/>
      </c>
      <c r="I301" s="5" t="str">
        <f t="shared" ca="1" si="86"/>
        <v/>
      </c>
      <c r="J301" s="5" t="str">
        <f t="shared" ca="1" si="86"/>
        <v/>
      </c>
      <c r="K301" s="5" t="str">
        <f t="shared" ca="1" si="86"/>
        <v/>
      </c>
      <c r="L301" s="5" t="str">
        <f t="shared" ca="1" si="86"/>
        <v/>
      </c>
      <c r="M301" s="5">
        <f t="shared" ca="1" si="86"/>
        <v>30.582370000000001</v>
      </c>
      <c r="N301" s="5" t="str">
        <f t="shared" ca="1" si="86"/>
        <v/>
      </c>
      <c r="O301" s="5" t="str">
        <f t="shared" ca="1" si="86"/>
        <v/>
      </c>
      <c r="P301" s="5" t="str">
        <f t="shared" ca="1" si="86"/>
        <v/>
      </c>
      <c r="Q301" s="5" t="str">
        <f t="shared" ca="1" si="86"/>
        <v/>
      </c>
      <c r="R301" s="6">
        <f t="shared" ca="1" si="87"/>
        <v>200</v>
      </c>
      <c r="S301" s="5" t="str">
        <f t="shared" ca="1" si="89"/>
        <v/>
      </c>
      <c r="T301" s="5" t="str">
        <f t="shared" ca="1" si="90"/>
        <v/>
      </c>
      <c r="U301" s="5" t="str">
        <f t="shared" ca="1" si="91"/>
        <v/>
      </c>
      <c r="V301" s="5" t="str">
        <f t="shared" ca="1" si="92"/>
        <v/>
      </c>
      <c r="W301" s="5" t="str">
        <f t="shared" ca="1" si="93"/>
        <v/>
      </c>
      <c r="X301" s="5" t="str">
        <f t="shared" ca="1" si="94"/>
        <v/>
      </c>
      <c r="Y301" s="5" t="str">
        <f t="shared" ca="1" si="95"/>
        <v/>
      </c>
      <c r="Z301" s="5" t="str">
        <f t="shared" ca="1" si="96"/>
        <v/>
      </c>
      <c r="AA301" s="5" t="str">
        <f t="shared" ca="1" si="97"/>
        <v/>
      </c>
      <c r="AB301" s="5" t="str">
        <f t="shared" ca="1" si="98"/>
        <v/>
      </c>
      <c r="AC301" s="5" t="str">
        <f t="shared" ca="1" si="99"/>
        <v/>
      </c>
      <c r="AD301" s="5"/>
    </row>
    <row r="302" spans="1:30" x14ac:dyDescent="0.25">
      <c r="A302" s="2">
        <f t="shared" ca="1" si="88"/>
        <v>0.44302083333062264</v>
      </c>
      <c r="B302" s="6">
        <f t="shared" ca="1" si="83"/>
        <v>38320</v>
      </c>
      <c r="C302" s="5">
        <f ca="1">_xlfn.IFNA(VLOOKUP(B302,PowerOutput!$I$2:$J$5000,2,FALSE),C301)</f>
        <v>30.876860000000004</v>
      </c>
      <c r="D302" t="str">
        <f ca="1">_xlfn.IFNA(VLOOKUP(B302,KlipperOutput!$I$2:$J$500,2,FALSE),"")</f>
        <v/>
      </c>
      <c r="E302" s="5">
        <f t="shared" ca="1" si="84"/>
        <v>1.37</v>
      </c>
      <c r="F302" s="6">
        <f t="shared" ca="1" si="85"/>
        <v>200</v>
      </c>
      <c r="G302" s="5" t="str">
        <f t="shared" ca="1" si="100"/>
        <v/>
      </c>
      <c r="H302" s="5" t="str">
        <f t="shared" ca="1" si="86"/>
        <v/>
      </c>
      <c r="I302" s="5" t="str">
        <f t="shared" ca="1" si="86"/>
        <v/>
      </c>
      <c r="J302" s="5" t="str">
        <f t="shared" ca="1" si="86"/>
        <v/>
      </c>
      <c r="K302" s="5" t="str">
        <f t="shared" ca="1" si="86"/>
        <v/>
      </c>
      <c r="L302" s="5" t="str">
        <f t="shared" ca="1" si="86"/>
        <v/>
      </c>
      <c r="M302" s="5">
        <f t="shared" ca="1" si="86"/>
        <v>30.876860000000004</v>
      </c>
      <c r="N302" s="5" t="str">
        <f t="shared" ca="1" si="86"/>
        <v/>
      </c>
      <c r="O302" s="5" t="str">
        <f t="shared" ca="1" si="86"/>
        <v/>
      </c>
      <c r="P302" s="5" t="str">
        <f t="shared" ca="1" si="86"/>
        <v/>
      </c>
      <c r="Q302" s="5" t="str">
        <f t="shared" ca="1" si="86"/>
        <v/>
      </c>
      <c r="R302" s="6">
        <f t="shared" ca="1" si="87"/>
        <v>200</v>
      </c>
      <c r="S302" s="5" t="str">
        <f t="shared" ca="1" si="89"/>
        <v/>
      </c>
      <c r="T302" s="5" t="str">
        <f t="shared" ca="1" si="90"/>
        <v/>
      </c>
      <c r="U302" s="5" t="str">
        <f t="shared" ca="1" si="91"/>
        <v/>
      </c>
      <c r="V302" s="5" t="str">
        <f t="shared" ca="1" si="92"/>
        <v/>
      </c>
      <c r="W302" s="5" t="str">
        <f t="shared" ca="1" si="93"/>
        <v/>
      </c>
      <c r="X302" s="5" t="str">
        <f t="shared" ca="1" si="94"/>
        <v/>
      </c>
      <c r="Y302" s="5" t="str">
        <f t="shared" ca="1" si="95"/>
        <v/>
      </c>
      <c r="Z302" s="5" t="str">
        <f t="shared" ca="1" si="96"/>
        <v/>
      </c>
      <c r="AA302" s="5" t="str">
        <f t="shared" ca="1" si="97"/>
        <v/>
      </c>
      <c r="AB302" s="5" t="str">
        <f t="shared" ca="1" si="98"/>
        <v/>
      </c>
      <c r="AC302" s="5" t="str">
        <f t="shared" ca="1" si="99"/>
        <v/>
      </c>
      <c r="AD302" s="5"/>
    </row>
    <row r="303" spans="1:30" x14ac:dyDescent="0.25">
      <c r="A303" s="2">
        <f t="shared" ca="1" si="88"/>
        <v>0.44303240740469674</v>
      </c>
      <c r="B303" s="6">
        <f t="shared" ca="1" si="83"/>
        <v>38321</v>
      </c>
      <c r="C303" s="5">
        <f ca="1">_xlfn.IFNA(VLOOKUP(B303,PowerOutput!$I$2:$J$5000,2,FALSE),C302)</f>
        <v>30.684780000000003</v>
      </c>
      <c r="D303" t="str">
        <f ca="1">_xlfn.IFNA(VLOOKUP(B303,KlipperOutput!$I$2:$J$500,2,FALSE),"")</f>
        <v/>
      </c>
      <c r="E303" s="5">
        <f t="shared" ca="1" si="84"/>
        <v>1.37</v>
      </c>
      <c r="F303" s="6">
        <f t="shared" ca="1" si="85"/>
        <v>200</v>
      </c>
      <c r="G303" s="5" t="str">
        <f t="shared" ca="1" si="100"/>
        <v/>
      </c>
      <c r="H303" s="5" t="str">
        <f t="shared" ca="1" si="86"/>
        <v/>
      </c>
      <c r="I303" s="5" t="str">
        <f t="shared" ca="1" si="86"/>
        <v/>
      </c>
      <c r="J303" s="5" t="str">
        <f t="shared" ca="1" si="86"/>
        <v/>
      </c>
      <c r="K303" s="5" t="str">
        <f t="shared" ca="1" si="86"/>
        <v/>
      </c>
      <c r="L303" s="5" t="str">
        <f t="shared" ca="1" si="86"/>
        <v/>
      </c>
      <c r="M303" s="5">
        <f t="shared" ca="1" si="86"/>
        <v>30.684780000000003</v>
      </c>
      <c r="N303" s="5" t="str">
        <f t="shared" ca="1" si="86"/>
        <v/>
      </c>
      <c r="O303" s="5" t="str">
        <f t="shared" ca="1" si="86"/>
        <v/>
      </c>
      <c r="P303" s="5" t="str">
        <f t="shared" ca="1" si="86"/>
        <v/>
      </c>
      <c r="Q303" s="5" t="str">
        <f t="shared" ca="1" si="86"/>
        <v/>
      </c>
      <c r="R303" s="6">
        <f t="shared" ca="1" si="87"/>
        <v>200</v>
      </c>
      <c r="S303" s="5" t="str">
        <f t="shared" ca="1" si="89"/>
        <v/>
      </c>
      <c r="T303" s="5" t="str">
        <f t="shared" ca="1" si="90"/>
        <v/>
      </c>
      <c r="U303" s="5" t="str">
        <f t="shared" ca="1" si="91"/>
        <v/>
      </c>
      <c r="V303" s="5" t="str">
        <f t="shared" ca="1" si="92"/>
        <v/>
      </c>
      <c r="W303" s="5" t="str">
        <f t="shared" ca="1" si="93"/>
        <v/>
      </c>
      <c r="X303" s="5" t="str">
        <f t="shared" ca="1" si="94"/>
        <v/>
      </c>
      <c r="Y303" s="5" t="str">
        <f t="shared" ca="1" si="95"/>
        <v/>
      </c>
      <c r="Z303" s="5" t="str">
        <f t="shared" ca="1" si="96"/>
        <v/>
      </c>
      <c r="AA303" s="5" t="str">
        <f t="shared" ca="1" si="97"/>
        <v/>
      </c>
      <c r="AB303" s="5" t="str">
        <f t="shared" ca="1" si="98"/>
        <v/>
      </c>
      <c r="AC303" s="5" t="str">
        <f t="shared" ca="1" si="99"/>
        <v/>
      </c>
      <c r="AD303" s="5"/>
    </row>
    <row r="304" spans="1:30" x14ac:dyDescent="0.25">
      <c r="A304" s="2">
        <f t="shared" ca="1" si="88"/>
        <v>0.44304398147877083</v>
      </c>
      <c r="B304" s="6">
        <f t="shared" ca="1" si="83"/>
        <v>38322</v>
      </c>
      <c r="C304" s="5">
        <f ca="1">_xlfn.IFNA(VLOOKUP(B304,PowerOutput!$I$2:$J$5000,2,FALSE),C303)</f>
        <v>30.828840000000003</v>
      </c>
      <c r="D304" t="str">
        <f ca="1">_xlfn.IFNA(VLOOKUP(B304,KlipperOutput!$I$2:$J$500,2,FALSE),"")</f>
        <v/>
      </c>
      <c r="E304" s="5">
        <f t="shared" ca="1" si="84"/>
        <v>1.37</v>
      </c>
      <c r="F304" s="6">
        <f t="shared" ca="1" si="85"/>
        <v>200</v>
      </c>
      <c r="G304" s="5" t="str">
        <f t="shared" ca="1" si="100"/>
        <v/>
      </c>
      <c r="H304" s="5" t="str">
        <f t="shared" ca="1" si="86"/>
        <v/>
      </c>
      <c r="I304" s="5" t="str">
        <f t="shared" ca="1" si="86"/>
        <v/>
      </c>
      <c r="J304" s="5" t="str">
        <f t="shared" ca="1" si="86"/>
        <v/>
      </c>
      <c r="K304" s="5" t="str">
        <f t="shared" ca="1" si="86"/>
        <v/>
      </c>
      <c r="L304" s="5" t="str">
        <f t="shared" ca="1" si="86"/>
        <v/>
      </c>
      <c r="M304" s="5">
        <f t="shared" ca="1" si="86"/>
        <v>30.828840000000003</v>
      </c>
      <c r="N304" s="5" t="str">
        <f t="shared" ca="1" si="86"/>
        <v/>
      </c>
      <c r="O304" s="5" t="str">
        <f t="shared" ca="1" si="86"/>
        <v/>
      </c>
      <c r="P304" s="5" t="str">
        <f t="shared" ca="1" si="86"/>
        <v/>
      </c>
      <c r="Q304" s="5" t="str">
        <f t="shared" ca="1" si="86"/>
        <v/>
      </c>
      <c r="R304" s="6">
        <f t="shared" ca="1" si="87"/>
        <v>200</v>
      </c>
      <c r="S304" s="5" t="str">
        <f t="shared" ca="1" si="89"/>
        <v/>
      </c>
      <c r="T304" s="5" t="str">
        <f t="shared" ca="1" si="90"/>
        <v/>
      </c>
      <c r="U304" s="5" t="str">
        <f t="shared" ca="1" si="91"/>
        <v/>
      </c>
      <c r="V304" s="5" t="str">
        <f t="shared" ca="1" si="92"/>
        <v/>
      </c>
      <c r="W304" s="5" t="str">
        <f t="shared" ca="1" si="93"/>
        <v/>
      </c>
      <c r="X304" s="5" t="str">
        <f t="shared" ca="1" si="94"/>
        <v/>
      </c>
      <c r="Y304" s="5">
        <f t="shared" ca="1" si="95"/>
        <v>30.852850000000004</v>
      </c>
      <c r="Z304" s="5" t="str">
        <f t="shared" ca="1" si="96"/>
        <v/>
      </c>
      <c r="AA304" s="5" t="str">
        <f t="shared" ca="1" si="97"/>
        <v/>
      </c>
      <c r="AB304" s="5" t="str">
        <f t="shared" ca="1" si="98"/>
        <v/>
      </c>
      <c r="AC304" s="5" t="str">
        <f t="shared" ca="1" si="99"/>
        <v/>
      </c>
      <c r="AD304" s="5"/>
    </row>
    <row r="305" spans="1:30" x14ac:dyDescent="0.25">
      <c r="A305" s="2">
        <f t="shared" ca="1" si="88"/>
        <v>0.44305555555284493</v>
      </c>
      <c r="B305" s="6">
        <f t="shared" ca="1" si="83"/>
        <v>38323</v>
      </c>
      <c r="C305" s="5">
        <f ca="1">_xlfn.IFNA(VLOOKUP(B305,PowerOutput!$I$2:$J$5000,2,FALSE),C304)</f>
        <v>30.636760000000002</v>
      </c>
      <c r="D305" t="str">
        <f ca="1">_xlfn.IFNA(VLOOKUP(B305,KlipperOutput!$I$2:$J$500,2,FALSE),"")</f>
        <v>Speed=200 current=1.30</v>
      </c>
      <c r="E305" s="5">
        <f t="shared" ca="1" si="84"/>
        <v>1.37</v>
      </c>
      <c r="F305" s="6">
        <f t="shared" ca="1" si="85"/>
        <v>200</v>
      </c>
      <c r="G305" s="5" t="str">
        <f t="shared" ca="1" si="100"/>
        <v/>
      </c>
      <c r="H305" s="5" t="str">
        <f t="shared" ca="1" si="86"/>
        <v/>
      </c>
      <c r="I305" s="5" t="str">
        <f t="shared" ca="1" si="86"/>
        <v/>
      </c>
      <c r="J305" s="5" t="str">
        <f t="shared" ca="1" si="86"/>
        <v/>
      </c>
      <c r="K305" s="5" t="str">
        <f t="shared" ca="1" si="86"/>
        <v/>
      </c>
      <c r="L305" s="5" t="str">
        <f t="shared" ca="1" si="86"/>
        <v/>
      </c>
      <c r="M305" s="5">
        <f t="shared" ca="1" si="86"/>
        <v>30.636760000000002</v>
      </c>
      <c r="N305" s="5" t="str">
        <f t="shared" ca="1" si="86"/>
        <v/>
      </c>
      <c r="O305" s="5" t="str">
        <f t="shared" ca="1" si="86"/>
        <v/>
      </c>
      <c r="P305" s="5" t="str">
        <f t="shared" ca="1" si="86"/>
        <v/>
      </c>
      <c r="Q305" s="5" t="str">
        <f t="shared" ca="1" si="86"/>
        <v/>
      </c>
      <c r="R305" s="6">
        <f t="shared" ca="1" si="87"/>
        <v>200</v>
      </c>
      <c r="S305" s="5" t="str">
        <f t="shared" ca="1" si="89"/>
        <v/>
      </c>
      <c r="T305" s="5" t="str">
        <f t="shared" ca="1" si="90"/>
        <v/>
      </c>
      <c r="U305" s="5" t="str">
        <f t="shared" ca="1" si="91"/>
        <v/>
      </c>
      <c r="V305" s="5" t="str">
        <f t="shared" ca="1" si="92"/>
        <v/>
      </c>
      <c r="W305" s="5" t="str">
        <f t="shared" ca="1" si="93"/>
        <v/>
      </c>
      <c r="X305" s="5" t="str">
        <f t="shared" ca="1" si="94"/>
        <v/>
      </c>
      <c r="Y305" s="5" t="str">
        <f t="shared" ca="1" si="95"/>
        <v/>
      </c>
      <c r="Z305" s="5" t="str">
        <f t="shared" ca="1" si="96"/>
        <v/>
      </c>
      <c r="AA305" s="5" t="str">
        <f t="shared" ca="1" si="97"/>
        <v/>
      </c>
      <c r="AB305" s="5" t="str">
        <f t="shared" ca="1" si="98"/>
        <v/>
      </c>
      <c r="AC305" s="5" t="str">
        <f t="shared" ca="1" si="99"/>
        <v/>
      </c>
      <c r="AD305" s="5"/>
    </row>
    <row r="306" spans="1:30" x14ac:dyDescent="0.25">
      <c r="A306" s="2">
        <f t="shared" ca="1" si="88"/>
        <v>0.44306712962691902</v>
      </c>
      <c r="B306" s="6">
        <f t="shared" ca="1" si="83"/>
        <v>38324</v>
      </c>
      <c r="C306" s="5">
        <f ca="1">_xlfn.IFNA(VLOOKUP(B306,PowerOutput!$I$2:$J$5000,2,FALSE),C305)</f>
        <v>30.924880000000002</v>
      </c>
      <c r="D306" t="str">
        <f ca="1">_xlfn.IFNA(VLOOKUP(B306,KlipperOutput!$I$2:$J$500,2,FALSE),"")</f>
        <v/>
      </c>
      <c r="E306" s="5">
        <f t="shared" ca="1" si="84"/>
        <v>1.37</v>
      </c>
      <c r="F306" s="6">
        <f t="shared" ca="1" si="85"/>
        <v>200</v>
      </c>
      <c r="G306" s="5" t="str">
        <f t="shared" ca="1" si="100"/>
        <v/>
      </c>
      <c r="H306" s="5" t="str">
        <f t="shared" ca="1" si="86"/>
        <v/>
      </c>
      <c r="I306" s="5" t="str">
        <f t="shared" ref="H306:Q331" ca="1" si="101">IF($E306=I$22,IF($C306&gt;0,$C306,""),"")</f>
        <v/>
      </c>
      <c r="J306" s="5" t="str">
        <f t="shared" ca="1" si="101"/>
        <v/>
      </c>
      <c r="K306" s="5" t="str">
        <f t="shared" ca="1" si="101"/>
        <v/>
      </c>
      <c r="L306" s="5" t="str">
        <f t="shared" ca="1" si="101"/>
        <v/>
      </c>
      <c r="M306" s="5">
        <f t="shared" ca="1" si="101"/>
        <v>30.924880000000002</v>
      </c>
      <c r="N306" s="5" t="str">
        <f t="shared" ca="1" si="101"/>
        <v/>
      </c>
      <c r="O306" s="5" t="str">
        <f t="shared" ca="1" si="101"/>
        <v/>
      </c>
      <c r="P306" s="5" t="str">
        <f t="shared" ca="1" si="101"/>
        <v/>
      </c>
      <c r="Q306" s="5" t="str">
        <f t="shared" ca="1" si="101"/>
        <v/>
      </c>
      <c r="R306" s="6">
        <f t="shared" ca="1" si="87"/>
        <v>200</v>
      </c>
      <c r="S306" s="5" t="str">
        <f t="shared" ca="1" si="89"/>
        <v/>
      </c>
      <c r="T306" s="5" t="str">
        <f t="shared" ca="1" si="90"/>
        <v/>
      </c>
      <c r="U306" s="5" t="str">
        <f t="shared" ca="1" si="91"/>
        <v/>
      </c>
      <c r="V306" s="5" t="str">
        <f t="shared" ca="1" si="92"/>
        <v/>
      </c>
      <c r="W306" s="5" t="str">
        <f t="shared" ca="1" si="93"/>
        <v/>
      </c>
      <c r="X306" s="5" t="str">
        <f t="shared" ca="1" si="94"/>
        <v/>
      </c>
      <c r="Y306" s="5" t="str">
        <f t="shared" ca="1" si="95"/>
        <v/>
      </c>
      <c r="Z306" s="5" t="str">
        <f t="shared" ca="1" si="96"/>
        <v/>
      </c>
      <c r="AA306" s="5" t="str">
        <f t="shared" ca="1" si="97"/>
        <v/>
      </c>
      <c r="AB306" s="5" t="str">
        <f t="shared" ca="1" si="98"/>
        <v/>
      </c>
      <c r="AC306" s="5" t="str">
        <f t="shared" ca="1" si="99"/>
        <v/>
      </c>
      <c r="AD306" s="5"/>
    </row>
    <row r="307" spans="1:30" x14ac:dyDescent="0.25">
      <c r="A307" s="2">
        <f t="shared" ca="1" si="88"/>
        <v>0.44307870370099312</v>
      </c>
      <c r="B307" s="6">
        <f t="shared" ca="1" si="83"/>
        <v>38325</v>
      </c>
      <c r="C307" s="5">
        <f ca="1">_xlfn.IFNA(VLOOKUP(B307,PowerOutput!$I$2:$J$5000,2,FALSE),C306)</f>
        <v>30.540720000000004</v>
      </c>
      <c r="D307" t="str">
        <f ca="1">_xlfn.IFNA(VLOOKUP(B307,KlipperOutput!$I$2:$J$500,2,FALSE),"")</f>
        <v/>
      </c>
      <c r="E307" s="5">
        <f t="shared" ca="1" si="84"/>
        <v>1.37</v>
      </c>
      <c r="F307" s="6">
        <f t="shared" ca="1" si="85"/>
        <v>200</v>
      </c>
      <c r="G307" s="5" t="str">
        <f t="shared" ca="1" si="100"/>
        <v/>
      </c>
      <c r="H307" s="5" t="str">
        <f t="shared" ca="1" si="101"/>
        <v/>
      </c>
      <c r="I307" s="5" t="str">
        <f t="shared" ca="1" si="101"/>
        <v/>
      </c>
      <c r="J307" s="5" t="str">
        <f t="shared" ca="1" si="101"/>
        <v/>
      </c>
      <c r="K307" s="5" t="str">
        <f t="shared" ca="1" si="101"/>
        <v/>
      </c>
      <c r="L307" s="5" t="str">
        <f t="shared" ca="1" si="101"/>
        <v/>
      </c>
      <c r="M307" s="5">
        <f t="shared" ca="1" si="101"/>
        <v>30.540720000000004</v>
      </c>
      <c r="N307" s="5" t="str">
        <f t="shared" ca="1" si="101"/>
        <v/>
      </c>
      <c r="O307" s="5" t="str">
        <f t="shared" ca="1" si="101"/>
        <v/>
      </c>
      <c r="P307" s="5" t="str">
        <f t="shared" ca="1" si="101"/>
        <v/>
      </c>
      <c r="Q307" s="5" t="str">
        <f t="shared" ca="1" si="101"/>
        <v/>
      </c>
      <c r="R307" s="6">
        <f t="shared" ca="1" si="87"/>
        <v>200</v>
      </c>
      <c r="S307" s="5" t="str">
        <f t="shared" ca="1" si="89"/>
        <v/>
      </c>
      <c r="T307" s="5" t="str">
        <f t="shared" ca="1" si="90"/>
        <v/>
      </c>
      <c r="U307" s="5" t="str">
        <f t="shared" ca="1" si="91"/>
        <v/>
      </c>
      <c r="V307" s="5" t="str">
        <f t="shared" ca="1" si="92"/>
        <v/>
      </c>
      <c r="W307" s="5" t="str">
        <f t="shared" ca="1" si="93"/>
        <v/>
      </c>
      <c r="X307" s="5" t="str">
        <f t="shared" ca="1" si="94"/>
        <v/>
      </c>
      <c r="Y307" s="5" t="str">
        <f t="shared" ca="1" si="95"/>
        <v/>
      </c>
      <c r="Z307" s="5" t="str">
        <f t="shared" ca="1" si="96"/>
        <v/>
      </c>
      <c r="AA307" s="5" t="str">
        <f t="shared" ca="1" si="97"/>
        <v/>
      </c>
      <c r="AB307" s="5" t="str">
        <f t="shared" ca="1" si="98"/>
        <v/>
      </c>
      <c r="AC307" s="5" t="str">
        <f t="shared" ca="1" si="99"/>
        <v/>
      </c>
      <c r="AD307" s="5"/>
    </row>
    <row r="308" spans="1:30" x14ac:dyDescent="0.25">
      <c r="A308" s="2">
        <f t="shared" ca="1" si="88"/>
        <v>0.44309027777506721</v>
      </c>
      <c r="B308" s="6">
        <f t="shared" ca="1" si="83"/>
        <v>38326</v>
      </c>
      <c r="C308" s="5">
        <f ca="1">_xlfn.IFNA(VLOOKUP(B308,PowerOutput!$I$2:$J$5000,2,FALSE),C307)</f>
        <v>30.876860000000004</v>
      </c>
      <c r="D308" t="str">
        <f ca="1">_xlfn.IFNA(VLOOKUP(B308,KlipperOutput!$I$2:$J$500,2,FALSE),"")</f>
        <v/>
      </c>
      <c r="E308" s="5">
        <f t="shared" ca="1" si="84"/>
        <v>1.37</v>
      </c>
      <c r="F308" s="6">
        <f t="shared" ca="1" si="85"/>
        <v>200</v>
      </c>
      <c r="G308" s="5" t="str">
        <f t="shared" ca="1" si="100"/>
        <v/>
      </c>
      <c r="H308" s="5" t="str">
        <f t="shared" ca="1" si="101"/>
        <v/>
      </c>
      <c r="I308" s="5" t="str">
        <f t="shared" ca="1" si="101"/>
        <v/>
      </c>
      <c r="J308" s="5" t="str">
        <f t="shared" ca="1" si="101"/>
        <v/>
      </c>
      <c r="K308" s="5" t="str">
        <f t="shared" ca="1" si="101"/>
        <v/>
      </c>
      <c r="L308" s="5" t="str">
        <f t="shared" ca="1" si="101"/>
        <v/>
      </c>
      <c r="M308" s="5">
        <f t="shared" ca="1" si="101"/>
        <v>30.876860000000004</v>
      </c>
      <c r="N308" s="5" t="str">
        <f t="shared" ca="1" si="101"/>
        <v/>
      </c>
      <c r="O308" s="5" t="str">
        <f t="shared" ca="1" si="101"/>
        <v/>
      </c>
      <c r="P308" s="5" t="str">
        <f t="shared" ca="1" si="101"/>
        <v/>
      </c>
      <c r="Q308" s="5" t="str">
        <f t="shared" ca="1" si="101"/>
        <v/>
      </c>
      <c r="R308" s="6">
        <f t="shared" ca="1" si="87"/>
        <v>200</v>
      </c>
      <c r="S308" s="5" t="str">
        <f t="shared" ca="1" si="89"/>
        <v/>
      </c>
      <c r="T308" s="5" t="str">
        <f t="shared" ca="1" si="90"/>
        <v/>
      </c>
      <c r="U308" s="5" t="str">
        <f t="shared" ca="1" si="91"/>
        <v/>
      </c>
      <c r="V308" s="5" t="str">
        <f t="shared" ca="1" si="92"/>
        <v/>
      </c>
      <c r="W308" s="5" t="str">
        <f t="shared" ca="1" si="93"/>
        <v/>
      </c>
      <c r="X308" s="5" t="str">
        <f t="shared" ca="1" si="94"/>
        <v/>
      </c>
      <c r="Y308" s="5" t="str">
        <f t="shared" ca="1" si="95"/>
        <v/>
      </c>
      <c r="Z308" s="5" t="str">
        <f t="shared" ca="1" si="96"/>
        <v/>
      </c>
      <c r="AA308" s="5" t="str">
        <f t="shared" ca="1" si="97"/>
        <v/>
      </c>
      <c r="AB308" s="5" t="str">
        <f t="shared" ca="1" si="98"/>
        <v/>
      </c>
      <c r="AC308" s="5" t="str">
        <f t="shared" ca="1" si="99"/>
        <v/>
      </c>
      <c r="AD308" s="5"/>
    </row>
    <row r="309" spans="1:30" x14ac:dyDescent="0.25">
      <c r="A309" s="2">
        <f t="shared" ca="1" si="88"/>
        <v>0.4431018518491413</v>
      </c>
      <c r="B309" s="6">
        <f t="shared" ca="1" si="83"/>
        <v>38327</v>
      </c>
      <c r="C309" s="5">
        <f ca="1">_xlfn.IFNA(VLOOKUP(B309,PowerOutput!$I$2:$J$5000,2,FALSE),C308)</f>
        <v>30.732800000000001</v>
      </c>
      <c r="D309" t="str">
        <f ca="1">_xlfn.IFNA(VLOOKUP(B309,KlipperOutput!$I$2:$J$500,2,FALSE),"")</f>
        <v/>
      </c>
      <c r="E309" s="5">
        <f t="shared" ca="1" si="84"/>
        <v>1.37</v>
      </c>
      <c r="F309" s="6">
        <f t="shared" ca="1" si="85"/>
        <v>200</v>
      </c>
      <c r="G309" s="5" t="str">
        <f t="shared" ca="1" si="100"/>
        <v/>
      </c>
      <c r="H309" s="5" t="str">
        <f t="shared" ca="1" si="101"/>
        <v/>
      </c>
      <c r="I309" s="5" t="str">
        <f t="shared" ca="1" si="101"/>
        <v/>
      </c>
      <c r="J309" s="5" t="str">
        <f t="shared" ca="1" si="101"/>
        <v/>
      </c>
      <c r="K309" s="5" t="str">
        <f t="shared" ca="1" si="101"/>
        <v/>
      </c>
      <c r="L309" s="5" t="str">
        <f t="shared" ca="1" si="101"/>
        <v/>
      </c>
      <c r="M309" s="5">
        <f t="shared" ca="1" si="101"/>
        <v>30.732800000000001</v>
      </c>
      <c r="N309" s="5" t="str">
        <f t="shared" ca="1" si="101"/>
        <v/>
      </c>
      <c r="O309" s="5" t="str">
        <f t="shared" ca="1" si="101"/>
        <v/>
      </c>
      <c r="P309" s="5" t="str">
        <f t="shared" ca="1" si="101"/>
        <v/>
      </c>
      <c r="Q309" s="5" t="str">
        <f t="shared" ca="1" si="101"/>
        <v/>
      </c>
      <c r="R309" s="6">
        <f t="shared" ca="1" si="87"/>
        <v>200</v>
      </c>
      <c r="S309" s="5" t="str">
        <f t="shared" ca="1" si="89"/>
        <v/>
      </c>
      <c r="T309" s="5" t="str">
        <f t="shared" ca="1" si="90"/>
        <v/>
      </c>
      <c r="U309" s="5" t="str">
        <f t="shared" ca="1" si="91"/>
        <v/>
      </c>
      <c r="V309" s="5" t="str">
        <f t="shared" ca="1" si="92"/>
        <v/>
      </c>
      <c r="W309" s="5" t="str">
        <f t="shared" ca="1" si="93"/>
        <v/>
      </c>
      <c r="X309" s="5" t="str">
        <f t="shared" ca="1" si="94"/>
        <v/>
      </c>
      <c r="Y309" s="5" t="str">
        <f t="shared" ca="1" si="95"/>
        <v/>
      </c>
      <c r="Z309" s="5" t="str">
        <f t="shared" ca="1" si="96"/>
        <v/>
      </c>
      <c r="AA309" s="5" t="str">
        <f t="shared" ca="1" si="97"/>
        <v/>
      </c>
      <c r="AB309" s="5" t="str">
        <f t="shared" ca="1" si="98"/>
        <v/>
      </c>
      <c r="AC309" s="5" t="str">
        <f t="shared" ca="1" si="99"/>
        <v/>
      </c>
      <c r="AD309" s="5"/>
    </row>
    <row r="310" spans="1:30" x14ac:dyDescent="0.25">
      <c r="A310" s="2">
        <f t="shared" ca="1" si="88"/>
        <v>0.4431134259232154</v>
      </c>
      <c r="B310" s="6">
        <f t="shared" ca="1" si="83"/>
        <v>38328</v>
      </c>
      <c r="C310" s="5">
        <f ca="1">_xlfn.IFNA(VLOOKUP(B310,PowerOutput!$I$2:$J$5000,2,FALSE),C309)</f>
        <v>30.876860000000004</v>
      </c>
      <c r="D310" t="str">
        <f ca="1">_xlfn.IFNA(VLOOKUP(B310,KlipperOutput!$I$2:$J$500,2,FALSE),"")</f>
        <v/>
      </c>
      <c r="E310" s="5">
        <f t="shared" ca="1" si="84"/>
        <v>1.37</v>
      </c>
      <c r="F310" s="6">
        <f t="shared" ca="1" si="85"/>
        <v>200</v>
      </c>
      <c r="G310" s="5" t="str">
        <f t="shared" ca="1" si="100"/>
        <v/>
      </c>
      <c r="H310" s="5" t="str">
        <f t="shared" ca="1" si="101"/>
        <v/>
      </c>
      <c r="I310" s="5" t="str">
        <f t="shared" ca="1" si="101"/>
        <v/>
      </c>
      <c r="J310" s="5" t="str">
        <f t="shared" ca="1" si="101"/>
        <v/>
      </c>
      <c r="K310" s="5" t="str">
        <f t="shared" ca="1" si="101"/>
        <v/>
      </c>
      <c r="L310" s="5" t="str">
        <f t="shared" ca="1" si="101"/>
        <v/>
      </c>
      <c r="M310" s="5">
        <f t="shared" ca="1" si="101"/>
        <v>30.876860000000004</v>
      </c>
      <c r="N310" s="5" t="str">
        <f t="shared" ca="1" si="101"/>
        <v/>
      </c>
      <c r="O310" s="5" t="str">
        <f t="shared" ca="1" si="101"/>
        <v/>
      </c>
      <c r="P310" s="5" t="str">
        <f t="shared" ca="1" si="101"/>
        <v/>
      </c>
      <c r="Q310" s="5" t="str">
        <f t="shared" ca="1" si="101"/>
        <v/>
      </c>
      <c r="R310" s="6">
        <f t="shared" ca="1" si="87"/>
        <v>200</v>
      </c>
      <c r="S310" s="5" t="str">
        <f t="shared" ca="1" si="89"/>
        <v/>
      </c>
      <c r="T310" s="5" t="str">
        <f t="shared" ca="1" si="90"/>
        <v/>
      </c>
      <c r="U310" s="5" t="str">
        <f t="shared" ca="1" si="91"/>
        <v/>
      </c>
      <c r="V310" s="5" t="str">
        <f t="shared" ca="1" si="92"/>
        <v/>
      </c>
      <c r="W310" s="5" t="str">
        <f t="shared" ca="1" si="93"/>
        <v/>
      </c>
      <c r="X310" s="5" t="str">
        <f t="shared" ca="1" si="94"/>
        <v/>
      </c>
      <c r="Y310" s="5" t="str">
        <f t="shared" ca="1" si="95"/>
        <v/>
      </c>
      <c r="Z310" s="5" t="str">
        <f t="shared" ca="1" si="96"/>
        <v/>
      </c>
      <c r="AA310" s="5" t="str">
        <f t="shared" ca="1" si="97"/>
        <v/>
      </c>
      <c r="AB310" s="5" t="str">
        <f t="shared" ca="1" si="98"/>
        <v/>
      </c>
      <c r="AC310" s="5" t="str">
        <f t="shared" ca="1" si="99"/>
        <v/>
      </c>
      <c r="AD310" s="5"/>
    </row>
    <row r="311" spans="1:30" x14ac:dyDescent="0.25">
      <c r="A311" s="2">
        <f t="shared" ca="1" si="88"/>
        <v>0.44312499999728949</v>
      </c>
      <c r="B311" s="6">
        <f t="shared" ca="1" si="83"/>
        <v>38329</v>
      </c>
      <c r="C311" s="5">
        <f ca="1">_xlfn.IFNA(VLOOKUP(B311,PowerOutput!$I$2:$J$5000,2,FALSE),C310)</f>
        <v>30.540720000000004</v>
      </c>
      <c r="D311" t="str">
        <f ca="1">_xlfn.IFNA(VLOOKUP(B311,KlipperOutput!$I$2:$J$500,2,FALSE),"")</f>
        <v>Run Current: 1.31A Hold Current: 1.31A</v>
      </c>
      <c r="E311" s="5">
        <f t="shared" ca="1" si="84"/>
        <v>1.31</v>
      </c>
      <c r="F311" s="6">
        <f t="shared" ca="1" si="85"/>
        <v>200</v>
      </c>
      <c r="G311" s="5" t="str">
        <f t="shared" ca="1" si="100"/>
        <v/>
      </c>
      <c r="H311" s="5" t="str">
        <f t="shared" ca="1" si="101"/>
        <v/>
      </c>
      <c r="I311" s="5" t="str">
        <f t="shared" ca="1" si="101"/>
        <v/>
      </c>
      <c r="J311" s="5" t="str">
        <f t="shared" ca="1" si="101"/>
        <v/>
      </c>
      <c r="K311" s="5" t="str">
        <f t="shared" ca="1" si="101"/>
        <v/>
      </c>
      <c r="L311" s="5" t="str">
        <f t="shared" ca="1" si="101"/>
        <v/>
      </c>
      <c r="M311" s="5" t="str">
        <f t="shared" ca="1" si="101"/>
        <v/>
      </c>
      <c r="N311" s="5">
        <f t="shared" ca="1" si="101"/>
        <v>30.540720000000004</v>
      </c>
      <c r="O311" s="5" t="str">
        <f t="shared" ca="1" si="101"/>
        <v/>
      </c>
      <c r="P311" s="5" t="str">
        <f t="shared" ca="1" si="101"/>
        <v/>
      </c>
      <c r="Q311" s="5" t="str">
        <f t="shared" ca="1" si="101"/>
        <v/>
      </c>
      <c r="R311" s="6">
        <f t="shared" ca="1" si="87"/>
        <v>200</v>
      </c>
      <c r="S311" s="5" t="str">
        <f t="shared" ca="1" si="89"/>
        <v/>
      </c>
      <c r="T311" s="5" t="str">
        <f t="shared" ca="1" si="90"/>
        <v/>
      </c>
      <c r="U311" s="5" t="str">
        <f t="shared" ca="1" si="91"/>
        <v/>
      </c>
      <c r="V311" s="5" t="str">
        <f t="shared" ca="1" si="92"/>
        <v/>
      </c>
      <c r="W311" s="5" t="str">
        <f t="shared" ca="1" si="93"/>
        <v/>
      </c>
      <c r="X311" s="5" t="str">
        <f t="shared" ca="1" si="94"/>
        <v/>
      </c>
      <c r="Y311" s="5" t="str">
        <f t="shared" ca="1" si="95"/>
        <v/>
      </c>
      <c r="Z311" s="5" t="str">
        <f t="shared" ca="1" si="96"/>
        <v/>
      </c>
      <c r="AA311" s="5" t="str">
        <f t="shared" ca="1" si="97"/>
        <v/>
      </c>
      <c r="AB311" s="5" t="str">
        <f t="shared" ca="1" si="98"/>
        <v/>
      </c>
      <c r="AC311" s="5" t="str">
        <f t="shared" ca="1" si="99"/>
        <v/>
      </c>
      <c r="AD311" s="5"/>
    </row>
    <row r="312" spans="1:30" x14ac:dyDescent="0.25">
      <c r="A312" s="2">
        <f t="shared" ca="1" si="88"/>
        <v>0.44313657407136359</v>
      </c>
      <c r="B312" s="6">
        <f t="shared" ca="1" si="83"/>
        <v>38330</v>
      </c>
      <c r="C312" s="5">
        <f ca="1">_xlfn.IFNA(VLOOKUP(B312,PowerOutput!$I$2:$J$5000,2,FALSE),C311)</f>
        <v>23.433759999999999</v>
      </c>
      <c r="D312" t="str">
        <f ca="1">_xlfn.IFNA(VLOOKUP(B312,KlipperOutput!$I$2:$J$500,2,FALSE),"")</f>
        <v/>
      </c>
      <c r="E312" s="5">
        <f t="shared" ca="1" si="84"/>
        <v>1.31</v>
      </c>
      <c r="F312" s="6">
        <f t="shared" ca="1" si="85"/>
        <v>200</v>
      </c>
      <c r="G312" s="5" t="str">
        <f t="shared" ca="1" si="100"/>
        <v/>
      </c>
      <c r="H312" s="5" t="str">
        <f t="shared" ca="1" si="101"/>
        <v/>
      </c>
      <c r="I312" s="5" t="str">
        <f t="shared" ca="1" si="101"/>
        <v/>
      </c>
      <c r="J312" s="5" t="str">
        <f t="shared" ca="1" si="101"/>
        <v/>
      </c>
      <c r="K312" s="5" t="str">
        <f t="shared" ca="1" si="101"/>
        <v/>
      </c>
      <c r="L312" s="5" t="str">
        <f t="shared" ca="1" si="101"/>
        <v/>
      </c>
      <c r="M312" s="5" t="str">
        <f t="shared" ca="1" si="101"/>
        <v/>
      </c>
      <c r="N312" s="5">
        <f t="shared" ca="1" si="101"/>
        <v>23.433759999999999</v>
      </c>
      <c r="O312" s="5" t="str">
        <f t="shared" ca="1" si="101"/>
        <v/>
      </c>
      <c r="P312" s="5" t="str">
        <f t="shared" ca="1" si="101"/>
        <v/>
      </c>
      <c r="Q312" s="5" t="str">
        <f t="shared" ca="1" si="101"/>
        <v/>
      </c>
      <c r="R312" s="6">
        <f t="shared" ca="1" si="87"/>
        <v>200</v>
      </c>
      <c r="S312" s="5" t="str">
        <f t="shared" ca="1" si="89"/>
        <v/>
      </c>
      <c r="T312" s="5" t="str">
        <f t="shared" ca="1" si="90"/>
        <v/>
      </c>
      <c r="U312" s="5" t="str">
        <f t="shared" ca="1" si="91"/>
        <v/>
      </c>
      <c r="V312" s="5" t="str">
        <f t="shared" ca="1" si="92"/>
        <v/>
      </c>
      <c r="W312" s="5" t="str">
        <f t="shared" ca="1" si="93"/>
        <v/>
      </c>
      <c r="X312" s="5" t="str">
        <f t="shared" ca="1" si="94"/>
        <v/>
      </c>
      <c r="Y312" s="5" t="str">
        <f t="shared" ca="1" si="95"/>
        <v/>
      </c>
      <c r="Z312" s="5" t="str">
        <f t="shared" ca="1" si="96"/>
        <v/>
      </c>
      <c r="AA312" s="5" t="str">
        <f t="shared" ca="1" si="97"/>
        <v/>
      </c>
      <c r="AB312" s="5" t="str">
        <f t="shared" ca="1" si="98"/>
        <v/>
      </c>
      <c r="AC312" s="5" t="str">
        <f t="shared" ca="1" si="99"/>
        <v/>
      </c>
      <c r="AD312" s="5"/>
    </row>
    <row r="313" spans="1:30" x14ac:dyDescent="0.25">
      <c r="A313" s="2">
        <f t="shared" ca="1" si="88"/>
        <v>0.44314814814543768</v>
      </c>
      <c r="B313" s="6">
        <f t="shared" ca="1" si="83"/>
        <v>38331</v>
      </c>
      <c r="C313" s="5">
        <f ca="1">_xlfn.IFNA(VLOOKUP(B313,PowerOutput!$I$2:$J$5000,2,FALSE),C312)</f>
        <v>30.19829</v>
      </c>
      <c r="D313" t="str">
        <f ca="1">_xlfn.IFNA(VLOOKUP(B313,KlipperOutput!$I$2:$J$500,2,FALSE),"")</f>
        <v/>
      </c>
      <c r="E313" s="5">
        <f t="shared" ca="1" si="84"/>
        <v>1.31</v>
      </c>
      <c r="F313" s="6">
        <f t="shared" ca="1" si="85"/>
        <v>200</v>
      </c>
      <c r="G313" s="5" t="str">
        <f t="shared" ca="1" si="100"/>
        <v/>
      </c>
      <c r="H313" s="5" t="str">
        <f t="shared" ca="1" si="101"/>
        <v/>
      </c>
      <c r="I313" s="5" t="str">
        <f t="shared" ca="1" si="101"/>
        <v/>
      </c>
      <c r="J313" s="5" t="str">
        <f t="shared" ca="1" si="101"/>
        <v/>
      </c>
      <c r="K313" s="5" t="str">
        <f t="shared" ca="1" si="101"/>
        <v/>
      </c>
      <c r="L313" s="5" t="str">
        <f t="shared" ca="1" si="101"/>
        <v/>
      </c>
      <c r="M313" s="5" t="str">
        <f t="shared" ca="1" si="101"/>
        <v/>
      </c>
      <c r="N313" s="5">
        <f t="shared" ca="1" si="101"/>
        <v>30.19829</v>
      </c>
      <c r="O313" s="5" t="str">
        <f t="shared" ca="1" si="101"/>
        <v/>
      </c>
      <c r="P313" s="5" t="str">
        <f t="shared" ca="1" si="101"/>
        <v/>
      </c>
      <c r="Q313" s="5" t="str">
        <f t="shared" ca="1" si="101"/>
        <v/>
      </c>
      <c r="R313" s="6">
        <f t="shared" ca="1" si="87"/>
        <v>200</v>
      </c>
      <c r="S313" s="5" t="str">
        <f t="shared" ca="1" si="89"/>
        <v/>
      </c>
      <c r="T313" s="5" t="str">
        <f t="shared" ca="1" si="90"/>
        <v/>
      </c>
      <c r="U313" s="5" t="str">
        <f t="shared" ca="1" si="91"/>
        <v/>
      </c>
      <c r="V313" s="5" t="str">
        <f t="shared" ca="1" si="92"/>
        <v/>
      </c>
      <c r="W313" s="5" t="str">
        <f t="shared" ca="1" si="93"/>
        <v/>
      </c>
      <c r="X313" s="5" t="str">
        <f t="shared" ca="1" si="94"/>
        <v/>
      </c>
      <c r="Y313" s="5" t="str">
        <f t="shared" ca="1" si="95"/>
        <v/>
      </c>
      <c r="Z313" s="5" t="str">
        <f t="shared" ca="1" si="96"/>
        <v/>
      </c>
      <c r="AA313" s="5" t="str">
        <f t="shared" ca="1" si="97"/>
        <v/>
      </c>
      <c r="AB313" s="5" t="str">
        <f t="shared" ca="1" si="98"/>
        <v/>
      </c>
      <c r="AC313" s="5" t="str">
        <f t="shared" ca="1" si="99"/>
        <v/>
      </c>
      <c r="AD313" s="5"/>
    </row>
    <row r="314" spans="1:30" x14ac:dyDescent="0.25">
      <c r="A314" s="2">
        <f t="shared" ca="1" si="88"/>
        <v>0.44315972221951178</v>
      </c>
      <c r="B314" s="6">
        <f t="shared" ca="1" si="83"/>
        <v>38332</v>
      </c>
      <c r="C314" s="5">
        <f ca="1">_xlfn.IFNA(VLOOKUP(B314,PowerOutput!$I$2:$J$5000,2,FALSE),C313)</f>
        <v>29.38824</v>
      </c>
      <c r="D314" t="str">
        <f ca="1">_xlfn.IFNA(VLOOKUP(B314,KlipperOutput!$I$2:$J$500,2,FALSE),"")</f>
        <v/>
      </c>
      <c r="E314" s="5">
        <f t="shared" ca="1" si="84"/>
        <v>1.31</v>
      </c>
      <c r="F314" s="6">
        <f t="shared" ca="1" si="85"/>
        <v>200</v>
      </c>
      <c r="G314" s="5" t="str">
        <f t="shared" ca="1" si="100"/>
        <v/>
      </c>
      <c r="H314" s="5" t="str">
        <f t="shared" ca="1" si="101"/>
        <v/>
      </c>
      <c r="I314" s="5" t="str">
        <f t="shared" ca="1" si="101"/>
        <v/>
      </c>
      <c r="J314" s="5" t="str">
        <f t="shared" ca="1" si="101"/>
        <v/>
      </c>
      <c r="K314" s="5" t="str">
        <f t="shared" ca="1" si="101"/>
        <v/>
      </c>
      <c r="L314" s="5" t="str">
        <f t="shared" ca="1" si="101"/>
        <v/>
      </c>
      <c r="M314" s="5" t="str">
        <f t="shared" ca="1" si="101"/>
        <v/>
      </c>
      <c r="N314" s="5">
        <f t="shared" ca="1" si="101"/>
        <v>29.38824</v>
      </c>
      <c r="O314" s="5" t="str">
        <f t="shared" ca="1" si="101"/>
        <v/>
      </c>
      <c r="P314" s="5" t="str">
        <f t="shared" ca="1" si="101"/>
        <v/>
      </c>
      <c r="Q314" s="5" t="str">
        <f t="shared" ca="1" si="101"/>
        <v/>
      </c>
      <c r="R314" s="6">
        <f t="shared" ca="1" si="87"/>
        <v>200</v>
      </c>
      <c r="S314" s="5" t="str">
        <f t="shared" ca="1" si="89"/>
        <v/>
      </c>
      <c r="T314" s="5" t="str">
        <f t="shared" ca="1" si="90"/>
        <v/>
      </c>
      <c r="U314" s="5" t="str">
        <f t="shared" ca="1" si="91"/>
        <v/>
      </c>
      <c r="V314" s="5" t="str">
        <f t="shared" ca="1" si="92"/>
        <v/>
      </c>
      <c r="W314" s="5" t="str">
        <f t="shared" ca="1" si="93"/>
        <v/>
      </c>
      <c r="X314" s="5" t="str">
        <f t="shared" ca="1" si="94"/>
        <v/>
      </c>
      <c r="Y314" s="5" t="str">
        <f t="shared" ca="1" si="95"/>
        <v/>
      </c>
      <c r="Z314" s="5" t="str">
        <f t="shared" ca="1" si="96"/>
        <v/>
      </c>
      <c r="AA314" s="5" t="str">
        <f t="shared" ca="1" si="97"/>
        <v/>
      </c>
      <c r="AB314" s="5" t="str">
        <f t="shared" ca="1" si="98"/>
        <v/>
      </c>
      <c r="AC314" s="5" t="str">
        <f t="shared" ca="1" si="99"/>
        <v/>
      </c>
      <c r="AD314" s="5"/>
    </row>
    <row r="315" spans="1:30" x14ac:dyDescent="0.25">
      <c r="A315" s="2">
        <f t="shared" ca="1" si="88"/>
        <v>0.44317129629358587</v>
      </c>
      <c r="B315" s="6">
        <f t="shared" ca="1" si="83"/>
        <v>38333</v>
      </c>
      <c r="C315" s="5">
        <f ca="1">_xlfn.IFNA(VLOOKUP(B315,PowerOutput!$I$2:$J$5000,2,FALSE),C314)</f>
        <v>29.964480000000002</v>
      </c>
      <c r="D315" t="str">
        <f ca="1">_xlfn.IFNA(VLOOKUP(B315,KlipperOutput!$I$2:$J$500,2,FALSE),"")</f>
        <v/>
      </c>
      <c r="E315" s="5">
        <f t="shared" ca="1" si="84"/>
        <v>1.31</v>
      </c>
      <c r="F315" s="6">
        <f t="shared" ca="1" si="85"/>
        <v>200</v>
      </c>
      <c r="G315" s="5" t="str">
        <f t="shared" ca="1" si="100"/>
        <v/>
      </c>
      <c r="H315" s="5" t="str">
        <f t="shared" ca="1" si="101"/>
        <v/>
      </c>
      <c r="I315" s="5" t="str">
        <f t="shared" ca="1" si="101"/>
        <v/>
      </c>
      <c r="J315" s="5" t="str">
        <f t="shared" ca="1" si="101"/>
        <v/>
      </c>
      <c r="K315" s="5" t="str">
        <f t="shared" ca="1" si="101"/>
        <v/>
      </c>
      <c r="L315" s="5" t="str">
        <f t="shared" ca="1" si="101"/>
        <v/>
      </c>
      <c r="M315" s="5" t="str">
        <f t="shared" ca="1" si="101"/>
        <v/>
      </c>
      <c r="N315" s="5">
        <f t="shared" ca="1" si="101"/>
        <v>29.964480000000002</v>
      </c>
      <c r="O315" s="5" t="str">
        <f t="shared" ca="1" si="101"/>
        <v/>
      </c>
      <c r="P315" s="5" t="str">
        <f t="shared" ca="1" si="101"/>
        <v/>
      </c>
      <c r="Q315" s="5" t="str">
        <f t="shared" ca="1" si="101"/>
        <v/>
      </c>
      <c r="R315" s="6">
        <f t="shared" ca="1" si="87"/>
        <v>200</v>
      </c>
      <c r="S315" s="5" t="str">
        <f t="shared" ca="1" si="89"/>
        <v/>
      </c>
      <c r="T315" s="5" t="str">
        <f t="shared" ca="1" si="90"/>
        <v/>
      </c>
      <c r="U315" s="5" t="str">
        <f t="shared" ca="1" si="91"/>
        <v/>
      </c>
      <c r="V315" s="5" t="str">
        <f t="shared" ca="1" si="92"/>
        <v/>
      </c>
      <c r="W315" s="5" t="str">
        <f t="shared" ca="1" si="93"/>
        <v/>
      </c>
      <c r="X315" s="5" t="str">
        <f t="shared" ca="1" si="94"/>
        <v/>
      </c>
      <c r="Y315" s="5" t="str">
        <f t="shared" ca="1" si="95"/>
        <v/>
      </c>
      <c r="Z315" s="5" t="str">
        <f t="shared" ca="1" si="96"/>
        <v/>
      </c>
      <c r="AA315" s="5" t="str">
        <f t="shared" ca="1" si="97"/>
        <v/>
      </c>
      <c r="AB315" s="5" t="str">
        <f t="shared" ca="1" si="98"/>
        <v/>
      </c>
      <c r="AC315" s="5" t="str">
        <f t="shared" ca="1" si="99"/>
        <v/>
      </c>
      <c r="AD315" s="5"/>
    </row>
    <row r="316" spans="1:30" x14ac:dyDescent="0.25">
      <c r="A316" s="2">
        <f t="shared" ca="1" si="88"/>
        <v>0.44318287036765996</v>
      </c>
      <c r="B316" s="6">
        <f t="shared" ca="1" si="83"/>
        <v>38334</v>
      </c>
      <c r="C316" s="5">
        <f ca="1">_xlfn.IFNA(VLOOKUP(B316,PowerOutput!$I$2:$J$5000,2,FALSE),C315)</f>
        <v>29.532300000000003</v>
      </c>
      <c r="D316" t="str">
        <f ca="1">_xlfn.IFNA(VLOOKUP(B316,KlipperOutput!$I$2:$J$500,2,FALSE),"")</f>
        <v/>
      </c>
      <c r="E316" s="5">
        <f t="shared" ca="1" si="84"/>
        <v>1.31</v>
      </c>
      <c r="F316" s="6">
        <f t="shared" ca="1" si="85"/>
        <v>200</v>
      </c>
      <c r="G316" s="5" t="str">
        <f t="shared" ca="1" si="100"/>
        <v/>
      </c>
      <c r="H316" s="5" t="str">
        <f t="shared" ca="1" si="101"/>
        <v/>
      </c>
      <c r="I316" s="5" t="str">
        <f t="shared" ca="1" si="101"/>
        <v/>
      </c>
      <c r="J316" s="5" t="str">
        <f t="shared" ca="1" si="101"/>
        <v/>
      </c>
      <c r="K316" s="5" t="str">
        <f t="shared" ca="1" si="101"/>
        <v/>
      </c>
      <c r="L316" s="5" t="str">
        <f t="shared" ca="1" si="101"/>
        <v/>
      </c>
      <c r="M316" s="5" t="str">
        <f t="shared" ca="1" si="101"/>
        <v/>
      </c>
      <c r="N316" s="5">
        <f t="shared" ca="1" si="101"/>
        <v>29.532300000000003</v>
      </c>
      <c r="O316" s="5" t="str">
        <f t="shared" ca="1" si="101"/>
        <v/>
      </c>
      <c r="P316" s="5" t="str">
        <f t="shared" ca="1" si="101"/>
        <v/>
      </c>
      <c r="Q316" s="5" t="str">
        <f t="shared" ca="1" si="101"/>
        <v/>
      </c>
      <c r="R316" s="6">
        <f t="shared" ca="1" si="87"/>
        <v>200</v>
      </c>
      <c r="S316" s="5" t="str">
        <f t="shared" ca="1" si="89"/>
        <v/>
      </c>
      <c r="T316" s="5" t="str">
        <f t="shared" ca="1" si="90"/>
        <v/>
      </c>
      <c r="U316" s="5" t="str">
        <f t="shared" ca="1" si="91"/>
        <v/>
      </c>
      <c r="V316" s="5" t="str">
        <f t="shared" ca="1" si="92"/>
        <v/>
      </c>
      <c r="W316" s="5" t="str">
        <f t="shared" ca="1" si="93"/>
        <v/>
      </c>
      <c r="X316" s="5" t="str">
        <f t="shared" ca="1" si="94"/>
        <v/>
      </c>
      <c r="Y316" s="5" t="str">
        <f t="shared" ca="1" si="95"/>
        <v/>
      </c>
      <c r="Z316" s="5" t="str">
        <f t="shared" ca="1" si="96"/>
        <v/>
      </c>
      <c r="AA316" s="5" t="str">
        <f t="shared" ca="1" si="97"/>
        <v/>
      </c>
      <c r="AB316" s="5" t="str">
        <f t="shared" ca="1" si="98"/>
        <v/>
      </c>
      <c r="AC316" s="5" t="str">
        <f t="shared" ca="1" si="99"/>
        <v/>
      </c>
      <c r="AD316" s="5"/>
    </row>
    <row r="317" spans="1:30" x14ac:dyDescent="0.25">
      <c r="A317" s="2">
        <f t="shared" ca="1" si="88"/>
        <v>0.44319444444173406</v>
      </c>
      <c r="B317" s="6">
        <f t="shared" ca="1" si="83"/>
        <v>38335</v>
      </c>
      <c r="C317" s="5">
        <f ca="1">_xlfn.IFNA(VLOOKUP(B317,PowerOutput!$I$2:$J$5000,2,FALSE),C316)</f>
        <v>30.108540000000001</v>
      </c>
      <c r="D317" t="str">
        <f ca="1">_xlfn.IFNA(VLOOKUP(B317,KlipperOutput!$I$2:$J$500,2,FALSE),"")</f>
        <v/>
      </c>
      <c r="E317" s="5">
        <f t="shared" ca="1" si="84"/>
        <v>1.31</v>
      </c>
      <c r="F317" s="6">
        <f t="shared" ca="1" si="85"/>
        <v>200</v>
      </c>
      <c r="G317" s="5" t="str">
        <f t="shared" ca="1" si="100"/>
        <v/>
      </c>
      <c r="H317" s="5" t="str">
        <f t="shared" ca="1" si="101"/>
        <v/>
      </c>
      <c r="I317" s="5" t="str">
        <f t="shared" ca="1" si="101"/>
        <v/>
      </c>
      <c r="J317" s="5" t="str">
        <f t="shared" ca="1" si="101"/>
        <v/>
      </c>
      <c r="K317" s="5" t="str">
        <f t="shared" ca="1" si="101"/>
        <v/>
      </c>
      <c r="L317" s="5" t="str">
        <f t="shared" ca="1" si="101"/>
        <v/>
      </c>
      <c r="M317" s="5" t="str">
        <f t="shared" ca="1" si="101"/>
        <v/>
      </c>
      <c r="N317" s="5">
        <f t="shared" ca="1" si="101"/>
        <v>30.108540000000001</v>
      </c>
      <c r="O317" s="5" t="str">
        <f t="shared" ca="1" si="101"/>
        <v/>
      </c>
      <c r="P317" s="5" t="str">
        <f t="shared" ca="1" si="101"/>
        <v/>
      </c>
      <c r="Q317" s="5" t="str">
        <f t="shared" ca="1" si="101"/>
        <v/>
      </c>
      <c r="R317" s="6">
        <f t="shared" ca="1" si="87"/>
        <v>200</v>
      </c>
      <c r="S317" s="5" t="str">
        <f t="shared" ca="1" si="89"/>
        <v/>
      </c>
      <c r="T317" s="5" t="str">
        <f t="shared" ca="1" si="90"/>
        <v/>
      </c>
      <c r="U317" s="5" t="str">
        <f t="shared" ca="1" si="91"/>
        <v/>
      </c>
      <c r="V317" s="5" t="str">
        <f t="shared" ca="1" si="92"/>
        <v/>
      </c>
      <c r="W317" s="5" t="str">
        <f t="shared" ca="1" si="93"/>
        <v/>
      </c>
      <c r="X317" s="5" t="str">
        <f t="shared" ca="1" si="94"/>
        <v/>
      </c>
      <c r="Y317" s="5" t="str">
        <f t="shared" ca="1" si="95"/>
        <v/>
      </c>
      <c r="Z317" s="5" t="str">
        <f t="shared" ca="1" si="96"/>
        <v/>
      </c>
      <c r="AA317" s="5" t="str">
        <f t="shared" ca="1" si="97"/>
        <v/>
      </c>
      <c r="AB317" s="5" t="str">
        <f t="shared" ca="1" si="98"/>
        <v/>
      </c>
      <c r="AC317" s="5" t="str">
        <f t="shared" ca="1" si="99"/>
        <v/>
      </c>
      <c r="AD317" s="5"/>
    </row>
    <row r="318" spans="1:30" x14ac:dyDescent="0.25">
      <c r="A318" s="2">
        <f t="shared" ca="1" si="88"/>
        <v>0.44320601851580815</v>
      </c>
      <c r="B318" s="6">
        <f t="shared" ca="1" si="83"/>
        <v>38336</v>
      </c>
      <c r="C318" s="5">
        <f ca="1">_xlfn.IFNA(VLOOKUP(B318,PowerOutput!$I$2:$J$5000,2,FALSE),C317)</f>
        <v>29.532300000000003</v>
      </c>
      <c r="D318" t="str">
        <f ca="1">_xlfn.IFNA(VLOOKUP(B318,KlipperOutput!$I$2:$J$500,2,FALSE),"")</f>
        <v/>
      </c>
      <c r="E318" s="5">
        <f t="shared" ca="1" si="84"/>
        <v>1.31</v>
      </c>
      <c r="F318" s="6">
        <f t="shared" ca="1" si="85"/>
        <v>200</v>
      </c>
      <c r="G318" s="5" t="str">
        <f t="shared" ca="1" si="100"/>
        <v/>
      </c>
      <c r="H318" s="5" t="str">
        <f t="shared" ca="1" si="101"/>
        <v/>
      </c>
      <c r="I318" s="5" t="str">
        <f t="shared" ca="1" si="101"/>
        <v/>
      </c>
      <c r="J318" s="5" t="str">
        <f t="shared" ca="1" si="101"/>
        <v/>
      </c>
      <c r="K318" s="5" t="str">
        <f t="shared" ca="1" si="101"/>
        <v/>
      </c>
      <c r="L318" s="5" t="str">
        <f t="shared" ca="1" si="101"/>
        <v/>
      </c>
      <c r="M318" s="5" t="str">
        <f t="shared" ca="1" si="101"/>
        <v/>
      </c>
      <c r="N318" s="5">
        <f t="shared" ca="1" si="101"/>
        <v>29.532300000000003</v>
      </c>
      <c r="O318" s="5" t="str">
        <f t="shared" ca="1" si="101"/>
        <v/>
      </c>
      <c r="P318" s="5" t="str">
        <f t="shared" ca="1" si="101"/>
        <v/>
      </c>
      <c r="Q318" s="5" t="str">
        <f t="shared" ca="1" si="101"/>
        <v/>
      </c>
      <c r="R318" s="6">
        <f t="shared" ca="1" si="87"/>
        <v>200</v>
      </c>
      <c r="S318" s="5" t="str">
        <f t="shared" ca="1" si="89"/>
        <v/>
      </c>
      <c r="T318" s="5" t="str">
        <f t="shared" ca="1" si="90"/>
        <v/>
      </c>
      <c r="U318" s="5" t="str">
        <f t="shared" ca="1" si="91"/>
        <v/>
      </c>
      <c r="V318" s="5" t="str">
        <f t="shared" ca="1" si="92"/>
        <v/>
      </c>
      <c r="W318" s="5" t="str">
        <f t="shared" ca="1" si="93"/>
        <v/>
      </c>
      <c r="X318" s="5" t="str">
        <f t="shared" ca="1" si="94"/>
        <v/>
      </c>
      <c r="Y318" s="5" t="str">
        <f t="shared" ca="1" si="95"/>
        <v/>
      </c>
      <c r="Z318" s="5" t="str">
        <f t="shared" ca="1" si="96"/>
        <v/>
      </c>
      <c r="AA318" s="5" t="str">
        <f t="shared" ca="1" si="97"/>
        <v/>
      </c>
      <c r="AB318" s="5" t="str">
        <f t="shared" ca="1" si="98"/>
        <v/>
      </c>
      <c r="AC318" s="5" t="str">
        <f t="shared" ca="1" si="99"/>
        <v/>
      </c>
      <c r="AD318" s="5"/>
    </row>
    <row r="319" spans="1:30" x14ac:dyDescent="0.25">
      <c r="A319" s="2">
        <f t="shared" ca="1" si="88"/>
        <v>0.44321759258988225</v>
      </c>
      <c r="B319" s="6">
        <f t="shared" ca="1" si="83"/>
        <v>38337</v>
      </c>
      <c r="C319" s="5">
        <f ca="1">_xlfn.IFNA(VLOOKUP(B319,PowerOutput!$I$2:$J$5000,2,FALSE),C318)</f>
        <v>30.06052</v>
      </c>
      <c r="D319" t="str">
        <f ca="1">_xlfn.IFNA(VLOOKUP(B319,KlipperOutput!$I$2:$J$500,2,FALSE),"")</f>
        <v/>
      </c>
      <c r="E319" s="5">
        <f t="shared" ca="1" si="84"/>
        <v>1.31</v>
      </c>
      <c r="F319" s="6">
        <f t="shared" ca="1" si="85"/>
        <v>200</v>
      </c>
      <c r="G319" s="5" t="str">
        <f t="shared" ca="1" si="100"/>
        <v/>
      </c>
      <c r="H319" s="5" t="str">
        <f t="shared" ca="1" si="101"/>
        <v/>
      </c>
      <c r="I319" s="5" t="str">
        <f t="shared" ca="1" si="101"/>
        <v/>
      </c>
      <c r="J319" s="5" t="str">
        <f t="shared" ca="1" si="101"/>
        <v/>
      </c>
      <c r="K319" s="5" t="str">
        <f t="shared" ca="1" si="101"/>
        <v/>
      </c>
      <c r="L319" s="5" t="str">
        <f t="shared" ca="1" si="101"/>
        <v/>
      </c>
      <c r="M319" s="5" t="str">
        <f t="shared" ca="1" si="101"/>
        <v/>
      </c>
      <c r="N319" s="5">
        <f t="shared" ca="1" si="101"/>
        <v>30.06052</v>
      </c>
      <c r="O319" s="5" t="str">
        <f t="shared" ca="1" si="101"/>
        <v/>
      </c>
      <c r="P319" s="5" t="str">
        <f t="shared" ca="1" si="101"/>
        <v/>
      </c>
      <c r="Q319" s="5" t="str">
        <f t="shared" ca="1" si="101"/>
        <v/>
      </c>
      <c r="R319" s="6">
        <f t="shared" ca="1" si="87"/>
        <v>200</v>
      </c>
      <c r="S319" s="5" t="str">
        <f t="shared" ca="1" si="89"/>
        <v/>
      </c>
      <c r="T319" s="5" t="str">
        <f t="shared" ca="1" si="90"/>
        <v/>
      </c>
      <c r="U319" s="5" t="str">
        <f t="shared" ca="1" si="91"/>
        <v/>
      </c>
      <c r="V319" s="5" t="str">
        <f t="shared" ca="1" si="92"/>
        <v/>
      </c>
      <c r="W319" s="5" t="str">
        <f t="shared" ca="1" si="93"/>
        <v/>
      </c>
      <c r="X319" s="5" t="str">
        <f t="shared" ca="1" si="94"/>
        <v/>
      </c>
      <c r="Y319" s="5" t="str">
        <f t="shared" ca="1" si="95"/>
        <v/>
      </c>
      <c r="Z319" s="5" t="str">
        <f t="shared" ca="1" si="96"/>
        <v/>
      </c>
      <c r="AA319" s="5" t="str">
        <f t="shared" ca="1" si="97"/>
        <v/>
      </c>
      <c r="AB319" s="5" t="str">
        <f t="shared" ca="1" si="98"/>
        <v/>
      </c>
      <c r="AC319" s="5" t="str">
        <f t="shared" ca="1" si="99"/>
        <v/>
      </c>
      <c r="AD319" s="5"/>
    </row>
    <row r="320" spans="1:30" x14ac:dyDescent="0.25">
      <c r="A320" s="2">
        <f t="shared" ca="1" si="88"/>
        <v>0.44322916666395634</v>
      </c>
      <c r="B320" s="6">
        <f t="shared" ca="1" si="83"/>
        <v>38338</v>
      </c>
      <c r="C320" s="5">
        <f ca="1">_xlfn.IFNA(VLOOKUP(B320,PowerOutput!$I$2:$J$5000,2,FALSE),C319)</f>
        <v>29.23809</v>
      </c>
      <c r="D320" t="str">
        <f ca="1">_xlfn.IFNA(VLOOKUP(B320,KlipperOutput!$I$2:$J$500,2,FALSE),"")</f>
        <v/>
      </c>
      <c r="E320" s="5">
        <f t="shared" ca="1" si="84"/>
        <v>1.31</v>
      </c>
      <c r="F320" s="6">
        <f t="shared" ca="1" si="85"/>
        <v>200</v>
      </c>
      <c r="G320" s="5" t="str">
        <f t="shared" ca="1" si="100"/>
        <v/>
      </c>
      <c r="H320" s="5" t="str">
        <f t="shared" ca="1" si="101"/>
        <v/>
      </c>
      <c r="I320" s="5" t="str">
        <f t="shared" ca="1" si="101"/>
        <v/>
      </c>
      <c r="J320" s="5" t="str">
        <f t="shared" ca="1" si="101"/>
        <v/>
      </c>
      <c r="K320" s="5" t="str">
        <f t="shared" ca="1" si="101"/>
        <v/>
      </c>
      <c r="L320" s="5" t="str">
        <f t="shared" ca="1" si="101"/>
        <v/>
      </c>
      <c r="M320" s="5" t="str">
        <f t="shared" ca="1" si="101"/>
        <v/>
      </c>
      <c r="N320" s="5">
        <f t="shared" ca="1" si="101"/>
        <v>29.23809</v>
      </c>
      <c r="O320" s="5" t="str">
        <f t="shared" ca="1" si="101"/>
        <v/>
      </c>
      <c r="P320" s="5" t="str">
        <f t="shared" ca="1" si="101"/>
        <v/>
      </c>
      <c r="Q320" s="5" t="str">
        <f t="shared" ca="1" si="101"/>
        <v/>
      </c>
      <c r="R320" s="6">
        <f t="shared" ca="1" si="87"/>
        <v>200</v>
      </c>
      <c r="S320" s="5" t="str">
        <f t="shared" ca="1" si="89"/>
        <v/>
      </c>
      <c r="T320" s="5" t="str">
        <f t="shared" ca="1" si="90"/>
        <v/>
      </c>
      <c r="U320" s="5" t="str">
        <f t="shared" ca="1" si="91"/>
        <v/>
      </c>
      <c r="V320" s="5" t="str">
        <f t="shared" ca="1" si="92"/>
        <v/>
      </c>
      <c r="W320" s="5" t="str">
        <f t="shared" ca="1" si="93"/>
        <v/>
      </c>
      <c r="X320" s="5" t="str">
        <f t="shared" ca="1" si="94"/>
        <v/>
      </c>
      <c r="Y320" s="5" t="str">
        <f t="shared" ca="1" si="95"/>
        <v/>
      </c>
      <c r="Z320" s="5">
        <f t="shared" ca="1" si="96"/>
        <v>29.748390000000001</v>
      </c>
      <c r="AA320" s="5" t="str">
        <f t="shared" ca="1" si="97"/>
        <v/>
      </c>
      <c r="AB320" s="5" t="str">
        <f t="shared" ca="1" si="98"/>
        <v/>
      </c>
      <c r="AC320" s="5" t="str">
        <f t="shared" ca="1" si="99"/>
        <v/>
      </c>
      <c r="AD320" s="5"/>
    </row>
    <row r="321" spans="1:30" x14ac:dyDescent="0.25">
      <c r="A321" s="2">
        <f t="shared" ca="1" si="88"/>
        <v>0.44324074073803044</v>
      </c>
      <c r="B321" s="6">
        <f t="shared" ca="1" si="83"/>
        <v>38339</v>
      </c>
      <c r="C321" s="5">
        <f ca="1">_xlfn.IFNA(VLOOKUP(B321,PowerOutput!$I$2:$J$5000,2,FALSE),C320)</f>
        <v>29.964480000000002</v>
      </c>
      <c r="D321" t="str">
        <f ca="1">_xlfn.IFNA(VLOOKUP(B321,KlipperOutput!$I$2:$J$500,2,FALSE),"")</f>
        <v/>
      </c>
      <c r="E321" s="5">
        <f t="shared" ca="1" si="84"/>
        <v>1.31</v>
      </c>
      <c r="F321" s="6">
        <f t="shared" ca="1" si="85"/>
        <v>200</v>
      </c>
      <c r="G321" s="5" t="str">
        <f t="shared" ca="1" si="100"/>
        <v/>
      </c>
      <c r="H321" s="5" t="str">
        <f t="shared" ca="1" si="101"/>
        <v/>
      </c>
      <c r="I321" s="5" t="str">
        <f t="shared" ca="1" si="101"/>
        <v/>
      </c>
      <c r="J321" s="5" t="str">
        <f t="shared" ca="1" si="101"/>
        <v/>
      </c>
      <c r="K321" s="5" t="str">
        <f t="shared" ca="1" si="101"/>
        <v/>
      </c>
      <c r="L321" s="5" t="str">
        <f t="shared" ca="1" si="101"/>
        <v/>
      </c>
      <c r="M321" s="5" t="str">
        <f t="shared" ca="1" si="101"/>
        <v/>
      </c>
      <c r="N321" s="5">
        <f t="shared" ca="1" si="101"/>
        <v>29.964480000000002</v>
      </c>
      <c r="O321" s="5" t="str">
        <f t="shared" ca="1" si="101"/>
        <v/>
      </c>
      <c r="P321" s="5" t="str">
        <f t="shared" ca="1" si="101"/>
        <v/>
      </c>
      <c r="Q321" s="5" t="str">
        <f t="shared" ca="1" si="101"/>
        <v/>
      </c>
      <c r="R321" s="6">
        <f t="shared" ca="1" si="87"/>
        <v>200</v>
      </c>
      <c r="S321" s="5" t="str">
        <f t="shared" ca="1" si="89"/>
        <v/>
      </c>
      <c r="T321" s="5" t="str">
        <f t="shared" ca="1" si="90"/>
        <v/>
      </c>
      <c r="U321" s="5" t="str">
        <f t="shared" ca="1" si="91"/>
        <v/>
      </c>
      <c r="V321" s="5" t="str">
        <f t="shared" ca="1" si="92"/>
        <v/>
      </c>
      <c r="W321" s="5" t="str">
        <f t="shared" ca="1" si="93"/>
        <v/>
      </c>
      <c r="X321" s="5" t="str">
        <f t="shared" ca="1" si="94"/>
        <v/>
      </c>
      <c r="Y321" s="5" t="str">
        <f t="shared" ca="1" si="95"/>
        <v/>
      </c>
      <c r="Z321" s="5" t="str">
        <f t="shared" ca="1" si="96"/>
        <v/>
      </c>
      <c r="AA321" s="5" t="str">
        <f t="shared" ca="1" si="97"/>
        <v/>
      </c>
      <c r="AB321" s="5" t="str">
        <f t="shared" ca="1" si="98"/>
        <v/>
      </c>
      <c r="AC321" s="5" t="str">
        <f t="shared" ca="1" si="99"/>
        <v/>
      </c>
      <c r="AD321" s="5"/>
    </row>
    <row r="322" spans="1:30" x14ac:dyDescent="0.25">
      <c r="A322" s="2">
        <f t="shared" ca="1" si="88"/>
        <v>0.44325231481210453</v>
      </c>
      <c r="B322" s="6">
        <f t="shared" ca="1" si="83"/>
        <v>38340</v>
      </c>
      <c r="C322" s="5">
        <f ca="1">_xlfn.IFNA(VLOOKUP(B322,PowerOutput!$I$2:$J$5000,2,FALSE),C321)</f>
        <v>30.492700000000003</v>
      </c>
      <c r="D322" t="str">
        <f ca="1">_xlfn.IFNA(VLOOKUP(B322,KlipperOutput!$I$2:$J$500,2,FALSE),"")</f>
        <v>Speed=200 current=1.20</v>
      </c>
      <c r="E322" s="5">
        <f t="shared" ca="1" si="84"/>
        <v>1.31</v>
      </c>
      <c r="F322" s="6">
        <f t="shared" ca="1" si="85"/>
        <v>200</v>
      </c>
      <c r="G322" s="5" t="str">
        <f t="shared" ca="1" si="100"/>
        <v/>
      </c>
      <c r="H322" s="5" t="str">
        <f t="shared" ca="1" si="101"/>
        <v/>
      </c>
      <c r="I322" s="5" t="str">
        <f t="shared" ca="1" si="101"/>
        <v/>
      </c>
      <c r="J322" s="5" t="str">
        <f t="shared" ca="1" si="101"/>
        <v/>
      </c>
      <c r="K322" s="5" t="str">
        <f t="shared" ca="1" si="101"/>
        <v/>
      </c>
      <c r="L322" s="5" t="str">
        <f t="shared" ca="1" si="101"/>
        <v/>
      </c>
      <c r="M322" s="5" t="str">
        <f t="shared" ca="1" si="101"/>
        <v/>
      </c>
      <c r="N322" s="5">
        <f t="shared" ca="1" si="101"/>
        <v>30.492700000000003</v>
      </c>
      <c r="O322" s="5" t="str">
        <f t="shared" ca="1" si="101"/>
        <v/>
      </c>
      <c r="P322" s="5" t="str">
        <f t="shared" ca="1" si="101"/>
        <v/>
      </c>
      <c r="Q322" s="5" t="str">
        <f t="shared" ca="1" si="101"/>
        <v/>
      </c>
      <c r="R322" s="6">
        <f t="shared" ca="1" si="87"/>
        <v>200</v>
      </c>
      <c r="S322" s="5" t="str">
        <f t="shared" ca="1" si="89"/>
        <v/>
      </c>
      <c r="T322" s="5" t="str">
        <f t="shared" ca="1" si="90"/>
        <v/>
      </c>
      <c r="U322" s="5" t="str">
        <f t="shared" ca="1" si="91"/>
        <v/>
      </c>
      <c r="V322" s="5" t="str">
        <f t="shared" ca="1" si="92"/>
        <v/>
      </c>
      <c r="W322" s="5" t="str">
        <f t="shared" ca="1" si="93"/>
        <v/>
      </c>
      <c r="X322" s="5" t="str">
        <f t="shared" ca="1" si="94"/>
        <v/>
      </c>
      <c r="Y322" s="5" t="str">
        <f t="shared" ca="1" si="95"/>
        <v/>
      </c>
      <c r="Z322" s="5" t="str">
        <f t="shared" ca="1" si="96"/>
        <v/>
      </c>
      <c r="AA322" s="5" t="str">
        <f t="shared" ca="1" si="97"/>
        <v/>
      </c>
      <c r="AB322" s="5" t="str">
        <f t="shared" ca="1" si="98"/>
        <v/>
      </c>
      <c r="AC322" s="5" t="str">
        <f t="shared" ca="1" si="99"/>
        <v/>
      </c>
      <c r="AD322" s="5"/>
    </row>
    <row r="323" spans="1:30" x14ac:dyDescent="0.25">
      <c r="A323" s="2">
        <f t="shared" ca="1" si="88"/>
        <v>0.44326388888617863</v>
      </c>
      <c r="B323" s="6">
        <f t="shared" ca="1" si="83"/>
        <v>38341</v>
      </c>
      <c r="C323" s="5">
        <f ca="1">_xlfn.IFNA(VLOOKUP(B323,PowerOutput!$I$2:$J$5000,2,FALSE),C322)</f>
        <v>30.012500000000003</v>
      </c>
      <c r="D323" t="str">
        <f ca="1">_xlfn.IFNA(VLOOKUP(B323,KlipperOutput!$I$2:$J$500,2,FALSE),"")</f>
        <v/>
      </c>
      <c r="E323" s="5">
        <f t="shared" ca="1" si="84"/>
        <v>1.31</v>
      </c>
      <c r="F323" s="6">
        <f t="shared" ca="1" si="85"/>
        <v>200</v>
      </c>
      <c r="G323" s="5" t="str">
        <f t="shared" ca="1" si="100"/>
        <v/>
      </c>
      <c r="H323" s="5" t="str">
        <f t="shared" ca="1" si="101"/>
        <v/>
      </c>
      <c r="I323" s="5" t="str">
        <f t="shared" ca="1" si="101"/>
        <v/>
      </c>
      <c r="J323" s="5" t="str">
        <f t="shared" ca="1" si="101"/>
        <v/>
      </c>
      <c r="K323" s="5" t="str">
        <f t="shared" ca="1" si="101"/>
        <v/>
      </c>
      <c r="L323" s="5" t="str">
        <f t="shared" ca="1" si="101"/>
        <v/>
      </c>
      <c r="M323" s="5" t="str">
        <f t="shared" ca="1" si="101"/>
        <v/>
      </c>
      <c r="N323" s="5">
        <f t="shared" ca="1" si="101"/>
        <v>30.012500000000003</v>
      </c>
      <c r="O323" s="5" t="str">
        <f t="shared" ca="1" si="101"/>
        <v/>
      </c>
      <c r="P323" s="5" t="str">
        <f t="shared" ca="1" si="101"/>
        <v/>
      </c>
      <c r="Q323" s="5" t="str">
        <f t="shared" ca="1" si="101"/>
        <v/>
      </c>
      <c r="R323" s="6">
        <f t="shared" ca="1" si="87"/>
        <v>200</v>
      </c>
      <c r="S323" s="5" t="str">
        <f t="shared" ca="1" si="89"/>
        <v/>
      </c>
      <c r="T323" s="5" t="str">
        <f t="shared" ca="1" si="90"/>
        <v/>
      </c>
      <c r="U323" s="5" t="str">
        <f t="shared" ca="1" si="91"/>
        <v/>
      </c>
      <c r="V323" s="5" t="str">
        <f t="shared" ca="1" si="92"/>
        <v/>
      </c>
      <c r="W323" s="5" t="str">
        <f t="shared" ca="1" si="93"/>
        <v/>
      </c>
      <c r="X323" s="5" t="str">
        <f t="shared" ca="1" si="94"/>
        <v/>
      </c>
      <c r="Y323" s="5" t="str">
        <f t="shared" ca="1" si="95"/>
        <v/>
      </c>
      <c r="Z323" s="5" t="str">
        <f t="shared" ca="1" si="96"/>
        <v/>
      </c>
      <c r="AA323" s="5" t="str">
        <f t="shared" ca="1" si="97"/>
        <v/>
      </c>
      <c r="AB323" s="5" t="str">
        <f t="shared" ca="1" si="98"/>
        <v/>
      </c>
      <c r="AC323" s="5" t="str">
        <f t="shared" ca="1" si="99"/>
        <v/>
      </c>
      <c r="AD323" s="5"/>
    </row>
    <row r="324" spans="1:30" x14ac:dyDescent="0.25">
      <c r="A324" s="2">
        <f t="shared" ca="1" si="88"/>
        <v>0.44327546296025272</v>
      </c>
      <c r="B324" s="6">
        <f t="shared" ca="1" si="83"/>
        <v>38342</v>
      </c>
      <c r="C324" s="5">
        <f ca="1">_xlfn.IFNA(VLOOKUP(B324,PowerOutput!$I$2:$J$5000,2,FALSE),C323)</f>
        <v>30.348640000000003</v>
      </c>
      <c r="D324" t="str">
        <f ca="1">_xlfn.IFNA(VLOOKUP(B324,KlipperOutput!$I$2:$J$500,2,FALSE),"")</f>
        <v/>
      </c>
      <c r="E324" s="5">
        <f t="shared" ca="1" si="84"/>
        <v>1.31</v>
      </c>
      <c r="F324" s="6">
        <f t="shared" ca="1" si="85"/>
        <v>200</v>
      </c>
      <c r="G324" s="5" t="str">
        <f t="shared" ca="1" si="100"/>
        <v/>
      </c>
      <c r="H324" s="5" t="str">
        <f t="shared" ca="1" si="101"/>
        <v/>
      </c>
      <c r="I324" s="5" t="str">
        <f t="shared" ca="1" si="101"/>
        <v/>
      </c>
      <c r="J324" s="5" t="str">
        <f t="shared" ca="1" si="101"/>
        <v/>
      </c>
      <c r="K324" s="5" t="str">
        <f t="shared" ca="1" si="101"/>
        <v/>
      </c>
      <c r="L324" s="5" t="str">
        <f t="shared" ca="1" si="101"/>
        <v/>
      </c>
      <c r="M324" s="5" t="str">
        <f t="shared" ca="1" si="101"/>
        <v/>
      </c>
      <c r="N324" s="5">
        <f t="shared" ca="1" si="101"/>
        <v>30.348640000000003</v>
      </c>
      <c r="O324" s="5" t="str">
        <f t="shared" ca="1" si="101"/>
        <v/>
      </c>
      <c r="P324" s="5" t="str">
        <f t="shared" ca="1" si="101"/>
        <v/>
      </c>
      <c r="Q324" s="5" t="str">
        <f t="shared" ca="1" si="101"/>
        <v/>
      </c>
      <c r="R324" s="6">
        <f t="shared" ca="1" si="87"/>
        <v>200</v>
      </c>
      <c r="S324" s="5" t="str">
        <f t="shared" ca="1" si="89"/>
        <v/>
      </c>
      <c r="T324" s="5" t="str">
        <f t="shared" ca="1" si="90"/>
        <v/>
      </c>
      <c r="U324" s="5" t="str">
        <f t="shared" ca="1" si="91"/>
        <v/>
      </c>
      <c r="V324" s="5" t="str">
        <f t="shared" ca="1" si="92"/>
        <v/>
      </c>
      <c r="W324" s="5" t="str">
        <f t="shared" ca="1" si="93"/>
        <v/>
      </c>
      <c r="X324" s="5" t="str">
        <f t="shared" ca="1" si="94"/>
        <v/>
      </c>
      <c r="Y324" s="5" t="str">
        <f t="shared" ca="1" si="95"/>
        <v/>
      </c>
      <c r="Z324" s="5" t="str">
        <f t="shared" ca="1" si="96"/>
        <v/>
      </c>
      <c r="AA324" s="5" t="str">
        <f t="shared" ca="1" si="97"/>
        <v/>
      </c>
      <c r="AB324" s="5" t="str">
        <f t="shared" ca="1" si="98"/>
        <v/>
      </c>
      <c r="AC324" s="5" t="str">
        <f t="shared" ca="1" si="99"/>
        <v/>
      </c>
      <c r="AD324" s="5"/>
    </row>
    <row r="325" spans="1:30" x14ac:dyDescent="0.25">
      <c r="A325" s="2">
        <f t="shared" ca="1" si="88"/>
        <v>0.44328703703432681</v>
      </c>
      <c r="B325" s="6">
        <f t="shared" ca="1" si="83"/>
        <v>38343</v>
      </c>
      <c r="C325" s="5">
        <f ca="1">_xlfn.IFNA(VLOOKUP(B325,PowerOutput!$I$2:$J$5000,2,FALSE),C324)</f>
        <v>30.252600000000001</v>
      </c>
      <c r="D325" t="str">
        <f ca="1">_xlfn.IFNA(VLOOKUP(B325,KlipperOutput!$I$2:$J$500,2,FALSE),"")</f>
        <v/>
      </c>
      <c r="E325" s="5">
        <f t="shared" ca="1" si="84"/>
        <v>1.31</v>
      </c>
      <c r="F325" s="6">
        <f t="shared" ca="1" si="85"/>
        <v>200</v>
      </c>
      <c r="G325" s="5" t="str">
        <f t="shared" ca="1" si="100"/>
        <v/>
      </c>
      <c r="H325" s="5" t="str">
        <f t="shared" ca="1" si="101"/>
        <v/>
      </c>
      <c r="I325" s="5" t="str">
        <f t="shared" ca="1" si="101"/>
        <v/>
      </c>
      <c r="J325" s="5" t="str">
        <f t="shared" ca="1" si="101"/>
        <v/>
      </c>
      <c r="K325" s="5" t="str">
        <f t="shared" ca="1" si="101"/>
        <v/>
      </c>
      <c r="L325" s="5" t="str">
        <f t="shared" ca="1" si="101"/>
        <v/>
      </c>
      <c r="M325" s="5" t="str">
        <f t="shared" ca="1" si="101"/>
        <v/>
      </c>
      <c r="N325" s="5">
        <f t="shared" ca="1" si="101"/>
        <v>30.252600000000001</v>
      </c>
      <c r="O325" s="5" t="str">
        <f t="shared" ca="1" si="101"/>
        <v/>
      </c>
      <c r="P325" s="5" t="str">
        <f t="shared" ca="1" si="101"/>
        <v/>
      </c>
      <c r="Q325" s="5" t="str">
        <f t="shared" ca="1" si="101"/>
        <v/>
      </c>
      <c r="R325" s="6">
        <f t="shared" ca="1" si="87"/>
        <v>200</v>
      </c>
      <c r="S325" s="5" t="str">
        <f t="shared" ca="1" si="89"/>
        <v/>
      </c>
      <c r="T325" s="5" t="str">
        <f t="shared" ca="1" si="90"/>
        <v/>
      </c>
      <c r="U325" s="5" t="str">
        <f t="shared" ca="1" si="91"/>
        <v/>
      </c>
      <c r="V325" s="5" t="str">
        <f t="shared" ca="1" si="92"/>
        <v/>
      </c>
      <c r="W325" s="5" t="str">
        <f t="shared" ca="1" si="93"/>
        <v/>
      </c>
      <c r="X325" s="5" t="str">
        <f t="shared" ca="1" si="94"/>
        <v/>
      </c>
      <c r="Y325" s="5" t="str">
        <f t="shared" ca="1" si="95"/>
        <v/>
      </c>
      <c r="Z325" s="5" t="str">
        <f t="shared" ca="1" si="96"/>
        <v/>
      </c>
      <c r="AA325" s="5" t="str">
        <f t="shared" ca="1" si="97"/>
        <v/>
      </c>
      <c r="AB325" s="5" t="str">
        <f t="shared" ca="1" si="98"/>
        <v/>
      </c>
      <c r="AC325" s="5" t="str">
        <f t="shared" ca="1" si="99"/>
        <v/>
      </c>
      <c r="AD325" s="5"/>
    </row>
    <row r="326" spans="1:30" x14ac:dyDescent="0.25">
      <c r="A326" s="2">
        <f t="shared" ca="1" si="88"/>
        <v>0.44329861110840091</v>
      </c>
      <c r="B326" s="6">
        <f t="shared" ca="1" si="83"/>
        <v>38344</v>
      </c>
      <c r="C326" s="5">
        <f ca="1">_xlfn.IFNA(VLOOKUP(B326,PowerOutput!$I$2:$J$5000,2,FALSE),C325)</f>
        <v>29.628340000000001</v>
      </c>
      <c r="D326" t="str">
        <f ca="1">_xlfn.IFNA(VLOOKUP(B326,KlipperOutput!$I$2:$J$500,2,FALSE),"")</f>
        <v/>
      </c>
      <c r="E326" s="5">
        <f t="shared" ca="1" si="84"/>
        <v>1.31</v>
      </c>
      <c r="F326" s="6">
        <f t="shared" ca="1" si="85"/>
        <v>200</v>
      </c>
      <c r="G326" s="5" t="str">
        <f t="shared" ca="1" si="100"/>
        <v/>
      </c>
      <c r="H326" s="5" t="str">
        <f t="shared" ca="1" si="101"/>
        <v/>
      </c>
      <c r="I326" s="5" t="str">
        <f t="shared" ca="1" si="101"/>
        <v/>
      </c>
      <c r="J326" s="5" t="str">
        <f t="shared" ca="1" si="101"/>
        <v/>
      </c>
      <c r="K326" s="5" t="str">
        <f t="shared" ca="1" si="101"/>
        <v/>
      </c>
      <c r="L326" s="5" t="str">
        <f t="shared" ca="1" si="101"/>
        <v/>
      </c>
      <c r="M326" s="5" t="str">
        <f t="shared" ca="1" si="101"/>
        <v/>
      </c>
      <c r="N326" s="5">
        <f t="shared" ca="1" si="101"/>
        <v>29.628340000000001</v>
      </c>
      <c r="O326" s="5" t="str">
        <f t="shared" ca="1" si="101"/>
        <v/>
      </c>
      <c r="P326" s="5" t="str">
        <f t="shared" ca="1" si="101"/>
        <v/>
      </c>
      <c r="Q326" s="5" t="str">
        <f t="shared" ca="1" si="101"/>
        <v/>
      </c>
      <c r="R326" s="6">
        <f t="shared" ca="1" si="87"/>
        <v>200</v>
      </c>
      <c r="S326" s="5" t="str">
        <f t="shared" ca="1" si="89"/>
        <v/>
      </c>
      <c r="T326" s="5" t="str">
        <f t="shared" ca="1" si="90"/>
        <v/>
      </c>
      <c r="U326" s="5" t="str">
        <f t="shared" ca="1" si="91"/>
        <v/>
      </c>
      <c r="V326" s="5" t="str">
        <f t="shared" ca="1" si="92"/>
        <v/>
      </c>
      <c r="W326" s="5" t="str">
        <f t="shared" ca="1" si="93"/>
        <v/>
      </c>
      <c r="X326" s="5" t="str">
        <f t="shared" ca="1" si="94"/>
        <v/>
      </c>
      <c r="Y326" s="5" t="str">
        <f t="shared" ca="1" si="95"/>
        <v/>
      </c>
      <c r="Z326" s="5" t="str">
        <f t="shared" ca="1" si="96"/>
        <v/>
      </c>
      <c r="AA326" s="5" t="str">
        <f t="shared" ca="1" si="97"/>
        <v/>
      </c>
      <c r="AB326" s="5" t="str">
        <f t="shared" ca="1" si="98"/>
        <v/>
      </c>
      <c r="AC326" s="5" t="str">
        <f t="shared" ca="1" si="99"/>
        <v/>
      </c>
      <c r="AD326" s="5"/>
    </row>
    <row r="327" spans="1:30" x14ac:dyDescent="0.25">
      <c r="A327" s="2">
        <f t="shared" ca="1" si="88"/>
        <v>0.443310185182475</v>
      </c>
      <c r="B327" s="6">
        <f t="shared" ca="1" si="83"/>
        <v>38345</v>
      </c>
      <c r="C327" s="5">
        <f ca="1">_xlfn.IFNA(VLOOKUP(B327,PowerOutput!$I$2:$J$5000,2,FALSE),C326)</f>
        <v>30.156560000000002</v>
      </c>
      <c r="D327" t="str">
        <f ca="1">_xlfn.IFNA(VLOOKUP(B327,KlipperOutput!$I$2:$J$500,2,FALSE),"")</f>
        <v/>
      </c>
      <c r="E327" s="5">
        <f t="shared" ca="1" si="84"/>
        <v>1.31</v>
      </c>
      <c r="F327" s="6">
        <f t="shared" ca="1" si="85"/>
        <v>200</v>
      </c>
      <c r="G327" s="5" t="str">
        <f t="shared" ca="1" si="100"/>
        <v/>
      </c>
      <c r="H327" s="5" t="str">
        <f t="shared" ca="1" si="101"/>
        <v/>
      </c>
      <c r="I327" s="5" t="str">
        <f t="shared" ca="1" si="101"/>
        <v/>
      </c>
      <c r="J327" s="5" t="str">
        <f t="shared" ca="1" si="101"/>
        <v/>
      </c>
      <c r="K327" s="5" t="str">
        <f t="shared" ca="1" si="101"/>
        <v/>
      </c>
      <c r="L327" s="5" t="str">
        <f t="shared" ca="1" si="101"/>
        <v/>
      </c>
      <c r="M327" s="5" t="str">
        <f t="shared" ca="1" si="101"/>
        <v/>
      </c>
      <c r="N327" s="5">
        <f t="shared" ca="1" si="101"/>
        <v>30.156560000000002</v>
      </c>
      <c r="O327" s="5" t="str">
        <f t="shared" ca="1" si="101"/>
        <v/>
      </c>
      <c r="P327" s="5" t="str">
        <f t="shared" ca="1" si="101"/>
        <v/>
      </c>
      <c r="Q327" s="5" t="str">
        <f t="shared" ca="1" si="101"/>
        <v/>
      </c>
      <c r="R327" s="6">
        <f t="shared" ca="1" si="87"/>
        <v>200</v>
      </c>
      <c r="S327" s="5" t="str">
        <f t="shared" ca="1" si="89"/>
        <v/>
      </c>
      <c r="T327" s="5" t="str">
        <f t="shared" ca="1" si="90"/>
        <v/>
      </c>
      <c r="U327" s="5" t="str">
        <f t="shared" ca="1" si="91"/>
        <v/>
      </c>
      <c r="V327" s="5" t="str">
        <f t="shared" ca="1" si="92"/>
        <v/>
      </c>
      <c r="W327" s="5" t="str">
        <f t="shared" ca="1" si="93"/>
        <v/>
      </c>
      <c r="X327" s="5" t="str">
        <f t="shared" ca="1" si="94"/>
        <v/>
      </c>
      <c r="Y327" s="5" t="str">
        <f t="shared" ca="1" si="95"/>
        <v/>
      </c>
      <c r="Z327" s="5" t="str">
        <f t="shared" ca="1" si="96"/>
        <v/>
      </c>
      <c r="AA327" s="5" t="str">
        <f t="shared" ca="1" si="97"/>
        <v/>
      </c>
      <c r="AB327" s="5" t="str">
        <f t="shared" ca="1" si="98"/>
        <v/>
      </c>
      <c r="AC327" s="5" t="str">
        <f t="shared" ca="1" si="99"/>
        <v/>
      </c>
      <c r="AD327" s="5"/>
    </row>
    <row r="328" spans="1:30" x14ac:dyDescent="0.25">
      <c r="A328" s="2">
        <f t="shared" ca="1" si="88"/>
        <v>0.4433217592565491</v>
      </c>
      <c r="B328" s="6">
        <f t="shared" ca="1" si="83"/>
        <v>38346</v>
      </c>
      <c r="C328" s="5">
        <f ca="1">_xlfn.IFNA(VLOOKUP(B328,PowerOutput!$I$2:$J$5000,2,FALSE),C327)</f>
        <v>22.420670000000001</v>
      </c>
      <c r="D328" t="str">
        <f ca="1">_xlfn.IFNA(VLOOKUP(B328,KlipperOutput!$I$2:$J$500,2,FALSE),"")</f>
        <v>Run Current: 1.19A Hold Current: 1.19A</v>
      </c>
      <c r="E328" s="5">
        <f t="shared" ca="1" si="84"/>
        <v>1.19</v>
      </c>
      <c r="F328" s="6">
        <f t="shared" ca="1" si="85"/>
        <v>200</v>
      </c>
      <c r="G328" s="5" t="str">
        <f t="shared" ca="1" si="100"/>
        <v/>
      </c>
      <c r="H328" s="5" t="str">
        <f t="shared" ca="1" si="101"/>
        <v/>
      </c>
      <c r="I328" s="5" t="str">
        <f t="shared" ca="1" si="101"/>
        <v/>
      </c>
      <c r="J328" s="5" t="str">
        <f t="shared" ca="1" si="101"/>
        <v/>
      </c>
      <c r="K328" s="5" t="str">
        <f t="shared" ca="1" si="101"/>
        <v/>
      </c>
      <c r="L328" s="5" t="str">
        <f t="shared" ca="1" si="101"/>
        <v/>
      </c>
      <c r="M328" s="5" t="str">
        <f t="shared" ca="1" si="101"/>
        <v/>
      </c>
      <c r="N328" s="5" t="str">
        <f t="shared" ca="1" si="101"/>
        <v/>
      </c>
      <c r="O328" s="5">
        <f t="shared" ca="1" si="101"/>
        <v>22.420670000000001</v>
      </c>
      <c r="P328" s="5" t="str">
        <f t="shared" ca="1" si="101"/>
        <v/>
      </c>
      <c r="Q328" s="5" t="str">
        <f t="shared" ca="1" si="101"/>
        <v/>
      </c>
      <c r="R328" s="6">
        <f t="shared" ca="1" si="87"/>
        <v>200</v>
      </c>
      <c r="S328" s="5" t="str">
        <f t="shared" ca="1" si="89"/>
        <v/>
      </c>
      <c r="T328" s="5" t="str">
        <f t="shared" ca="1" si="90"/>
        <v/>
      </c>
      <c r="U328" s="5" t="str">
        <f t="shared" ca="1" si="91"/>
        <v/>
      </c>
      <c r="V328" s="5" t="str">
        <f t="shared" ca="1" si="92"/>
        <v/>
      </c>
      <c r="W328" s="5" t="str">
        <f t="shared" ca="1" si="93"/>
        <v/>
      </c>
      <c r="X328" s="5" t="str">
        <f t="shared" ca="1" si="94"/>
        <v/>
      </c>
      <c r="Y328" s="5" t="str">
        <f t="shared" ca="1" si="95"/>
        <v/>
      </c>
      <c r="Z328" s="5" t="str">
        <f t="shared" ca="1" si="96"/>
        <v/>
      </c>
      <c r="AA328" s="5" t="str">
        <f t="shared" ca="1" si="97"/>
        <v/>
      </c>
      <c r="AB328" s="5" t="str">
        <f t="shared" ca="1" si="98"/>
        <v/>
      </c>
      <c r="AC328" s="5" t="str">
        <f t="shared" ca="1" si="99"/>
        <v/>
      </c>
      <c r="AD328" s="5"/>
    </row>
    <row r="329" spans="1:30" x14ac:dyDescent="0.25">
      <c r="A329" s="2">
        <f t="shared" ca="1" si="88"/>
        <v>0.44333333333062319</v>
      </c>
      <c r="B329" s="6">
        <f t="shared" ca="1" si="83"/>
        <v>38347</v>
      </c>
      <c r="C329" s="5">
        <f ca="1">_xlfn.IFNA(VLOOKUP(B329,PowerOutput!$I$2:$J$5000,2,FALSE),C328)</f>
        <v>29.148140000000001</v>
      </c>
      <c r="D329" t="str">
        <f ca="1">_xlfn.IFNA(VLOOKUP(B329,KlipperOutput!$I$2:$J$500,2,FALSE),"")</f>
        <v/>
      </c>
      <c r="E329" s="5">
        <f t="shared" ca="1" si="84"/>
        <v>1.19</v>
      </c>
      <c r="F329" s="6">
        <f t="shared" ca="1" si="85"/>
        <v>200</v>
      </c>
      <c r="G329" s="5" t="str">
        <f t="shared" ca="1" si="100"/>
        <v/>
      </c>
      <c r="H329" s="5" t="str">
        <f t="shared" ca="1" si="101"/>
        <v/>
      </c>
      <c r="I329" s="5" t="str">
        <f t="shared" ca="1" si="101"/>
        <v/>
      </c>
      <c r="J329" s="5" t="str">
        <f t="shared" ca="1" si="101"/>
        <v/>
      </c>
      <c r="K329" s="5" t="str">
        <f t="shared" ca="1" si="101"/>
        <v/>
      </c>
      <c r="L329" s="5" t="str">
        <f t="shared" ca="1" si="101"/>
        <v/>
      </c>
      <c r="M329" s="5" t="str">
        <f t="shared" ca="1" si="101"/>
        <v/>
      </c>
      <c r="N329" s="5" t="str">
        <f t="shared" ca="1" si="101"/>
        <v/>
      </c>
      <c r="O329" s="5">
        <f t="shared" ca="1" si="101"/>
        <v>29.148140000000001</v>
      </c>
      <c r="P329" s="5" t="str">
        <f t="shared" ca="1" si="101"/>
        <v/>
      </c>
      <c r="Q329" s="5" t="str">
        <f t="shared" ca="1" si="101"/>
        <v/>
      </c>
      <c r="R329" s="6">
        <f t="shared" ca="1" si="87"/>
        <v>200</v>
      </c>
      <c r="S329" s="5" t="str">
        <f t="shared" ca="1" si="89"/>
        <v/>
      </c>
      <c r="T329" s="5" t="str">
        <f t="shared" ca="1" si="90"/>
        <v/>
      </c>
      <c r="U329" s="5" t="str">
        <f t="shared" ca="1" si="91"/>
        <v/>
      </c>
      <c r="V329" s="5" t="str">
        <f t="shared" ca="1" si="92"/>
        <v/>
      </c>
      <c r="W329" s="5" t="str">
        <f t="shared" ca="1" si="93"/>
        <v/>
      </c>
      <c r="X329" s="5" t="str">
        <f t="shared" ca="1" si="94"/>
        <v/>
      </c>
      <c r="Y329" s="5" t="str">
        <f t="shared" ca="1" si="95"/>
        <v/>
      </c>
      <c r="Z329" s="5" t="str">
        <f t="shared" ca="1" si="96"/>
        <v/>
      </c>
      <c r="AA329" s="5" t="str">
        <f t="shared" ca="1" si="97"/>
        <v/>
      </c>
      <c r="AB329" s="5" t="str">
        <f t="shared" ca="1" si="98"/>
        <v/>
      </c>
      <c r="AC329" s="5" t="str">
        <f t="shared" ca="1" si="99"/>
        <v/>
      </c>
      <c r="AD329" s="5"/>
    </row>
    <row r="330" spans="1:30" x14ac:dyDescent="0.25">
      <c r="A330" s="2">
        <f t="shared" ca="1" si="88"/>
        <v>0.44334490740469729</v>
      </c>
      <c r="B330" s="6">
        <f t="shared" ca="1" si="83"/>
        <v>38348</v>
      </c>
      <c r="C330" s="5">
        <f ca="1">_xlfn.IFNA(VLOOKUP(B330,PowerOutput!$I$2:$J$5000,2,FALSE),C329)</f>
        <v>29.622169999999997</v>
      </c>
      <c r="D330" t="str">
        <f ca="1">_xlfn.IFNA(VLOOKUP(B330,KlipperOutput!$I$2:$J$500,2,FALSE),"")</f>
        <v/>
      </c>
      <c r="E330" s="5">
        <f t="shared" ca="1" si="84"/>
        <v>1.19</v>
      </c>
      <c r="F330" s="6">
        <f t="shared" ca="1" si="85"/>
        <v>200</v>
      </c>
      <c r="G330" s="5" t="str">
        <f t="shared" ca="1" si="100"/>
        <v/>
      </c>
      <c r="H330" s="5" t="str">
        <f t="shared" ca="1" si="101"/>
        <v/>
      </c>
      <c r="I330" s="5" t="str">
        <f t="shared" ca="1" si="101"/>
        <v/>
      </c>
      <c r="J330" s="5" t="str">
        <f t="shared" ca="1" si="101"/>
        <v/>
      </c>
      <c r="K330" s="5" t="str">
        <f t="shared" ca="1" si="101"/>
        <v/>
      </c>
      <c r="L330" s="5" t="str">
        <f t="shared" ca="1" si="101"/>
        <v/>
      </c>
      <c r="M330" s="5" t="str">
        <f t="shared" ca="1" si="101"/>
        <v/>
      </c>
      <c r="N330" s="5" t="str">
        <f t="shared" ca="1" si="101"/>
        <v/>
      </c>
      <c r="O330" s="5">
        <f t="shared" ca="1" si="101"/>
        <v>29.622169999999997</v>
      </c>
      <c r="P330" s="5" t="str">
        <f t="shared" ca="1" si="101"/>
        <v/>
      </c>
      <c r="Q330" s="5" t="str">
        <f t="shared" ca="1" si="101"/>
        <v/>
      </c>
      <c r="R330" s="6">
        <f t="shared" ca="1" si="87"/>
        <v>200</v>
      </c>
      <c r="S330" s="5" t="str">
        <f t="shared" ca="1" si="89"/>
        <v/>
      </c>
      <c r="T330" s="5" t="str">
        <f t="shared" ca="1" si="90"/>
        <v/>
      </c>
      <c r="U330" s="5" t="str">
        <f t="shared" ca="1" si="91"/>
        <v/>
      </c>
      <c r="V330" s="5" t="str">
        <f t="shared" ca="1" si="92"/>
        <v/>
      </c>
      <c r="W330" s="5" t="str">
        <f t="shared" ca="1" si="93"/>
        <v/>
      </c>
      <c r="X330" s="5" t="str">
        <f t="shared" ca="1" si="94"/>
        <v/>
      </c>
      <c r="Y330" s="5" t="str">
        <f t="shared" ca="1" si="95"/>
        <v/>
      </c>
      <c r="Z330" s="5" t="str">
        <f t="shared" ca="1" si="96"/>
        <v/>
      </c>
      <c r="AA330" s="5" t="str">
        <f t="shared" ca="1" si="97"/>
        <v/>
      </c>
      <c r="AB330" s="5" t="str">
        <f t="shared" ca="1" si="98"/>
        <v/>
      </c>
      <c r="AC330" s="5" t="str">
        <f t="shared" ca="1" si="99"/>
        <v/>
      </c>
      <c r="AD330" s="5"/>
    </row>
    <row r="331" spans="1:30" x14ac:dyDescent="0.25">
      <c r="A331" s="2">
        <f t="shared" ca="1" si="88"/>
        <v>0.44335648147877138</v>
      </c>
      <c r="B331" s="6">
        <f t="shared" ca="1" si="83"/>
        <v>38349</v>
      </c>
      <c r="C331" s="5">
        <f ca="1">_xlfn.IFNA(VLOOKUP(B331,PowerOutput!$I$2:$J$5000,2,FALSE),C330)</f>
        <v>29.142069999999997</v>
      </c>
      <c r="D331" t="str">
        <f ca="1">_xlfn.IFNA(VLOOKUP(B331,KlipperOutput!$I$2:$J$500,2,FALSE),"")</f>
        <v/>
      </c>
      <c r="E331" s="5">
        <f t="shared" ca="1" si="84"/>
        <v>1.19</v>
      </c>
      <c r="F331" s="6">
        <f t="shared" ca="1" si="85"/>
        <v>200</v>
      </c>
      <c r="G331" s="5" t="str">
        <f t="shared" ca="1" si="100"/>
        <v/>
      </c>
      <c r="H331" s="5" t="str">
        <f t="shared" ca="1" si="101"/>
        <v/>
      </c>
      <c r="I331" s="5" t="str">
        <f t="shared" ca="1" si="101"/>
        <v/>
      </c>
      <c r="J331" s="5" t="str">
        <f t="shared" ca="1" si="101"/>
        <v/>
      </c>
      <c r="K331" s="5" t="str">
        <f t="shared" ca="1" si="101"/>
        <v/>
      </c>
      <c r="L331" s="5" t="str">
        <f t="shared" ca="1" si="101"/>
        <v/>
      </c>
      <c r="M331" s="5" t="str">
        <f t="shared" ca="1" si="101"/>
        <v/>
      </c>
      <c r="N331" s="5" t="str">
        <f t="shared" ref="H331:Q357" ca="1" si="102">IF($E331=N$22,IF($C331&gt;0,$C331,""),"")</f>
        <v/>
      </c>
      <c r="O331" s="5">
        <f t="shared" ca="1" si="102"/>
        <v>29.142069999999997</v>
      </c>
      <c r="P331" s="5" t="str">
        <f t="shared" ca="1" si="102"/>
        <v/>
      </c>
      <c r="Q331" s="5" t="str">
        <f t="shared" ca="1" si="102"/>
        <v/>
      </c>
      <c r="R331" s="6">
        <f t="shared" ca="1" si="87"/>
        <v>200</v>
      </c>
      <c r="S331" s="5" t="str">
        <f t="shared" ca="1" si="89"/>
        <v/>
      </c>
      <c r="T331" s="5" t="str">
        <f t="shared" ca="1" si="90"/>
        <v/>
      </c>
      <c r="U331" s="5" t="str">
        <f t="shared" ca="1" si="91"/>
        <v/>
      </c>
      <c r="V331" s="5" t="str">
        <f t="shared" ca="1" si="92"/>
        <v/>
      </c>
      <c r="W331" s="5" t="str">
        <f t="shared" ca="1" si="93"/>
        <v/>
      </c>
      <c r="X331" s="5" t="str">
        <f t="shared" ca="1" si="94"/>
        <v/>
      </c>
      <c r="Y331" s="5" t="str">
        <f t="shared" ca="1" si="95"/>
        <v/>
      </c>
      <c r="Z331" s="5" t="str">
        <f t="shared" ca="1" si="96"/>
        <v/>
      </c>
      <c r="AA331" s="5" t="str">
        <f t="shared" ca="1" si="97"/>
        <v/>
      </c>
      <c r="AB331" s="5" t="str">
        <f t="shared" ca="1" si="98"/>
        <v/>
      </c>
      <c r="AC331" s="5" t="str">
        <f t="shared" ca="1" si="99"/>
        <v/>
      </c>
      <c r="AD331" s="5"/>
    </row>
    <row r="332" spans="1:30" x14ac:dyDescent="0.25">
      <c r="A332" s="2">
        <f t="shared" ca="1" si="88"/>
        <v>0.44336805555284547</v>
      </c>
      <c r="B332" s="6">
        <f t="shared" ca="1" si="83"/>
        <v>38350</v>
      </c>
      <c r="C332" s="5">
        <f ca="1">_xlfn.IFNA(VLOOKUP(B332,PowerOutput!$I$2:$J$5000,2,FALSE),C331)</f>
        <v>29.532300000000003</v>
      </c>
      <c r="D332" t="str">
        <f ca="1">_xlfn.IFNA(VLOOKUP(B332,KlipperOutput!$I$2:$J$500,2,FALSE),"")</f>
        <v/>
      </c>
      <c r="E332" s="5">
        <f t="shared" ca="1" si="84"/>
        <v>1.19</v>
      </c>
      <c r="F332" s="6">
        <f t="shared" ca="1" si="85"/>
        <v>200</v>
      </c>
      <c r="G332" s="5" t="str">
        <f t="shared" ca="1" si="100"/>
        <v/>
      </c>
      <c r="H332" s="5" t="str">
        <f t="shared" ca="1" si="102"/>
        <v/>
      </c>
      <c r="I332" s="5" t="str">
        <f t="shared" ca="1" si="102"/>
        <v/>
      </c>
      <c r="J332" s="5" t="str">
        <f t="shared" ca="1" si="102"/>
        <v/>
      </c>
      <c r="K332" s="5" t="str">
        <f t="shared" ca="1" si="102"/>
        <v/>
      </c>
      <c r="L332" s="5" t="str">
        <f t="shared" ca="1" si="102"/>
        <v/>
      </c>
      <c r="M332" s="5" t="str">
        <f t="shared" ca="1" si="102"/>
        <v/>
      </c>
      <c r="N332" s="5" t="str">
        <f t="shared" ca="1" si="102"/>
        <v/>
      </c>
      <c r="O332" s="5">
        <f t="shared" ca="1" si="102"/>
        <v>29.532300000000003</v>
      </c>
      <c r="P332" s="5" t="str">
        <f t="shared" ca="1" si="102"/>
        <v/>
      </c>
      <c r="Q332" s="5" t="str">
        <f t="shared" ca="1" si="102"/>
        <v/>
      </c>
      <c r="R332" s="6">
        <f t="shared" ca="1" si="87"/>
        <v>200</v>
      </c>
      <c r="S332" s="5" t="str">
        <f t="shared" ca="1" si="89"/>
        <v/>
      </c>
      <c r="T332" s="5" t="str">
        <f t="shared" ca="1" si="90"/>
        <v/>
      </c>
      <c r="U332" s="5" t="str">
        <f t="shared" ca="1" si="91"/>
        <v/>
      </c>
      <c r="V332" s="5" t="str">
        <f t="shared" ca="1" si="92"/>
        <v/>
      </c>
      <c r="W332" s="5" t="str">
        <f t="shared" ca="1" si="93"/>
        <v/>
      </c>
      <c r="X332" s="5" t="str">
        <f t="shared" ca="1" si="94"/>
        <v/>
      </c>
      <c r="Y332" s="5" t="str">
        <f t="shared" ca="1" si="95"/>
        <v/>
      </c>
      <c r="Z332" s="5" t="str">
        <f t="shared" ca="1" si="96"/>
        <v/>
      </c>
      <c r="AA332" s="5" t="str">
        <f t="shared" ca="1" si="97"/>
        <v/>
      </c>
      <c r="AB332" s="5" t="str">
        <f t="shared" ca="1" si="98"/>
        <v/>
      </c>
      <c r="AC332" s="5" t="str">
        <f t="shared" ca="1" si="99"/>
        <v/>
      </c>
      <c r="AD332" s="5"/>
    </row>
    <row r="333" spans="1:30" x14ac:dyDescent="0.25">
      <c r="A333" s="2">
        <f t="shared" ca="1" si="88"/>
        <v>0.44337962962691957</v>
      </c>
      <c r="B333" s="6">
        <f t="shared" ca="1" si="83"/>
        <v>38351</v>
      </c>
      <c r="C333" s="5">
        <f ca="1">_xlfn.IFNA(VLOOKUP(B333,PowerOutput!$I$2:$J$5000,2,FALSE),C332)</f>
        <v>29.23809</v>
      </c>
      <c r="D333" t="str">
        <f ca="1">_xlfn.IFNA(VLOOKUP(B333,KlipperOutput!$I$2:$J$500,2,FALSE),"")</f>
        <v/>
      </c>
      <c r="E333" s="5">
        <f t="shared" ca="1" si="84"/>
        <v>1.19</v>
      </c>
      <c r="F333" s="6">
        <f t="shared" ca="1" si="85"/>
        <v>200</v>
      </c>
      <c r="G333" s="5" t="str">
        <f t="shared" ca="1" si="100"/>
        <v/>
      </c>
      <c r="H333" s="5" t="str">
        <f t="shared" ca="1" si="102"/>
        <v/>
      </c>
      <c r="I333" s="5" t="str">
        <f t="shared" ca="1" si="102"/>
        <v/>
      </c>
      <c r="J333" s="5" t="str">
        <f t="shared" ca="1" si="102"/>
        <v/>
      </c>
      <c r="K333" s="5" t="str">
        <f t="shared" ca="1" si="102"/>
        <v/>
      </c>
      <c r="L333" s="5" t="str">
        <f t="shared" ca="1" si="102"/>
        <v/>
      </c>
      <c r="M333" s="5" t="str">
        <f t="shared" ca="1" si="102"/>
        <v/>
      </c>
      <c r="N333" s="5" t="str">
        <f t="shared" ca="1" si="102"/>
        <v/>
      </c>
      <c r="O333" s="5">
        <f t="shared" ca="1" si="102"/>
        <v>29.23809</v>
      </c>
      <c r="P333" s="5" t="str">
        <f t="shared" ca="1" si="102"/>
        <v/>
      </c>
      <c r="Q333" s="5" t="str">
        <f t="shared" ca="1" si="102"/>
        <v/>
      </c>
      <c r="R333" s="6">
        <f t="shared" ca="1" si="87"/>
        <v>200</v>
      </c>
      <c r="S333" s="5" t="str">
        <f t="shared" ca="1" si="89"/>
        <v/>
      </c>
      <c r="T333" s="5" t="str">
        <f t="shared" ca="1" si="90"/>
        <v/>
      </c>
      <c r="U333" s="5" t="str">
        <f t="shared" ca="1" si="91"/>
        <v/>
      </c>
      <c r="V333" s="5" t="str">
        <f t="shared" ca="1" si="92"/>
        <v/>
      </c>
      <c r="W333" s="5" t="str">
        <f t="shared" ca="1" si="93"/>
        <v/>
      </c>
      <c r="X333" s="5" t="str">
        <f t="shared" ca="1" si="94"/>
        <v/>
      </c>
      <c r="Y333" s="5" t="str">
        <f t="shared" ca="1" si="95"/>
        <v/>
      </c>
      <c r="Z333" s="5" t="str">
        <f t="shared" ca="1" si="96"/>
        <v/>
      </c>
      <c r="AA333" s="5" t="str">
        <f t="shared" ca="1" si="97"/>
        <v/>
      </c>
      <c r="AB333" s="5" t="str">
        <f t="shared" ca="1" si="98"/>
        <v/>
      </c>
      <c r="AC333" s="5" t="str">
        <f t="shared" ca="1" si="99"/>
        <v/>
      </c>
      <c r="AD333" s="5"/>
    </row>
    <row r="334" spans="1:30" x14ac:dyDescent="0.25">
      <c r="A334" s="2">
        <f t="shared" ca="1" si="88"/>
        <v>0.44339120370099366</v>
      </c>
      <c r="B334" s="6">
        <f t="shared" ca="1" si="83"/>
        <v>38352</v>
      </c>
      <c r="C334" s="5">
        <f ca="1">_xlfn.IFNA(VLOOKUP(B334,PowerOutput!$I$2:$J$5000,2,FALSE),C333)</f>
        <v>29.532300000000003</v>
      </c>
      <c r="D334" t="str">
        <f ca="1">_xlfn.IFNA(VLOOKUP(B334,KlipperOutput!$I$2:$J$500,2,FALSE),"")</f>
        <v/>
      </c>
      <c r="E334" s="5">
        <f t="shared" ca="1" si="84"/>
        <v>1.19</v>
      </c>
      <c r="F334" s="6">
        <f t="shared" ca="1" si="85"/>
        <v>200</v>
      </c>
      <c r="G334" s="5" t="str">
        <f t="shared" ca="1" si="100"/>
        <v/>
      </c>
      <c r="H334" s="5" t="str">
        <f t="shared" ca="1" si="102"/>
        <v/>
      </c>
      <c r="I334" s="5" t="str">
        <f t="shared" ca="1" si="102"/>
        <v/>
      </c>
      <c r="J334" s="5" t="str">
        <f t="shared" ca="1" si="102"/>
        <v/>
      </c>
      <c r="K334" s="5" t="str">
        <f t="shared" ca="1" si="102"/>
        <v/>
      </c>
      <c r="L334" s="5" t="str">
        <f t="shared" ca="1" si="102"/>
        <v/>
      </c>
      <c r="M334" s="5" t="str">
        <f t="shared" ca="1" si="102"/>
        <v/>
      </c>
      <c r="N334" s="5" t="str">
        <f t="shared" ca="1" si="102"/>
        <v/>
      </c>
      <c r="O334" s="5">
        <f t="shared" ca="1" si="102"/>
        <v>29.532300000000003</v>
      </c>
      <c r="P334" s="5" t="str">
        <f t="shared" ca="1" si="102"/>
        <v/>
      </c>
      <c r="Q334" s="5" t="str">
        <f t="shared" ca="1" si="102"/>
        <v/>
      </c>
      <c r="R334" s="6">
        <f t="shared" ca="1" si="87"/>
        <v>200</v>
      </c>
      <c r="S334" s="5" t="str">
        <f t="shared" ca="1" si="89"/>
        <v/>
      </c>
      <c r="T334" s="5" t="str">
        <f t="shared" ca="1" si="90"/>
        <v/>
      </c>
      <c r="U334" s="5" t="str">
        <f t="shared" ca="1" si="91"/>
        <v/>
      </c>
      <c r="V334" s="5" t="str">
        <f t="shared" ca="1" si="92"/>
        <v/>
      </c>
      <c r="W334" s="5" t="str">
        <f t="shared" ca="1" si="93"/>
        <v/>
      </c>
      <c r="X334" s="5" t="str">
        <f t="shared" ca="1" si="94"/>
        <v/>
      </c>
      <c r="Y334" s="5" t="str">
        <f t="shared" ca="1" si="95"/>
        <v/>
      </c>
      <c r="Z334" s="5" t="str">
        <f t="shared" ca="1" si="96"/>
        <v/>
      </c>
      <c r="AA334" s="5" t="str">
        <f t="shared" ca="1" si="97"/>
        <v/>
      </c>
      <c r="AB334" s="5" t="str">
        <f t="shared" ca="1" si="98"/>
        <v/>
      </c>
      <c r="AC334" s="5" t="str">
        <f t="shared" ca="1" si="99"/>
        <v/>
      </c>
      <c r="AD334" s="5"/>
    </row>
    <row r="335" spans="1:30" x14ac:dyDescent="0.25">
      <c r="A335" s="2">
        <f t="shared" ca="1" si="88"/>
        <v>0.44340277777506776</v>
      </c>
      <c r="B335" s="6">
        <f t="shared" ca="1" si="83"/>
        <v>38353</v>
      </c>
      <c r="C335" s="5">
        <f ca="1">_xlfn.IFNA(VLOOKUP(B335,PowerOutput!$I$2:$J$5000,2,FALSE),C334)</f>
        <v>29.148140000000001</v>
      </c>
      <c r="D335" t="str">
        <f ca="1">_xlfn.IFNA(VLOOKUP(B335,KlipperOutput!$I$2:$J$500,2,FALSE),"")</f>
        <v/>
      </c>
      <c r="E335" s="5">
        <f t="shared" ca="1" si="84"/>
        <v>1.19</v>
      </c>
      <c r="F335" s="6">
        <f t="shared" ca="1" si="85"/>
        <v>200</v>
      </c>
      <c r="G335" s="5" t="str">
        <f t="shared" ca="1" si="100"/>
        <v/>
      </c>
      <c r="H335" s="5" t="str">
        <f t="shared" ca="1" si="102"/>
        <v/>
      </c>
      <c r="I335" s="5" t="str">
        <f t="shared" ca="1" si="102"/>
        <v/>
      </c>
      <c r="J335" s="5" t="str">
        <f t="shared" ca="1" si="102"/>
        <v/>
      </c>
      <c r="K335" s="5" t="str">
        <f t="shared" ca="1" si="102"/>
        <v/>
      </c>
      <c r="L335" s="5" t="str">
        <f t="shared" ca="1" si="102"/>
        <v/>
      </c>
      <c r="M335" s="5" t="str">
        <f t="shared" ca="1" si="102"/>
        <v/>
      </c>
      <c r="N335" s="5" t="str">
        <f t="shared" ca="1" si="102"/>
        <v/>
      </c>
      <c r="O335" s="5">
        <f t="shared" ca="1" si="102"/>
        <v>29.148140000000001</v>
      </c>
      <c r="P335" s="5" t="str">
        <f t="shared" ca="1" si="102"/>
        <v/>
      </c>
      <c r="Q335" s="5" t="str">
        <f t="shared" ca="1" si="102"/>
        <v/>
      </c>
      <c r="R335" s="6">
        <f t="shared" ca="1" si="87"/>
        <v>200</v>
      </c>
      <c r="S335" s="5" t="str">
        <f t="shared" ca="1" si="89"/>
        <v/>
      </c>
      <c r="T335" s="5" t="str">
        <f t="shared" ca="1" si="90"/>
        <v/>
      </c>
      <c r="U335" s="5" t="str">
        <f t="shared" ca="1" si="91"/>
        <v/>
      </c>
      <c r="V335" s="5" t="str">
        <f t="shared" ca="1" si="92"/>
        <v/>
      </c>
      <c r="W335" s="5" t="str">
        <f t="shared" ca="1" si="93"/>
        <v/>
      </c>
      <c r="X335" s="5" t="str">
        <f t="shared" ca="1" si="94"/>
        <v/>
      </c>
      <c r="Y335" s="5" t="str">
        <f t="shared" ca="1" si="95"/>
        <v/>
      </c>
      <c r="Z335" s="5" t="str">
        <f t="shared" ca="1" si="96"/>
        <v/>
      </c>
      <c r="AA335" s="5" t="str">
        <f t="shared" ca="1" si="97"/>
        <v/>
      </c>
      <c r="AB335" s="5" t="str">
        <f t="shared" ca="1" si="98"/>
        <v/>
      </c>
      <c r="AC335" s="5" t="str">
        <f t="shared" ca="1" si="99"/>
        <v/>
      </c>
      <c r="AD335" s="5"/>
    </row>
    <row r="336" spans="1:30" x14ac:dyDescent="0.25">
      <c r="A336" s="2">
        <f t="shared" ca="1" si="88"/>
        <v>0.44341435184914185</v>
      </c>
      <c r="B336" s="6">
        <f t="shared" ca="1" si="83"/>
        <v>38354</v>
      </c>
      <c r="C336" s="5">
        <f ca="1">_xlfn.IFNA(VLOOKUP(B336,PowerOutput!$I$2:$J$5000,2,FALSE),C335)</f>
        <v>29.670179999999998</v>
      </c>
      <c r="D336" t="str">
        <f ca="1">_xlfn.IFNA(VLOOKUP(B336,KlipperOutput!$I$2:$J$500,2,FALSE),"")</f>
        <v/>
      </c>
      <c r="E336" s="5">
        <f t="shared" ca="1" si="84"/>
        <v>1.19</v>
      </c>
      <c r="F336" s="6">
        <f t="shared" ca="1" si="85"/>
        <v>200</v>
      </c>
      <c r="G336" s="5" t="str">
        <f t="shared" ca="1" si="100"/>
        <v/>
      </c>
      <c r="H336" s="5" t="str">
        <f t="shared" ca="1" si="102"/>
        <v/>
      </c>
      <c r="I336" s="5" t="str">
        <f t="shared" ca="1" si="102"/>
        <v/>
      </c>
      <c r="J336" s="5" t="str">
        <f t="shared" ca="1" si="102"/>
        <v/>
      </c>
      <c r="K336" s="5" t="str">
        <f t="shared" ca="1" si="102"/>
        <v/>
      </c>
      <c r="L336" s="5" t="str">
        <f t="shared" ca="1" si="102"/>
        <v/>
      </c>
      <c r="M336" s="5" t="str">
        <f t="shared" ca="1" si="102"/>
        <v/>
      </c>
      <c r="N336" s="5" t="str">
        <f t="shared" ca="1" si="102"/>
        <v/>
      </c>
      <c r="O336" s="5">
        <f t="shared" ca="1" si="102"/>
        <v>29.670179999999998</v>
      </c>
      <c r="P336" s="5" t="str">
        <f t="shared" ca="1" si="102"/>
        <v/>
      </c>
      <c r="Q336" s="5" t="str">
        <f t="shared" ca="1" si="102"/>
        <v/>
      </c>
      <c r="R336" s="6">
        <f t="shared" ca="1" si="87"/>
        <v>200</v>
      </c>
      <c r="S336" s="5" t="str">
        <f t="shared" ca="1" si="89"/>
        <v/>
      </c>
      <c r="T336" s="5" t="str">
        <f t="shared" ca="1" si="90"/>
        <v/>
      </c>
      <c r="U336" s="5" t="str">
        <f t="shared" ca="1" si="91"/>
        <v/>
      </c>
      <c r="V336" s="5" t="str">
        <f t="shared" ca="1" si="92"/>
        <v/>
      </c>
      <c r="W336" s="5" t="str">
        <f t="shared" ca="1" si="93"/>
        <v/>
      </c>
      <c r="X336" s="5" t="str">
        <f t="shared" ca="1" si="94"/>
        <v/>
      </c>
      <c r="Y336" s="5" t="str">
        <f t="shared" ca="1" si="95"/>
        <v/>
      </c>
      <c r="Z336" s="5" t="str">
        <f t="shared" ca="1" si="96"/>
        <v/>
      </c>
      <c r="AA336" s="5" t="str">
        <f t="shared" ca="1" si="97"/>
        <v/>
      </c>
      <c r="AB336" s="5" t="str">
        <f t="shared" ca="1" si="98"/>
        <v/>
      </c>
      <c r="AC336" s="5" t="str">
        <f t="shared" ca="1" si="99"/>
        <v/>
      </c>
      <c r="AD336" s="5"/>
    </row>
    <row r="337" spans="1:30" x14ac:dyDescent="0.25">
      <c r="A337" s="2">
        <f t="shared" ca="1" si="88"/>
        <v>0.44342592592321595</v>
      </c>
      <c r="B337" s="6">
        <f t="shared" ca="1" si="83"/>
        <v>38355</v>
      </c>
      <c r="C337" s="5">
        <f ca="1">_xlfn.IFNA(VLOOKUP(B337,PowerOutput!$I$2:$J$5000,2,FALSE),C336)</f>
        <v>29.23809</v>
      </c>
      <c r="D337" t="str">
        <f ca="1">_xlfn.IFNA(VLOOKUP(B337,KlipperOutput!$I$2:$J$500,2,FALSE),"")</f>
        <v/>
      </c>
      <c r="E337" s="5">
        <f t="shared" ca="1" si="84"/>
        <v>1.19</v>
      </c>
      <c r="F337" s="6">
        <f t="shared" ca="1" si="85"/>
        <v>200</v>
      </c>
      <c r="G337" s="5" t="str">
        <f t="shared" ca="1" si="100"/>
        <v/>
      </c>
      <c r="H337" s="5" t="str">
        <f t="shared" ca="1" si="102"/>
        <v/>
      </c>
      <c r="I337" s="5" t="str">
        <f t="shared" ca="1" si="102"/>
        <v/>
      </c>
      <c r="J337" s="5" t="str">
        <f t="shared" ca="1" si="102"/>
        <v/>
      </c>
      <c r="K337" s="5" t="str">
        <f t="shared" ca="1" si="102"/>
        <v/>
      </c>
      <c r="L337" s="5" t="str">
        <f t="shared" ca="1" si="102"/>
        <v/>
      </c>
      <c r="M337" s="5" t="str">
        <f t="shared" ca="1" si="102"/>
        <v/>
      </c>
      <c r="N337" s="5" t="str">
        <f t="shared" ca="1" si="102"/>
        <v/>
      </c>
      <c r="O337" s="5">
        <f t="shared" ca="1" si="102"/>
        <v>29.23809</v>
      </c>
      <c r="P337" s="5" t="str">
        <f t="shared" ca="1" si="102"/>
        <v/>
      </c>
      <c r="Q337" s="5" t="str">
        <f t="shared" ca="1" si="102"/>
        <v/>
      </c>
      <c r="R337" s="6">
        <f t="shared" ca="1" si="87"/>
        <v>200</v>
      </c>
      <c r="S337" s="5" t="str">
        <f t="shared" ca="1" si="89"/>
        <v/>
      </c>
      <c r="T337" s="5" t="str">
        <f t="shared" ca="1" si="90"/>
        <v/>
      </c>
      <c r="U337" s="5" t="str">
        <f t="shared" ca="1" si="91"/>
        <v/>
      </c>
      <c r="V337" s="5" t="str">
        <f t="shared" ca="1" si="92"/>
        <v/>
      </c>
      <c r="W337" s="5" t="str">
        <f t="shared" ca="1" si="93"/>
        <v/>
      </c>
      <c r="X337" s="5" t="str">
        <f t="shared" ca="1" si="94"/>
        <v/>
      </c>
      <c r="Y337" s="5" t="str">
        <f t="shared" ca="1" si="95"/>
        <v/>
      </c>
      <c r="Z337" s="5" t="str">
        <f t="shared" ca="1" si="96"/>
        <v/>
      </c>
      <c r="AA337" s="5">
        <f t="shared" ca="1" si="97"/>
        <v>29.23809</v>
      </c>
      <c r="AB337" s="5" t="str">
        <f t="shared" ca="1" si="98"/>
        <v/>
      </c>
      <c r="AC337" s="5" t="str">
        <f t="shared" ca="1" si="99"/>
        <v/>
      </c>
      <c r="AD337" s="5"/>
    </row>
    <row r="338" spans="1:30" x14ac:dyDescent="0.25">
      <c r="A338" s="2">
        <f t="shared" ca="1" si="88"/>
        <v>0.44343749999729004</v>
      </c>
      <c r="B338" s="6">
        <f t="shared" ca="1" si="83"/>
        <v>38356</v>
      </c>
      <c r="C338" s="5">
        <f ca="1">_xlfn.IFNA(VLOOKUP(B338,PowerOutput!$I$2:$J$5000,2,FALSE),C337)</f>
        <v>29.484280000000002</v>
      </c>
      <c r="D338" t="str">
        <f ca="1">_xlfn.IFNA(VLOOKUP(B338,KlipperOutput!$I$2:$J$500,2,FALSE),"")</f>
        <v>Speed=200 current=1.10</v>
      </c>
      <c r="E338" s="5">
        <f t="shared" ca="1" si="84"/>
        <v>1.19</v>
      </c>
      <c r="F338" s="6">
        <f t="shared" ca="1" si="85"/>
        <v>200</v>
      </c>
      <c r="G338" s="5" t="str">
        <f t="shared" ca="1" si="100"/>
        <v/>
      </c>
      <c r="H338" s="5" t="str">
        <f t="shared" ca="1" si="102"/>
        <v/>
      </c>
      <c r="I338" s="5" t="str">
        <f t="shared" ca="1" si="102"/>
        <v/>
      </c>
      <c r="J338" s="5" t="str">
        <f t="shared" ca="1" si="102"/>
        <v/>
      </c>
      <c r="K338" s="5" t="str">
        <f t="shared" ca="1" si="102"/>
        <v/>
      </c>
      <c r="L338" s="5" t="str">
        <f t="shared" ca="1" si="102"/>
        <v/>
      </c>
      <c r="M338" s="5" t="str">
        <f t="shared" ca="1" si="102"/>
        <v/>
      </c>
      <c r="N338" s="5" t="str">
        <f t="shared" ca="1" si="102"/>
        <v/>
      </c>
      <c r="O338" s="5">
        <f t="shared" ca="1" si="102"/>
        <v>29.484280000000002</v>
      </c>
      <c r="P338" s="5" t="str">
        <f t="shared" ca="1" si="102"/>
        <v/>
      </c>
      <c r="Q338" s="5" t="str">
        <f t="shared" ca="1" si="102"/>
        <v/>
      </c>
      <c r="R338" s="6">
        <f t="shared" ca="1" si="87"/>
        <v>200</v>
      </c>
      <c r="S338" s="5" t="str">
        <f t="shared" ca="1" si="89"/>
        <v/>
      </c>
      <c r="T338" s="5" t="str">
        <f t="shared" ca="1" si="90"/>
        <v/>
      </c>
      <c r="U338" s="5" t="str">
        <f t="shared" ca="1" si="91"/>
        <v/>
      </c>
      <c r="V338" s="5" t="str">
        <f t="shared" ca="1" si="92"/>
        <v/>
      </c>
      <c r="W338" s="5" t="str">
        <f t="shared" ca="1" si="93"/>
        <v/>
      </c>
      <c r="X338" s="5" t="str">
        <f t="shared" ca="1" si="94"/>
        <v/>
      </c>
      <c r="Y338" s="5" t="str">
        <f t="shared" ca="1" si="95"/>
        <v/>
      </c>
      <c r="Z338" s="5" t="str">
        <f t="shared" ca="1" si="96"/>
        <v/>
      </c>
      <c r="AA338" s="5" t="str">
        <f t="shared" ca="1" si="97"/>
        <v/>
      </c>
      <c r="AB338" s="5" t="str">
        <f t="shared" ca="1" si="98"/>
        <v/>
      </c>
      <c r="AC338" s="5" t="str">
        <f t="shared" ca="1" si="99"/>
        <v/>
      </c>
      <c r="AD338" s="5"/>
    </row>
    <row r="339" spans="1:30" x14ac:dyDescent="0.25">
      <c r="A339" s="2">
        <f t="shared" ca="1" si="88"/>
        <v>0.44344907407136414</v>
      </c>
      <c r="B339" s="6">
        <f t="shared" ca="1" si="83"/>
        <v>38357</v>
      </c>
      <c r="C339" s="5">
        <f ca="1">_xlfn.IFNA(VLOOKUP(B339,PowerOutput!$I$2:$J$5000,2,FALSE),C338)</f>
        <v>29.24418</v>
      </c>
      <c r="D339" t="str">
        <f ca="1">_xlfn.IFNA(VLOOKUP(B339,KlipperOutput!$I$2:$J$500,2,FALSE),"")</f>
        <v/>
      </c>
      <c r="E339" s="5">
        <f t="shared" ca="1" si="84"/>
        <v>1.19</v>
      </c>
      <c r="F339" s="6">
        <f t="shared" ca="1" si="85"/>
        <v>200</v>
      </c>
      <c r="G339" s="5" t="str">
        <f t="shared" ca="1" si="100"/>
        <v/>
      </c>
      <c r="H339" s="5" t="str">
        <f t="shared" ca="1" si="102"/>
        <v/>
      </c>
      <c r="I339" s="5" t="str">
        <f t="shared" ca="1" si="102"/>
        <v/>
      </c>
      <c r="J339" s="5" t="str">
        <f t="shared" ca="1" si="102"/>
        <v/>
      </c>
      <c r="K339" s="5" t="str">
        <f t="shared" ca="1" si="102"/>
        <v/>
      </c>
      <c r="L339" s="5" t="str">
        <f t="shared" ca="1" si="102"/>
        <v/>
      </c>
      <c r="M339" s="5" t="str">
        <f t="shared" ca="1" si="102"/>
        <v/>
      </c>
      <c r="N339" s="5" t="str">
        <f t="shared" ca="1" si="102"/>
        <v/>
      </c>
      <c r="O339" s="5">
        <f t="shared" ca="1" si="102"/>
        <v>29.24418</v>
      </c>
      <c r="P339" s="5" t="str">
        <f t="shared" ca="1" si="102"/>
        <v/>
      </c>
      <c r="Q339" s="5" t="str">
        <f t="shared" ca="1" si="102"/>
        <v/>
      </c>
      <c r="R339" s="6">
        <f t="shared" ca="1" si="87"/>
        <v>200</v>
      </c>
      <c r="S339" s="5" t="str">
        <f t="shared" ca="1" si="89"/>
        <v/>
      </c>
      <c r="T339" s="5" t="str">
        <f t="shared" ca="1" si="90"/>
        <v/>
      </c>
      <c r="U339" s="5" t="str">
        <f t="shared" ca="1" si="91"/>
        <v/>
      </c>
      <c r="V339" s="5" t="str">
        <f t="shared" ca="1" si="92"/>
        <v/>
      </c>
      <c r="W339" s="5" t="str">
        <f t="shared" ca="1" si="93"/>
        <v/>
      </c>
      <c r="X339" s="5" t="str">
        <f t="shared" ca="1" si="94"/>
        <v/>
      </c>
      <c r="Y339" s="5" t="str">
        <f t="shared" ca="1" si="95"/>
        <v/>
      </c>
      <c r="Z339" s="5" t="str">
        <f t="shared" ca="1" si="96"/>
        <v/>
      </c>
      <c r="AA339" s="5" t="str">
        <f t="shared" ca="1" si="97"/>
        <v/>
      </c>
      <c r="AB339" s="5" t="str">
        <f t="shared" ca="1" si="98"/>
        <v/>
      </c>
      <c r="AC339" s="5" t="str">
        <f t="shared" ca="1" si="99"/>
        <v/>
      </c>
      <c r="AD339" s="5"/>
    </row>
    <row r="340" spans="1:30" x14ac:dyDescent="0.25">
      <c r="A340" s="2">
        <f t="shared" ca="1" si="88"/>
        <v>0.44346064814543823</v>
      </c>
      <c r="B340" s="6">
        <f t="shared" ca="1" si="83"/>
        <v>38358</v>
      </c>
      <c r="C340" s="5">
        <f ca="1">_xlfn.IFNA(VLOOKUP(B340,PowerOutput!$I$2:$J$5000,2,FALSE),C339)</f>
        <v>29.628340000000001</v>
      </c>
      <c r="D340" t="str">
        <f ca="1">_xlfn.IFNA(VLOOKUP(B340,KlipperOutput!$I$2:$J$500,2,FALSE),"")</f>
        <v/>
      </c>
      <c r="E340" s="5">
        <f t="shared" ca="1" si="84"/>
        <v>1.19</v>
      </c>
      <c r="F340" s="6">
        <f t="shared" ca="1" si="85"/>
        <v>200</v>
      </c>
      <c r="G340" s="5" t="str">
        <f t="shared" ca="1" si="100"/>
        <v/>
      </c>
      <c r="H340" s="5" t="str">
        <f t="shared" ca="1" si="102"/>
        <v/>
      </c>
      <c r="I340" s="5" t="str">
        <f t="shared" ca="1" si="102"/>
        <v/>
      </c>
      <c r="J340" s="5" t="str">
        <f t="shared" ca="1" si="102"/>
        <v/>
      </c>
      <c r="K340" s="5" t="str">
        <f t="shared" ca="1" si="102"/>
        <v/>
      </c>
      <c r="L340" s="5" t="str">
        <f t="shared" ca="1" si="102"/>
        <v/>
      </c>
      <c r="M340" s="5" t="str">
        <f t="shared" ca="1" si="102"/>
        <v/>
      </c>
      <c r="N340" s="5" t="str">
        <f t="shared" ca="1" si="102"/>
        <v/>
      </c>
      <c r="O340" s="5">
        <f t="shared" ca="1" si="102"/>
        <v>29.628340000000001</v>
      </c>
      <c r="P340" s="5" t="str">
        <f t="shared" ca="1" si="102"/>
        <v/>
      </c>
      <c r="Q340" s="5" t="str">
        <f t="shared" ca="1" si="102"/>
        <v/>
      </c>
      <c r="R340" s="6">
        <f t="shared" ca="1" si="87"/>
        <v>200</v>
      </c>
      <c r="S340" s="5" t="str">
        <f t="shared" ca="1" si="89"/>
        <v/>
      </c>
      <c r="T340" s="5" t="str">
        <f t="shared" ca="1" si="90"/>
        <v/>
      </c>
      <c r="U340" s="5" t="str">
        <f t="shared" ca="1" si="91"/>
        <v/>
      </c>
      <c r="V340" s="5" t="str">
        <f t="shared" ca="1" si="92"/>
        <v/>
      </c>
      <c r="W340" s="5" t="str">
        <f t="shared" ca="1" si="93"/>
        <v/>
      </c>
      <c r="X340" s="5" t="str">
        <f t="shared" ca="1" si="94"/>
        <v/>
      </c>
      <c r="Y340" s="5" t="str">
        <f t="shared" ca="1" si="95"/>
        <v/>
      </c>
      <c r="Z340" s="5" t="str">
        <f t="shared" ca="1" si="96"/>
        <v/>
      </c>
      <c r="AA340" s="5" t="str">
        <f t="shared" ca="1" si="97"/>
        <v/>
      </c>
      <c r="AB340" s="5" t="str">
        <f t="shared" ca="1" si="98"/>
        <v/>
      </c>
      <c r="AC340" s="5" t="str">
        <f t="shared" ca="1" si="99"/>
        <v/>
      </c>
      <c r="AD340" s="5"/>
    </row>
    <row r="341" spans="1:30" x14ac:dyDescent="0.25">
      <c r="A341" s="2">
        <f t="shared" ca="1" si="88"/>
        <v>0.44347222221951232</v>
      </c>
      <c r="B341" s="6">
        <f t="shared" ca="1" si="83"/>
        <v>38359</v>
      </c>
      <c r="C341" s="5">
        <f ca="1">_xlfn.IFNA(VLOOKUP(B341,PowerOutput!$I$2:$J$5000,2,FALSE),C340)</f>
        <v>29.004080000000002</v>
      </c>
      <c r="D341" t="str">
        <f ca="1">_xlfn.IFNA(VLOOKUP(B341,KlipperOutput!$I$2:$J$500,2,FALSE),"")</f>
        <v/>
      </c>
      <c r="E341" s="5">
        <f t="shared" ca="1" si="84"/>
        <v>1.19</v>
      </c>
      <c r="F341" s="6">
        <f t="shared" ca="1" si="85"/>
        <v>200</v>
      </c>
      <c r="G341" s="5" t="str">
        <f t="shared" ca="1" si="100"/>
        <v/>
      </c>
      <c r="H341" s="5" t="str">
        <f t="shared" ca="1" si="102"/>
        <v/>
      </c>
      <c r="I341" s="5" t="str">
        <f t="shared" ca="1" si="102"/>
        <v/>
      </c>
      <c r="J341" s="5" t="str">
        <f t="shared" ca="1" si="102"/>
        <v/>
      </c>
      <c r="K341" s="5" t="str">
        <f t="shared" ca="1" si="102"/>
        <v/>
      </c>
      <c r="L341" s="5" t="str">
        <f t="shared" ca="1" si="102"/>
        <v/>
      </c>
      <c r="M341" s="5" t="str">
        <f t="shared" ca="1" si="102"/>
        <v/>
      </c>
      <c r="N341" s="5" t="str">
        <f t="shared" ca="1" si="102"/>
        <v/>
      </c>
      <c r="O341" s="5">
        <f t="shared" ca="1" si="102"/>
        <v>29.004080000000002</v>
      </c>
      <c r="P341" s="5" t="str">
        <f t="shared" ca="1" si="102"/>
        <v/>
      </c>
      <c r="Q341" s="5" t="str">
        <f t="shared" ca="1" si="102"/>
        <v/>
      </c>
      <c r="R341" s="6">
        <f t="shared" ca="1" si="87"/>
        <v>200</v>
      </c>
      <c r="S341" s="5" t="str">
        <f t="shared" ca="1" si="89"/>
        <v/>
      </c>
      <c r="T341" s="5" t="str">
        <f t="shared" ca="1" si="90"/>
        <v/>
      </c>
      <c r="U341" s="5" t="str">
        <f t="shared" ca="1" si="91"/>
        <v/>
      </c>
      <c r="V341" s="5" t="str">
        <f t="shared" ca="1" si="92"/>
        <v/>
      </c>
      <c r="W341" s="5" t="str">
        <f t="shared" ca="1" si="93"/>
        <v/>
      </c>
      <c r="X341" s="5" t="str">
        <f t="shared" ca="1" si="94"/>
        <v/>
      </c>
      <c r="Y341" s="5" t="str">
        <f t="shared" ca="1" si="95"/>
        <v/>
      </c>
      <c r="Z341" s="5" t="str">
        <f t="shared" ca="1" si="96"/>
        <v/>
      </c>
      <c r="AA341" s="5" t="str">
        <f t="shared" ca="1" si="97"/>
        <v/>
      </c>
      <c r="AB341" s="5" t="str">
        <f t="shared" ca="1" si="98"/>
        <v/>
      </c>
      <c r="AC341" s="5" t="str">
        <f t="shared" ca="1" si="99"/>
        <v/>
      </c>
      <c r="AD341" s="5"/>
    </row>
    <row r="342" spans="1:30" x14ac:dyDescent="0.25">
      <c r="A342" s="2">
        <f t="shared" ca="1" si="88"/>
        <v>0.44348379629358642</v>
      </c>
      <c r="B342" s="6">
        <f t="shared" ca="1" si="83"/>
        <v>38360</v>
      </c>
      <c r="C342" s="5">
        <f ca="1">_xlfn.IFNA(VLOOKUP(B342,PowerOutput!$I$2:$J$5000,2,FALSE),C341)</f>
        <v>29.772400000000001</v>
      </c>
      <c r="D342" t="str">
        <f ca="1">_xlfn.IFNA(VLOOKUP(B342,KlipperOutput!$I$2:$J$500,2,FALSE),"")</f>
        <v/>
      </c>
      <c r="E342" s="5">
        <f t="shared" ca="1" si="84"/>
        <v>1.19</v>
      </c>
      <c r="F342" s="6">
        <f t="shared" ca="1" si="85"/>
        <v>200</v>
      </c>
      <c r="G342" s="5" t="str">
        <f t="shared" ca="1" si="100"/>
        <v/>
      </c>
      <c r="H342" s="5" t="str">
        <f t="shared" ca="1" si="102"/>
        <v/>
      </c>
      <c r="I342" s="5" t="str">
        <f t="shared" ca="1" si="102"/>
        <v/>
      </c>
      <c r="J342" s="5" t="str">
        <f t="shared" ca="1" si="102"/>
        <v/>
      </c>
      <c r="K342" s="5" t="str">
        <f t="shared" ca="1" si="102"/>
        <v/>
      </c>
      <c r="L342" s="5" t="str">
        <f t="shared" ca="1" si="102"/>
        <v/>
      </c>
      <c r="M342" s="5" t="str">
        <f t="shared" ca="1" si="102"/>
        <v/>
      </c>
      <c r="N342" s="5" t="str">
        <f t="shared" ca="1" si="102"/>
        <v/>
      </c>
      <c r="O342" s="5">
        <f t="shared" ca="1" si="102"/>
        <v>29.772400000000001</v>
      </c>
      <c r="P342" s="5" t="str">
        <f t="shared" ca="1" si="102"/>
        <v/>
      </c>
      <c r="Q342" s="5" t="str">
        <f t="shared" ca="1" si="102"/>
        <v/>
      </c>
      <c r="R342" s="6">
        <f t="shared" ca="1" si="87"/>
        <v>200</v>
      </c>
      <c r="S342" s="5" t="str">
        <f t="shared" ca="1" si="89"/>
        <v/>
      </c>
      <c r="T342" s="5" t="str">
        <f t="shared" ca="1" si="90"/>
        <v/>
      </c>
      <c r="U342" s="5" t="str">
        <f t="shared" ca="1" si="91"/>
        <v/>
      </c>
      <c r="V342" s="5" t="str">
        <f t="shared" ca="1" si="92"/>
        <v/>
      </c>
      <c r="W342" s="5" t="str">
        <f t="shared" ca="1" si="93"/>
        <v/>
      </c>
      <c r="X342" s="5" t="str">
        <f t="shared" ca="1" si="94"/>
        <v/>
      </c>
      <c r="Y342" s="5" t="str">
        <f t="shared" ca="1" si="95"/>
        <v/>
      </c>
      <c r="Z342" s="5" t="str">
        <f t="shared" ca="1" si="96"/>
        <v/>
      </c>
      <c r="AA342" s="5" t="str">
        <f t="shared" ca="1" si="97"/>
        <v/>
      </c>
      <c r="AB342" s="5" t="str">
        <f t="shared" ca="1" si="98"/>
        <v/>
      </c>
      <c r="AC342" s="5" t="str">
        <f t="shared" ca="1" si="99"/>
        <v/>
      </c>
      <c r="AD342" s="5"/>
    </row>
    <row r="343" spans="1:30" x14ac:dyDescent="0.25">
      <c r="A343" s="2">
        <f t="shared" ca="1" si="88"/>
        <v>0.44349537036766051</v>
      </c>
      <c r="B343" s="6">
        <f t="shared" ca="1" si="83"/>
        <v>38361</v>
      </c>
      <c r="C343" s="5">
        <f ca="1">_xlfn.IFNA(VLOOKUP(B343,PowerOutput!$I$2:$J$5000,2,FALSE),C342)</f>
        <v>29.23809</v>
      </c>
      <c r="D343" t="str">
        <f ca="1">_xlfn.IFNA(VLOOKUP(B343,KlipperOutput!$I$2:$J$500,2,FALSE),"")</f>
        <v/>
      </c>
      <c r="E343" s="5">
        <f t="shared" ca="1" si="84"/>
        <v>1.19</v>
      </c>
      <c r="F343" s="6">
        <f t="shared" ca="1" si="85"/>
        <v>200</v>
      </c>
      <c r="G343" s="5" t="str">
        <f t="shared" ca="1" si="100"/>
        <v/>
      </c>
      <c r="H343" s="5" t="str">
        <f t="shared" ca="1" si="102"/>
        <v/>
      </c>
      <c r="I343" s="5" t="str">
        <f t="shared" ca="1" si="102"/>
        <v/>
      </c>
      <c r="J343" s="5" t="str">
        <f t="shared" ca="1" si="102"/>
        <v/>
      </c>
      <c r="K343" s="5" t="str">
        <f t="shared" ca="1" si="102"/>
        <v/>
      </c>
      <c r="L343" s="5" t="str">
        <f t="shared" ca="1" si="102"/>
        <v/>
      </c>
      <c r="M343" s="5" t="str">
        <f t="shared" ca="1" si="102"/>
        <v/>
      </c>
      <c r="N343" s="5" t="str">
        <f t="shared" ca="1" si="102"/>
        <v/>
      </c>
      <c r="O343" s="5">
        <f t="shared" ca="1" si="102"/>
        <v>29.23809</v>
      </c>
      <c r="P343" s="5" t="str">
        <f t="shared" ca="1" si="102"/>
        <v/>
      </c>
      <c r="Q343" s="5" t="str">
        <f t="shared" ca="1" si="102"/>
        <v/>
      </c>
      <c r="R343" s="6">
        <f t="shared" ca="1" si="87"/>
        <v>200</v>
      </c>
      <c r="S343" s="5" t="str">
        <f t="shared" ca="1" si="89"/>
        <v/>
      </c>
      <c r="T343" s="5" t="str">
        <f t="shared" ca="1" si="90"/>
        <v/>
      </c>
      <c r="U343" s="5" t="str">
        <f t="shared" ca="1" si="91"/>
        <v/>
      </c>
      <c r="V343" s="5" t="str">
        <f t="shared" ca="1" si="92"/>
        <v/>
      </c>
      <c r="W343" s="5" t="str">
        <f t="shared" ca="1" si="93"/>
        <v/>
      </c>
      <c r="X343" s="5" t="str">
        <f t="shared" ca="1" si="94"/>
        <v/>
      </c>
      <c r="Y343" s="5" t="str">
        <f t="shared" ca="1" si="95"/>
        <v/>
      </c>
      <c r="Z343" s="5" t="str">
        <f t="shared" ca="1" si="96"/>
        <v/>
      </c>
      <c r="AA343" s="5" t="str">
        <f t="shared" ca="1" si="97"/>
        <v/>
      </c>
      <c r="AB343" s="5" t="str">
        <f t="shared" ca="1" si="98"/>
        <v/>
      </c>
      <c r="AC343" s="5" t="str">
        <f t="shared" ca="1" si="99"/>
        <v/>
      </c>
      <c r="AD343" s="5"/>
    </row>
    <row r="344" spans="1:30" x14ac:dyDescent="0.25">
      <c r="A344" s="2">
        <f t="shared" ca="1" si="88"/>
        <v>0.44350694444173461</v>
      </c>
      <c r="B344" s="6">
        <f t="shared" ref="B344:B407" ca="1" si="103">ROUND(A344*24*60*60,0)+$B$1</f>
        <v>38362</v>
      </c>
      <c r="C344" s="5">
        <f ca="1">_xlfn.IFNA(VLOOKUP(B344,PowerOutput!$I$2:$J$5000,2,FALSE),C343)</f>
        <v>29.71819</v>
      </c>
      <c r="D344" t="str">
        <f ca="1">_xlfn.IFNA(VLOOKUP(B344,KlipperOutput!$I$2:$J$500,2,FALSE),"")</f>
        <v>Run Current: 1.12A Hold Current: 1.12A</v>
      </c>
      <c r="E344" s="5">
        <f t="shared" ref="E344:E407" ca="1" si="104">ROUND(_xlfn.NUMBERVALUE(IF(LEFT($D344)="R",RIGHT(LEFT($D344,17),4),E343)),2)</f>
        <v>1.1200000000000001</v>
      </c>
      <c r="F344" s="6">
        <f t="shared" ref="F344:F407" ca="1" si="105">_xlfn.NUMBERVALUE(IF(LEFT($D344)="s",RIGHT(LEFT($D344,10),4),F343))</f>
        <v>200</v>
      </c>
      <c r="G344" s="5" t="str">
        <f t="shared" ca="1" si="100"/>
        <v/>
      </c>
      <c r="H344" s="5" t="str">
        <f t="shared" ca="1" si="102"/>
        <v/>
      </c>
      <c r="I344" s="5" t="str">
        <f t="shared" ca="1" si="102"/>
        <v/>
      </c>
      <c r="J344" s="5" t="str">
        <f t="shared" ca="1" si="102"/>
        <v/>
      </c>
      <c r="K344" s="5" t="str">
        <f t="shared" ca="1" si="102"/>
        <v/>
      </c>
      <c r="L344" s="5" t="str">
        <f t="shared" ca="1" si="102"/>
        <v/>
      </c>
      <c r="M344" s="5" t="str">
        <f t="shared" ca="1" si="102"/>
        <v/>
      </c>
      <c r="N344" s="5" t="str">
        <f t="shared" ca="1" si="102"/>
        <v/>
      </c>
      <c r="O344" s="5" t="str">
        <f t="shared" ca="1" si="102"/>
        <v/>
      </c>
      <c r="P344" s="5">
        <f t="shared" ca="1" si="102"/>
        <v>29.71819</v>
      </c>
      <c r="Q344" s="5" t="str">
        <f t="shared" ca="1" si="102"/>
        <v/>
      </c>
      <c r="R344" s="6">
        <f t="shared" ref="R344:R407" ca="1" si="106">F344</f>
        <v>200</v>
      </c>
      <c r="S344" s="5" t="str">
        <f t="shared" ca="1" si="89"/>
        <v/>
      </c>
      <c r="T344" s="5" t="str">
        <f t="shared" ca="1" si="90"/>
        <v/>
      </c>
      <c r="U344" s="5" t="str">
        <f t="shared" ca="1" si="91"/>
        <v/>
      </c>
      <c r="V344" s="5" t="str">
        <f t="shared" ca="1" si="92"/>
        <v/>
      </c>
      <c r="W344" s="5" t="str">
        <f t="shared" ca="1" si="93"/>
        <v/>
      </c>
      <c r="X344" s="5" t="str">
        <f t="shared" ca="1" si="94"/>
        <v/>
      </c>
      <c r="Y344" s="5" t="str">
        <f t="shared" ca="1" si="95"/>
        <v/>
      </c>
      <c r="Z344" s="5" t="str">
        <f t="shared" ca="1" si="96"/>
        <v/>
      </c>
      <c r="AA344" s="5" t="str">
        <f t="shared" ca="1" si="97"/>
        <v/>
      </c>
      <c r="AB344" s="5" t="str">
        <f t="shared" ca="1" si="98"/>
        <v/>
      </c>
      <c r="AC344" s="5" t="str">
        <f t="shared" ca="1" si="99"/>
        <v/>
      </c>
      <c r="AD344" s="5"/>
    </row>
    <row r="345" spans="1:30" x14ac:dyDescent="0.25">
      <c r="A345" s="2">
        <f t="shared" ref="A345:A408" ca="1" si="107">A344+TIME(0,0,1)</f>
        <v>0.4435185185158087</v>
      </c>
      <c r="B345" s="6">
        <f t="shared" ca="1" si="103"/>
        <v>38363</v>
      </c>
      <c r="C345" s="5">
        <f ca="1">_xlfn.IFNA(VLOOKUP(B345,PowerOutput!$I$2:$J$5000,2,FALSE),C344)</f>
        <v>28.61992</v>
      </c>
      <c r="D345" t="str">
        <f ca="1">_xlfn.IFNA(VLOOKUP(B345,KlipperOutput!$I$2:$J$500,2,FALSE),"")</f>
        <v/>
      </c>
      <c r="E345" s="5">
        <f t="shared" ca="1" si="104"/>
        <v>1.1200000000000001</v>
      </c>
      <c r="F345" s="6">
        <f t="shared" ca="1" si="105"/>
        <v>200</v>
      </c>
      <c r="G345" s="5" t="str">
        <f t="shared" ca="1" si="100"/>
        <v/>
      </c>
      <c r="H345" s="5" t="str">
        <f t="shared" ca="1" si="102"/>
        <v/>
      </c>
      <c r="I345" s="5" t="str">
        <f t="shared" ca="1" si="102"/>
        <v/>
      </c>
      <c r="J345" s="5" t="str">
        <f t="shared" ca="1" si="102"/>
        <v/>
      </c>
      <c r="K345" s="5" t="str">
        <f t="shared" ca="1" si="102"/>
        <v/>
      </c>
      <c r="L345" s="5" t="str">
        <f t="shared" ca="1" si="102"/>
        <v/>
      </c>
      <c r="M345" s="5" t="str">
        <f t="shared" ca="1" si="102"/>
        <v/>
      </c>
      <c r="N345" s="5" t="str">
        <f t="shared" ca="1" si="102"/>
        <v/>
      </c>
      <c r="O345" s="5" t="str">
        <f t="shared" ca="1" si="102"/>
        <v/>
      </c>
      <c r="P345" s="5">
        <f t="shared" ca="1" si="102"/>
        <v>28.61992</v>
      </c>
      <c r="Q345" s="5" t="str">
        <f t="shared" ca="1" si="102"/>
        <v/>
      </c>
      <c r="R345" s="6">
        <f t="shared" ca="1" si="106"/>
        <v>200</v>
      </c>
      <c r="S345" s="5" t="str">
        <f t="shared" ca="1" si="89"/>
        <v/>
      </c>
      <c r="T345" s="5" t="str">
        <f t="shared" ca="1" si="90"/>
        <v/>
      </c>
      <c r="U345" s="5" t="str">
        <f t="shared" ca="1" si="91"/>
        <v/>
      </c>
      <c r="V345" s="5" t="str">
        <f t="shared" ca="1" si="92"/>
        <v/>
      </c>
      <c r="W345" s="5" t="str">
        <f t="shared" ca="1" si="93"/>
        <v/>
      </c>
      <c r="X345" s="5" t="str">
        <f t="shared" ca="1" si="94"/>
        <v/>
      </c>
      <c r="Y345" s="5" t="str">
        <f t="shared" ca="1" si="95"/>
        <v/>
      </c>
      <c r="Z345" s="5" t="str">
        <f t="shared" ca="1" si="96"/>
        <v/>
      </c>
      <c r="AA345" s="5" t="str">
        <f t="shared" ca="1" si="97"/>
        <v/>
      </c>
      <c r="AB345" s="5" t="str">
        <f t="shared" ca="1" si="98"/>
        <v/>
      </c>
      <c r="AC345" s="5" t="str">
        <f t="shared" ca="1" si="99"/>
        <v/>
      </c>
      <c r="AD345" s="5"/>
    </row>
    <row r="346" spans="1:30" x14ac:dyDescent="0.25">
      <c r="A346" s="2">
        <f t="shared" ca="1" si="107"/>
        <v>0.4435300925898828</v>
      </c>
      <c r="B346" s="6">
        <f t="shared" ca="1" si="103"/>
        <v>38364</v>
      </c>
      <c r="C346" s="5">
        <f ca="1">_xlfn.IFNA(VLOOKUP(B346,PowerOutput!$I$2:$J$5000,2,FALSE),C345)</f>
        <v>29.190079999999998</v>
      </c>
      <c r="D346" t="str">
        <f ca="1">_xlfn.IFNA(VLOOKUP(B346,KlipperOutput!$I$2:$J$500,2,FALSE),"")</f>
        <v/>
      </c>
      <c r="E346" s="5">
        <f t="shared" ca="1" si="104"/>
        <v>1.1200000000000001</v>
      </c>
      <c r="F346" s="6">
        <f t="shared" ca="1" si="105"/>
        <v>200</v>
      </c>
      <c r="G346" s="5" t="str">
        <f t="shared" ca="1" si="100"/>
        <v/>
      </c>
      <c r="H346" s="5" t="str">
        <f t="shared" ca="1" si="102"/>
        <v/>
      </c>
      <c r="I346" s="5" t="str">
        <f t="shared" ca="1" si="102"/>
        <v/>
      </c>
      <c r="J346" s="5" t="str">
        <f t="shared" ca="1" si="102"/>
        <v/>
      </c>
      <c r="K346" s="5" t="str">
        <f t="shared" ca="1" si="102"/>
        <v/>
      </c>
      <c r="L346" s="5" t="str">
        <f t="shared" ca="1" si="102"/>
        <v/>
      </c>
      <c r="M346" s="5" t="str">
        <f t="shared" ca="1" si="102"/>
        <v/>
      </c>
      <c r="N346" s="5" t="str">
        <f t="shared" ca="1" si="102"/>
        <v/>
      </c>
      <c r="O346" s="5" t="str">
        <f t="shared" ca="1" si="102"/>
        <v/>
      </c>
      <c r="P346" s="5">
        <f t="shared" ca="1" si="102"/>
        <v>29.190079999999998</v>
      </c>
      <c r="Q346" s="5" t="str">
        <f t="shared" ca="1" si="102"/>
        <v/>
      </c>
      <c r="R346" s="6">
        <f t="shared" ca="1" si="106"/>
        <v>200</v>
      </c>
      <c r="S346" s="5" t="str">
        <f t="shared" ca="1" si="89"/>
        <v/>
      </c>
      <c r="T346" s="5" t="str">
        <f t="shared" ca="1" si="90"/>
        <v/>
      </c>
      <c r="U346" s="5" t="str">
        <f t="shared" ca="1" si="91"/>
        <v/>
      </c>
      <c r="V346" s="5" t="str">
        <f t="shared" ca="1" si="92"/>
        <v/>
      </c>
      <c r="W346" s="5" t="str">
        <f t="shared" ca="1" si="93"/>
        <v/>
      </c>
      <c r="X346" s="5" t="str">
        <f t="shared" ca="1" si="94"/>
        <v/>
      </c>
      <c r="Y346" s="5" t="str">
        <f t="shared" ca="1" si="95"/>
        <v/>
      </c>
      <c r="Z346" s="5" t="str">
        <f t="shared" ca="1" si="96"/>
        <v/>
      </c>
      <c r="AA346" s="5" t="str">
        <f t="shared" ca="1" si="97"/>
        <v/>
      </c>
      <c r="AB346" s="5" t="str">
        <f t="shared" ca="1" si="98"/>
        <v/>
      </c>
      <c r="AC346" s="5" t="str">
        <f t="shared" ca="1" si="99"/>
        <v/>
      </c>
      <c r="AD346" s="5"/>
    </row>
    <row r="347" spans="1:30" x14ac:dyDescent="0.25">
      <c r="A347" s="2">
        <f t="shared" ca="1" si="107"/>
        <v>0.44354166666395689</v>
      </c>
      <c r="B347" s="6">
        <f t="shared" ca="1" si="103"/>
        <v>38365</v>
      </c>
      <c r="C347" s="5">
        <f ca="1">_xlfn.IFNA(VLOOKUP(B347,PowerOutput!$I$2:$J$5000,2,FALSE),C346)</f>
        <v>28.61992</v>
      </c>
      <c r="D347" t="str">
        <f ca="1">_xlfn.IFNA(VLOOKUP(B347,KlipperOutput!$I$2:$J$500,2,FALSE),"")</f>
        <v/>
      </c>
      <c r="E347" s="5">
        <f t="shared" ca="1" si="104"/>
        <v>1.1200000000000001</v>
      </c>
      <c r="F347" s="6">
        <f t="shared" ca="1" si="105"/>
        <v>200</v>
      </c>
      <c r="G347" s="5" t="str">
        <f t="shared" ca="1" si="100"/>
        <v/>
      </c>
      <c r="H347" s="5" t="str">
        <f t="shared" ca="1" si="102"/>
        <v/>
      </c>
      <c r="I347" s="5" t="str">
        <f t="shared" ca="1" si="102"/>
        <v/>
      </c>
      <c r="J347" s="5" t="str">
        <f t="shared" ca="1" si="102"/>
        <v/>
      </c>
      <c r="K347" s="5" t="str">
        <f t="shared" ca="1" si="102"/>
        <v/>
      </c>
      <c r="L347" s="5" t="str">
        <f t="shared" ca="1" si="102"/>
        <v/>
      </c>
      <c r="M347" s="5" t="str">
        <f t="shared" ca="1" si="102"/>
        <v/>
      </c>
      <c r="N347" s="5" t="str">
        <f t="shared" ca="1" si="102"/>
        <v/>
      </c>
      <c r="O347" s="5" t="str">
        <f t="shared" ca="1" si="102"/>
        <v/>
      </c>
      <c r="P347" s="5">
        <f t="shared" ca="1" si="102"/>
        <v>28.61992</v>
      </c>
      <c r="Q347" s="5" t="str">
        <f t="shared" ca="1" si="102"/>
        <v/>
      </c>
      <c r="R347" s="6">
        <f t="shared" ca="1" si="106"/>
        <v>200</v>
      </c>
      <c r="S347" s="5" t="str">
        <f t="shared" ca="1" si="89"/>
        <v/>
      </c>
      <c r="T347" s="5" t="str">
        <f t="shared" ca="1" si="90"/>
        <v/>
      </c>
      <c r="U347" s="5" t="str">
        <f t="shared" ca="1" si="91"/>
        <v/>
      </c>
      <c r="V347" s="5" t="str">
        <f t="shared" ca="1" si="92"/>
        <v/>
      </c>
      <c r="W347" s="5" t="str">
        <f t="shared" ca="1" si="93"/>
        <v/>
      </c>
      <c r="X347" s="5" t="str">
        <f t="shared" ca="1" si="94"/>
        <v/>
      </c>
      <c r="Y347" s="5" t="str">
        <f t="shared" ca="1" si="95"/>
        <v/>
      </c>
      <c r="Z347" s="5" t="str">
        <f t="shared" ca="1" si="96"/>
        <v/>
      </c>
      <c r="AA347" s="5" t="str">
        <f t="shared" ca="1" si="97"/>
        <v/>
      </c>
      <c r="AB347" s="5" t="str">
        <f t="shared" ca="1" si="98"/>
        <v/>
      </c>
      <c r="AC347" s="5" t="str">
        <f t="shared" ca="1" si="99"/>
        <v/>
      </c>
      <c r="AD347" s="5"/>
    </row>
    <row r="348" spans="1:30" x14ac:dyDescent="0.25">
      <c r="A348" s="2">
        <f t="shared" ca="1" si="107"/>
        <v>0.44355324073803098</v>
      </c>
      <c r="B348" s="6">
        <f t="shared" ca="1" si="103"/>
        <v>38366</v>
      </c>
      <c r="C348" s="5">
        <f ca="1">_xlfn.IFNA(VLOOKUP(B348,PowerOutput!$I$2:$J$5000,2,FALSE),C347)</f>
        <v>29.10012</v>
      </c>
      <c r="D348" t="str">
        <f ca="1">_xlfn.IFNA(VLOOKUP(B348,KlipperOutput!$I$2:$J$500,2,FALSE),"")</f>
        <v/>
      </c>
      <c r="E348" s="5">
        <f t="shared" ca="1" si="104"/>
        <v>1.1200000000000001</v>
      </c>
      <c r="F348" s="6">
        <f t="shared" ca="1" si="105"/>
        <v>200</v>
      </c>
      <c r="G348" s="5" t="str">
        <f t="shared" ca="1" si="100"/>
        <v/>
      </c>
      <c r="H348" s="5" t="str">
        <f t="shared" ca="1" si="102"/>
        <v/>
      </c>
      <c r="I348" s="5" t="str">
        <f t="shared" ca="1" si="102"/>
        <v/>
      </c>
      <c r="J348" s="5" t="str">
        <f t="shared" ca="1" si="102"/>
        <v/>
      </c>
      <c r="K348" s="5" t="str">
        <f t="shared" ca="1" si="102"/>
        <v/>
      </c>
      <c r="L348" s="5" t="str">
        <f t="shared" ca="1" si="102"/>
        <v/>
      </c>
      <c r="M348" s="5" t="str">
        <f t="shared" ca="1" si="102"/>
        <v/>
      </c>
      <c r="N348" s="5" t="str">
        <f t="shared" ca="1" si="102"/>
        <v/>
      </c>
      <c r="O348" s="5" t="str">
        <f t="shared" ca="1" si="102"/>
        <v/>
      </c>
      <c r="P348" s="5">
        <f t="shared" ca="1" si="102"/>
        <v>29.10012</v>
      </c>
      <c r="Q348" s="5" t="str">
        <f t="shared" ca="1" si="102"/>
        <v/>
      </c>
      <c r="R348" s="6">
        <f t="shared" ca="1" si="106"/>
        <v>200</v>
      </c>
      <c r="S348" s="5" t="str">
        <f t="shared" ca="1" si="89"/>
        <v/>
      </c>
      <c r="T348" s="5" t="str">
        <f t="shared" ca="1" si="90"/>
        <v/>
      </c>
      <c r="U348" s="5" t="str">
        <f t="shared" ca="1" si="91"/>
        <v/>
      </c>
      <c r="V348" s="5" t="str">
        <f t="shared" ca="1" si="92"/>
        <v/>
      </c>
      <c r="W348" s="5" t="str">
        <f t="shared" ca="1" si="93"/>
        <v/>
      </c>
      <c r="X348" s="5" t="str">
        <f t="shared" ca="1" si="94"/>
        <v/>
      </c>
      <c r="Y348" s="5" t="str">
        <f t="shared" ca="1" si="95"/>
        <v/>
      </c>
      <c r="Z348" s="5" t="str">
        <f t="shared" ca="1" si="96"/>
        <v/>
      </c>
      <c r="AA348" s="5" t="str">
        <f t="shared" ca="1" si="97"/>
        <v/>
      </c>
      <c r="AB348" s="5" t="str">
        <f t="shared" ca="1" si="98"/>
        <v/>
      </c>
      <c r="AC348" s="5" t="str">
        <f t="shared" ca="1" si="99"/>
        <v/>
      </c>
      <c r="AD348" s="5"/>
    </row>
    <row r="349" spans="1:30" x14ac:dyDescent="0.25">
      <c r="A349" s="2">
        <f t="shared" ca="1" si="107"/>
        <v>0.44356481481210508</v>
      </c>
      <c r="B349" s="6">
        <f t="shared" ca="1" si="103"/>
        <v>38367</v>
      </c>
      <c r="C349" s="5">
        <f ca="1">_xlfn.IFNA(VLOOKUP(B349,PowerOutput!$I$2:$J$5000,2,FALSE),C348)</f>
        <v>28.667940000000002</v>
      </c>
      <c r="D349" t="str">
        <f ca="1">_xlfn.IFNA(VLOOKUP(B349,KlipperOutput!$I$2:$J$500,2,FALSE),"")</f>
        <v/>
      </c>
      <c r="E349" s="5">
        <f t="shared" ca="1" si="104"/>
        <v>1.1200000000000001</v>
      </c>
      <c r="F349" s="6">
        <f t="shared" ca="1" si="105"/>
        <v>200</v>
      </c>
      <c r="G349" s="5" t="str">
        <f t="shared" ca="1" si="100"/>
        <v/>
      </c>
      <c r="H349" s="5" t="str">
        <f t="shared" ca="1" si="102"/>
        <v/>
      </c>
      <c r="I349" s="5" t="str">
        <f t="shared" ca="1" si="102"/>
        <v/>
      </c>
      <c r="J349" s="5" t="str">
        <f t="shared" ca="1" si="102"/>
        <v/>
      </c>
      <c r="K349" s="5" t="str">
        <f t="shared" ca="1" si="102"/>
        <v/>
      </c>
      <c r="L349" s="5" t="str">
        <f t="shared" ca="1" si="102"/>
        <v/>
      </c>
      <c r="M349" s="5" t="str">
        <f t="shared" ca="1" si="102"/>
        <v/>
      </c>
      <c r="N349" s="5" t="str">
        <f t="shared" ca="1" si="102"/>
        <v/>
      </c>
      <c r="O349" s="5" t="str">
        <f t="shared" ca="1" si="102"/>
        <v/>
      </c>
      <c r="P349" s="5">
        <f t="shared" ca="1" si="102"/>
        <v>28.667940000000002</v>
      </c>
      <c r="Q349" s="5" t="str">
        <f t="shared" ca="1" si="102"/>
        <v/>
      </c>
      <c r="R349" s="6">
        <f t="shared" ca="1" si="106"/>
        <v>200</v>
      </c>
      <c r="S349" s="5" t="str">
        <f t="shared" ca="1" si="89"/>
        <v/>
      </c>
      <c r="T349" s="5" t="str">
        <f t="shared" ca="1" si="90"/>
        <v/>
      </c>
      <c r="U349" s="5" t="str">
        <f t="shared" ca="1" si="91"/>
        <v/>
      </c>
      <c r="V349" s="5" t="str">
        <f t="shared" ca="1" si="92"/>
        <v/>
      </c>
      <c r="W349" s="5" t="str">
        <f t="shared" ca="1" si="93"/>
        <v/>
      </c>
      <c r="X349" s="5" t="str">
        <f t="shared" ca="1" si="94"/>
        <v/>
      </c>
      <c r="Y349" s="5" t="str">
        <f t="shared" ca="1" si="95"/>
        <v/>
      </c>
      <c r="Z349" s="5" t="str">
        <f t="shared" ca="1" si="96"/>
        <v/>
      </c>
      <c r="AA349" s="5" t="str">
        <f t="shared" ca="1" si="97"/>
        <v/>
      </c>
      <c r="AB349" s="5" t="str">
        <f t="shared" ca="1" si="98"/>
        <v/>
      </c>
      <c r="AC349" s="5" t="str">
        <f t="shared" ca="1" si="99"/>
        <v/>
      </c>
      <c r="AD349" s="5"/>
    </row>
    <row r="350" spans="1:30" x14ac:dyDescent="0.25">
      <c r="A350" s="2">
        <f t="shared" ca="1" si="107"/>
        <v>0.44357638888617917</v>
      </c>
      <c r="B350" s="6">
        <f t="shared" ca="1" si="103"/>
        <v>38368</v>
      </c>
      <c r="C350" s="5">
        <f ca="1">_xlfn.IFNA(VLOOKUP(B350,PowerOutput!$I$2:$J$5000,2,FALSE),C349)</f>
        <v>29.052099999999999</v>
      </c>
      <c r="D350" t="str">
        <f ca="1">_xlfn.IFNA(VLOOKUP(B350,KlipperOutput!$I$2:$J$500,2,FALSE),"")</f>
        <v/>
      </c>
      <c r="E350" s="5">
        <f t="shared" ca="1" si="104"/>
        <v>1.1200000000000001</v>
      </c>
      <c r="F350" s="6">
        <f t="shared" ca="1" si="105"/>
        <v>200</v>
      </c>
      <c r="G350" s="5" t="str">
        <f t="shared" ca="1" si="100"/>
        <v/>
      </c>
      <c r="H350" s="5" t="str">
        <f t="shared" ca="1" si="102"/>
        <v/>
      </c>
      <c r="I350" s="5" t="str">
        <f t="shared" ca="1" si="102"/>
        <v/>
      </c>
      <c r="J350" s="5" t="str">
        <f t="shared" ca="1" si="102"/>
        <v/>
      </c>
      <c r="K350" s="5" t="str">
        <f t="shared" ca="1" si="102"/>
        <v/>
      </c>
      <c r="L350" s="5" t="str">
        <f t="shared" ca="1" si="102"/>
        <v/>
      </c>
      <c r="M350" s="5" t="str">
        <f t="shared" ca="1" si="102"/>
        <v/>
      </c>
      <c r="N350" s="5" t="str">
        <f t="shared" ca="1" si="102"/>
        <v/>
      </c>
      <c r="O350" s="5" t="str">
        <f t="shared" ca="1" si="102"/>
        <v/>
      </c>
      <c r="P350" s="5">
        <f t="shared" ca="1" si="102"/>
        <v>29.052099999999999</v>
      </c>
      <c r="Q350" s="5" t="str">
        <f t="shared" ca="1" si="102"/>
        <v/>
      </c>
      <c r="R350" s="6">
        <f t="shared" ca="1" si="106"/>
        <v>200</v>
      </c>
      <c r="S350" s="5" t="str">
        <f t="shared" ca="1" si="89"/>
        <v/>
      </c>
      <c r="T350" s="5" t="str">
        <f t="shared" ca="1" si="90"/>
        <v/>
      </c>
      <c r="U350" s="5" t="str">
        <f t="shared" ca="1" si="91"/>
        <v/>
      </c>
      <c r="V350" s="5" t="str">
        <f t="shared" ca="1" si="92"/>
        <v/>
      </c>
      <c r="W350" s="5" t="str">
        <f t="shared" ca="1" si="93"/>
        <v/>
      </c>
      <c r="X350" s="5" t="str">
        <f t="shared" ca="1" si="94"/>
        <v/>
      </c>
      <c r="Y350" s="5" t="str">
        <f t="shared" ca="1" si="95"/>
        <v/>
      </c>
      <c r="Z350" s="5" t="str">
        <f t="shared" ca="1" si="96"/>
        <v/>
      </c>
      <c r="AA350" s="5" t="str">
        <f t="shared" ca="1" si="97"/>
        <v/>
      </c>
      <c r="AB350" s="5" t="str">
        <f t="shared" ca="1" si="98"/>
        <v/>
      </c>
      <c r="AC350" s="5" t="str">
        <f t="shared" ca="1" si="99"/>
        <v/>
      </c>
      <c r="AD350" s="5"/>
    </row>
    <row r="351" spans="1:30" x14ac:dyDescent="0.25">
      <c r="A351" s="2">
        <f t="shared" ca="1" si="107"/>
        <v>0.44358796296025327</v>
      </c>
      <c r="B351" s="6">
        <f t="shared" ca="1" si="103"/>
        <v>38369</v>
      </c>
      <c r="C351" s="5">
        <f ca="1">_xlfn.IFNA(VLOOKUP(B351,PowerOutput!$I$2:$J$5000,2,FALSE),C350)</f>
        <v>28.61992</v>
      </c>
      <c r="D351" t="str">
        <f ca="1">_xlfn.IFNA(VLOOKUP(B351,KlipperOutput!$I$2:$J$500,2,FALSE),"")</f>
        <v/>
      </c>
      <c r="E351" s="5">
        <f t="shared" ca="1" si="104"/>
        <v>1.1200000000000001</v>
      </c>
      <c r="F351" s="6">
        <f t="shared" ca="1" si="105"/>
        <v>200</v>
      </c>
      <c r="G351" s="5" t="str">
        <f t="shared" ca="1" si="100"/>
        <v/>
      </c>
      <c r="H351" s="5" t="str">
        <f t="shared" ca="1" si="102"/>
        <v/>
      </c>
      <c r="I351" s="5" t="str">
        <f t="shared" ca="1" si="102"/>
        <v/>
      </c>
      <c r="J351" s="5" t="str">
        <f t="shared" ca="1" si="102"/>
        <v/>
      </c>
      <c r="K351" s="5" t="str">
        <f t="shared" ca="1" si="102"/>
        <v/>
      </c>
      <c r="L351" s="5" t="str">
        <f t="shared" ca="1" si="102"/>
        <v/>
      </c>
      <c r="M351" s="5" t="str">
        <f t="shared" ca="1" si="102"/>
        <v/>
      </c>
      <c r="N351" s="5" t="str">
        <f t="shared" ca="1" si="102"/>
        <v/>
      </c>
      <c r="O351" s="5" t="str">
        <f t="shared" ca="1" si="102"/>
        <v/>
      </c>
      <c r="P351" s="5">
        <f t="shared" ca="1" si="102"/>
        <v>28.61992</v>
      </c>
      <c r="Q351" s="5" t="str">
        <f t="shared" ca="1" si="102"/>
        <v/>
      </c>
      <c r="R351" s="6">
        <f t="shared" ca="1" si="106"/>
        <v>200</v>
      </c>
      <c r="S351" s="5" t="str">
        <f t="shared" ca="1" si="89"/>
        <v/>
      </c>
      <c r="T351" s="5" t="str">
        <f t="shared" ca="1" si="90"/>
        <v/>
      </c>
      <c r="U351" s="5" t="str">
        <f t="shared" ca="1" si="91"/>
        <v/>
      </c>
      <c r="V351" s="5" t="str">
        <f t="shared" ca="1" si="92"/>
        <v/>
      </c>
      <c r="W351" s="5" t="str">
        <f t="shared" ca="1" si="93"/>
        <v/>
      </c>
      <c r="X351" s="5" t="str">
        <f t="shared" ca="1" si="94"/>
        <v/>
      </c>
      <c r="Y351" s="5" t="str">
        <f t="shared" ca="1" si="95"/>
        <v/>
      </c>
      <c r="Z351" s="5" t="str">
        <f t="shared" ca="1" si="96"/>
        <v/>
      </c>
      <c r="AA351" s="5" t="str">
        <f t="shared" ca="1" si="97"/>
        <v/>
      </c>
      <c r="AB351" s="5" t="str">
        <f t="shared" ca="1" si="98"/>
        <v/>
      </c>
      <c r="AC351" s="5" t="str">
        <f t="shared" ca="1" si="99"/>
        <v/>
      </c>
      <c r="AD351" s="5"/>
    </row>
    <row r="352" spans="1:30" x14ac:dyDescent="0.25">
      <c r="A352" s="2">
        <f t="shared" ca="1" si="107"/>
        <v>0.44359953703432736</v>
      </c>
      <c r="B352" s="6">
        <f t="shared" ca="1" si="103"/>
        <v>38370</v>
      </c>
      <c r="C352" s="5">
        <f ca="1">_xlfn.IFNA(VLOOKUP(B352,PowerOutput!$I$2:$J$5000,2,FALSE),C351)</f>
        <v>29.052099999999999</v>
      </c>
      <c r="D352" t="str">
        <f ca="1">_xlfn.IFNA(VLOOKUP(B352,KlipperOutput!$I$2:$J$500,2,FALSE),"")</f>
        <v/>
      </c>
      <c r="E352" s="5">
        <f t="shared" ca="1" si="104"/>
        <v>1.1200000000000001</v>
      </c>
      <c r="F352" s="6">
        <f t="shared" ca="1" si="105"/>
        <v>200</v>
      </c>
      <c r="G352" s="5" t="str">
        <f t="shared" ca="1" si="100"/>
        <v/>
      </c>
      <c r="H352" s="5" t="str">
        <f t="shared" ca="1" si="102"/>
        <v/>
      </c>
      <c r="I352" s="5" t="str">
        <f t="shared" ca="1" si="102"/>
        <v/>
      </c>
      <c r="J352" s="5" t="str">
        <f t="shared" ca="1" si="102"/>
        <v/>
      </c>
      <c r="K352" s="5" t="str">
        <f t="shared" ca="1" si="102"/>
        <v/>
      </c>
      <c r="L352" s="5" t="str">
        <f t="shared" ca="1" si="102"/>
        <v/>
      </c>
      <c r="M352" s="5" t="str">
        <f t="shared" ca="1" si="102"/>
        <v/>
      </c>
      <c r="N352" s="5" t="str">
        <f t="shared" ca="1" si="102"/>
        <v/>
      </c>
      <c r="O352" s="5" t="str">
        <f t="shared" ca="1" si="102"/>
        <v/>
      </c>
      <c r="P352" s="5">
        <f t="shared" ca="1" si="102"/>
        <v>29.052099999999999</v>
      </c>
      <c r="Q352" s="5" t="str">
        <f t="shared" ca="1" si="102"/>
        <v/>
      </c>
      <c r="R352" s="6">
        <f t="shared" ca="1" si="106"/>
        <v>200</v>
      </c>
      <c r="S352" s="5" t="str">
        <f t="shared" ca="1" si="89"/>
        <v/>
      </c>
      <c r="T352" s="5" t="str">
        <f t="shared" ca="1" si="90"/>
        <v/>
      </c>
      <c r="U352" s="5" t="str">
        <f t="shared" ca="1" si="91"/>
        <v/>
      </c>
      <c r="V352" s="5" t="str">
        <f t="shared" ca="1" si="92"/>
        <v/>
      </c>
      <c r="W352" s="5" t="str">
        <f t="shared" ca="1" si="93"/>
        <v/>
      </c>
      <c r="X352" s="5" t="str">
        <f t="shared" ca="1" si="94"/>
        <v/>
      </c>
      <c r="Y352" s="5" t="str">
        <f t="shared" ca="1" si="95"/>
        <v/>
      </c>
      <c r="Z352" s="5" t="str">
        <f t="shared" ca="1" si="96"/>
        <v/>
      </c>
      <c r="AA352" s="5" t="str">
        <f t="shared" ca="1" si="97"/>
        <v/>
      </c>
      <c r="AB352" s="5" t="str">
        <f t="shared" ca="1" si="98"/>
        <v/>
      </c>
      <c r="AC352" s="5" t="str">
        <f t="shared" ca="1" si="99"/>
        <v/>
      </c>
      <c r="AD352" s="5"/>
    </row>
    <row r="353" spans="1:30" x14ac:dyDescent="0.25">
      <c r="A353" s="2">
        <f t="shared" ca="1" si="107"/>
        <v>0.44361111110840146</v>
      </c>
      <c r="B353" s="6">
        <f t="shared" ca="1" si="103"/>
        <v>38371</v>
      </c>
      <c r="C353" s="5">
        <f ca="1">_xlfn.IFNA(VLOOKUP(B353,PowerOutput!$I$2:$J$5000,2,FALSE),C352)</f>
        <v>28.565949999999997</v>
      </c>
      <c r="D353" t="str">
        <f ca="1">_xlfn.IFNA(VLOOKUP(B353,KlipperOutput!$I$2:$J$500,2,FALSE),"")</f>
        <v/>
      </c>
      <c r="E353" s="5">
        <f t="shared" ca="1" si="104"/>
        <v>1.1200000000000001</v>
      </c>
      <c r="F353" s="6">
        <f t="shared" ca="1" si="105"/>
        <v>200</v>
      </c>
      <c r="G353" s="5" t="str">
        <f t="shared" ca="1" si="100"/>
        <v/>
      </c>
      <c r="H353" s="5" t="str">
        <f t="shared" ca="1" si="102"/>
        <v/>
      </c>
      <c r="I353" s="5" t="str">
        <f t="shared" ca="1" si="102"/>
        <v/>
      </c>
      <c r="J353" s="5" t="str">
        <f t="shared" ca="1" si="102"/>
        <v/>
      </c>
      <c r="K353" s="5" t="str">
        <f t="shared" ca="1" si="102"/>
        <v/>
      </c>
      <c r="L353" s="5" t="str">
        <f t="shared" ca="1" si="102"/>
        <v/>
      </c>
      <c r="M353" s="5" t="str">
        <f t="shared" ca="1" si="102"/>
        <v/>
      </c>
      <c r="N353" s="5" t="str">
        <f t="shared" ca="1" si="102"/>
        <v/>
      </c>
      <c r="O353" s="5" t="str">
        <f t="shared" ca="1" si="102"/>
        <v/>
      </c>
      <c r="P353" s="5">
        <f t="shared" ca="1" si="102"/>
        <v>28.565949999999997</v>
      </c>
      <c r="Q353" s="5" t="str">
        <f t="shared" ca="1" si="102"/>
        <v/>
      </c>
      <c r="R353" s="6">
        <f t="shared" ca="1" si="106"/>
        <v>200</v>
      </c>
      <c r="S353" s="5" t="str">
        <f t="shared" ref="S353:S416" ca="1" si="108">IF(AND(MAX($E344:$E353)=S$22,MIN($E344:$E353)=S$22,SUM(S346:S352)&lt;1),MEDIAN($C344:$C353),"")</f>
        <v/>
      </c>
      <c r="T353" s="5" t="str">
        <f t="shared" ref="T353:T416" ca="1" si="109">IF(AND(MAX($E344:$E353)=T$22,MIN($E344:$E353)=T$22,SUM(T346:T352)&lt;1),MEDIAN($C344:$C353),"")</f>
        <v/>
      </c>
      <c r="U353" s="5" t="str">
        <f t="shared" ref="U353:U416" ca="1" si="110">IF(AND(MAX($E344:$E353)=U$22,MIN($E344:$E353)=U$22,SUM(U346:U352)&lt;1),MEDIAN($C344:$C353),"")</f>
        <v/>
      </c>
      <c r="V353" s="5" t="str">
        <f t="shared" ref="V353:V416" ca="1" si="111">IF(AND(MAX($E344:$E353)=V$22,MIN($E344:$E353)=V$22,SUM(V346:V352)&lt;1),MEDIAN($C344:$C353),"")</f>
        <v/>
      </c>
      <c r="W353" s="5" t="str">
        <f t="shared" ref="W353:W416" ca="1" si="112">IF(AND(MAX($E344:$E353)=W$22,MIN($E344:$E353)=W$22,SUM(W346:W352)&lt;1),MEDIAN($C344:$C353),"")</f>
        <v/>
      </c>
      <c r="X353" s="5" t="str">
        <f t="shared" ref="X353:X416" ca="1" si="113">IF(AND(MAX($E344:$E353)=X$22,MIN($E344:$E353)=X$22,SUM(X346:X352)&lt;1),MEDIAN($C344:$C353),"")</f>
        <v/>
      </c>
      <c r="Y353" s="5" t="str">
        <f t="shared" ref="Y353:Y416" ca="1" si="114">IF(AND(MAX($E344:$E353)=Y$22,MIN($E344:$E353)=Y$22,SUM(Y346:Y352)&lt;1),MEDIAN($C344:$C353),"")</f>
        <v/>
      </c>
      <c r="Z353" s="5" t="str">
        <f t="shared" ref="Z353:Z416" ca="1" si="115">IF(AND(MAX($E344:$E353)=Z$22,MIN($E344:$E353)=Z$22,SUM(Z346:Z352)&lt;1),MEDIAN($C344:$C353),"")</f>
        <v/>
      </c>
      <c r="AA353" s="5" t="str">
        <f t="shared" ref="AA353:AA416" ca="1" si="116">IF(AND(MAX($E344:$E353)=AA$22,MIN($E344:$E353)=AA$22,SUM(AA346:AA352)&lt;1),MEDIAN($C344:$C353),"")</f>
        <v/>
      </c>
      <c r="AB353" s="5">
        <f t="shared" ref="AB353:AB416" ca="1" si="117">IF(AND(MAX($E344:$E353)=AB$22,MIN($E344:$E353)=AB$22,SUM(AB346:AB352)&lt;1),MEDIAN($C344:$C353),"")</f>
        <v>28.860019999999999</v>
      </c>
      <c r="AC353" s="5" t="str">
        <f t="shared" ref="AC353:AC416" ca="1" si="118">IF(AND(MAX($E344:$E353)=AC$22,MIN($E344:$E353)=AC$22,SUM(AC346:AC352)&lt;1),MEDIAN($C344:$C353),"")</f>
        <v/>
      </c>
      <c r="AD353" s="5"/>
    </row>
    <row r="354" spans="1:30" x14ac:dyDescent="0.25">
      <c r="A354" s="2">
        <f t="shared" ca="1" si="107"/>
        <v>0.44362268518247555</v>
      </c>
      <c r="B354" s="6">
        <f t="shared" ca="1" si="103"/>
        <v>38372</v>
      </c>
      <c r="C354" s="5">
        <f ca="1">_xlfn.IFNA(VLOOKUP(B354,PowerOutput!$I$2:$J$5000,2,FALSE),C353)</f>
        <v>29.046049999999997</v>
      </c>
      <c r="D354" t="str">
        <f ca="1">_xlfn.IFNA(VLOOKUP(B354,KlipperOutput!$I$2:$J$500,2,FALSE),"")</f>
        <v>Speed=200 current=1.00</v>
      </c>
      <c r="E354" s="5">
        <f t="shared" ca="1" si="104"/>
        <v>1.1200000000000001</v>
      </c>
      <c r="F354" s="6">
        <f t="shared" ca="1" si="105"/>
        <v>200</v>
      </c>
      <c r="G354" s="5" t="str">
        <f t="shared" ca="1" si="100"/>
        <v/>
      </c>
      <c r="H354" s="5" t="str">
        <f t="shared" ca="1" si="102"/>
        <v/>
      </c>
      <c r="I354" s="5" t="str">
        <f t="shared" ca="1" si="102"/>
        <v/>
      </c>
      <c r="J354" s="5" t="str">
        <f t="shared" ca="1" si="102"/>
        <v/>
      </c>
      <c r="K354" s="5" t="str">
        <f t="shared" ca="1" si="102"/>
        <v/>
      </c>
      <c r="L354" s="5" t="str">
        <f t="shared" ca="1" si="102"/>
        <v/>
      </c>
      <c r="M354" s="5" t="str">
        <f t="shared" ca="1" si="102"/>
        <v/>
      </c>
      <c r="N354" s="5" t="str">
        <f t="shared" ca="1" si="102"/>
        <v/>
      </c>
      <c r="O354" s="5" t="str">
        <f t="shared" ca="1" si="102"/>
        <v/>
      </c>
      <c r="P354" s="5">
        <f t="shared" ca="1" si="102"/>
        <v>29.046049999999997</v>
      </c>
      <c r="Q354" s="5" t="str">
        <f t="shared" ca="1" si="102"/>
        <v/>
      </c>
      <c r="R354" s="6">
        <f t="shared" ca="1" si="106"/>
        <v>200</v>
      </c>
      <c r="S354" s="5" t="str">
        <f t="shared" ca="1" si="108"/>
        <v/>
      </c>
      <c r="T354" s="5" t="str">
        <f t="shared" ca="1" si="109"/>
        <v/>
      </c>
      <c r="U354" s="5" t="str">
        <f t="shared" ca="1" si="110"/>
        <v/>
      </c>
      <c r="V354" s="5" t="str">
        <f t="shared" ca="1" si="111"/>
        <v/>
      </c>
      <c r="W354" s="5" t="str">
        <f t="shared" ca="1" si="112"/>
        <v/>
      </c>
      <c r="X354" s="5" t="str">
        <f t="shared" ca="1" si="113"/>
        <v/>
      </c>
      <c r="Y354" s="5" t="str">
        <f t="shared" ca="1" si="114"/>
        <v/>
      </c>
      <c r="Z354" s="5" t="str">
        <f t="shared" ca="1" si="115"/>
        <v/>
      </c>
      <c r="AA354" s="5" t="str">
        <f t="shared" ca="1" si="116"/>
        <v/>
      </c>
      <c r="AB354" s="5" t="str">
        <f t="shared" ca="1" si="117"/>
        <v/>
      </c>
      <c r="AC354" s="5" t="str">
        <f t="shared" ca="1" si="118"/>
        <v/>
      </c>
      <c r="AD354" s="5"/>
    </row>
    <row r="355" spans="1:30" x14ac:dyDescent="0.25">
      <c r="A355" s="2">
        <f t="shared" ca="1" si="107"/>
        <v>0.44363425925654965</v>
      </c>
      <c r="B355" s="6">
        <f t="shared" ca="1" si="103"/>
        <v>38373</v>
      </c>
      <c r="C355" s="5">
        <f ca="1">_xlfn.IFNA(VLOOKUP(B355,PowerOutput!$I$2:$J$5000,2,FALSE),C354)</f>
        <v>28.61992</v>
      </c>
      <c r="D355" t="str">
        <f ca="1">_xlfn.IFNA(VLOOKUP(B355,KlipperOutput!$I$2:$J$500,2,FALSE),"")</f>
        <v/>
      </c>
      <c r="E355" s="5">
        <f t="shared" ca="1" si="104"/>
        <v>1.1200000000000001</v>
      </c>
      <c r="F355" s="6">
        <f t="shared" ca="1" si="105"/>
        <v>200</v>
      </c>
      <c r="G355" s="5" t="str">
        <f t="shared" ca="1" si="100"/>
        <v/>
      </c>
      <c r="H355" s="5" t="str">
        <f t="shared" ca="1" si="102"/>
        <v/>
      </c>
      <c r="I355" s="5" t="str">
        <f t="shared" ca="1" si="102"/>
        <v/>
      </c>
      <c r="J355" s="5" t="str">
        <f t="shared" ca="1" si="102"/>
        <v/>
      </c>
      <c r="K355" s="5" t="str">
        <f t="shared" ca="1" si="102"/>
        <v/>
      </c>
      <c r="L355" s="5" t="str">
        <f t="shared" ca="1" si="102"/>
        <v/>
      </c>
      <c r="M355" s="5" t="str">
        <f t="shared" ca="1" si="102"/>
        <v/>
      </c>
      <c r="N355" s="5" t="str">
        <f t="shared" ca="1" si="102"/>
        <v/>
      </c>
      <c r="O355" s="5" t="str">
        <f t="shared" ca="1" si="102"/>
        <v/>
      </c>
      <c r="P355" s="5">
        <f t="shared" ca="1" si="102"/>
        <v>28.61992</v>
      </c>
      <c r="Q355" s="5" t="str">
        <f t="shared" ca="1" si="102"/>
        <v/>
      </c>
      <c r="R355" s="6">
        <f t="shared" ca="1" si="106"/>
        <v>200</v>
      </c>
      <c r="S355" s="5" t="str">
        <f t="shared" ca="1" si="108"/>
        <v/>
      </c>
      <c r="T355" s="5" t="str">
        <f t="shared" ca="1" si="109"/>
        <v/>
      </c>
      <c r="U355" s="5" t="str">
        <f t="shared" ca="1" si="110"/>
        <v/>
      </c>
      <c r="V355" s="5" t="str">
        <f t="shared" ca="1" si="111"/>
        <v/>
      </c>
      <c r="W355" s="5" t="str">
        <f t="shared" ca="1" si="112"/>
        <v/>
      </c>
      <c r="X355" s="5" t="str">
        <f t="shared" ca="1" si="113"/>
        <v/>
      </c>
      <c r="Y355" s="5" t="str">
        <f t="shared" ca="1" si="114"/>
        <v/>
      </c>
      <c r="Z355" s="5" t="str">
        <f t="shared" ca="1" si="115"/>
        <v/>
      </c>
      <c r="AA355" s="5" t="str">
        <f t="shared" ca="1" si="116"/>
        <v/>
      </c>
      <c r="AB355" s="5" t="str">
        <f t="shared" ca="1" si="117"/>
        <v/>
      </c>
      <c r="AC355" s="5" t="str">
        <f t="shared" ca="1" si="118"/>
        <v/>
      </c>
      <c r="AD355" s="5"/>
    </row>
    <row r="356" spans="1:30" x14ac:dyDescent="0.25">
      <c r="A356" s="2">
        <f t="shared" ca="1" si="107"/>
        <v>0.44364583333062374</v>
      </c>
      <c r="B356" s="6">
        <f t="shared" ca="1" si="103"/>
        <v>38374</v>
      </c>
      <c r="C356" s="5">
        <f ca="1">_xlfn.IFNA(VLOOKUP(B356,PowerOutput!$I$2:$J$5000,2,FALSE),C355)</f>
        <v>29.142069999999997</v>
      </c>
      <c r="D356" t="str">
        <f ca="1">_xlfn.IFNA(VLOOKUP(B356,KlipperOutput!$I$2:$J$500,2,FALSE),"")</f>
        <v/>
      </c>
      <c r="E356" s="5">
        <f t="shared" ca="1" si="104"/>
        <v>1.1200000000000001</v>
      </c>
      <c r="F356" s="6">
        <f t="shared" ca="1" si="105"/>
        <v>200</v>
      </c>
      <c r="G356" s="5" t="str">
        <f t="shared" ca="1" si="100"/>
        <v/>
      </c>
      <c r="H356" s="5" t="str">
        <f t="shared" ca="1" si="102"/>
        <v/>
      </c>
      <c r="I356" s="5" t="str">
        <f t="shared" ca="1" si="102"/>
        <v/>
      </c>
      <c r="J356" s="5" t="str">
        <f t="shared" ca="1" si="102"/>
        <v/>
      </c>
      <c r="K356" s="5" t="str">
        <f t="shared" ca="1" si="102"/>
        <v/>
      </c>
      <c r="L356" s="5" t="str">
        <f t="shared" ca="1" si="102"/>
        <v/>
      </c>
      <c r="M356" s="5" t="str">
        <f t="shared" ca="1" si="102"/>
        <v/>
      </c>
      <c r="N356" s="5" t="str">
        <f t="shared" ca="1" si="102"/>
        <v/>
      </c>
      <c r="O356" s="5" t="str">
        <f t="shared" ca="1" si="102"/>
        <v/>
      </c>
      <c r="P356" s="5">
        <f t="shared" ca="1" si="102"/>
        <v>29.142069999999997</v>
      </c>
      <c r="Q356" s="5" t="str">
        <f t="shared" ca="1" si="102"/>
        <v/>
      </c>
      <c r="R356" s="6">
        <f t="shared" ca="1" si="106"/>
        <v>200</v>
      </c>
      <c r="S356" s="5" t="str">
        <f t="shared" ca="1" si="108"/>
        <v/>
      </c>
      <c r="T356" s="5" t="str">
        <f t="shared" ca="1" si="109"/>
        <v/>
      </c>
      <c r="U356" s="5" t="str">
        <f t="shared" ca="1" si="110"/>
        <v/>
      </c>
      <c r="V356" s="5" t="str">
        <f t="shared" ca="1" si="111"/>
        <v/>
      </c>
      <c r="W356" s="5" t="str">
        <f t="shared" ca="1" si="112"/>
        <v/>
      </c>
      <c r="X356" s="5" t="str">
        <f t="shared" ca="1" si="113"/>
        <v/>
      </c>
      <c r="Y356" s="5" t="str">
        <f t="shared" ca="1" si="114"/>
        <v/>
      </c>
      <c r="Z356" s="5" t="str">
        <f t="shared" ca="1" si="115"/>
        <v/>
      </c>
      <c r="AA356" s="5" t="str">
        <f t="shared" ca="1" si="116"/>
        <v/>
      </c>
      <c r="AB356" s="5" t="str">
        <f t="shared" ca="1" si="117"/>
        <v/>
      </c>
      <c r="AC356" s="5" t="str">
        <f t="shared" ca="1" si="118"/>
        <v/>
      </c>
      <c r="AD356" s="5"/>
    </row>
    <row r="357" spans="1:30" x14ac:dyDescent="0.25">
      <c r="A357" s="2">
        <f t="shared" ca="1" si="107"/>
        <v>0.44365740740469783</v>
      </c>
      <c r="B357" s="6">
        <f t="shared" ca="1" si="103"/>
        <v>38375</v>
      </c>
      <c r="C357" s="5">
        <f ca="1">_xlfn.IFNA(VLOOKUP(B357,PowerOutput!$I$2:$J$5000,2,FALSE),C356)</f>
        <v>28.565949999999997</v>
      </c>
      <c r="D357" t="str">
        <f ca="1">_xlfn.IFNA(VLOOKUP(B357,KlipperOutput!$I$2:$J$500,2,FALSE),"")</f>
        <v/>
      </c>
      <c r="E357" s="5">
        <f t="shared" ca="1" si="104"/>
        <v>1.1200000000000001</v>
      </c>
      <c r="F357" s="6">
        <f t="shared" ca="1" si="105"/>
        <v>200</v>
      </c>
      <c r="G357" s="5" t="str">
        <f t="shared" ca="1" si="100"/>
        <v/>
      </c>
      <c r="H357" s="5" t="str">
        <f t="shared" ca="1" si="102"/>
        <v/>
      </c>
      <c r="I357" s="5" t="str">
        <f t="shared" ref="H357:Q382" ca="1" si="119">IF($E357=I$22,IF($C357&gt;0,$C357,""),"")</f>
        <v/>
      </c>
      <c r="J357" s="5" t="str">
        <f t="shared" ca="1" si="119"/>
        <v/>
      </c>
      <c r="K357" s="5" t="str">
        <f t="shared" ca="1" si="119"/>
        <v/>
      </c>
      <c r="L357" s="5" t="str">
        <f t="shared" ca="1" si="119"/>
        <v/>
      </c>
      <c r="M357" s="5" t="str">
        <f t="shared" ca="1" si="119"/>
        <v/>
      </c>
      <c r="N357" s="5" t="str">
        <f t="shared" ca="1" si="119"/>
        <v/>
      </c>
      <c r="O357" s="5" t="str">
        <f t="shared" ca="1" si="119"/>
        <v/>
      </c>
      <c r="P357" s="5">
        <f t="shared" ca="1" si="119"/>
        <v>28.565949999999997</v>
      </c>
      <c r="Q357" s="5" t="str">
        <f t="shared" ca="1" si="119"/>
        <v/>
      </c>
      <c r="R357" s="6">
        <f t="shared" ca="1" si="106"/>
        <v>200</v>
      </c>
      <c r="S357" s="5" t="str">
        <f t="shared" ca="1" si="108"/>
        <v/>
      </c>
      <c r="T357" s="5" t="str">
        <f t="shared" ca="1" si="109"/>
        <v/>
      </c>
      <c r="U357" s="5" t="str">
        <f t="shared" ca="1" si="110"/>
        <v/>
      </c>
      <c r="V357" s="5" t="str">
        <f t="shared" ca="1" si="111"/>
        <v/>
      </c>
      <c r="W357" s="5" t="str">
        <f t="shared" ca="1" si="112"/>
        <v/>
      </c>
      <c r="X357" s="5" t="str">
        <f t="shared" ca="1" si="113"/>
        <v/>
      </c>
      <c r="Y357" s="5" t="str">
        <f t="shared" ca="1" si="114"/>
        <v/>
      </c>
      <c r="Z357" s="5" t="str">
        <f t="shared" ca="1" si="115"/>
        <v/>
      </c>
      <c r="AA357" s="5" t="str">
        <f t="shared" ca="1" si="116"/>
        <v/>
      </c>
      <c r="AB357" s="5" t="str">
        <f t="shared" ca="1" si="117"/>
        <v/>
      </c>
      <c r="AC357" s="5" t="str">
        <f t="shared" ca="1" si="118"/>
        <v/>
      </c>
      <c r="AD357" s="5"/>
    </row>
    <row r="358" spans="1:30" x14ac:dyDescent="0.25">
      <c r="A358" s="2">
        <f t="shared" ca="1" si="107"/>
        <v>0.44366898147877193</v>
      </c>
      <c r="B358" s="6">
        <f t="shared" ca="1" si="103"/>
        <v>38376</v>
      </c>
      <c r="C358" s="5">
        <f ca="1">_xlfn.IFNA(VLOOKUP(B358,PowerOutput!$I$2:$J$5000,2,FALSE),C357)</f>
        <v>29.052099999999999</v>
      </c>
      <c r="D358" t="str">
        <f ca="1">_xlfn.IFNA(VLOOKUP(B358,KlipperOutput!$I$2:$J$500,2,FALSE),"")</f>
        <v/>
      </c>
      <c r="E358" s="5">
        <f t="shared" ca="1" si="104"/>
        <v>1.1200000000000001</v>
      </c>
      <c r="F358" s="6">
        <f t="shared" ca="1" si="105"/>
        <v>200</v>
      </c>
      <c r="G358" s="5" t="str">
        <f t="shared" ca="1" si="100"/>
        <v/>
      </c>
      <c r="H358" s="5" t="str">
        <f t="shared" ca="1" si="119"/>
        <v/>
      </c>
      <c r="I358" s="5" t="str">
        <f t="shared" ca="1" si="119"/>
        <v/>
      </c>
      <c r="J358" s="5" t="str">
        <f t="shared" ca="1" si="119"/>
        <v/>
      </c>
      <c r="K358" s="5" t="str">
        <f t="shared" ca="1" si="119"/>
        <v/>
      </c>
      <c r="L358" s="5" t="str">
        <f t="shared" ca="1" si="119"/>
        <v/>
      </c>
      <c r="M358" s="5" t="str">
        <f t="shared" ca="1" si="119"/>
        <v/>
      </c>
      <c r="N358" s="5" t="str">
        <f t="shared" ca="1" si="119"/>
        <v/>
      </c>
      <c r="O358" s="5" t="str">
        <f t="shared" ca="1" si="119"/>
        <v/>
      </c>
      <c r="P358" s="5">
        <f t="shared" ca="1" si="119"/>
        <v>29.052099999999999</v>
      </c>
      <c r="Q358" s="5" t="str">
        <f t="shared" ca="1" si="119"/>
        <v/>
      </c>
      <c r="R358" s="6">
        <f t="shared" ca="1" si="106"/>
        <v>200</v>
      </c>
      <c r="S358" s="5" t="str">
        <f t="shared" ca="1" si="108"/>
        <v/>
      </c>
      <c r="T358" s="5" t="str">
        <f t="shared" ca="1" si="109"/>
        <v/>
      </c>
      <c r="U358" s="5" t="str">
        <f t="shared" ca="1" si="110"/>
        <v/>
      </c>
      <c r="V358" s="5" t="str">
        <f t="shared" ca="1" si="111"/>
        <v/>
      </c>
      <c r="W358" s="5" t="str">
        <f t="shared" ca="1" si="112"/>
        <v/>
      </c>
      <c r="X358" s="5" t="str">
        <f t="shared" ca="1" si="113"/>
        <v/>
      </c>
      <c r="Y358" s="5" t="str">
        <f t="shared" ca="1" si="114"/>
        <v/>
      </c>
      <c r="Z358" s="5" t="str">
        <f t="shared" ca="1" si="115"/>
        <v/>
      </c>
      <c r="AA358" s="5" t="str">
        <f t="shared" ca="1" si="116"/>
        <v/>
      </c>
      <c r="AB358" s="5" t="str">
        <f t="shared" ca="1" si="117"/>
        <v/>
      </c>
      <c r="AC358" s="5" t="str">
        <f t="shared" ca="1" si="118"/>
        <v/>
      </c>
      <c r="AD358" s="5"/>
    </row>
    <row r="359" spans="1:30" x14ac:dyDescent="0.25">
      <c r="A359" s="2">
        <f t="shared" ca="1" si="107"/>
        <v>0.44368055555284602</v>
      </c>
      <c r="B359" s="6">
        <f t="shared" ca="1" si="103"/>
        <v>38377</v>
      </c>
      <c r="C359" s="5">
        <f ca="1">_xlfn.IFNA(VLOOKUP(B359,PowerOutput!$I$2:$J$5000,2,FALSE),C358)</f>
        <v>28.661969999999997</v>
      </c>
      <c r="D359" t="str">
        <f ca="1">_xlfn.IFNA(VLOOKUP(B359,KlipperOutput!$I$2:$J$500,2,FALSE),"")</f>
        <v/>
      </c>
      <c r="E359" s="5">
        <f t="shared" ca="1" si="104"/>
        <v>1.1200000000000001</v>
      </c>
      <c r="F359" s="6">
        <f t="shared" ca="1" si="105"/>
        <v>200</v>
      </c>
      <c r="G359" s="5" t="str">
        <f t="shared" ref="G359:G422" ca="1" si="120">IF($E359=G$22,IF($C359&gt;0,$C359,""),"")</f>
        <v/>
      </c>
      <c r="H359" s="5" t="str">
        <f t="shared" ca="1" si="119"/>
        <v/>
      </c>
      <c r="I359" s="5" t="str">
        <f t="shared" ca="1" si="119"/>
        <v/>
      </c>
      <c r="J359" s="5" t="str">
        <f t="shared" ca="1" si="119"/>
        <v/>
      </c>
      <c r="K359" s="5" t="str">
        <f t="shared" ca="1" si="119"/>
        <v/>
      </c>
      <c r="L359" s="5" t="str">
        <f t="shared" ca="1" si="119"/>
        <v/>
      </c>
      <c r="M359" s="5" t="str">
        <f t="shared" ca="1" si="119"/>
        <v/>
      </c>
      <c r="N359" s="5" t="str">
        <f t="shared" ca="1" si="119"/>
        <v/>
      </c>
      <c r="O359" s="5" t="str">
        <f t="shared" ca="1" si="119"/>
        <v/>
      </c>
      <c r="P359" s="5">
        <f t="shared" ca="1" si="119"/>
        <v>28.661969999999997</v>
      </c>
      <c r="Q359" s="5" t="str">
        <f t="shared" ca="1" si="119"/>
        <v/>
      </c>
      <c r="R359" s="6">
        <f t="shared" ca="1" si="106"/>
        <v>200</v>
      </c>
      <c r="S359" s="5" t="str">
        <f t="shared" ca="1" si="108"/>
        <v/>
      </c>
      <c r="T359" s="5" t="str">
        <f t="shared" ca="1" si="109"/>
        <v/>
      </c>
      <c r="U359" s="5" t="str">
        <f t="shared" ca="1" si="110"/>
        <v/>
      </c>
      <c r="V359" s="5" t="str">
        <f t="shared" ca="1" si="111"/>
        <v/>
      </c>
      <c r="W359" s="5" t="str">
        <f t="shared" ca="1" si="112"/>
        <v/>
      </c>
      <c r="X359" s="5" t="str">
        <f t="shared" ca="1" si="113"/>
        <v/>
      </c>
      <c r="Y359" s="5" t="str">
        <f t="shared" ca="1" si="114"/>
        <v/>
      </c>
      <c r="Z359" s="5" t="str">
        <f t="shared" ca="1" si="115"/>
        <v/>
      </c>
      <c r="AA359" s="5" t="str">
        <f t="shared" ca="1" si="116"/>
        <v/>
      </c>
      <c r="AB359" s="5" t="str">
        <f t="shared" ca="1" si="117"/>
        <v/>
      </c>
      <c r="AC359" s="5" t="str">
        <f t="shared" ca="1" si="118"/>
        <v/>
      </c>
      <c r="AD359" s="5"/>
    </row>
    <row r="360" spans="1:30" x14ac:dyDescent="0.25">
      <c r="A360" s="2">
        <f t="shared" ca="1" si="107"/>
        <v>0.44369212962692012</v>
      </c>
      <c r="B360" s="6">
        <f t="shared" ca="1" si="103"/>
        <v>38378</v>
      </c>
      <c r="C360" s="5">
        <f ca="1">_xlfn.IFNA(VLOOKUP(B360,PowerOutput!$I$2:$J$5000,2,FALSE),C359)</f>
        <v>29.10012</v>
      </c>
      <c r="D360" t="str">
        <f ca="1">_xlfn.IFNA(VLOOKUP(B360,KlipperOutput!$I$2:$J$500,2,FALSE),"")</f>
        <v>Run Current: 1.00A Hold Current: 1.00A</v>
      </c>
      <c r="E360" s="5">
        <f t="shared" ca="1" si="104"/>
        <v>1</v>
      </c>
      <c r="F360" s="6">
        <f t="shared" ca="1" si="105"/>
        <v>200</v>
      </c>
      <c r="G360" s="5" t="str">
        <f t="shared" ca="1" si="120"/>
        <v/>
      </c>
      <c r="H360" s="5" t="str">
        <f t="shared" ca="1" si="119"/>
        <v/>
      </c>
      <c r="I360" s="5" t="str">
        <f t="shared" ca="1" si="119"/>
        <v/>
      </c>
      <c r="J360" s="5" t="str">
        <f t="shared" ca="1" si="119"/>
        <v/>
      </c>
      <c r="K360" s="5" t="str">
        <f t="shared" ca="1" si="119"/>
        <v/>
      </c>
      <c r="L360" s="5" t="str">
        <f t="shared" ca="1" si="119"/>
        <v/>
      </c>
      <c r="M360" s="5" t="str">
        <f t="shared" ca="1" si="119"/>
        <v/>
      </c>
      <c r="N360" s="5" t="str">
        <f t="shared" ca="1" si="119"/>
        <v/>
      </c>
      <c r="O360" s="5" t="str">
        <f t="shared" ca="1" si="119"/>
        <v/>
      </c>
      <c r="P360" s="5" t="str">
        <f t="shared" ca="1" si="119"/>
        <v/>
      </c>
      <c r="Q360" s="5">
        <f t="shared" ca="1" si="119"/>
        <v>29.10012</v>
      </c>
      <c r="R360" s="6">
        <f t="shared" ca="1" si="106"/>
        <v>200</v>
      </c>
      <c r="S360" s="5" t="str">
        <f t="shared" ca="1" si="108"/>
        <v/>
      </c>
      <c r="T360" s="5" t="str">
        <f t="shared" ca="1" si="109"/>
        <v/>
      </c>
      <c r="U360" s="5" t="str">
        <f t="shared" ca="1" si="110"/>
        <v/>
      </c>
      <c r="V360" s="5" t="str">
        <f t="shared" ca="1" si="111"/>
        <v/>
      </c>
      <c r="W360" s="5" t="str">
        <f t="shared" ca="1" si="112"/>
        <v/>
      </c>
      <c r="X360" s="5" t="str">
        <f t="shared" ca="1" si="113"/>
        <v/>
      </c>
      <c r="Y360" s="5" t="str">
        <f t="shared" ca="1" si="114"/>
        <v/>
      </c>
      <c r="Z360" s="5" t="str">
        <f t="shared" ca="1" si="115"/>
        <v/>
      </c>
      <c r="AA360" s="5" t="str">
        <f t="shared" ca="1" si="116"/>
        <v/>
      </c>
      <c r="AB360" s="5" t="str">
        <f t="shared" ca="1" si="117"/>
        <v/>
      </c>
      <c r="AC360" s="5" t="str">
        <f t="shared" ca="1" si="118"/>
        <v/>
      </c>
      <c r="AD360" s="5"/>
    </row>
    <row r="361" spans="1:30" x14ac:dyDescent="0.25">
      <c r="A361" s="2">
        <f t="shared" ca="1" si="107"/>
        <v>0.44370370370099421</v>
      </c>
      <c r="B361" s="6">
        <f t="shared" ca="1" si="103"/>
        <v>38379</v>
      </c>
      <c r="C361" s="5">
        <f ca="1">_xlfn.IFNA(VLOOKUP(B361,PowerOutput!$I$2:$J$5000,2,FALSE),C360)</f>
        <v>27.899619999999999</v>
      </c>
      <c r="D361" t="str">
        <f ca="1">_xlfn.IFNA(VLOOKUP(B361,KlipperOutput!$I$2:$J$500,2,FALSE),"")</f>
        <v/>
      </c>
      <c r="E361" s="5">
        <f t="shared" ca="1" si="104"/>
        <v>1</v>
      </c>
      <c r="F361" s="6">
        <f t="shared" ca="1" si="105"/>
        <v>200</v>
      </c>
      <c r="G361" s="5" t="str">
        <f t="shared" ca="1" si="120"/>
        <v/>
      </c>
      <c r="H361" s="5" t="str">
        <f t="shared" ca="1" si="119"/>
        <v/>
      </c>
      <c r="I361" s="5" t="str">
        <f t="shared" ca="1" si="119"/>
        <v/>
      </c>
      <c r="J361" s="5" t="str">
        <f t="shared" ca="1" si="119"/>
        <v/>
      </c>
      <c r="K361" s="5" t="str">
        <f t="shared" ca="1" si="119"/>
        <v/>
      </c>
      <c r="L361" s="5" t="str">
        <f t="shared" ca="1" si="119"/>
        <v/>
      </c>
      <c r="M361" s="5" t="str">
        <f t="shared" ca="1" si="119"/>
        <v/>
      </c>
      <c r="N361" s="5" t="str">
        <f t="shared" ca="1" si="119"/>
        <v/>
      </c>
      <c r="O361" s="5" t="str">
        <f t="shared" ca="1" si="119"/>
        <v/>
      </c>
      <c r="P361" s="5" t="str">
        <f t="shared" ca="1" si="119"/>
        <v/>
      </c>
      <c r="Q361" s="5">
        <f t="shared" ca="1" si="119"/>
        <v>27.899619999999999</v>
      </c>
      <c r="R361" s="6">
        <f t="shared" ca="1" si="106"/>
        <v>200</v>
      </c>
      <c r="S361" s="5" t="str">
        <f t="shared" ca="1" si="108"/>
        <v/>
      </c>
      <c r="T361" s="5" t="str">
        <f t="shared" ca="1" si="109"/>
        <v/>
      </c>
      <c r="U361" s="5" t="str">
        <f t="shared" ca="1" si="110"/>
        <v/>
      </c>
      <c r="V361" s="5" t="str">
        <f t="shared" ca="1" si="111"/>
        <v/>
      </c>
      <c r="W361" s="5" t="str">
        <f t="shared" ca="1" si="112"/>
        <v/>
      </c>
      <c r="X361" s="5" t="str">
        <f t="shared" ca="1" si="113"/>
        <v/>
      </c>
      <c r="Y361" s="5" t="str">
        <f t="shared" ca="1" si="114"/>
        <v/>
      </c>
      <c r="Z361" s="5" t="str">
        <f t="shared" ca="1" si="115"/>
        <v/>
      </c>
      <c r="AA361" s="5" t="str">
        <f t="shared" ca="1" si="116"/>
        <v/>
      </c>
      <c r="AB361" s="5" t="str">
        <f t="shared" ca="1" si="117"/>
        <v/>
      </c>
      <c r="AC361" s="5" t="str">
        <f t="shared" ca="1" si="118"/>
        <v/>
      </c>
      <c r="AD361" s="5"/>
    </row>
    <row r="362" spans="1:30" x14ac:dyDescent="0.25">
      <c r="A362" s="2">
        <f t="shared" ca="1" si="107"/>
        <v>0.44371527777506831</v>
      </c>
      <c r="B362" s="6">
        <f t="shared" ca="1" si="103"/>
        <v>38380</v>
      </c>
      <c r="C362" s="5">
        <f ca="1">_xlfn.IFNA(VLOOKUP(B362,PowerOutput!$I$2:$J$5000,2,FALSE),C361)</f>
        <v>28.043679999999998</v>
      </c>
      <c r="D362" t="str">
        <f ca="1">_xlfn.IFNA(VLOOKUP(B362,KlipperOutput!$I$2:$J$500,2,FALSE),"")</f>
        <v/>
      </c>
      <c r="E362" s="5">
        <f t="shared" ca="1" si="104"/>
        <v>1</v>
      </c>
      <c r="F362" s="6">
        <f t="shared" ca="1" si="105"/>
        <v>200</v>
      </c>
      <c r="G362" s="5" t="str">
        <f t="shared" ca="1" si="120"/>
        <v/>
      </c>
      <c r="H362" s="5" t="str">
        <f t="shared" ca="1" si="119"/>
        <v/>
      </c>
      <c r="I362" s="5" t="str">
        <f t="shared" ca="1" si="119"/>
        <v/>
      </c>
      <c r="J362" s="5" t="str">
        <f t="shared" ca="1" si="119"/>
        <v/>
      </c>
      <c r="K362" s="5" t="str">
        <f t="shared" ca="1" si="119"/>
        <v/>
      </c>
      <c r="L362" s="5" t="str">
        <f t="shared" ca="1" si="119"/>
        <v/>
      </c>
      <c r="M362" s="5" t="str">
        <f t="shared" ca="1" si="119"/>
        <v/>
      </c>
      <c r="N362" s="5" t="str">
        <f t="shared" ca="1" si="119"/>
        <v/>
      </c>
      <c r="O362" s="5" t="str">
        <f t="shared" ca="1" si="119"/>
        <v/>
      </c>
      <c r="P362" s="5" t="str">
        <f t="shared" ca="1" si="119"/>
        <v/>
      </c>
      <c r="Q362" s="5">
        <f t="shared" ca="1" si="119"/>
        <v>28.043679999999998</v>
      </c>
      <c r="R362" s="6">
        <f t="shared" ca="1" si="106"/>
        <v>200</v>
      </c>
      <c r="S362" s="5" t="str">
        <f t="shared" ca="1" si="108"/>
        <v/>
      </c>
      <c r="T362" s="5" t="str">
        <f t="shared" ca="1" si="109"/>
        <v/>
      </c>
      <c r="U362" s="5" t="str">
        <f t="shared" ca="1" si="110"/>
        <v/>
      </c>
      <c r="V362" s="5" t="str">
        <f t="shared" ca="1" si="111"/>
        <v/>
      </c>
      <c r="W362" s="5" t="str">
        <f t="shared" ca="1" si="112"/>
        <v/>
      </c>
      <c r="X362" s="5" t="str">
        <f t="shared" ca="1" si="113"/>
        <v/>
      </c>
      <c r="Y362" s="5" t="str">
        <f t="shared" ca="1" si="114"/>
        <v/>
      </c>
      <c r="Z362" s="5" t="str">
        <f t="shared" ca="1" si="115"/>
        <v/>
      </c>
      <c r="AA362" s="5" t="str">
        <f t="shared" ca="1" si="116"/>
        <v/>
      </c>
      <c r="AB362" s="5" t="str">
        <f t="shared" ca="1" si="117"/>
        <v/>
      </c>
      <c r="AC362" s="5" t="str">
        <f t="shared" ca="1" si="118"/>
        <v/>
      </c>
      <c r="AD362" s="5"/>
    </row>
    <row r="363" spans="1:30" x14ac:dyDescent="0.25">
      <c r="A363" s="2">
        <f t="shared" ca="1" si="107"/>
        <v>0.4437268518491424</v>
      </c>
      <c r="B363" s="6">
        <f t="shared" ca="1" si="103"/>
        <v>38381</v>
      </c>
      <c r="C363" s="5">
        <f ca="1">_xlfn.IFNA(VLOOKUP(B363,PowerOutput!$I$2:$J$5000,2,FALSE),C362)</f>
        <v>28.085849999999997</v>
      </c>
      <c r="D363" t="str">
        <f ca="1">_xlfn.IFNA(VLOOKUP(B363,KlipperOutput!$I$2:$J$500,2,FALSE),"")</f>
        <v/>
      </c>
      <c r="E363" s="5">
        <f t="shared" ca="1" si="104"/>
        <v>1</v>
      </c>
      <c r="F363" s="6">
        <f t="shared" ca="1" si="105"/>
        <v>200</v>
      </c>
      <c r="G363" s="5" t="str">
        <f t="shared" ca="1" si="120"/>
        <v/>
      </c>
      <c r="H363" s="5" t="str">
        <f t="shared" ca="1" si="119"/>
        <v/>
      </c>
      <c r="I363" s="5" t="str">
        <f t="shared" ca="1" si="119"/>
        <v/>
      </c>
      <c r="J363" s="5" t="str">
        <f t="shared" ca="1" si="119"/>
        <v/>
      </c>
      <c r="K363" s="5" t="str">
        <f t="shared" ca="1" si="119"/>
        <v/>
      </c>
      <c r="L363" s="5" t="str">
        <f t="shared" ca="1" si="119"/>
        <v/>
      </c>
      <c r="M363" s="5" t="str">
        <f t="shared" ca="1" si="119"/>
        <v/>
      </c>
      <c r="N363" s="5" t="str">
        <f t="shared" ca="1" si="119"/>
        <v/>
      </c>
      <c r="O363" s="5" t="str">
        <f t="shared" ca="1" si="119"/>
        <v/>
      </c>
      <c r="P363" s="5" t="str">
        <f t="shared" ca="1" si="119"/>
        <v/>
      </c>
      <c r="Q363" s="5">
        <f t="shared" ca="1" si="119"/>
        <v>28.085849999999997</v>
      </c>
      <c r="R363" s="6">
        <f t="shared" ca="1" si="106"/>
        <v>200</v>
      </c>
      <c r="S363" s="5" t="str">
        <f t="shared" ca="1" si="108"/>
        <v/>
      </c>
      <c r="T363" s="5" t="str">
        <f t="shared" ca="1" si="109"/>
        <v/>
      </c>
      <c r="U363" s="5" t="str">
        <f t="shared" ca="1" si="110"/>
        <v/>
      </c>
      <c r="V363" s="5" t="str">
        <f t="shared" ca="1" si="111"/>
        <v/>
      </c>
      <c r="W363" s="5" t="str">
        <f t="shared" ca="1" si="112"/>
        <v/>
      </c>
      <c r="X363" s="5" t="str">
        <f t="shared" ca="1" si="113"/>
        <v/>
      </c>
      <c r="Y363" s="5" t="str">
        <f t="shared" ca="1" si="114"/>
        <v/>
      </c>
      <c r="Z363" s="5" t="str">
        <f t="shared" ca="1" si="115"/>
        <v/>
      </c>
      <c r="AA363" s="5" t="str">
        <f t="shared" ca="1" si="116"/>
        <v/>
      </c>
      <c r="AB363" s="5" t="str">
        <f t="shared" ca="1" si="117"/>
        <v/>
      </c>
      <c r="AC363" s="5" t="str">
        <f t="shared" ca="1" si="118"/>
        <v/>
      </c>
      <c r="AD363" s="5"/>
    </row>
    <row r="364" spans="1:30" x14ac:dyDescent="0.25">
      <c r="A364" s="2">
        <f t="shared" ca="1" si="107"/>
        <v>0.4437384259232165</v>
      </c>
      <c r="B364" s="6">
        <f t="shared" ca="1" si="103"/>
        <v>38382</v>
      </c>
      <c r="C364" s="5">
        <f ca="1">_xlfn.IFNA(VLOOKUP(B364,PowerOutput!$I$2:$J$5000,2,FALSE),C363)</f>
        <v>28.091699999999999</v>
      </c>
      <c r="D364" t="str">
        <f ca="1">_xlfn.IFNA(VLOOKUP(B364,KlipperOutput!$I$2:$J$500,2,FALSE),"")</f>
        <v/>
      </c>
      <c r="E364" s="5">
        <f t="shared" ca="1" si="104"/>
        <v>1</v>
      </c>
      <c r="F364" s="6">
        <f t="shared" ca="1" si="105"/>
        <v>200</v>
      </c>
      <c r="G364" s="5" t="str">
        <f t="shared" ca="1" si="120"/>
        <v/>
      </c>
      <c r="H364" s="5" t="str">
        <f t="shared" ca="1" si="119"/>
        <v/>
      </c>
      <c r="I364" s="5" t="str">
        <f t="shared" ca="1" si="119"/>
        <v/>
      </c>
      <c r="J364" s="5" t="str">
        <f t="shared" ca="1" si="119"/>
        <v/>
      </c>
      <c r="K364" s="5" t="str">
        <f t="shared" ca="1" si="119"/>
        <v/>
      </c>
      <c r="L364" s="5" t="str">
        <f t="shared" ca="1" si="119"/>
        <v/>
      </c>
      <c r="M364" s="5" t="str">
        <f t="shared" ca="1" si="119"/>
        <v/>
      </c>
      <c r="N364" s="5" t="str">
        <f t="shared" ca="1" si="119"/>
        <v/>
      </c>
      <c r="O364" s="5" t="str">
        <f t="shared" ca="1" si="119"/>
        <v/>
      </c>
      <c r="P364" s="5" t="str">
        <f t="shared" ca="1" si="119"/>
        <v/>
      </c>
      <c r="Q364" s="5">
        <f t="shared" ca="1" si="119"/>
        <v>28.091699999999999</v>
      </c>
      <c r="R364" s="6">
        <f t="shared" ca="1" si="106"/>
        <v>200</v>
      </c>
      <c r="S364" s="5" t="str">
        <f t="shared" ca="1" si="108"/>
        <v/>
      </c>
      <c r="T364" s="5" t="str">
        <f t="shared" ca="1" si="109"/>
        <v/>
      </c>
      <c r="U364" s="5" t="str">
        <f t="shared" ca="1" si="110"/>
        <v/>
      </c>
      <c r="V364" s="5" t="str">
        <f t="shared" ca="1" si="111"/>
        <v/>
      </c>
      <c r="W364" s="5" t="str">
        <f t="shared" ca="1" si="112"/>
        <v/>
      </c>
      <c r="X364" s="5" t="str">
        <f t="shared" ca="1" si="113"/>
        <v/>
      </c>
      <c r="Y364" s="5" t="str">
        <f t="shared" ca="1" si="114"/>
        <v/>
      </c>
      <c r="Z364" s="5" t="str">
        <f t="shared" ca="1" si="115"/>
        <v/>
      </c>
      <c r="AA364" s="5" t="str">
        <f t="shared" ca="1" si="116"/>
        <v/>
      </c>
      <c r="AB364" s="5" t="str">
        <f t="shared" ca="1" si="117"/>
        <v/>
      </c>
      <c r="AC364" s="5" t="str">
        <f t="shared" ca="1" si="118"/>
        <v/>
      </c>
      <c r="AD364" s="5"/>
    </row>
    <row r="365" spans="1:30" x14ac:dyDescent="0.25">
      <c r="A365" s="2">
        <f t="shared" ca="1" si="107"/>
        <v>0.44374999999729059</v>
      </c>
      <c r="B365" s="6">
        <f t="shared" ca="1" si="103"/>
        <v>38383</v>
      </c>
      <c r="C365" s="5">
        <f ca="1">_xlfn.IFNA(VLOOKUP(B365,PowerOutput!$I$2:$J$5000,2,FALSE),C364)</f>
        <v>27.899619999999999</v>
      </c>
      <c r="D365" t="str">
        <f ca="1">_xlfn.IFNA(VLOOKUP(B365,KlipperOutput!$I$2:$J$500,2,FALSE),"")</f>
        <v/>
      </c>
      <c r="E365" s="5">
        <f t="shared" ca="1" si="104"/>
        <v>1</v>
      </c>
      <c r="F365" s="6">
        <f t="shared" ca="1" si="105"/>
        <v>200</v>
      </c>
      <c r="G365" s="5" t="str">
        <f t="shared" ca="1" si="120"/>
        <v/>
      </c>
      <c r="H365" s="5" t="str">
        <f t="shared" ca="1" si="119"/>
        <v/>
      </c>
      <c r="I365" s="5" t="str">
        <f t="shared" ca="1" si="119"/>
        <v/>
      </c>
      <c r="J365" s="5" t="str">
        <f t="shared" ca="1" si="119"/>
        <v/>
      </c>
      <c r="K365" s="5" t="str">
        <f t="shared" ca="1" si="119"/>
        <v/>
      </c>
      <c r="L365" s="5" t="str">
        <f t="shared" ca="1" si="119"/>
        <v/>
      </c>
      <c r="M365" s="5" t="str">
        <f t="shared" ca="1" si="119"/>
        <v/>
      </c>
      <c r="N365" s="5" t="str">
        <f t="shared" ca="1" si="119"/>
        <v/>
      </c>
      <c r="O365" s="5" t="str">
        <f t="shared" ca="1" si="119"/>
        <v/>
      </c>
      <c r="P365" s="5" t="str">
        <f t="shared" ca="1" si="119"/>
        <v/>
      </c>
      <c r="Q365" s="5">
        <f t="shared" ca="1" si="119"/>
        <v>27.899619999999999</v>
      </c>
      <c r="R365" s="6">
        <f t="shared" ca="1" si="106"/>
        <v>200</v>
      </c>
      <c r="S365" s="5" t="str">
        <f t="shared" ca="1" si="108"/>
        <v/>
      </c>
      <c r="T365" s="5" t="str">
        <f t="shared" ca="1" si="109"/>
        <v/>
      </c>
      <c r="U365" s="5" t="str">
        <f t="shared" ca="1" si="110"/>
        <v/>
      </c>
      <c r="V365" s="5" t="str">
        <f t="shared" ca="1" si="111"/>
        <v/>
      </c>
      <c r="W365" s="5" t="str">
        <f t="shared" ca="1" si="112"/>
        <v/>
      </c>
      <c r="X365" s="5" t="str">
        <f t="shared" ca="1" si="113"/>
        <v/>
      </c>
      <c r="Y365" s="5" t="str">
        <f t="shared" ca="1" si="114"/>
        <v/>
      </c>
      <c r="Z365" s="5" t="str">
        <f t="shared" ca="1" si="115"/>
        <v/>
      </c>
      <c r="AA365" s="5" t="str">
        <f t="shared" ca="1" si="116"/>
        <v/>
      </c>
      <c r="AB365" s="5" t="str">
        <f t="shared" ca="1" si="117"/>
        <v/>
      </c>
      <c r="AC365" s="5" t="str">
        <f t="shared" ca="1" si="118"/>
        <v/>
      </c>
      <c r="AD365" s="5"/>
    </row>
    <row r="366" spans="1:30" x14ac:dyDescent="0.25">
      <c r="A366" s="2">
        <f t="shared" ca="1" si="107"/>
        <v>0.44376157407136468</v>
      </c>
      <c r="B366" s="6">
        <f t="shared" ca="1" si="103"/>
        <v>38384</v>
      </c>
      <c r="C366" s="5">
        <f ca="1">_xlfn.IFNA(VLOOKUP(B366,PowerOutput!$I$2:$J$5000,2,FALSE),C365)</f>
        <v>27.995660000000001</v>
      </c>
      <c r="D366" t="str">
        <f ca="1">_xlfn.IFNA(VLOOKUP(B366,KlipperOutput!$I$2:$J$500,2,FALSE),"")</f>
        <v/>
      </c>
      <c r="E366" s="5">
        <f t="shared" ca="1" si="104"/>
        <v>1</v>
      </c>
      <c r="F366" s="6">
        <f t="shared" ca="1" si="105"/>
        <v>200</v>
      </c>
      <c r="G366" s="5" t="str">
        <f t="shared" ca="1" si="120"/>
        <v/>
      </c>
      <c r="H366" s="5" t="str">
        <f t="shared" ca="1" si="119"/>
        <v/>
      </c>
      <c r="I366" s="5" t="str">
        <f t="shared" ca="1" si="119"/>
        <v/>
      </c>
      <c r="J366" s="5" t="str">
        <f t="shared" ca="1" si="119"/>
        <v/>
      </c>
      <c r="K366" s="5" t="str">
        <f t="shared" ca="1" si="119"/>
        <v/>
      </c>
      <c r="L366" s="5" t="str">
        <f t="shared" ca="1" si="119"/>
        <v/>
      </c>
      <c r="M366" s="5" t="str">
        <f t="shared" ca="1" si="119"/>
        <v/>
      </c>
      <c r="N366" s="5" t="str">
        <f t="shared" ca="1" si="119"/>
        <v/>
      </c>
      <c r="O366" s="5" t="str">
        <f t="shared" ca="1" si="119"/>
        <v/>
      </c>
      <c r="P366" s="5" t="str">
        <f t="shared" ca="1" si="119"/>
        <v/>
      </c>
      <c r="Q366" s="5">
        <f t="shared" ca="1" si="119"/>
        <v>27.995660000000001</v>
      </c>
      <c r="R366" s="6">
        <f t="shared" ca="1" si="106"/>
        <v>200</v>
      </c>
      <c r="S366" s="5" t="str">
        <f t="shared" ca="1" si="108"/>
        <v/>
      </c>
      <c r="T366" s="5" t="str">
        <f t="shared" ca="1" si="109"/>
        <v/>
      </c>
      <c r="U366" s="5" t="str">
        <f t="shared" ca="1" si="110"/>
        <v/>
      </c>
      <c r="V366" s="5" t="str">
        <f t="shared" ca="1" si="111"/>
        <v/>
      </c>
      <c r="W366" s="5" t="str">
        <f t="shared" ca="1" si="112"/>
        <v/>
      </c>
      <c r="X366" s="5" t="str">
        <f t="shared" ca="1" si="113"/>
        <v/>
      </c>
      <c r="Y366" s="5" t="str">
        <f t="shared" ca="1" si="114"/>
        <v/>
      </c>
      <c r="Z366" s="5" t="str">
        <f t="shared" ca="1" si="115"/>
        <v/>
      </c>
      <c r="AA366" s="5" t="str">
        <f t="shared" ca="1" si="116"/>
        <v/>
      </c>
      <c r="AB366" s="5" t="str">
        <f t="shared" ca="1" si="117"/>
        <v/>
      </c>
      <c r="AC366" s="5" t="str">
        <f t="shared" ca="1" si="118"/>
        <v/>
      </c>
      <c r="AD366" s="5"/>
    </row>
    <row r="367" spans="1:30" x14ac:dyDescent="0.25">
      <c r="A367" s="2">
        <f t="shared" ca="1" si="107"/>
        <v>0.44377314814543878</v>
      </c>
      <c r="B367" s="6">
        <f t="shared" ca="1" si="103"/>
        <v>38385</v>
      </c>
      <c r="C367" s="5">
        <f ca="1">_xlfn.IFNA(VLOOKUP(B367,PowerOutput!$I$2:$J$5000,2,FALSE),C366)</f>
        <v>27.851600000000001</v>
      </c>
      <c r="D367" t="str">
        <f ca="1">_xlfn.IFNA(VLOOKUP(B367,KlipperOutput!$I$2:$J$500,2,FALSE),"")</f>
        <v/>
      </c>
      <c r="E367" s="5">
        <f t="shared" ca="1" si="104"/>
        <v>1</v>
      </c>
      <c r="F367" s="6">
        <f t="shared" ca="1" si="105"/>
        <v>200</v>
      </c>
      <c r="G367" s="5" t="str">
        <f t="shared" ca="1" si="120"/>
        <v/>
      </c>
      <c r="H367" s="5" t="str">
        <f t="shared" ca="1" si="119"/>
        <v/>
      </c>
      <c r="I367" s="5" t="str">
        <f t="shared" ca="1" si="119"/>
        <v/>
      </c>
      <c r="J367" s="5" t="str">
        <f t="shared" ca="1" si="119"/>
        <v/>
      </c>
      <c r="K367" s="5" t="str">
        <f t="shared" ca="1" si="119"/>
        <v/>
      </c>
      <c r="L367" s="5" t="str">
        <f t="shared" ca="1" si="119"/>
        <v/>
      </c>
      <c r="M367" s="5" t="str">
        <f t="shared" ca="1" si="119"/>
        <v/>
      </c>
      <c r="N367" s="5" t="str">
        <f t="shared" ca="1" si="119"/>
        <v/>
      </c>
      <c r="O367" s="5" t="str">
        <f t="shared" ca="1" si="119"/>
        <v/>
      </c>
      <c r="P367" s="5" t="str">
        <f t="shared" ca="1" si="119"/>
        <v/>
      </c>
      <c r="Q367" s="5">
        <f t="shared" ca="1" si="119"/>
        <v>27.851600000000001</v>
      </c>
      <c r="R367" s="6">
        <f t="shared" ca="1" si="106"/>
        <v>200</v>
      </c>
      <c r="S367" s="5" t="str">
        <f t="shared" ca="1" si="108"/>
        <v/>
      </c>
      <c r="T367" s="5" t="str">
        <f t="shared" ca="1" si="109"/>
        <v/>
      </c>
      <c r="U367" s="5" t="str">
        <f t="shared" ca="1" si="110"/>
        <v/>
      </c>
      <c r="V367" s="5" t="str">
        <f t="shared" ca="1" si="111"/>
        <v/>
      </c>
      <c r="W367" s="5" t="str">
        <f t="shared" ca="1" si="112"/>
        <v/>
      </c>
      <c r="X367" s="5" t="str">
        <f t="shared" ca="1" si="113"/>
        <v/>
      </c>
      <c r="Y367" s="5" t="str">
        <f t="shared" ca="1" si="114"/>
        <v/>
      </c>
      <c r="Z367" s="5" t="str">
        <f t="shared" ca="1" si="115"/>
        <v/>
      </c>
      <c r="AA367" s="5" t="str">
        <f t="shared" ca="1" si="116"/>
        <v/>
      </c>
      <c r="AB367" s="5" t="str">
        <f t="shared" ca="1" si="117"/>
        <v/>
      </c>
      <c r="AC367" s="5" t="str">
        <f t="shared" ca="1" si="118"/>
        <v/>
      </c>
      <c r="AD367" s="5"/>
    </row>
    <row r="368" spans="1:30" x14ac:dyDescent="0.25">
      <c r="A368" s="2">
        <f t="shared" ca="1" si="107"/>
        <v>0.44378472221951287</v>
      </c>
      <c r="B368" s="6">
        <f t="shared" ca="1" si="103"/>
        <v>38386</v>
      </c>
      <c r="C368" s="5">
        <f ca="1">_xlfn.IFNA(VLOOKUP(B368,PowerOutput!$I$2:$J$5000,2,FALSE),C367)</f>
        <v>28.043679999999998</v>
      </c>
      <c r="D368" t="str">
        <f ca="1">_xlfn.IFNA(VLOOKUP(B368,KlipperOutput!$I$2:$J$500,2,FALSE),"")</f>
        <v/>
      </c>
      <c r="E368" s="5">
        <f t="shared" ca="1" si="104"/>
        <v>1</v>
      </c>
      <c r="F368" s="6">
        <f t="shared" ca="1" si="105"/>
        <v>200</v>
      </c>
      <c r="G368" s="5" t="str">
        <f t="shared" ca="1" si="120"/>
        <v/>
      </c>
      <c r="H368" s="5" t="str">
        <f t="shared" ca="1" si="119"/>
        <v/>
      </c>
      <c r="I368" s="5" t="str">
        <f t="shared" ca="1" si="119"/>
        <v/>
      </c>
      <c r="J368" s="5" t="str">
        <f t="shared" ca="1" si="119"/>
        <v/>
      </c>
      <c r="K368" s="5" t="str">
        <f t="shared" ca="1" si="119"/>
        <v/>
      </c>
      <c r="L368" s="5" t="str">
        <f t="shared" ca="1" si="119"/>
        <v/>
      </c>
      <c r="M368" s="5" t="str">
        <f t="shared" ca="1" si="119"/>
        <v/>
      </c>
      <c r="N368" s="5" t="str">
        <f t="shared" ca="1" si="119"/>
        <v/>
      </c>
      <c r="O368" s="5" t="str">
        <f t="shared" ca="1" si="119"/>
        <v/>
      </c>
      <c r="P368" s="5" t="str">
        <f t="shared" ca="1" si="119"/>
        <v/>
      </c>
      <c r="Q368" s="5">
        <f t="shared" ca="1" si="119"/>
        <v>28.043679999999998</v>
      </c>
      <c r="R368" s="6">
        <f t="shared" ca="1" si="106"/>
        <v>200</v>
      </c>
      <c r="S368" s="5" t="str">
        <f t="shared" ca="1" si="108"/>
        <v/>
      </c>
      <c r="T368" s="5" t="str">
        <f t="shared" ca="1" si="109"/>
        <v/>
      </c>
      <c r="U368" s="5" t="str">
        <f t="shared" ca="1" si="110"/>
        <v/>
      </c>
      <c r="V368" s="5" t="str">
        <f t="shared" ca="1" si="111"/>
        <v/>
      </c>
      <c r="W368" s="5" t="str">
        <f t="shared" ca="1" si="112"/>
        <v/>
      </c>
      <c r="X368" s="5" t="str">
        <f t="shared" ca="1" si="113"/>
        <v/>
      </c>
      <c r="Y368" s="5" t="str">
        <f t="shared" ca="1" si="114"/>
        <v/>
      </c>
      <c r="Z368" s="5" t="str">
        <f t="shared" ca="1" si="115"/>
        <v/>
      </c>
      <c r="AA368" s="5" t="str">
        <f t="shared" ca="1" si="116"/>
        <v/>
      </c>
      <c r="AB368" s="5" t="str">
        <f t="shared" ca="1" si="117"/>
        <v/>
      </c>
      <c r="AC368" s="5" t="str">
        <f t="shared" ca="1" si="118"/>
        <v/>
      </c>
      <c r="AD368" s="5"/>
    </row>
    <row r="369" spans="1:30" x14ac:dyDescent="0.25">
      <c r="A369" s="2">
        <f t="shared" ca="1" si="107"/>
        <v>0.44379629629358697</v>
      </c>
      <c r="B369" s="6">
        <f t="shared" ca="1" si="103"/>
        <v>38387</v>
      </c>
      <c r="C369" s="5">
        <f ca="1">_xlfn.IFNA(VLOOKUP(B369,PowerOutput!$I$2:$J$5000,2,FALSE),C368)</f>
        <v>27.893809999999998</v>
      </c>
      <c r="D369" t="str">
        <f ca="1">_xlfn.IFNA(VLOOKUP(B369,KlipperOutput!$I$2:$J$500,2,FALSE),"")</f>
        <v/>
      </c>
      <c r="E369" s="5">
        <f t="shared" ca="1" si="104"/>
        <v>1</v>
      </c>
      <c r="F369" s="6">
        <f t="shared" ca="1" si="105"/>
        <v>200</v>
      </c>
      <c r="G369" s="5" t="str">
        <f t="shared" ca="1" si="120"/>
        <v/>
      </c>
      <c r="H369" s="5" t="str">
        <f t="shared" ca="1" si="119"/>
        <v/>
      </c>
      <c r="I369" s="5" t="str">
        <f t="shared" ca="1" si="119"/>
        <v/>
      </c>
      <c r="J369" s="5" t="str">
        <f t="shared" ca="1" si="119"/>
        <v/>
      </c>
      <c r="K369" s="5" t="str">
        <f t="shared" ca="1" si="119"/>
        <v/>
      </c>
      <c r="L369" s="5" t="str">
        <f t="shared" ca="1" si="119"/>
        <v/>
      </c>
      <c r="M369" s="5" t="str">
        <f t="shared" ca="1" si="119"/>
        <v/>
      </c>
      <c r="N369" s="5" t="str">
        <f t="shared" ca="1" si="119"/>
        <v/>
      </c>
      <c r="O369" s="5" t="str">
        <f t="shared" ca="1" si="119"/>
        <v/>
      </c>
      <c r="P369" s="5" t="str">
        <f t="shared" ca="1" si="119"/>
        <v/>
      </c>
      <c r="Q369" s="5">
        <f t="shared" ca="1" si="119"/>
        <v>27.893809999999998</v>
      </c>
      <c r="R369" s="6">
        <f t="shared" ca="1" si="106"/>
        <v>200</v>
      </c>
      <c r="S369" s="5" t="str">
        <f t="shared" ca="1" si="108"/>
        <v/>
      </c>
      <c r="T369" s="5" t="str">
        <f t="shared" ca="1" si="109"/>
        <v/>
      </c>
      <c r="U369" s="5" t="str">
        <f t="shared" ca="1" si="110"/>
        <v/>
      </c>
      <c r="V369" s="5" t="str">
        <f t="shared" ca="1" si="111"/>
        <v/>
      </c>
      <c r="W369" s="5" t="str">
        <f t="shared" ca="1" si="112"/>
        <v/>
      </c>
      <c r="X369" s="5" t="str">
        <f t="shared" ca="1" si="113"/>
        <v/>
      </c>
      <c r="Y369" s="5" t="str">
        <f t="shared" ca="1" si="114"/>
        <v/>
      </c>
      <c r="Z369" s="5" t="str">
        <f t="shared" ca="1" si="115"/>
        <v/>
      </c>
      <c r="AA369" s="5" t="str">
        <f t="shared" ca="1" si="116"/>
        <v/>
      </c>
      <c r="AB369" s="5" t="str">
        <f t="shared" ca="1" si="117"/>
        <v/>
      </c>
      <c r="AC369" s="5">
        <f t="shared" ca="1" si="118"/>
        <v>28.019669999999998</v>
      </c>
      <c r="AD369" s="5"/>
    </row>
    <row r="370" spans="1:30" x14ac:dyDescent="0.25">
      <c r="A370" s="2">
        <f t="shared" ca="1" si="107"/>
        <v>0.44380787036766106</v>
      </c>
      <c r="B370" s="6">
        <f t="shared" ca="1" si="103"/>
        <v>38388</v>
      </c>
      <c r="C370" s="5">
        <f ca="1">_xlfn.IFNA(VLOOKUP(B370,PowerOutput!$I$2:$J$5000,2,FALSE),C369)</f>
        <v>28.235759999999999</v>
      </c>
      <c r="D370" t="str">
        <f ca="1">_xlfn.IFNA(VLOOKUP(B370,KlipperOutput!$I$2:$J$500,2,FALSE),"")</f>
        <v>Speed=300 current=2.00</v>
      </c>
      <c r="E370" s="5">
        <f t="shared" ca="1" si="104"/>
        <v>1</v>
      </c>
      <c r="F370" s="6">
        <f t="shared" ca="1" si="105"/>
        <v>300</v>
      </c>
      <c r="G370" s="5" t="str">
        <f t="shared" ca="1" si="120"/>
        <v/>
      </c>
      <c r="H370" s="5" t="str">
        <f t="shared" ca="1" si="119"/>
        <v/>
      </c>
      <c r="I370" s="5" t="str">
        <f t="shared" ca="1" si="119"/>
        <v/>
      </c>
      <c r="J370" s="5" t="str">
        <f t="shared" ca="1" si="119"/>
        <v/>
      </c>
      <c r="K370" s="5" t="str">
        <f t="shared" ca="1" si="119"/>
        <v/>
      </c>
      <c r="L370" s="5" t="str">
        <f t="shared" ca="1" si="119"/>
        <v/>
      </c>
      <c r="M370" s="5" t="str">
        <f t="shared" ca="1" si="119"/>
        <v/>
      </c>
      <c r="N370" s="5" t="str">
        <f t="shared" ca="1" si="119"/>
        <v/>
      </c>
      <c r="O370" s="5" t="str">
        <f t="shared" ca="1" si="119"/>
        <v/>
      </c>
      <c r="P370" s="5" t="str">
        <f t="shared" ca="1" si="119"/>
        <v/>
      </c>
      <c r="Q370" s="5">
        <f t="shared" ca="1" si="119"/>
        <v>28.235759999999999</v>
      </c>
      <c r="R370" s="6">
        <f t="shared" ca="1" si="106"/>
        <v>300</v>
      </c>
      <c r="S370" s="5" t="str">
        <f t="shared" ca="1" si="108"/>
        <v/>
      </c>
      <c r="T370" s="5" t="str">
        <f t="shared" ca="1" si="109"/>
        <v/>
      </c>
      <c r="U370" s="5" t="str">
        <f t="shared" ca="1" si="110"/>
        <v/>
      </c>
      <c r="V370" s="5" t="str">
        <f t="shared" ca="1" si="111"/>
        <v/>
      </c>
      <c r="W370" s="5" t="str">
        <f t="shared" ca="1" si="112"/>
        <v/>
      </c>
      <c r="X370" s="5" t="str">
        <f t="shared" ca="1" si="113"/>
        <v/>
      </c>
      <c r="Y370" s="5" t="str">
        <f t="shared" ca="1" si="114"/>
        <v/>
      </c>
      <c r="Z370" s="5" t="str">
        <f t="shared" ca="1" si="115"/>
        <v/>
      </c>
      <c r="AA370" s="5" t="str">
        <f t="shared" ca="1" si="116"/>
        <v/>
      </c>
      <c r="AB370" s="5" t="str">
        <f t="shared" ca="1" si="117"/>
        <v/>
      </c>
      <c r="AC370" s="5" t="str">
        <f t="shared" ca="1" si="118"/>
        <v/>
      </c>
      <c r="AD370" s="5"/>
    </row>
    <row r="371" spans="1:30" x14ac:dyDescent="0.25">
      <c r="A371" s="2">
        <f t="shared" ca="1" si="107"/>
        <v>0.44381944444173516</v>
      </c>
      <c r="B371" s="6">
        <f t="shared" ca="1" si="103"/>
        <v>38389</v>
      </c>
      <c r="C371" s="5">
        <f ca="1">_xlfn.IFNA(VLOOKUP(B371,PowerOutput!$I$2:$J$5000,2,FALSE),C370)</f>
        <v>27.899619999999999</v>
      </c>
      <c r="D371" t="str">
        <f ca="1">_xlfn.IFNA(VLOOKUP(B371,KlipperOutput!$I$2:$J$500,2,FALSE),"")</f>
        <v/>
      </c>
      <c r="E371" s="5">
        <f t="shared" ca="1" si="104"/>
        <v>1</v>
      </c>
      <c r="F371" s="6">
        <f t="shared" ca="1" si="105"/>
        <v>300</v>
      </c>
      <c r="G371" s="5" t="str">
        <f t="shared" ca="1" si="120"/>
        <v/>
      </c>
      <c r="H371" s="5" t="str">
        <f t="shared" ca="1" si="119"/>
        <v/>
      </c>
      <c r="I371" s="5" t="str">
        <f t="shared" ca="1" si="119"/>
        <v/>
      </c>
      <c r="J371" s="5" t="str">
        <f t="shared" ca="1" si="119"/>
        <v/>
      </c>
      <c r="K371" s="5" t="str">
        <f t="shared" ca="1" si="119"/>
        <v/>
      </c>
      <c r="L371" s="5" t="str">
        <f t="shared" ca="1" si="119"/>
        <v/>
      </c>
      <c r="M371" s="5" t="str">
        <f t="shared" ca="1" si="119"/>
        <v/>
      </c>
      <c r="N371" s="5" t="str">
        <f t="shared" ca="1" si="119"/>
        <v/>
      </c>
      <c r="O371" s="5" t="str">
        <f t="shared" ca="1" si="119"/>
        <v/>
      </c>
      <c r="P371" s="5" t="str">
        <f t="shared" ca="1" si="119"/>
        <v/>
      </c>
      <c r="Q371" s="5">
        <f t="shared" ca="1" si="119"/>
        <v>27.899619999999999</v>
      </c>
      <c r="R371" s="6">
        <f t="shared" ca="1" si="106"/>
        <v>300</v>
      </c>
      <c r="S371" s="5" t="str">
        <f t="shared" ca="1" si="108"/>
        <v/>
      </c>
      <c r="T371" s="5" t="str">
        <f t="shared" ca="1" si="109"/>
        <v/>
      </c>
      <c r="U371" s="5" t="str">
        <f t="shared" ca="1" si="110"/>
        <v/>
      </c>
      <c r="V371" s="5" t="str">
        <f t="shared" ca="1" si="111"/>
        <v/>
      </c>
      <c r="W371" s="5" t="str">
        <f t="shared" ca="1" si="112"/>
        <v/>
      </c>
      <c r="X371" s="5" t="str">
        <f t="shared" ca="1" si="113"/>
        <v/>
      </c>
      <c r="Y371" s="5" t="str">
        <f t="shared" ca="1" si="114"/>
        <v/>
      </c>
      <c r="Z371" s="5" t="str">
        <f t="shared" ca="1" si="115"/>
        <v/>
      </c>
      <c r="AA371" s="5" t="str">
        <f t="shared" ca="1" si="116"/>
        <v/>
      </c>
      <c r="AB371" s="5" t="str">
        <f t="shared" ca="1" si="117"/>
        <v/>
      </c>
      <c r="AC371" s="5" t="str">
        <f t="shared" ca="1" si="118"/>
        <v/>
      </c>
      <c r="AD371" s="5"/>
    </row>
    <row r="372" spans="1:30" x14ac:dyDescent="0.25">
      <c r="A372" s="2">
        <f t="shared" ca="1" si="107"/>
        <v>0.44383101851580925</v>
      </c>
      <c r="B372" s="6">
        <f t="shared" ca="1" si="103"/>
        <v>38390</v>
      </c>
      <c r="C372" s="5">
        <f ca="1">_xlfn.IFNA(VLOOKUP(B372,PowerOutput!$I$2:$J$5000,2,FALSE),C371)</f>
        <v>28.043679999999998</v>
      </c>
      <c r="D372" t="str">
        <f ca="1">_xlfn.IFNA(VLOOKUP(B372,KlipperOutput!$I$2:$J$500,2,FALSE),"")</f>
        <v/>
      </c>
      <c r="E372" s="5">
        <f t="shared" ca="1" si="104"/>
        <v>1</v>
      </c>
      <c r="F372" s="6">
        <f t="shared" ca="1" si="105"/>
        <v>300</v>
      </c>
      <c r="G372" s="5" t="str">
        <f t="shared" ca="1" si="120"/>
        <v/>
      </c>
      <c r="H372" s="5" t="str">
        <f t="shared" ca="1" si="119"/>
        <v/>
      </c>
      <c r="I372" s="5" t="str">
        <f t="shared" ca="1" si="119"/>
        <v/>
      </c>
      <c r="J372" s="5" t="str">
        <f t="shared" ca="1" si="119"/>
        <v/>
      </c>
      <c r="K372" s="5" t="str">
        <f t="shared" ca="1" si="119"/>
        <v/>
      </c>
      <c r="L372" s="5" t="str">
        <f t="shared" ca="1" si="119"/>
        <v/>
      </c>
      <c r="M372" s="5" t="str">
        <f t="shared" ca="1" si="119"/>
        <v/>
      </c>
      <c r="N372" s="5" t="str">
        <f t="shared" ca="1" si="119"/>
        <v/>
      </c>
      <c r="O372" s="5" t="str">
        <f t="shared" ca="1" si="119"/>
        <v/>
      </c>
      <c r="P372" s="5" t="str">
        <f t="shared" ca="1" si="119"/>
        <v/>
      </c>
      <c r="Q372" s="5">
        <f t="shared" ca="1" si="119"/>
        <v>28.043679999999998</v>
      </c>
      <c r="R372" s="6">
        <f t="shared" ca="1" si="106"/>
        <v>300</v>
      </c>
      <c r="S372" s="5" t="str">
        <f t="shared" ca="1" si="108"/>
        <v/>
      </c>
      <c r="T372" s="5" t="str">
        <f t="shared" ca="1" si="109"/>
        <v/>
      </c>
      <c r="U372" s="5" t="str">
        <f t="shared" ca="1" si="110"/>
        <v/>
      </c>
      <c r="V372" s="5" t="str">
        <f t="shared" ca="1" si="111"/>
        <v/>
      </c>
      <c r="W372" s="5" t="str">
        <f t="shared" ca="1" si="112"/>
        <v/>
      </c>
      <c r="X372" s="5" t="str">
        <f t="shared" ca="1" si="113"/>
        <v/>
      </c>
      <c r="Y372" s="5" t="str">
        <f t="shared" ca="1" si="114"/>
        <v/>
      </c>
      <c r="Z372" s="5" t="str">
        <f t="shared" ca="1" si="115"/>
        <v/>
      </c>
      <c r="AA372" s="5" t="str">
        <f t="shared" ca="1" si="116"/>
        <v/>
      </c>
      <c r="AB372" s="5" t="str">
        <f t="shared" ca="1" si="117"/>
        <v/>
      </c>
      <c r="AC372" s="5" t="str">
        <f t="shared" ca="1" si="118"/>
        <v/>
      </c>
      <c r="AD372" s="5"/>
    </row>
    <row r="373" spans="1:30" x14ac:dyDescent="0.25">
      <c r="A373" s="2">
        <f t="shared" ca="1" si="107"/>
        <v>0.44384259258988334</v>
      </c>
      <c r="B373" s="6">
        <f t="shared" ca="1" si="103"/>
        <v>38391</v>
      </c>
      <c r="C373" s="5">
        <f ca="1">_xlfn.IFNA(VLOOKUP(B373,PowerOutput!$I$2:$J$5000,2,FALSE),C372)</f>
        <v>27.80358</v>
      </c>
      <c r="D373" t="str">
        <f ca="1">_xlfn.IFNA(VLOOKUP(B373,KlipperOutput!$I$2:$J$500,2,FALSE),"")</f>
        <v/>
      </c>
      <c r="E373" s="5">
        <f t="shared" ca="1" si="104"/>
        <v>1</v>
      </c>
      <c r="F373" s="6">
        <f t="shared" ca="1" si="105"/>
        <v>300</v>
      </c>
      <c r="G373" s="5" t="str">
        <f t="shared" ca="1" si="120"/>
        <v/>
      </c>
      <c r="H373" s="5" t="str">
        <f t="shared" ca="1" si="119"/>
        <v/>
      </c>
      <c r="I373" s="5" t="str">
        <f t="shared" ca="1" si="119"/>
        <v/>
      </c>
      <c r="J373" s="5" t="str">
        <f t="shared" ca="1" si="119"/>
        <v/>
      </c>
      <c r="K373" s="5" t="str">
        <f t="shared" ca="1" si="119"/>
        <v/>
      </c>
      <c r="L373" s="5" t="str">
        <f t="shared" ca="1" si="119"/>
        <v/>
      </c>
      <c r="M373" s="5" t="str">
        <f t="shared" ca="1" si="119"/>
        <v/>
      </c>
      <c r="N373" s="5" t="str">
        <f t="shared" ca="1" si="119"/>
        <v/>
      </c>
      <c r="O373" s="5" t="str">
        <f t="shared" ca="1" si="119"/>
        <v/>
      </c>
      <c r="P373" s="5" t="str">
        <f t="shared" ca="1" si="119"/>
        <v/>
      </c>
      <c r="Q373" s="5">
        <f t="shared" ca="1" si="119"/>
        <v>27.80358</v>
      </c>
      <c r="R373" s="6">
        <f t="shared" ca="1" si="106"/>
        <v>300</v>
      </c>
      <c r="S373" s="5" t="str">
        <f t="shared" ca="1" si="108"/>
        <v/>
      </c>
      <c r="T373" s="5" t="str">
        <f t="shared" ca="1" si="109"/>
        <v/>
      </c>
      <c r="U373" s="5" t="str">
        <f t="shared" ca="1" si="110"/>
        <v/>
      </c>
      <c r="V373" s="5" t="str">
        <f t="shared" ca="1" si="111"/>
        <v/>
      </c>
      <c r="W373" s="5" t="str">
        <f t="shared" ca="1" si="112"/>
        <v/>
      </c>
      <c r="X373" s="5" t="str">
        <f t="shared" ca="1" si="113"/>
        <v/>
      </c>
      <c r="Y373" s="5" t="str">
        <f t="shared" ca="1" si="114"/>
        <v/>
      </c>
      <c r="Z373" s="5" t="str">
        <f t="shared" ca="1" si="115"/>
        <v/>
      </c>
      <c r="AA373" s="5" t="str">
        <f t="shared" ca="1" si="116"/>
        <v/>
      </c>
      <c r="AB373" s="5" t="str">
        <f t="shared" ca="1" si="117"/>
        <v/>
      </c>
      <c r="AC373" s="5" t="str">
        <f t="shared" ca="1" si="118"/>
        <v/>
      </c>
      <c r="AD373" s="5"/>
    </row>
    <row r="374" spans="1:30" x14ac:dyDescent="0.25">
      <c r="A374" s="2">
        <f t="shared" ca="1" si="107"/>
        <v>0.44385416666395744</v>
      </c>
      <c r="B374" s="6">
        <f t="shared" ca="1" si="103"/>
        <v>38392</v>
      </c>
      <c r="C374" s="5">
        <f ca="1">_xlfn.IFNA(VLOOKUP(B374,PowerOutput!$I$2:$J$5000,2,FALSE),C373)</f>
        <v>28.091699999999999</v>
      </c>
      <c r="D374" t="str">
        <f ca="1">_xlfn.IFNA(VLOOKUP(B374,KlipperOutput!$I$2:$J$500,2,FALSE),"")</f>
        <v/>
      </c>
      <c r="E374" s="5">
        <f t="shared" ca="1" si="104"/>
        <v>1</v>
      </c>
      <c r="F374" s="6">
        <f t="shared" ca="1" si="105"/>
        <v>300</v>
      </c>
      <c r="G374" s="5" t="str">
        <f t="shared" ca="1" si="120"/>
        <v/>
      </c>
      <c r="H374" s="5" t="str">
        <f t="shared" ca="1" si="119"/>
        <v/>
      </c>
      <c r="I374" s="5" t="str">
        <f t="shared" ca="1" si="119"/>
        <v/>
      </c>
      <c r="J374" s="5" t="str">
        <f t="shared" ca="1" si="119"/>
        <v/>
      </c>
      <c r="K374" s="5" t="str">
        <f t="shared" ca="1" si="119"/>
        <v/>
      </c>
      <c r="L374" s="5" t="str">
        <f t="shared" ca="1" si="119"/>
        <v/>
      </c>
      <c r="M374" s="5" t="str">
        <f t="shared" ca="1" si="119"/>
        <v/>
      </c>
      <c r="N374" s="5" t="str">
        <f t="shared" ca="1" si="119"/>
        <v/>
      </c>
      <c r="O374" s="5" t="str">
        <f t="shared" ca="1" si="119"/>
        <v/>
      </c>
      <c r="P374" s="5" t="str">
        <f t="shared" ca="1" si="119"/>
        <v/>
      </c>
      <c r="Q374" s="5">
        <f t="shared" ca="1" si="119"/>
        <v>28.091699999999999</v>
      </c>
      <c r="R374" s="6">
        <f t="shared" ca="1" si="106"/>
        <v>300</v>
      </c>
      <c r="S374" s="5" t="str">
        <f t="shared" ca="1" si="108"/>
        <v/>
      </c>
      <c r="T374" s="5" t="str">
        <f t="shared" ca="1" si="109"/>
        <v/>
      </c>
      <c r="U374" s="5" t="str">
        <f t="shared" ca="1" si="110"/>
        <v/>
      </c>
      <c r="V374" s="5" t="str">
        <f t="shared" ca="1" si="111"/>
        <v/>
      </c>
      <c r="W374" s="5" t="str">
        <f t="shared" ca="1" si="112"/>
        <v/>
      </c>
      <c r="X374" s="5" t="str">
        <f t="shared" ca="1" si="113"/>
        <v/>
      </c>
      <c r="Y374" s="5" t="str">
        <f t="shared" ca="1" si="114"/>
        <v/>
      </c>
      <c r="Z374" s="5" t="str">
        <f t="shared" ca="1" si="115"/>
        <v/>
      </c>
      <c r="AA374" s="5" t="str">
        <f t="shared" ca="1" si="116"/>
        <v/>
      </c>
      <c r="AB374" s="5" t="str">
        <f t="shared" ca="1" si="117"/>
        <v/>
      </c>
      <c r="AC374" s="5" t="str">
        <f t="shared" ca="1" si="118"/>
        <v/>
      </c>
      <c r="AD374" s="5"/>
    </row>
    <row r="375" spans="1:30" x14ac:dyDescent="0.25">
      <c r="A375" s="2">
        <f t="shared" ca="1" si="107"/>
        <v>0.44386574073803153</v>
      </c>
      <c r="B375" s="6">
        <f t="shared" ca="1" si="103"/>
        <v>38393</v>
      </c>
      <c r="C375" s="5">
        <f ca="1">_xlfn.IFNA(VLOOKUP(B375,PowerOutput!$I$2:$J$5000,2,FALSE),C374)</f>
        <v>27.899619999999999</v>
      </c>
      <c r="D375" t="str">
        <f ca="1">_xlfn.IFNA(VLOOKUP(B375,KlipperOutput!$I$2:$J$500,2,FALSE),"")</f>
        <v/>
      </c>
      <c r="E375" s="5">
        <f t="shared" ca="1" si="104"/>
        <v>1</v>
      </c>
      <c r="F375" s="6">
        <f t="shared" ca="1" si="105"/>
        <v>300</v>
      </c>
      <c r="G375" s="5" t="str">
        <f t="shared" ca="1" si="120"/>
        <v/>
      </c>
      <c r="H375" s="5" t="str">
        <f t="shared" ca="1" si="119"/>
        <v/>
      </c>
      <c r="I375" s="5" t="str">
        <f t="shared" ca="1" si="119"/>
        <v/>
      </c>
      <c r="J375" s="5" t="str">
        <f t="shared" ca="1" si="119"/>
        <v/>
      </c>
      <c r="K375" s="5" t="str">
        <f t="shared" ca="1" si="119"/>
        <v/>
      </c>
      <c r="L375" s="5" t="str">
        <f t="shared" ca="1" si="119"/>
        <v/>
      </c>
      <c r="M375" s="5" t="str">
        <f t="shared" ca="1" si="119"/>
        <v/>
      </c>
      <c r="N375" s="5" t="str">
        <f t="shared" ca="1" si="119"/>
        <v/>
      </c>
      <c r="O375" s="5" t="str">
        <f t="shared" ca="1" si="119"/>
        <v/>
      </c>
      <c r="P375" s="5" t="str">
        <f t="shared" ca="1" si="119"/>
        <v/>
      </c>
      <c r="Q375" s="5">
        <f t="shared" ca="1" si="119"/>
        <v>27.899619999999999</v>
      </c>
      <c r="R375" s="6">
        <f t="shared" ca="1" si="106"/>
        <v>300</v>
      </c>
      <c r="S375" s="5" t="str">
        <f t="shared" ca="1" si="108"/>
        <v/>
      </c>
      <c r="T375" s="5" t="str">
        <f t="shared" ca="1" si="109"/>
        <v/>
      </c>
      <c r="U375" s="5" t="str">
        <f t="shared" ca="1" si="110"/>
        <v/>
      </c>
      <c r="V375" s="5" t="str">
        <f t="shared" ca="1" si="111"/>
        <v/>
      </c>
      <c r="W375" s="5" t="str">
        <f t="shared" ca="1" si="112"/>
        <v/>
      </c>
      <c r="X375" s="5" t="str">
        <f t="shared" ca="1" si="113"/>
        <v/>
      </c>
      <c r="Y375" s="5" t="str">
        <f t="shared" ca="1" si="114"/>
        <v/>
      </c>
      <c r="Z375" s="5" t="str">
        <f t="shared" ca="1" si="115"/>
        <v/>
      </c>
      <c r="AA375" s="5" t="str">
        <f t="shared" ca="1" si="116"/>
        <v/>
      </c>
      <c r="AB375" s="5" t="str">
        <f t="shared" ca="1" si="117"/>
        <v/>
      </c>
      <c r="AC375" s="5" t="str">
        <f t="shared" ca="1" si="118"/>
        <v/>
      </c>
      <c r="AD375" s="5"/>
    </row>
    <row r="376" spans="1:30" x14ac:dyDescent="0.25">
      <c r="A376" s="2">
        <f t="shared" ca="1" si="107"/>
        <v>0.44387731481210563</v>
      </c>
      <c r="B376" s="6">
        <f t="shared" ca="1" si="103"/>
        <v>38394</v>
      </c>
      <c r="C376" s="5">
        <f ca="1">_xlfn.IFNA(VLOOKUP(B376,PowerOutput!$I$2:$J$5000,2,FALSE),C375)</f>
        <v>28.139720000000001</v>
      </c>
      <c r="D376" t="str">
        <f ca="1">_xlfn.IFNA(VLOOKUP(B376,KlipperOutput!$I$2:$J$500,2,FALSE),"")</f>
        <v>Run Current: 2.00A Hold Current: 2.00A</v>
      </c>
      <c r="E376" s="5">
        <f t="shared" ca="1" si="104"/>
        <v>2</v>
      </c>
      <c r="F376" s="6">
        <f t="shared" ca="1" si="105"/>
        <v>300</v>
      </c>
      <c r="G376" s="5">
        <f t="shared" ca="1" si="120"/>
        <v>28.139720000000001</v>
      </c>
      <c r="H376" s="5" t="str">
        <f t="shared" ca="1" si="119"/>
        <v/>
      </c>
      <c r="I376" s="5" t="str">
        <f t="shared" ca="1" si="119"/>
        <v/>
      </c>
      <c r="J376" s="5" t="str">
        <f t="shared" ca="1" si="119"/>
        <v/>
      </c>
      <c r="K376" s="5" t="str">
        <f t="shared" ca="1" si="119"/>
        <v/>
      </c>
      <c r="L376" s="5" t="str">
        <f t="shared" ca="1" si="119"/>
        <v/>
      </c>
      <c r="M376" s="5" t="str">
        <f t="shared" ca="1" si="119"/>
        <v/>
      </c>
      <c r="N376" s="5" t="str">
        <f t="shared" ca="1" si="119"/>
        <v/>
      </c>
      <c r="O376" s="5" t="str">
        <f t="shared" ca="1" si="119"/>
        <v/>
      </c>
      <c r="P376" s="5" t="str">
        <f t="shared" ca="1" si="119"/>
        <v/>
      </c>
      <c r="Q376" s="5" t="str">
        <f t="shared" ca="1" si="119"/>
        <v/>
      </c>
      <c r="R376" s="6">
        <f t="shared" ca="1" si="106"/>
        <v>300</v>
      </c>
      <c r="S376" s="5" t="str">
        <f t="shared" ca="1" si="108"/>
        <v/>
      </c>
      <c r="T376" s="5" t="str">
        <f t="shared" ca="1" si="109"/>
        <v/>
      </c>
      <c r="U376" s="5" t="str">
        <f t="shared" ca="1" si="110"/>
        <v/>
      </c>
      <c r="V376" s="5" t="str">
        <f t="shared" ca="1" si="111"/>
        <v/>
      </c>
      <c r="W376" s="5" t="str">
        <f t="shared" ca="1" si="112"/>
        <v/>
      </c>
      <c r="X376" s="5" t="str">
        <f t="shared" ca="1" si="113"/>
        <v/>
      </c>
      <c r="Y376" s="5" t="str">
        <f t="shared" ca="1" si="114"/>
        <v/>
      </c>
      <c r="Z376" s="5" t="str">
        <f t="shared" ca="1" si="115"/>
        <v/>
      </c>
      <c r="AA376" s="5" t="str">
        <f t="shared" ca="1" si="116"/>
        <v/>
      </c>
      <c r="AB376" s="5" t="str">
        <f t="shared" ca="1" si="117"/>
        <v/>
      </c>
      <c r="AC376" s="5" t="str">
        <f t="shared" ca="1" si="118"/>
        <v/>
      </c>
      <c r="AD376" s="5"/>
    </row>
    <row r="377" spans="1:30" x14ac:dyDescent="0.25">
      <c r="A377" s="2">
        <f t="shared" ca="1" si="107"/>
        <v>0.44388888888617972</v>
      </c>
      <c r="B377" s="6">
        <f t="shared" ca="1" si="103"/>
        <v>38395</v>
      </c>
      <c r="C377" s="5">
        <f ca="1">_xlfn.IFNA(VLOOKUP(B377,PowerOutput!$I$2:$J$5000,2,FALSE),C376)</f>
        <v>41.873440000000002</v>
      </c>
      <c r="D377" t="str">
        <f ca="1">_xlfn.IFNA(VLOOKUP(B377,KlipperOutput!$I$2:$J$500,2,FALSE),"")</f>
        <v/>
      </c>
      <c r="E377" s="5">
        <f t="shared" ca="1" si="104"/>
        <v>2</v>
      </c>
      <c r="F377" s="6">
        <f t="shared" ca="1" si="105"/>
        <v>300</v>
      </c>
      <c r="G377" s="5">
        <f t="shared" ca="1" si="120"/>
        <v>41.873440000000002</v>
      </c>
      <c r="H377" s="5" t="str">
        <f t="shared" ca="1" si="119"/>
        <v/>
      </c>
      <c r="I377" s="5" t="str">
        <f t="shared" ca="1" si="119"/>
        <v/>
      </c>
      <c r="J377" s="5" t="str">
        <f t="shared" ca="1" si="119"/>
        <v/>
      </c>
      <c r="K377" s="5" t="str">
        <f t="shared" ca="1" si="119"/>
        <v/>
      </c>
      <c r="L377" s="5" t="str">
        <f t="shared" ca="1" si="119"/>
        <v/>
      </c>
      <c r="M377" s="5" t="str">
        <f t="shared" ca="1" si="119"/>
        <v/>
      </c>
      <c r="N377" s="5" t="str">
        <f t="shared" ca="1" si="119"/>
        <v/>
      </c>
      <c r="O377" s="5" t="str">
        <f t="shared" ca="1" si="119"/>
        <v/>
      </c>
      <c r="P377" s="5" t="str">
        <f t="shared" ca="1" si="119"/>
        <v/>
      </c>
      <c r="Q377" s="5" t="str">
        <f t="shared" ca="1" si="119"/>
        <v/>
      </c>
      <c r="R377" s="6">
        <f t="shared" ca="1" si="106"/>
        <v>300</v>
      </c>
      <c r="S377" s="5" t="str">
        <f t="shared" ca="1" si="108"/>
        <v/>
      </c>
      <c r="T377" s="5" t="str">
        <f t="shared" ca="1" si="109"/>
        <v/>
      </c>
      <c r="U377" s="5" t="str">
        <f t="shared" ca="1" si="110"/>
        <v/>
      </c>
      <c r="V377" s="5" t="str">
        <f t="shared" ca="1" si="111"/>
        <v/>
      </c>
      <c r="W377" s="5" t="str">
        <f t="shared" ca="1" si="112"/>
        <v/>
      </c>
      <c r="X377" s="5" t="str">
        <f t="shared" ca="1" si="113"/>
        <v/>
      </c>
      <c r="Y377" s="5" t="str">
        <f t="shared" ca="1" si="114"/>
        <v/>
      </c>
      <c r="Z377" s="5" t="str">
        <f t="shared" ca="1" si="115"/>
        <v/>
      </c>
      <c r="AA377" s="5" t="str">
        <f t="shared" ca="1" si="116"/>
        <v/>
      </c>
      <c r="AB377" s="5" t="str">
        <f t="shared" ca="1" si="117"/>
        <v/>
      </c>
      <c r="AC377" s="5" t="str">
        <f t="shared" ca="1" si="118"/>
        <v/>
      </c>
      <c r="AD377" s="5"/>
    </row>
    <row r="378" spans="1:30" x14ac:dyDescent="0.25">
      <c r="A378" s="2">
        <f t="shared" ca="1" si="107"/>
        <v>0.44390046296025382</v>
      </c>
      <c r="B378" s="6">
        <f t="shared" ca="1" si="103"/>
        <v>38396</v>
      </c>
      <c r="C378" s="5">
        <f ca="1">_xlfn.IFNA(VLOOKUP(B378,PowerOutput!$I$2:$J$5000,2,FALSE),C377)</f>
        <v>39.89631</v>
      </c>
      <c r="D378" t="str">
        <f ca="1">_xlfn.IFNA(VLOOKUP(B378,KlipperOutput!$I$2:$J$500,2,FALSE),"")</f>
        <v/>
      </c>
      <c r="E378" s="5">
        <f t="shared" ca="1" si="104"/>
        <v>2</v>
      </c>
      <c r="F378" s="6">
        <f t="shared" ca="1" si="105"/>
        <v>300</v>
      </c>
      <c r="G378" s="5">
        <f t="shared" ca="1" si="120"/>
        <v>39.89631</v>
      </c>
      <c r="H378" s="5" t="str">
        <f t="shared" ca="1" si="119"/>
        <v/>
      </c>
      <c r="I378" s="5" t="str">
        <f t="shared" ca="1" si="119"/>
        <v/>
      </c>
      <c r="J378" s="5" t="str">
        <f t="shared" ca="1" si="119"/>
        <v/>
      </c>
      <c r="K378" s="5" t="str">
        <f t="shared" ca="1" si="119"/>
        <v/>
      </c>
      <c r="L378" s="5" t="str">
        <f t="shared" ca="1" si="119"/>
        <v/>
      </c>
      <c r="M378" s="5" t="str">
        <f t="shared" ca="1" si="119"/>
        <v/>
      </c>
      <c r="N378" s="5" t="str">
        <f t="shared" ca="1" si="119"/>
        <v/>
      </c>
      <c r="O378" s="5" t="str">
        <f t="shared" ca="1" si="119"/>
        <v/>
      </c>
      <c r="P378" s="5" t="str">
        <f t="shared" ca="1" si="119"/>
        <v/>
      </c>
      <c r="Q378" s="5" t="str">
        <f t="shared" ca="1" si="119"/>
        <v/>
      </c>
      <c r="R378" s="6">
        <f t="shared" ca="1" si="106"/>
        <v>300</v>
      </c>
      <c r="S378" s="5" t="str">
        <f t="shared" ca="1" si="108"/>
        <v/>
      </c>
      <c r="T378" s="5" t="str">
        <f t="shared" ca="1" si="109"/>
        <v/>
      </c>
      <c r="U378" s="5" t="str">
        <f t="shared" ca="1" si="110"/>
        <v/>
      </c>
      <c r="V378" s="5" t="str">
        <f t="shared" ca="1" si="111"/>
        <v/>
      </c>
      <c r="W378" s="5" t="str">
        <f t="shared" ca="1" si="112"/>
        <v/>
      </c>
      <c r="X378" s="5" t="str">
        <f t="shared" ca="1" si="113"/>
        <v/>
      </c>
      <c r="Y378" s="5" t="str">
        <f t="shared" ca="1" si="114"/>
        <v/>
      </c>
      <c r="Z378" s="5" t="str">
        <f t="shared" ca="1" si="115"/>
        <v/>
      </c>
      <c r="AA378" s="5" t="str">
        <f t="shared" ca="1" si="116"/>
        <v/>
      </c>
      <c r="AB378" s="5" t="str">
        <f t="shared" ca="1" si="117"/>
        <v/>
      </c>
      <c r="AC378" s="5" t="str">
        <f t="shared" ca="1" si="118"/>
        <v/>
      </c>
      <c r="AD378" s="5"/>
    </row>
    <row r="379" spans="1:30" x14ac:dyDescent="0.25">
      <c r="A379" s="2">
        <f t="shared" ca="1" si="107"/>
        <v>0.44391203703432791</v>
      </c>
      <c r="B379" s="6">
        <f t="shared" ca="1" si="103"/>
        <v>38397</v>
      </c>
      <c r="C379" s="5">
        <f ca="1">_xlfn.IFNA(VLOOKUP(B379,PowerOutput!$I$2:$J$5000,2,FALSE),C378)</f>
        <v>41.825420000000001</v>
      </c>
      <c r="D379" t="str">
        <f ca="1">_xlfn.IFNA(VLOOKUP(B379,KlipperOutput!$I$2:$J$500,2,FALSE),"")</f>
        <v/>
      </c>
      <c r="E379" s="5">
        <f t="shared" ca="1" si="104"/>
        <v>2</v>
      </c>
      <c r="F379" s="6">
        <f t="shared" ca="1" si="105"/>
        <v>300</v>
      </c>
      <c r="G379" s="5">
        <f t="shared" ca="1" si="120"/>
        <v>41.825420000000001</v>
      </c>
      <c r="H379" s="5" t="str">
        <f t="shared" ca="1" si="119"/>
        <v/>
      </c>
      <c r="I379" s="5" t="str">
        <f t="shared" ca="1" si="119"/>
        <v/>
      </c>
      <c r="J379" s="5" t="str">
        <f t="shared" ca="1" si="119"/>
        <v/>
      </c>
      <c r="K379" s="5" t="str">
        <f t="shared" ca="1" si="119"/>
        <v/>
      </c>
      <c r="L379" s="5" t="str">
        <f t="shared" ca="1" si="119"/>
        <v/>
      </c>
      <c r="M379" s="5" t="str">
        <f t="shared" ca="1" si="119"/>
        <v/>
      </c>
      <c r="N379" s="5" t="str">
        <f t="shared" ca="1" si="119"/>
        <v/>
      </c>
      <c r="O379" s="5" t="str">
        <f t="shared" ca="1" si="119"/>
        <v/>
      </c>
      <c r="P379" s="5" t="str">
        <f t="shared" ca="1" si="119"/>
        <v/>
      </c>
      <c r="Q379" s="5" t="str">
        <f t="shared" ca="1" si="119"/>
        <v/>
      </c>
      <c r="R379" s="6">
        <f t="shared" ca="1" si="106"/>
        <v>300</v>
      </c>
      <c r="S379" s="5" t="str">
        <f t="shared" ca="1" si="108"/>
        <v/>
      </c>
      <c r="T379" s="5" t="str">
        <f t="shared" ca="1" si="109"/>
        <v/>
      </c>
      <c r="U379" s="5" t="str">
        <f t="shared" ca="1" si="110"/>
        <v/>
      </c>
      <c r="V379" s="5" t="str">
        <f t="shared" ca="1" si="111"/>
        <v/>
      </c>
      <c r="W379" s="5" t="str">
        <f t="shared" ca="1" si="112"/>
        <v/>
      </c>
      <c r="X379" s="5" t="str">
        <f t="shared" ca="1" si="113"/>
        <v/>
      </c>
      <c r="Y379" s="5" t="str">
        <f t="shared" ca="1" si="114"/>
        <v/>
      </c>
      <c r="Z379" s="5" t="str">
        <f t="shared" ca="1" si="115"/>
        <v/>
      </c>
      <c r="AA379" s="5" t="str">
        <f t="shared" ca="1" si="116"/>
        <v/>
      </c>
      <c r="AB379" s="5" t="str">
        <f t="shared" ca="1" si="117"/>
        <v/>
      </c>
      <c r="AC379" s="5" t="str">
        <f t="shared" ca="1" si="118"/>
        <v/>
      </c>
      <c r="AD379" s="5"/>
    </row>
    <row r="380" spans="1:30" x14ac:dyDescent="0.25">
      <c r="A380" s="2">
        <f t="shared" ca="1" si="107"/>
        <v>0.44392361110840201</v>
      </c>
      <c r="B380" s="6">
        <f t="shared" ca="1" si="103"/>
        <v>38398</v>
      </c>
      <c r="C380" s="5">
        <f ca="1">_xlfn.IFNA(VLOOKUP(B380,PowerOutput!$I$2:$J$5000,2,FALSE),C379)</f>
        <v>41.681360000000005</v>
      </c>
      <c r="D380" t="str">
        <f ca="1">_xlfn.IFNA(VLOOKUP(B380,KlipperOutput!$I$2:$J$500,2,FALSE),"")</f>
        <v/>
      </c>
      <c r="E380" s="5">
        <f t="shared" ca="1" si="104"/>
        <v>2</v>
      </c>
      <c r="F380" s="6">
        <f t="shared" ca="1" si="105"/>
        <v>300</v>
      </c>
      <c r="G380" s="5">
        <f t="shared" ca="1" si="120"/>
        <v>41.681360000000005</v>
      </c>
      <c r="H380" s="5" t="str">
        <f t="shared" ca="1" si="119"/>
        <v/>
      </c>
      <c r="I380" s="5" t="str">
        <f t="shared" ca="1" si="119"/>
        <v/>
      </c>
      <c r="J380" s="5" t="str">
        <f t="shared" ca="1" si="119"/>
        <v/>
      </c>
      <c r="K380" s="5" t="str">
        <f t="shared" ca="1" si="119"/>
        <v/>
      </c>
      <c r="L380" s="5" t="str">
        <f t="shared" ca="1" si="119"/>
        <v/>
      </c>
      <c r="M380" s="5" t="str">
        <f t="shared" ca="1" si="119"/>
        <v/>
      </c>
      <c r="N380" s="5" t="str">
        <f t="shared" ca="1" si="119"/>
        <v/>
      </c>
      <c r="O380" s="5" t="str">
        <f t="shared" ca="1" si="119"/>
        <v/>
      </c>
      <c r="P380" s="5" t="str">
        <f t="shared" ca="1" si="119"/>
        <v/>
      </c>
      <c r="Q380" s="5" t="str">
        <f t="shared" ca="1" si="119"/>
        <v/>
      </c>
      <c r="R380" s="6">
        <f t="shared" ca="1" si="106"/>
        <v>300</v>
      </c>
      <c r="S380" s="5" t="str">
        <f t="shared" ca="1" si="108"/>
        <v/>
      </c>
      <c r="T380" s="5" t="str">
        <f t="shared" ca="1" si="109"/>
        <v/>
      </c>
      <c r="U380" s="5" t="str">
        <f t="shared" ca="1" si="110"/>
        <v/>
      </c>
      <c r="V380" s="5" t="str">
        <f t="shared" ca="1" si="111"/>
        <v/>
      </c>
      <c r="W380" s="5" t="str">
        <f t="shared" ca="1" si="112"/>
        <v/>
      </c>
      <c r="X380" s="5" t="str">
        <f t="shared" ca="1" si="113"/>
        <v/>
      </c>
      <c r="Y380" s="5" t="str">
        <f t="shared" ca="1" si="114"/>
        <v/>
      </c>
      <c r="Z380" s="5" t="str">
        <f t="shared" ca="1" si="115"/>
        <v/>
      </c>
      <c r="AA380" s="5" t="str">
        <f t="shared" ca="1" si="116"/>
        <v/>
      </c>
      <c r="AB380" s="5" t="str">
        <f t="shared" ca="1" si="117"/>
        <v/>
      </c>
      <c r="AC380" s="5" t="str">
        <f t="shared" ca="1" si="118"/>
        <v/>
      </c>
      <c r="AD380" s="5"/>
    </row>
    <row r="381" spans="1:30" x14ac:dyDescent="0.25">
      <c r="A381" s="2">
        <f t="shared" ca="1" si="107"/>
        <v>0.4439351851824761</v>
      </c>
      <c r="B381" s="6">
        <f t="shared" ca="1" si="103"/>
        <v>38399</v>
      </c>
      <c r="C381" s="5">
        <f ca="1">_xlfn.IFNA(VLOOKUP(B381,PowerOutput!$I$2:$J$5000,2,FALSE),C380)</f>
        <v>41.7774</v>
      </c>
      <c r="D381" t="str">
        <f ca="1">_xlfn.IFNA(VLOOKUP(B381,KlipperOutput!$I$2:$J$500,2,FALSE),"")</f>
        <v/>
      </c>
      <c r="E381" s="5">
        <f t="shared" ca="1" si="104"/>
        <v>2</v>
      </c>
      <c r="F381" s="6">
        <f t="shared" ca="1" si="105"/>
        <v>300</v>
      </c>
      <c r="G381" s="5">
        <f t="shared" ca="1" si="120"/>
        <v>41.7774</v>
      </c>
      <c r="H381" s="5" t="str">
        <f t="shared" ca="1" si="119"/>
        <v/>
      </c>
      <c r="I381" s="5" t="str">
        <f t="shared" ca="1" si="119"/>
        <v/>
      </c>
      <c r="J381" s="5" t="str">
        <f t="shared" ca="1" si="119"/>
        <v/>
      </c>
      <c r="K381" s="5" t="str">
        <f t="shared" ca="1" si="119"/>
        <v/>
      </c>
      <c r="L381" s="5" t="str">
        <f t="shared" ca="1" si="119"/>
        <v/>
      </c>
      <c r="M381" s="5" t="str">
        <f t="shared" ca="1" si="119"/>
        <v/>
      </c>
      <c r="N381" s="5" t="str">
        <f t="shared" ca="1" si="119"/>
        <v/>
      </c>
      <c r="O381" s="5" t="str">
        <f t="shared" ca="1" si="119"/>
        <v/>
      </c>
      <c r="P381" s="5" t="str">
        <f t="shared" ca="1" si="119"/>
        <v/>
      </c>
      <c r="Q381" s="5" t="str">
        <f t="shared" ca="1" si="119"/>
        <v/>
      </c>
      <c r="R381" s="6">
        <f t="shared" ca="1" si="106"/>
        <v>300</v>
      </c>
      <c r="S381" s="5" t="str">
        <f t="shared" ca="1" si="108"/>
        <v/>
      </c>
      <c r="T381" s="5" t="str">
        <f t="shared" ca="1" si="109"/>
        <v/>
      </c>
      <c r="U381" s="5" t="str">
        <f t="shared" ca="1" si="110"/>
        <v/>
      </c>
      <c r="V381" s="5" t="str">
        <f t="shared" ca="1" si="111"/>
        <v/>
      </c>
      <c r="W381" s="5" t="str">
        <f t="shared" ca="1" si="112"/>
        <v/>
      </c>
      <c r="X381" s="5" t="str">
        <f t="shared" ca="1" si="113"/>
        <v/>
      </c>
      <c r="Y381" s="5" t="str">
        <f t="shared" ca="1" si="114"/>
        <v/>
      </c>
      <c r="Z381" s="5" t="str">
        <f t="shared" ca="1" si="115"/>
        <v/>
      </c>
      <c r="AA381" s="5" t="str">
        <f t="shared" ca="1" si="116"/>
        <v/>
      </c>
      <c r="AB381" s="5" t="str">
        <f t="shared" ca="1" si="117"/>
        <v/>
      </c>
      <c r="AC381" s="5" t="str">
        <f t="shared" ca="1" si="118"/>
        <v/>
      </c>
      <c r="AD381" s="5"/>
    </row>
    <row r="382" spans="1:30" x14ac:dyDescent="0.25">
      <c r="A382" s="2">
        <f t="shared" ca="1" si="107"/>
        <v>0.44394675925655019</v>
      </c>
      <c r="B382" s="6">
        <f t="shared" ca="1" si="103"/>
        <v>38400</v>
      </c>
      <c r="C382" s="5">
        <f ca="1">_xlfn.IFNA(VLOOKUP(B382,PowerOutput!$I$2:$J$5000,2,FALSE),C381)</f>
        <v>39.800289999999997</v>
      </c>
      <c r="D382" t="str">
        <f ca="1">_xlfn.IFNA(VLOOKUP(B382,KlipperOutput!$I$2:$J$500,2,FALSE),"")</f>
        <v/>
      </c>
      <c r="E382" s="5">
        <f t="shared" ca="1" si="104"/>
        <v>2</v>
      </c>
      <c r="F382" s="6">
        <f t="shared" ca="1" si="105"/>
        <v>300</v>
      </c>
      <c r="G382" s="5">
        <f t="shared" ca="1" si="120"/>
        <v>39.800289999999997</v>
      </c>
      <c r="H382" s="5" t="str">
        <f t="shared" ca="1" si="119"/>
        <v/>
      </c>
      <c r="I382" s="5" t="str">
        <f t="shared" ca="1" si="119"/>
        <v/>
      </c>
      <c r="J382" s="5" t="str">
        <f t="shared" ca="1" si="119"/>
        <v/>
      </c>
      <c r="K382" s="5" t="str">
        <f t="shared" ca="1" si="119"/>
        <v/>
      </c>
      <c r="L382" s="5" t="str">
        <f t="shared" ca="1" si="119"/>
        <v/>
      </c>
      <c r="M382" s="5" t="str">
        <f t="shared" ca="1" si="119"/>
        <v/>
      </c>
      <c r="N382" s="5" t="str">
        <f t="shared" ref="H382:Q408" ca="1" si="121">IF($E382=N$22,IF($C382&gt;0,$C382,""),"")</f>
        <v/>
      </c>
      <c r="O382" s="5" t="str">
        <f t="shared" ca="1" si="121"/>
        <v/>
      </c>
      <c r="P382" s="5" t="str">
        <f t="shared" ca="1" si="121"/>
        <v/>
      </c>
      <c r="Q382" s="5" t="str">
        <f t="shared" ca="1" si="121"/>
        <v/>
      </c>
      <c r="R382" s="6">
        <f t="shared" ca="1" si="106"/>
        <v>300</v>
      </c>
      <c r="S382" s="5" t="str">
        <f t="shared" ca="1" si="108"/>
        <v/>
      </c>
      <c r="T382" s="5" t="str">
        <f t="shared" ca="1" si="109"/>
        <v/>
      </c>
      <c r="U382" s="5" t="str">
        <f t="shared" ca="1" si="110"/>
        <v/>
      </c>
      <c r="V382" s="5" t="str">
        <f t="shared" ca="1" si="111"/>
        <v/>
      </c>
      <c r="W382" s="5" t="str">
        <f t="shared" ca="1" si="112"/>
        <v/>
      </c>
      <c r="X382" s="5" t="str">
        <f t="shared" ca="1" si="113"/>
        <v/>
      </c>
      <c r="Y382" s="5" t="str">
        <f t="shared" ca="1" si="114"/>
        <v/>
      </c>
      <c r="Z382" s="5" t="str">
        <f t="shared" ca="1" si="115"/>
        <v/>
      </c>
      <c r="AA382" s="5" t="str">
        <f t="shared" ca="1" si="116"/>
        <v/>
      </c>
      <c r="AB382" s="5" t="str">
        <f t="shared" ca="1" si="117"/>
        <v/>
      </c>
      <c r="AC382" s="5" t="str">
        <f t="shared" ca="1" si="118"/>
        <v/>
      </c>
      <c r="AD382" s="5"/>
    </row>
    <row r="383" spans="1:30" x14ac:dyDescent="0.25">
      <c r="A383" s="2">
        <f t="shared" ca="1" si="107"/>
        <v>0.44395833333062429</v>
      </c>
      <c r="B383" s="6">
        <f t="shared" ca="1" si="103"/>
        <v>38401</v>
      </c>
      <c r="C383" s="5">
        <f ca="1">_xlfn.IFNA(VLOOKUP(B383,PowerOutput!$I$2:$J$5000,2,FALSE),C382)</f>
        <v>41.67268</v>
      </c>
      <c r="D383" t="str">
        <f ca="1">_xlfn.IFNA(VLOOKUP(B383,KlipperOutput!$I$2:$J$500,2,FALSE),"")</f>
        <v/>
      </c>
      <c r="E383" s="5">
        <f t="shared" ca="1" si="104"/>
        <v>2</v>
      </c>
      <c r="F383" s="6">
        <f t="shared" ca="1" si="105"/>
        <v>300</v>
      </c>
      <c r="G383" s="5">
        <f t="shared" ca="1" si="120"/>
        <v>41.67268</v>
      </c>
      <c r="H383" s="5" t="str">
        <f t="shared" ca="1" si="121"/>
        <v/>
      </c>
      <c r="I383" s="5" t="str">
        <f t="shared" ca="1" si="121"/>
        <v/>
      </c>
      <c r="J383" s="5" t="str">
        <f t="shared" ca="1" si="121"/>
        <v/>
      </c>
      <c r="K383" s="5" t="str">
        <f t="shared" ca="1" si="121"/>
        <v/>
      </c>
      <c r="L383" s="5" t="str">
        <f t="shared" ca="1" si="121"/>
        <v/>
      </c>
      <c r="M383" s="5" t="str">
        <f t="shared" ca="1" si="121"/>
        <v/>
      </c>
      <c r="N383" s="5" t="str">
        <f t="shared" ca="1" si="121"/>
        <v/>
      </c>
      <c r="O383" s="5" t="str">
        <f t="shared" ca="1" si="121"/>
        <v/>
      </c>
      <c r="P383" s="5" t="str">
        <f t="shared" ca="1" si="121"/>
        <v/>
      </c>
      <c r="Q383" s="5" t="str">
        <f t="shared" ca="1" si="121"/>
        <v/>
      </c>
      <c r="R383" s="6">
        <f t="shared" ca="1" si="106"/>
        <v>300</v>
      </c>
      <c r="S383" s="5" t="str">
        <f t="shared" ca="1" si="108"/>
        <v/>
      </c>
      <c r="T383" s="5" t="str">
        <f t="shared" ca="1" si="109"/>
        <v/>
      </c>
      <c r="U383" s="5" t="str">
        <f t="shared" ca="1" si="110"/>
        <v/>
      </c>
      <c r="V383" s="5" t="str">
        <f t="shared" ca="1" si="111"/>
        <v/>
      </c>
      <c r="W383" s="5" t="str">
        <f t="shared" ca="1" si="112"/>
        <v/>
      </c>
      <c r="X383" s="5" t="str">
        <f t="shared" ca="1" si="113"/>
        <v/>
      </c>
      <c r="Y383" s="5" t="str">
        <f t="shared" ca="1" si="114"/>
        <v/>
      </c>
      <c r="Z383" s="5" t="str">
        <f t="shared" ca="1" si="115"/>
        <v/>
      </c>
      <c r="AA383" s="5" t="str">
        <f t="shared" ca="1" si="116"/>
        <v/>
      </c>
      <c r="AB383" s="5" t="str">
        <f t="shared" ca="1" si="117"/>
        <v/>
      </c>
      <c r="AC383" s="5" t="str">
        <f t="shared" ca="1" si="118"/>
        <v/>
      </c>
      <c r="AD383" s="5"/>
    </row>
    <row r="384" spans="1:30" x14ac:dyDescent="0.25">
      <c r="A384" s="2">
        <f t="shared" ca="1" si="107"/>
        <v>0.44396990740469838</v>
      </c>
      <c r="B384" s="6">
        <f t="shared" ca="1" si="103"/>
        <v>38402</v>
      </c>
      <c r="C384" s="5">
        <f ca="1">_xlfn.IFNA(VLOOKUP(B384,PowerOutput!$I$2:$J$5000,2,FALSE),C383)</f>
        <v>41.576659999999997</v>
      </c>
      <c r="D384" t="str">
        <f ca="1">_xlfn.IFNA(VLOOKUP(B384,KlipperOutput!$I$2:$J$500,2,FALSE),"")</f>
        <v/>
      </c>
      <c r="E384" s="5">
        <f t="shared" ca="1" si="104"/>
        <v>2</v>
      </c>
      <c r="F384" s="6">
        <f t="shared" ca="1" si="105"/>
        <v>300</v>
      </c>
      <c r="G384" s="5">
        <f t="shared" ca="1" si="120"/>
        <v>41.576659999999997</v>
      </c>
      <c r="H384" s="5" t="str">
        <f t="shared" ca="1" si="121"/>
        <v/>
      </c>
      <c r="I384" s="5" t="str">
        <f t="shared" ca="1" si="121"/>
        <v/>
      </c>
      <c r="J384" s="5" t="str">
        <f t="shared" ca="1" si="121"/>
        <v/>
      </c>
      <c r="K384" s="5" t="str">
        <f t="shared" ca="1" si="121"/>
        <v/>
      </c>
      <c r="L384" s="5" t="str">
        <f t="shared" ca="1" si="121"/>
        <v/>
      </c>
      <c r="M384" s="5" t="str">
        <f t="shared" ca="1" si="121"/>
        <v/>
      </c>
      <c r="N384" s="5" t="str">
        <f t="shared" ca="1" si="121"/>
        <v/>
      </c>
      <c r="O384" s="5" t="str">
        <f t="shared" ca="1" si="121"/>
        <v/>
      </c>
      <c r="P384" s="5" t="str">
        <f t="shared" ca="1" si="121"/>
        <v/>
      </c>
      <c r="Q384" s="5" t="str">
        <f t="shared" ca="1" si="121"/>
        <v/>
      </c>
      <c r="R384" s="6">
        <f t="shared" ca="1" si="106"/>
        <v>300</v>
      </c>
      <c r="S384" s="5" t="str">
        <f t="shared" ca="1" si="108"/>
        <v/>
      </c>
      <c r="T384" s="5" t="str">
        <f t="shared" ca="1" si="109"/>
        <v/>
      </c>
      <c r="U384" s="5" t="str">
        <f t="shared" ca="1" si="110"/>
        <v/>
      </c>
      <c r="V384" s="5" t="str">
        <f t="shared" ca="1" si="111"/>
        <v/>
      </c>
      <c r="W384" s="5" t="str">
        <f t="shared" ca="1" si="112"/>
        <v/>
      </c>
      <c r="X384" s="5" t="str">
        <f t="shared" ca="1" si="113"/>
        <v/>
      </c>
      <c r="Y384" s="5" t="str">
        <f t="shared" ca="1" si="114"/>
        <v/>
      </c>
      <c r="Z384" s="5" t="str">
        <f t="shared" ca="1" si="115"/>
        <v/>
      </c>
      <c r="AA384" s="5" t="str">
        <f t="shared" ca="1" si="116"/>
        <v/>
      </c>
      <c r="AB384" s="5" t="str">
        <f t="shared" ca="1" si="117"/>
        <v/>
      </c>
      <c r="AC384" s="5" t="str">
        <f t="shared" ca="1" si="118"/>
        <v/>
      </c>
      <c r="AD384" s="5"/>
    </row>
    <row r="385" spans="1:30" x14ac:dyDescent="0.25">
      <c r="A385" s="2">
        <f t="shared" ca="1" si="107"/>
        <v>0.44398148147877248</v>
      </c>
      <c r="B385" s="6">
        <f t="shared" ca="1" si="103"/>
        <v>38403</v>
      </c>
      <c r="C385" s="5">
        <f ca="1">_xlfn.IFNA(VLOOKUP(B385,PowerOutput!$I$2:$J$5000,2,FALSE),C384)</f>
        <v>41.912729999999996</v>
      </c>
      <c r="D385" t="str">
        <f ca="1">_xlfn.IFNA(VLOOKUP(B385,KlipperOutput!$I$2:$J$500,2,FALSE),"")</f>
        <v>Speed=300 current=1.90</v>
      </c>
      <c r="E385" s="5">
        <f t="shared" ca="1" si="104"/>
        <v>2</v>
      </c>
      <c r="F385" s="6">
        <f t="shared" ca="1" si="105"/>
        <v>300</v>
      </c>
      <c r="G385" s="5">
        <f t="shared" ca="1" si="120"/>
        <v>41.912729999999996</v>
      </c>
      <c r="H385" s="5" t="str">
        <f t="shared" ca="1" si="121"/>
        <v/>
      </c>
      <c r="I385" s="5" t="str">
        <f t="shared" ca="1" si="121"/>
        <v/>
      </c>
      <c r="J385" s="5" t="str">
        <f t="shared" ca="1" si="121"/>
        <v/>
      </c>
      <c r="K385" s="5" t="str">
        <f t="shared" ca="1" si="121"/>
        <v/>
      </c>
      <c r="L385" s="5" t="str">
        <f t="shared" ca="1" si="121"/>
        <v/>
      </c>
      <c r="M385" s="5" t="str">
        <f t="shared" ca="1" si="121"/>
        <v/>
      </c>
      <c r="N385" s="5" t="str">
        <f t="shared" ca="1" si="121"/>
        <v/>
      </c>
      <c r="O385" s="5" t="str">
        <f t="shared" ca="1" si="121"/>
        <v/>
      </c>
      <c r="P385" s="5" t="str">
        <f t="shared" ca="1" si="121"/>
        <v/>
      </c>
      <c r="Q385" s="5" t="str">
        <f t="shared" ca="1" si="121"/>
        <v/>
      </c>
      <c r="R385" s="6">
        <f t="shared" ca="1" si="106"/>
        <v>300</v>
      </c>
      <c r="S385" s="5">
        <f t="shared" ca="1" si="108"/>
        <v>41.677019999999999</v>
      </c>
      <c r="T385" s="5" t="str">
        <f t="shared" ca="1" si="109"/>
        <v/>
      </c>
      <c r="U385" s="5" t="str">
        <f t="shared" ca="1" si="110"/>
        <v/>
      </c>
      <c r="V385" s="5" t="str">
        <f t="shared" ca="1" si="111"/>
        <v/>
      </c>
      <c r="W385" s="5" t="str">
        <f t="shared" ca="1" si="112"/>
        <v/>
      </c>
      <c r="X385" s="5" t="str">
        <f t="shared" ca="1" si="113"/>
        <v/>
      </c>
      <c r="Y385" s="5" t="str">
        <f t="shared" ca="1" si="114"/>
        <v/>
      </c>
      <c r="Z385" s="5" t="str">
        <f t="shared" ca="1" si="115"/>
        <v/>
      </c>
      <c r="AA385" s="5" t="str">
        <f t="shared" ca="1" si="116"/>
        <v/>
      </c>
      <c r="AB385" s="5" t="str">
        <f t="shared" ca="1" si="117"/>
        <v/>
      </c>
      <c r="AC385" s="5" t="str">
        <f t="shared" ca="1" si="118"/>
        <v/>
      </c>
      <c r="AD385" s="5"/>
    </row>
    <row r="386" spans="1:30" x14ac:dyDescent="0.25">
      <c r="A386" s="2">
        <f t="shared" ca="1" si="107"/>
        <v>0.44399305555284657</v>
      </c>
      <c r="B386" s="6">
        <f t="shared" ca="1" si="103"/>
        <v>38404</v>
      </c>
      <c r="C386" s="5">
        <f ca="1">_xlfn.IFNA(VLOOKUP(B386,PowerOutput!$I$2:$J$5000,2,FALSE),C385)</f>
        <v>42.7378</v>
      </c>
      <c r="D386" t="str">
        <f ca="1">_xlfn.IFNA(VLOOKUP(B386,KlipperOutput!$I$2:$J$500,2,FALSE),"")</f>
        <v/>
      </c>
      <c r="E386" s="5">
        <f t="shared" ca="1" si="104"/>
        <v>2</v>
      </c>
      <c r="F386" s="6">
        <f t="shared" ca="1" si="105"/>
        <v>300</v>
      </c>
      <c r="G386" s="5">
        <f t="shared" ca="1" si="120"/>
        <v>42.7378</v>
      </c>
      <c r="H386" s="5" t="str">
        <f t="shared" ca="1" si="121"/>
        <v/>
      </c>
      <c r="I386" s="5" t="str">
        <f t="shared" ca="1" si="121"/>
        <v/>
      </c>
      <c r="J386" s="5" t="str">
        <f t="shared" ca="1" si="121"/>
        <v/>
      </c>
      <c r="K386" s="5" t="str">
        <f t="shared" ca="1" si="121"/>
        <v/>
      </c>
      <c r="L386" s="5" t="str">
        <f t="shared" ca="1" si="121"/>
        <v/>
      </c>
      <c r="M386" s="5" t="str">
        <f t="shared" ca="1" si="121"/>
        <v/>
      </c>
      <c r="N386" s="5" t="str">
        <f t="shared" ca="1" si="121"/>
        <v/>
      </c>
      <c r="O386" s="5" t="str">
        <f t="shared" ca="1" si="121"/>
        <v/>
      </c>
      <c r="P386" s="5" t="str">
        <f t="shared" ca="1" si="121"/>
        <v/>
      </c>
      <c r="Q386" s="5" t="str">
        <f t="shared" ca="1" si="121"/>
        <v/>
      </c>
      <c r="R386" s="6">
        <f t="shared" ca="1" si="106"/>
        <v>300</v>
      </c>
      <c r="S386" s="5" t="str">
        <f t="shared" ca="1" si="108"/>
        <v/>
      </c>
      <c r="T386" s="5" t="str">
        <f t="shared" ca="1" si="109"/>
        <v/>
      </c>
      <c r="U386" s="5" t="str">
        <f t="shared" ca="1" si="110"/>
        <v/>
      </c>
      <c r="V386" s="5" t="str">
        <f t="shared" ca="1" si="111"/>
        <v/>
      </c>
      <c r="W386" s="5" t="str">
        <f t="shared" ca="1" si="112"/>
        <v/>
      </c>
      <c r="X386" s="5" t="str">
        <f t="shared" ca="1" si="113"/>
        <v/>
      </c>
      <c r="Y386" s="5" t="str">
        <f t="shared" ca="1" si="114"/>
        <v/>
      </c>
      <c r="Z386" s="5" t="str">
        <f t="shared" ca="1" si="115"/>
        <v/>
      </c>
      <c r="AA386" s="5" t="str">
        <f t="shared" ca="1" si="116"/>
        <v/>
      </c>
      <c r="AB386" s="5" t="str">
        <f t="shared" ca="1" si="117"/>
        <v/>
      </c>
      <c r="AC386" s="5" t="str">
        <f t="shared" ca="1" si="118"/>
        <v/>
      </c>
      <c r="AD386" s="5"/>
    </row>
    <row r="387" spans="1:30" x14ac:dyDescent="0.25">
      <c r="A387" s="2">
        <f t="shared" ca="1" si="107"/>
        <v>0.44400462962692067</v>
      </c>
      <c r="B387" s="6">
        <f t="shared" ca="1" si="103"/>
        <v>38405</v>
      </c>
      <c r="C387" s="5">
        <f ca="1">_xlfn.IFNA(VLOOKUP(B387,PowerOutput!$I$2:$J$5000,2,FALSE),C386)</f>
        <v>42.017500000000005</v>
      </c>
      <c r="D387" t="str">
        <f ca="1">_xlfn.IFNA(VLOOKUP(B387,KlipperOutput!$I$2:$J$500,2,FALSE),"")</f>
        <v/>
      </c>
      <c r="E387" s="5">
        <f t="shared" ca="1" si="104"/>
        <v>2</v>
      </c>
      <c r="F387" s="6">
        <f t="shared" ca="1" si="105"/>
        <v>300</v>
      </c>
      <c r="G387" s="5">
        <f t="shared" ca="1" si="120"/>
        <v>42.017500000000005</v>
      </c>
      <c r="H387" s="5" t="str">
        <f t="shared" ca="1" si="121"/>
        <v/>
      </c>
      <c r="I387" s="5" t="str">
        <f t="shared" ca="1" si="121"/>
        <v/>
      </c>
      <c r="J387" s="5" t="str">
        <f t="shared" ca="1" si="121"/>
        <v/>
      </c>
      <c r="K387" s="5" t="str">
        <f t="shared" ca="1" si="121"/>
        <v/>
      </c>
      <c r="L387" s="5" t="str">
        <f t="shared" ca="1" si="121"/>
        <v/>
      </c>
      <c r="M387" s="5" t="str">
        <f t="shared" ca="1" si="121"/>
        <v/>
      </c>
      <c r="N387" s="5" t="str">
        <f t="shared" ca="1" si="121"/>
        <v/>
      </c>
      <c r="O387" s="5" t="str">
        <f t="shared" ca="1" si="121"/>
        <v/>
      </c>
      <c r="P387" s="5" t="str">
        <f t="shared" ca="1" si="121"/>
        <v/>
      </c>
      <c r="Q387" s="5" t="str">
        <f t="shared" ca="1" si="121"/>
        <v/>
      </c>
      <c r="R387" s="6">
        <f t="shared" ca="1" si="106"/>
        <v>300</v>
      </c>
      <c r="S387" s="5" t="str">
        <f t="shared" ca="1" si="108"/>
        <v/>
      </c>
      <c r="T387" s="5" t="str">
        <f t="shared" ca="1" si="109"/>
        <v/>
      </c>
      <c r="U387" s="5" t="str">
        <f t="shared" ca="1" si="110"/>
        <v/>
      </c>
      <c r="V387" s="5" t="str">
        <f t="shared" ca="1" si="111"/>
        <v/>
      </c>
      <c r="W387" s="5" t="str">
        <f t="shared" ca="1" si="112"/>
        <v/>
      </c>
      <c r="X387" s="5" t="str">
        <f t="shared" ca="1" si="113"/>
        <v/>
      </c>
      <c r="Y387" s="5" t="str">
        <f t="shared" ca="1" si="114"/>
        <v/>
      </c>
      <c r="Z387" s="5" t="str">
        <f t="shared" ca="1" si="115"/>
        <v/>
      </c>
      <c r="AA387" s="5" t="str">
        <f t="shared" ca="1" si="116"/>
        <v/>
      </c>
      <c r="AB387" s="5" t="str">
        <f t="shared" ca="1" si="117"/>
        <v/>
      </c>
      <c r="AC387" s="5" t="str">
        <f t="shared" ca="1" si="118"/>
        <v/>
      </c>
      <c r="AD387" s="5"/>
    </row>
    <row r="388" spans="1:30" x14ac:dyDescent="0.25">
      <c r="A388" s="2">
        <f t="shared" ca="1" si="107"/>
        <v>0.44401620370099476</v>
      </c>
      <c r="B388" s="6">
        <f t="shared" ca="1" si="103"/>
        <v>38406</v>
      </c>
      <c r="C388" s="5">
        <f ca="1">_xlfn.IFNA(VLOOKUP(B388,PowerOutput!$I$2:$J$5000,2,FALSE),C387)</f>
        <v>41.624669999999995</v>
      </c>
      <c r="D388" t="str">
        <f ca="1">_xlfn.IFNA(VLOOKUP(B388,KlipperOutput!$I$2:$J$500,2,FALSE),"")</f>
        <v/>
      </c>
      <c r="E388" s="5">
        <f t="shared" ca="1" si="104"/>
        <v>2</v>
      </c>
      <c r="F388" s="6">
        <f t="shared" ca="1" si="105"/>
        <v>300</v>
      </c>
      <c r="G388" s="5">
        <f t="shared" ca="1" si="120"/>
        <v>41.624669999999995</v>
      </c>
      <c r="H388" s="5" t="str">
        <f t="shared" ca="1" si="121"/>
        <v/>
      </c>
      <c r="I388" s="5" t="str">
        <f t="shared" ca="1" si="121"/>
        <v/>
      </c>
      <c r="J388" s="5" t="str">
        <f t="shared" ca="1" si="121"/>
        <v/>
      </c>
      <c r="K388" s="5" t="str">
        <f t="shared" ca="1" si="121"/>
        <v/>
      </c>
      <c r="L388" s="5" t="str">
        <f t="shared" ca="1" si="121"/>
        <v/>
      </c>
      <c r="M388" s="5" t="str">
        <f t="shared" ca="1" si="121"/>
        <v/>
      </c>
      <c r="N388" s="5" t="str">
        <f t="shared" ca="1" si="121"/>
        <v/>
      </c>
      <c r="O388" s="5" t="str">
        <f t="shared" ca="1" si="121"/>
        <v/>
      </c>
      <c r="P388" s="5" t="str">
        <f t="shared" ca="1" si="121"/>
        <v/>
      </c>
      <c r="Q388" s="5" t="str">
        <f t="shared" ca="1" si="121"/>
        <v/>
      </c>
      <c r="R388" s="6">
        <f t="shared" ca="1" si="106"/>
        <v>300</v>
      </c>
      <c r="S388" s="5" t="str">
        <f t="shared" ca="1" si="108"/>
        <v/>
      </c>
      <c r="T388" s="5" t="str">
        <f t="shared" ca="1" si="109"/>
        <v/>
      </c>
      <c r="U388" s="5" t="str">
        <f t="shared" ca="1" si="110"/>
        <v/>
      </c>
      <c r="V388" s="5" t="str">
        <f t="shared" ca="1" si="111"/>
        <v/>
      </c>
      <c r="W388" s="5" t="str">
        <f t="shared" ca="1" si="112"/>
        <v/>
      </c>
      <c r="X388" s="5" t="str">
        <f t="shared" ca="1" si="113"/>
        <v/>
      </c>
      <c r="Y388" s="5" t="str">
        <f t="shared" ca="1" si="114"/>
        <v/>
      </c>
      <c r="Z388" s="5" t="str">
        <f t="shared" ca="1" si="115"/>
        <v/>
      </c>
      <c r="AA388" s="5" t="str">
        <f t="shared" ca="1" si="116"/>
        <v/>
      </c>
      <c r="AB388" s="5" t="str">
        <f t="shared" ca="1" si="117"/>
        <v/>
      </c>
      <c r="AC388" s="5" t="str">
        <f t="shared" ca="1" si="118"/>
        <v/>
      </c>
      <c r="AD388" s="5"/>
    </row>
    <row r="389" spans="1:30" x14ac:dyDescent="0.25">
      <c r="A389" s="2">
        <f t="shared" ca="1" si="107"/>
        <v>0.44402777777506885</v>
      </c>
      <c r="B389" s="6">
        <f t="shared" ca="1" si="103"/>
        <v>38407</v>
      </c>
      <c r="C389" s="5">
        <f ca="1">_xlfn.IFNA(VLOOKUP(B389,PowerOutput!$I$2:$J$5000,2,FALSE),C388)</f>
        <v>42.353640000000006</v>
      </c>
      <c r="D389" t="str">
        <f ca="1">_xlfn.IFNA(VLOOKUP(B389,KlipperOutput!$I$2:$J$500,2,FALSE),"")</f>
        <v/>
      </c>
      <c r="E389" s="5">
        <f t="shared" ca="1" si="104"/>
        <v>2</v>
      </c>
      <c r="F389" s="6">
        <f t="shared" ca="1" si="105"/>
        <v>300</v>
      </c>
      <c r="G389" s="5">
        <f t="shared" ca="1" si="120"/>
        <v>42.353640000000006</v>
      </c>
      <c r="H389" s="5" t="str">
        <f t="shared" ca="1" si="121"/>
        <v/>
      </c>
      <c r="I389" s="5" t="str">
        <f t="shared" ca="1" si="121"/>
        <v/>
      </c>
      <c r="J389" s="5" t="str">
        <f t="shared" ca="1" si="121"/>
        <v/>
      </c>
      <c r="K389" s="5" t="str">
        <f t="shared" ca="1" si="121"/>
        <v/>
      </c>
      <c r="L389" s="5" t="str">
        <f t="shared" ca="1" si="121"/>
        <v/>
      </c>
      <c r="M389" s="5" t="str">
        <f t="shared" ca="1" si="121"/>
        <v/>
      </c>
      <c r="N389" s="5" t="str">
        <f t="shared" ca="1" si="121"/>
        <v/>
      </c>
      <c r="O389" s="5" t="str">
        <f t="shared" ca="1" si="121"/>
        <v/>
      </c>
      <c r="P389" s="5" t="str">
        <f t="shared" ca="1" si="121"/>
        <v/>
      </c>
      <c r="Q389" s="5" t="str">
        <f t="shared" ca="1" si="121"/>
        <v/>
      </c>
      <c r="R389" s="6">
        <f t="shared" ca="1" si="106"/>
        <v>300</v>
      </c>
      <c r="S389" s="5" t="str">
        <f t="shared" ca="1" si="108"/>
        <v/>
      </c>
      <c r="T389" s="5" t="str">
        <f t="shared" ca="1" si="109"/>
        <v/>
      </c>
      <c r="U389" s="5" t="str">
        <f t="shared" ca="1" si="110"/>
        <v/>
      </c>
      <c r="V389" s="5" t="str">
        <f t="shared" ca="1" si="111"/>
        <v/>
      </c>
      <c r="W389" s="5" t="str">
        <f t="shared" ca="1" si="112"/>
        <v/>
      </c>
      <c r="X389" s="5" t="str">
        <f t="shared" ca="1" si="113"/>
        <v/>
      </c>
      <c r="Y389" s="5" t="str">
        <f t="shared" ca="1" si="114"/>
        <v/>
      </c>
      <c r="Z389" s="5" t="str">
        <f t="shared" ca="1" si="115"/>
        <v/>
      </c>
      <c r="AA389" s="5" t="str">
        <f t="shared" ca="1" si="116"/>
        <v/>
      </c>
      <c r="AB389" s="5" t="str">
        <f t="shared" ca="1" si="117"/>
        <v/>
      </c>
      <c r="AC389" s="5" t="str">
        <f t="shared" ca="1" si="118"/>
        <v/>
      </c>
      <c r="AD389" s="5"/>
    </row>
    <row r="390" spans="1:30" x14ac:dyDescent="0.25">
      <c r="A390" s="2">
        <f t="shared" ca="1" si="107"/>
        <v>0.44403935184914295</v>
      </c>
      <c r="B390" s="6">
        <f t="shared" ca="1" si="103"/>
        <v>38408</v>
      </c>
      <c r="C390" s="5">
        <f ca="1">_xlfn.IFNA(VLOOKUP(B390,PowerOutput!$I$2:$J$5000,2,FALSE),C389)</f>
        <v>36.535609999999998</v>
      </c>
      <c r="D390" t="str">
        <f ca="1">_xlfn.IFNA(VLOOKUP(B390,KlipperOutput!$I$2:$J$500,2,FALSE),"")</f>
        <v>Run Current: 1.87A Hold Current: 1.87A</v>
      </c>
      <c r="E390" s="5">
        <f t="shared" ca="1" si="104"/>
        <v>1.87</v>
      </c>
      <c r="F390" s="6">
        <f t="shared" ca="1" si="105"/>
        <v>300</v>
      </c>
      <c r="G390" s="5" t="str">
        <f t="shared" ca="1" si="120"/>
        <v/>
      </c>
      <c r="H390" s="5">
        <f t="shared" ca="1" si="121"/>
        <v>36.535609999999998</v>
      </c>
      <c r="I390" s="5" t="str">
        <f t="shared" ca="1" si="121"/>
        <v/>
      </c>
      <c r="J390" s="5" t="str">
        <f t="shared" ca="1" si="121"/>
        <v/>
      </c>
      <c r="K390" s="5" t="str">
        <f t="shared" ca="1" si="121"/>
        <v/>
      </c>
      <c r="L390" s="5" t="str">
        <f t="shared" ca="1" si="121"/>
        <v/>
      </c>
      <c r="M390" s="5" t="str">
        <f t="shared" ca="1" si="121"/>
        <v/>
      </c>
      <c r="N390" s="5" t="str">
        <f t="shared" ca="1" si="121"/>
        <v/>
      </c>
      <c r="O390" s="5" t="str">
        <f t="shared" ca="1" si="121"/>
        <v/>
      </c>
      <c r="P390" s="5" t="str">
        <f t="shared" ca="1" si="121"/>
        <v/>
      </c>
      <c r="Q390" s="5" t="str">
        <f t="shared" ca="1" si="121"/>
        <v/>
      </c>
      <c r="R390" s="6">
        <f t="shared" ca="1" si="106"/>
        <v>300</v>
      </c>
      <c r="S390" s="5" t="str">
        <f t="shared" ca="1" si="108"/>
        <v/>
      </c>
      <c r="T390" s="5" t="str">
        <f t="shared" ca="1" si="109"/>
        <v/>
      </c>
      <c r="U390" s="5" t="str">
        <f t="shared" ca="1" si="110"/>
        <v/>
      </c>
      <c r="V390" s="5" t="str">
        <f t="shared" ca="1" si="111"/>
        <v/>
      </c>
      <c r="W390" s="5" t="str">
        <f t="shared" ca="1" si="112"/>
        <v/>
      </c>
      <c r="X390" s="5" t="str">
        <f t="shared" ca="1" si="113"/>
        <v/>
      </c>
      <c r="Y390" s="5" t="str">
        <f t="shared" ca="1" si="114"/>
        <v/>
      </c>
      <c r="Z390" s="5" t="str">
        <f t="shared" ca="1" si="115"/>
        <v/>
      </c>
      <c r="AA390" s="5" t="str">
        <f t="shared" ca="1" si="116"/>
        <v/>
      </c>
      <c r="AB390" s="5" t="str">
        <f t="shared" ca="1" si="117"/>
        <v/>
      </c>
      <c r="AC390" s="5" t="str">
        <f t="shared" ca="1" si="118"/>
        <v/>
      </c>
      <c r="AD390" s="5"/>
    </row>
    <row r="391" spans="1:30" x14ac:dyDescent="0.25">
      <c r="A391" s="2">
        <f t="shared" ca="1" si="107"/>
        <v>0.44405092592321704</v>
      </c>
      <c r="B391" s="6">
        <f t="shared" ca="1" si="103"/>
        <v>38409</v>
      </c>
      <c r="C391" s="5">
        <f ca="1">_xlfn.IFNA(VLOOKUP(B391,PowerOutput!$I$2:$J$5000,2,FALSE),C390)</f>
        <v>40.384819999999998</v>
      </c>
      <c r="D391" t="str">
        <f ca="1">_xlfn.IFNA(VLOOKUP(B391,KlipperOutput!$I$2:$J$500,2,FALSE),"")</f>
        <v/>
      </c>
      <c r="E391" s="5">
        <f t="shared" ca="1" si="104"/>
        <v>1.87</v>
      </c>
      <c r="F391" s="6">
        <f t="shared" ca="1" si="105"/>
        <v>300</v>
      </c>
      <c r="G391" s="5" t="str">
        <f t="shared" ca="1" si="120"/>
        <v/>
      </c>
      <c r="H391" s="5">
        <f t="shared" ca="1" si="121"/>
        <v>40.384819999999998</v>
      </c>
      <c r="I391" s="5" t="str">
        <f t="shared" ca="1" si="121"/>
        <v/>
      </c>
      <c r="J391" s="5" t="str">
        <f t="shared" ca="1" si="121"/>
        <v/>
      </c>
      <c r="K391" s="5" t="str">
        <f t="shared" ca="1" si="121"/>
        <v/>
      </c>
      <c r="L391" s="5" t="str">
        <f t="shared" ca="1" si="121"/>
        <v/>
      </c>
      <c r="M391" s="5" t="str">
        <f t="shared" ca="1" si="121"/>
        <v/>
      </c>
      <c r="N391" s="5" t="str">
        <f t="shared" ca="1" si="121"/>
        <v/>
      </c>
      <c r="O391" s="5" t="str">
        <f t="shared" ca="1" si="121"/>
        <v/>
      </c>
      <c r="P391" s="5" t="str">
        <f t="shared" ca="1" si="121"/>
        <v/>
      </c>
      <c r="Q391" s="5" t="str">
        <f t="shared" ca="1" si="121"/>
        <v/>
      </c>
      <c r="R391" s="6">
        <f t="shared" ca="1" si="106"/>
        <v>300</v>
      </c>
      <c r="S391" s="5" t="str">
        <f t="shared" ca="1" si="108"/>
        <v/>
      </c>
      <c r="T391" s="5" t="str">
        <f t="shared" ca="1" si="109"/>
        <v/>
      </c>
      <c r="U391" s="5" t="str">
        <f t="shared" ca="1" si="110"/>
        <v/>
      </c>
      <c r="V391" s="5" t="str">
        <f t="shared" ca="1" si="111"/>
        <v/>
      </c>
      <c r="W391" s="5" t="str">
        <f t="shared" ca="1" si="112"/>
        <v/>
      </c>
      <c r="X391" s="5" t="str">
        <f t="shared" ca="1" si="113"/>
        <v/>
      </c>
      <c r="Y391" s="5" t="str">
        <f t="shared" ca="1" si="114"/>
        <v/>
      </c>
      <c r="Z391" s="5" t="str">
        <f t="shared" ca="1" si="115"/>
        <v/>
      </c>
      <c r="AA391" s="5" t="str">
        <f t="shared" ca="1" si="116"/>
        <v/>
      </c>
      <c r="AB391" s="5" t="str">
        <f t="shared" ca="1" si="117"/>
        <v/>
      </c>
      <c r="AC391" s="5" t="str">
        <f t="shared" ca="1" si="118"/>
        <v/>
      </c>
      <c r="AD391" s="5"/>
    </row>
    <row r="392" spans="1:30" x14ac:dyDescent="0.25">
      <c r="A392" s="2">
        <f t="shared" ca="1" si="107"/>
        <v>0.44406249999729114</v>
      </c>
      <c r="B392" s="6">
        <f t="shared" ca="1" si="103"/>
        <v>38410</v>
      </c>
      <c r="C392" s="5">
        <f ca="1">_xlfn.IFNA(VLOOKUP(B392,PowerOutput!$I$2:$J$5000,2,FALSE),C391)</f>
        <v>40.432839999999999</v>
      </c>
      <c r="D392" t="str">
        <f ca="1">_xlfn.IFNA(VLOOKUP(B392,KlipperOutput!$I$2:$J$500,2,FALSE),"")</f>
        <v/>
      </c>
      <c r="E392" s="5">
        <f t="shared" ca="1" si="104"/>
        <v>1.87</v>
      </c>
      <c r="F392" s="6">
        <f t="shared" ca="1" si="105"/>
        <v>300</v>
      </c>
      <c r="G392" s="5" t="str">
        <f t="shared" ca="1" si="120"/>
        <v/>
      </c>
      <c r="H392" s="5">
        <f t="shared" ca="1" si="121"/>
        <v>40.432839999999999</v>
      </c>
      <c r="I392" s="5" t="str">
        <f t="shared" ca="1" si="121"/>
        <v/>
      </c>
      <c r="J392" s="5" t="str">
        <f t="shared" ca="1" si="121"/>
        <v/>
      </c>
      <c r="K392" s="5" t="str">
        <f t="shared" ca="1" si="121"/>
        <v/>
      </c>
      <c r="L392" s="5" t="str">
        <f t="shared" ca="1" si="121"/>
        <v/>
      </c>
      <c r="M392" s="5" t="str">
        <f t="shared" ca="1" si="121"/>
        <v/>
      </c>
      <c r="N392" s="5" t="str">
        <f t="shared" ca="1" si="121"/>
        <v/>
      </c>
      <c r="O392" s="5" t="str">
        <f t="shared" ca="1" si="121"/>
        <v/>
      </c>
      <c r="P392" s="5" t="str">
        <f t="shared" ca="1" si="121"/>
        <v/>
      </c>
      <c r="Q392" s="5" t="str">
        <f t="shared" ca="1" si="121"/>
        <v/>
      </c>
      <c r="R392" s="6">
        <f t="shared" ca="1" si="106"/>
        <v>300</v>
      </c>
      <c r="S392" s="5" t="str">
        <f t="shared" ca="1" si="108"/>
        <v/>
      </c>
      <c r="T392" s="5" t="str">
        <f t="shared" ca="1" si="109"/>
        <v/>
      </c>
      <c r="U392" s="5" t="str">
        <f t="shared" ca="1" si="110"/>
        <v/>
      </c>
      <c r="V392" s="5" t="str">
        <f t="shared" ca="1" si="111"/>
        <v/>
      </c>
      <c r="W392" s="5" t="str">
        <f t="shared" ca="1" si="112"/>
        <v/>
      </c>
      <c r="X392" s="5" t="str">
        <f t="shared" ca="1" si="113"/>
        <v/>
      </c>
      <c r="Y392" s="5" t="str">
        <f t="shared" ca="1" si="114"/>
        <v/>
      </c>
      <c r="Z392" s="5" t="str">
        <f t="shared" ca="1" si="115"/>
        <v/>
      </c>
      <c r="AA392" s="5" t="str">
        <f t="shared" ca="1" si="116"/>
        <v/>
      </c>
      <c r="AB392" s="5" t="str">
        <f t="shared" ca="1" si="117"/>
        <v/>
      </c>
      <c r="AC392" s="5" t="str">
        <f t="shared" ca="1" si="118"/>
        <v/>
      </c>
      <c r="AD392" s="5"/>
    </row>
    <row r="393" spans="1:30" x14ac:dyDescent="0.25">
      <c r="A393" s="2">
        <f t="shared" ca="1" si="107"/>
        <v>0.44407407407136523</v>
      </c>
      <c r="B393" s="6">
        <f t="shared" ca="1" si="103"/>
        <v>38411</v>
      </c>
      <c r="C393" s="5">
        <f ca="1">_xlfn.IFNA(VLOOKUP(B393,PowerOutput!$I$2:$J$5000,2,FALSE),C392)</f>
        <v>40.672940000000004</v>
      </c>
      <c r="D393" t="str">
        <f ca="1">_xlfn.IFNA(VLOOKUP(B393,KlipperOutput!$I$2:$J$500,2,FALSE),"")</f>
        <v/>
      </c>
      <c r="E393" s="5">
        <f t="shared" ca="1" si="104"/>
        <v>1.87</v>
      </c>
      <c r="F393" s="6">
        <f t="shared" ca="1" si="105"/>
        <v>300</v>
      </c>
      <c r="G393" s="5" t="str">
        <f t="shared" ca="1" si="120"/>
        <v/>
      </c>
      <c r="H393" s="5">
        <f t="shared" ca="1" si="121"/>
        <v>40.672940000000004</v>
      </c>
      <c r="I393" s="5" t="str">
        <f t="shared" ca="1" si="121"/>
        <v/>
      </c>
      <c r="J393" s="5" t="str">
        <f t="shared" ca="1" si="121"/>
        <v/>
      </c>
      <c r="K393" s="5" t="str">
        <f t="shared" ca="1" si="121"/>
        <v/>
      </c>
      <c r="L393" s="5" t="str">
        <f t="shared" ca="1" si="121"/>
        <v/>
      </c>
      <c r="M393" s="5" t="str">
        <f t="shared" ca="1" si="121"/>
        <v/>
      </c>
      <c r="N393" s="5" t="str">
        <f t="shared" ca="1" si="121"/>
        <v/>
      </c>
      <c r="O393" s="5" t="str">
        <f t="shared" ca="1" si="121"/>
        <v/>
      </c>
      <c r="P393" s="5" t="str">
        <f t="shared" ca="1" si="121"/>
        <v/>
      </c>
      <c r="Q393" s="5" t="str">
        <f t="shared" ca="1" si="121"/>
        <v/>
      </c>
      <c r="R393" s="6">
        <f t="shared" ca="1" si="106"/>
        <v>300</v>
      </c>
      <c r="S393" s="5" t="str">
        <f t="shared" ca="1" si="108"/>
        <v/>
      </c>
      <c r="T393" s="5" t="str">
        <f t="shared" ca="1" si="109"/>
        <v/>
      </c>
      <c r="U393" s="5" t="str">
        <f t="shared" ca="1" si="110"/>
        <v/>
      </c>
      <c r="V393" s="5" t="str">
        <f t="shared" ca="1" si="111"/>
        <v/>
      </c>
      <c r="W393" s="5" t="str">
        <f t="shared" ca="1" si="112"/>
        <v/>
      </c>
      <c r="X393" s="5" t="str">
        <f t="shared" ca="1" si="113"/>
        <v/>
      </c>
      <c r="Y393" s="5" t="str">
        <f t="shared" ca="1" si="114"/>
        <v/>
      </c>
      <c r="Z393" s="5" t="str">
        <f t="shared" ca="1" si="115"/>
        <v/>
      </c>
      <c r="AA393" s="5" t="str">
        <f t="shared" ca="1" si="116"/>
        <v/>
      </c>
      <c r="AB393" s="5" t="str">
        <f t="shared" ca="1" si="117"/>
        <v/>
      </c>
      <c r="AC393" s="5" t="str">
        <f t="shared" ca="1" si="118"/>
        <v/>
      </c>
      <c r="AD393" s="5"/>
    </row>
    <row r="394" spans="1:30" x14ac:dyDescent="0.25">
      <c r="A394" s="2">
        <f t="shared" ca="1" si="107"/>
        <v>0.44408564814543933</v>
      </c>
      <c r="B394" s="6">
        <f t="shared" ca="1" si="103"/>
        <v>38412</v>
      </c>
      <c r="C394" s="5">
        <f ca="1">_xlfn.IFNA(VLOOKUP(B394,PowerOutput!$I$2:$J$5000,2,FALSE),C393)</f>
        <v>40.624920000000003</v>
      </c>
      <c r="D394" t="str">
        <f ca="1">_xlfn.IFNA(VLOOKUP(B394,KlipperOutput!$I$2:$J$500,2,FALSE),"")</f>
        <v/>
      </c>
      <c r="E394" s="5">
        <f t="shared" ca="1" si="104"/>
        <v>1.87</v>
      </c>
      <c r="F394" s="6">
        <f t="shared" ca="1" si="105"/>
        <v>300</v>
      </c>
      <c r="G394" s="5" t="str">
        <f t="shared" ca="1" si="120"/>
        <v/>
      </c>
      <c r="H394" s="5">
        <f t="shared" ca="1" si="121"/>
        <v>40.624920000000003</v>
      </c>
      <c r="I394" s="5" t="str">
        <f t="shared" ca="1" si="121"/>
        <v/>
      </c>
      <c r="J394" s="5" t="str">
        <f t="shared" ca="1" si="121"/>
        <v/>
      </c>
      <c r="K394" s="5" t="str">
        <f t="shared" ca="1" si="121"/>
        <v/>
      </c>
      <c r="L394" s="5" t="str">
        <f t="shared" ca="1" si="121"/>
        <v/>
      </c>
      <c r="M394" s="5" t="str">
        <f t="shared" ca="1" si="121"/>
        <v/>
      </c>
      <c r="N394" s="5" t="str">
        <f t="shared" ca="1" si="121"/>
        <v/>
      </c>
      <c r="O394" s="5" t="str">
        <f t="shared" ca="1" si="121"/>
        <v/>
      </c>
      <c r="P394" s="5" t="str">
        <f t="shared" ca="1" si="121"/>
        <v/>
      </c>
      <c r="Q394" s="5" t="str">
        <f t="shared" ca="1" si="121"/>
        <v/>
      </c>
      <c r="R394" s="6">
        <f t="shared" ca="1" si="106"/>
        <v>300</v>
      </c>
      <c r="S394" s="5" t="str">
        <f t="shared" ca="1" si="108"/>
        <v/>
      </c>
      <c r="T394" s="5" t="str">
        <f t="shared" ca="1" si="109"/>
        <v/>
      </c>
      <c r="U394" s="5" t="str">
        <f t="shared" ca="1" si="110"/>
        <v/>
      </c>
      <c r="V394" s="5" t="str">
        <f t="shared" ca="1" si="111"/>
        <v/>
      </c>
      <c r="W394" s="5" t="str">
        <f t="shared" ca="1" si="112"/>
        <v/>
      </c>
      <c r="X394" s="5" t="str">
        <f t="shared" ca="1" si="113"/>
        <v/>
      </c>
      <c r="Y394" s="5" t="str">
        <f t="shared" ca="1" si="114"/>
        <v/>
      </c>
      <c r="Z394" s="5" t="str">
        <f t="shared" ca="1" si="115"/>
        <v/>
      </c>
      <c r="AA394" s="5" t="str">
        <f t="shared" ca="1" si="116"/>
        <v/>
      </c>
      <c r="AB394" s="5" t="str">
        <f t="shared" ca="1" si="117"/>
        <v/>
      </c>
      <c r="AC394" s="5" t="str">
        <f t="shared" ca="1" si="118"/>
        <v/>
      </c>
      <c r="AD394" s="5"/>
    </row>
    <row r="395" spans="1:30" x14ac:dyDescent="0.25">
      <c r="A395" s="2">
        <f t="shared" ca="1" si="107"/>
        <v>0.44409722221951342</v>
      </c>
      <c r="B395" s="6">
        <f t="shared" ca="1" si="103"/>
        <v>38413</v>
      </c>
      <c r="C395" s="5">
        <f ca="1">_xlfn.IFNA(VLOOKUP(B395,PowerOutput!$I$2:$J$5000,2,FALSE),C394)</f>
        <v>40.384819999999998</v>
      </c>
      <c r="D395" t="str">
        <f ca="1">_xlfn.IFNA(VLOOKUP(B395,KlipperOutput!$I$2:$J$500,2,FALSE),"")</f>
        <v/>
      </c>
      <c r="E395" s="5">
        <f t="shared" ca="1" si="104"/>
        <v>1.87</v>
      </c>
      <c r="F395" s="6">
        <f t="shared" ca="1" si="105"/>
        <v>300</v>
      </c>
      <c r="G395" s="5" t="str">
        <f t="shared" ca="1" si="120"/>
        <v/>
      </c>
      <c r="H395" s="5">
        <f t="shared" ca="1" si="121"/>
        <v>40.384819999999998</v>
      </c>
      <c r="I395" s="5" t="str">
        <f t="shared" ca="1" si="121"/>
        <v/>
      </c>
      <c r="J395" s="5" t="str">
        <f t="shared" ca="1" si="121"/>
        <v/>
      </c>
      <c r="K395" s="5" t="str">
        <f t="shared" ca="1" si="121"/>
        <v/>
      </c>
      <c r="L395" s="5" t="str">
        <f t="shared" ca="1" si="121"/>
        <v/>
      </c>
      <c r="M395" s="5" t="str">
        <f t="shared" ca="1" si="121"/>
        <v/>
      </c>
      <c r="N395" s="5" t="str">
        <f t="shared" ca="1" si="121"/>
        <v/>
      </c>
      <c r="O395" s="5" t="str">
        <f t="shared" ca="1" si="121"/>
        <v/>
      </c>
      <c r="P395" s="5" t="str">
        <f t="shared" ca="1" si="121"/>
        <v/>
      </c>
      <c r="Q395" s="5" t="str">
        <f t="shared" ca="1" si="121"/>
        <v/>
      </c>
      <c r="R395" s="6">
        <f t="shared" ca="1" si="106"/>
        <v>300</v>
      </c>
      <c r="S395" s="5" t="str">
        <f t="shared" ca="1" si="108"/>
        <v/>
      </c>
      <c r="T395" s="5" t="str">
        <f t="shared" ca="1" si="109"/>
        <v/>
      </c>
      <c r="U395" s="5" t="str">
        <f t="shared" ca="1" si="110"/>
        <v/>
      </c>
      <c r="V395" s="5" t="str">
        <f t="shared" ca="1" si="111"/>
        <v/>
      </c>
      <c r="W395" s="5" t="str">
        <f t="shared" ca="1" si="112"/>
        <v/>
      </c>
      <c r="X395" s="5" t="str">
        <f t="shared" ca="1" si="113"/>
        <v/>
      </c>
      <c r="Y395" s="5" t="str">
        <f t="shared" ca="1" si="114"/>
        <v/>
      </c>
      <c r="Z395" s="5" t="str">
        <f t="shared" ca="1" si="115"/>
        <v/>
      </c>
      <c r="AA395" s="5" t="str">
        <f t="shared" ca="1" si="116"/>
        <v/>
      </c>
      <c r="AB395" s="5" t="str">
        <f t="shared" ca="1" si="117"/>
        <v/>
      </c>
      <c r="AC395" s="5" t="str">
        <f t="shared" ca="1" si="118"/>
        <v/>
      </c>
      <c r="AD395" s="5"/>
    </row>
    <row r="396" spans="1:30" x14ac:dyDescent="0.25">
      <c r="A396" s="2">
        <f t="shared" ca="1" si="107"/>
        <v>0.44410879629358752</v>
      </c>
      <c r="B396" s="6">
        <f t="shared" ca="1" si="103"/>
        <v>38414</v>
      </c>
      <c r="C396" s="5">
        <f ca="1">_xlfn.IFNA(VLOOKUP(B396,PowerOutput!$I$2:$J$5000,2,FALSE),C395)</f>
        <v>40.184369999999994</v>
      </c>
      <c r="D396" t="str">
        <f ca="1">_xlfn.IFNA(VLOOKUP(B396,KlipperOutput!$I$2:$J$500,2,FALSE),"")</f>
        <v/>
      </c>
      <c r="E396" s="5">
        <f t="shared" ca="1" si="104"/>
        <v>1.87</v>
      </c>
      <c r="F396" s="6">
        <f t="shared" ca="1" si="105"/>
        <v>300</v>
      </c>
      <c r="G396" s="5" t="str">
        <f t="shared" ca="1" si="120"/>
        <v/>
      </c>
      <c r="H396" s="5">
        <f t="shared" ca="1" si="121"/>
        <v>40.184369999999994</v>
      </c>
      <c r="I396" s="5" t="str">
        <f t="shared" ca="1" si="121"/>
        <v/>
      </c>
      <c r="J396" s="5" t="str">
        <f t="shared" ca="1" si="121"/>
        <v/>
      </c>
      <c r="K396" s="5" t="str">
        <f t="shared" ca="1" si="121"/>
        <v/>
      </c>
      <c r="L396" s="5" t="str">
        <f t="shared" ca="1" si="121"/>
        <v/>
      </c>
      <c r="M396" s="5" t="str">
        <f t="shared" ca="1" si="121"/>
        <v/>
      </c>
      <c r="N396" s="5" t="str">
        <f t="shared" ca="1" si="121"/>
        <v/>
      </c>
      <c r="O396" s="5" t="str">
        <f t="shared" ca="1" si="121"/>
        <v/>
      </c>
      <c r="P396" s="5" t="str">
        <f t="shared" ca="1" si="121"/>
        <v/>
      </c>
      <c r="Q396" s="5" t="str">
        <f t="shared" ca="1" si="121"/>
        <v/>
      </c>
      <c r="R396" s="6">
        <f t="shared" ca="1" si="106"/>
        <v>300</v>
      </c>
      <c r="S396" s="5" t="str">
        <f t="shared" ca="1" si="108"/>
        <v/>
      </c>
      <c r="T396" s="5" t="str">
        <f t="shared" ca="1" si="109"/>
        <v/>
      </c>
      <c r="U396" s="5" t="str">
        <f t="shared" ca="1" si="110"/>
        <v/>
      </c>
      <c r="V396" s="5" t="str">
        <f t="shared" ca="1" si="111"/>
        <v/>
      </c>
      <c r="W396" s="5" t="str">
        <f t="shared" ca="1" si="112"/>
        <v/>
      </c>
      <c r="X396" s="5" t="str">
        <f t="shared" ca="1" si="113"/>
        <v/>
      </c>
      <c r="Y396" s="5" t="str">
        <f t="shared" ca="1" si="114"/>
        <v/>
      </c>
      <c r="Z396" s="5" t="str">
        <f t="shared" ca="1" si="115"/>
        <v/>
      </c>
      <c r="AA396" s="5" t="str">
        <f t="shared" ca="1" si="116"/>
        <v/>
      </c>
      <c r="AB396" s="5" t="str">
        <f t="shared" ca="1" si="117"/>
        <v/>
      </c>
      <c r="AC396" s="5" t="str">
        <f t="shared" ca="1" si="118"/>
        <v/>
      </c>
      <c r="AD396" s="5"/>
    </row>
    <row r="397" spans="1:30" x14ac:dyDescent="0.25">
      <c r="A397" s="2">
        <f t="shared" ca="1" si="107"/>
        <v>0.44412037036766161</v>
      </c>
      <c r="B397" s="6">
        <f t="shared" ca="1" si="103"/>
        <v>38415</v>
      </c>
      <c r="C397" s="5">
        <f ca="1">_xlfn.IFNA(VLOOKUP(B397,PowerOutput!$I$2:$J$5000,2,FALSE),C396)</f>
        <v>38.512040000000006</v>
      </c>
      <c r="D397" t="str">
        <f ca="1">_xlfn.IFNA(VLOOKUP(B397,KlipperOutput!$I$2:$J$500,2,FALSE),"")</f>
        <v/>
      </c>
      <c r="E397" s="5">
        <f t="shared" ca="1" si="104"/>
        <v>1.87</v>
      </c>
      <c r="F397" s="6">
        <f t="shared" ca="1" si="105"/>
        <v>300</v>
      </c>
      <c r="G397" s="5" t="str">
        <f t="shared" ca="1" si="120"/>
        <v/>
      </c>
      <c r="H397" s="5">
        <f t="shared" ca="1" si="121"/>
        <v>38.512040000000006</v>
      </c>
      <c r="I397" s="5" t="str">
        <f t="shared" ca="1" si="121"/>
        <v/>
      </c>
      <c r="J397" s="5" t="str">
        <f t="shared" ca="1" si="121"/>
        <v/>
      </c>
      <c r="K397" s="5" t="str">
        <f t="shared" ca="1" si="121"/>
        <v/>
      </c>
      <c r="L397" s="5" t="str">
        <f t="shared" ca="1" si="121"/>
        <v/>
      </c>
      <c r="M397" s="5" t="str">
        <f t="shared" ca="1" si="121"/>
        <v/>
      </c>
      <c r="N397" s="5" t="str">
        <f t="shared" ca="1" si="121"/>
        <v/>
      </c>
      <c r="O397" s="5" t="str">
        <f t="shared" ca="1" si="121"/>
        <v/>
      </c>
      <c r="P397" s="5" t="str">
        <f t="shared" ca="1" si="121"/>
        <v/>
      </c>
      <c r="Q397" s="5" t="str">
        <f t="shared" ca="1" si="121"/>
        <v/>
      </c>
      <c r="R397" s="6">
        <f t="shared" ca="1" si="106"/>
        <v>300</v>
      </c>
      <c r="S397" s="5" t="str">
        <f t="shared" ca="1" si="108"/>
        <v/>
      </c>
      <c r="T397" s="5" t="str">
        <f t="shared" ca="1" si="109"/>
        <v/>
      </c>
      <c r="U397" s="5" t="str">
        <f t="shared" ca="1" si="110"/>
        <v/>
      </c>
      <c r="V397" s="5" t="str">
        <f t="shared" ca="1" si="111"/>
        <v/>
      </c>
      <c r="W397" s="5" t="str">
        <f t="shared" ca="1" si="112"/>
        <v/>
      </c>
      <c r="X397" s="5" t="str">
        <f t="shared" ca="1" si="113"/>
        <v/>
      </c>
      <c r="Y397" s="5" t="str">
        <f t="shared" ca="1" si="114"/>
        <v/>
      </c>
      <c r="Z397" s="5" t="str">
        <f t="shared" ca="1" si="115"/>
        <v/>
      </c>
      <c r="AA397" s="5" t="str">
        <f t="shared" ca="1" si="116"/>
        <v/>
      </c>
      <c r="AB397" s="5" t="str">
        <f t="shared" ca="1" si="117"/>
        <v/>
      </c>
      <c r="AC397" s="5" t="str">
        <f t="shared" ca="1" si="118"/>
        <v/>
      </c>
      <c r="AD397" s="5"/>
    </row>
    <row r="398" spans="1:30" x14ac:dyDescent="0.25">
      <c r="A398" s="2">
        <f t="shared" ca="1" si="107"/>
        <v>0.4441319444417357</v>
      </c>
      <c r="B398" s="6">
        <f t="shared" ca="1" si="103"/>
        <v>38416</v>
      </c>
      <c r="C398" s="5">
        <f ca="1">_xlfn.IFNA(VLOOKUP(B398,PowerOutput!$I$2:$J$5000,2,FALSE),C397)</f>
        <v>40.817</v>
      </c>
      <c r="D398" t="str">
        <f ca="1">_xlfn.IFNA(VLOOKUP(B398,KlipperOutput!$I$2:$J$500,2,FALSE),"")</f>
        <v/>
      </c>
      <c r="E398" s="5">
        <f t="shared" ca="1" si="104"/>
        <v>1.87</v>
      </c>
      <c r="F398" s="6">
        <f t="shared" ca="1" si="105"/>
        <v>300</v>
      </c>
      <c r="G398" s="5" t="str">
        <f t="shared" ca="1" si="120"/>
        <v/>
      </c>
      <c r="H398" s="5">
        <f t="shared" ca="1" si="121"/>
        <v>40.817</v>
      </c>
      <c r="I398" s="5" t="str">
        <f t="shared" ca="1" si="121"/>
        <v/>
      </c>
      <c r="J398" s="5" t="str">
        <f t="shared" ca="1" si="121"/>
        <v/>
      </c>
      <c r="K398" s="5" t="str">
        <f t="shared" ca="1" si="121"/>
        <v/>
      </c>
      <c r="L398" s="5" t="str">
        <f t="shared" ca="1" si="121"/>
        <v/>
      </c>
      <c r="M398" s="5" t="str">
        <f t="shared" ca="1" si="121"/>
        <v/>
      </c>
      <c r="N398" s="5" t="str">
        <f t="shared" ca="1" si="121"/>
        <v/>
      </c>
      <c r="O398" s="5" t="str">
        <f t="shared" ca="1" si="121"/>
        <v/>
      </c>
      <c r="P398" s="5" t="str">
        <f t="shared" ca="1" si="121"/>
        <v/>
      </c>
      <c r="Q398" s="5" t="str">
        <f t="shared" ca="1" si="121"/>
        <v/>
      </c>
      <c r="R398" s="6">
        <f t="shared" ca="1" si="106"/>
        <v>300</v>
      </c>
      <c r="S398" s="5" t="str">
        <f t="shared" ca="1" si="108"/>
        <v/>
      </c>
      <c r="T398" s="5" t="str">
        <f t="shared" ca="1" si="109"/>
        <v/>
      </c>
      <c r="U398" s="5" t="str">
        <f t="shared" ca="1" si="110"/>
        <v/>
      </c>
      <c r="V398" s="5" t="str">
        <f t="shared" ca="1" si="111"/>
        <v/>
      </c>
      <c r="W398" s="5" t="str">
        <f t="shared" ca="1" si="112"/>
        <v/>
      </c>
      <c r="X398" s="5" t="str">
        <f t="shared" ca="1" si="113"/>
        <v/>
      </c>
      <c r="Y398" s="5" t="str">
        <f t="shared" ca="1" si="114"/>
        <v/>
      </c>
      <c r="Z398" s="5" t="str">
        <f t="shared" ca="1" si="115"/>
        <v/>
      </c>
      <c r="AA398" s="5" t="str">
        <f t="shared" ca="1" si="116"/>
        <v/>
      </c>
      <c r="AB398" s="5" t="str">
        <f t="shared" ca="1" si="117"/>
        <v/>
      </c>
      <c r="AC398" s="5" t="str">
        <f t="shared" ca="1" si="118"/>
        <v/>
      </c>
      <c r="AD398" s="5"/>
    </row>
    <row r="399" spans="1:30" x14ac:dyDescent="0.25">
      <c r="A399" s="2">
        <f t="shared" ca="1" si="107"/>
        <v>0.4441435185158098</v>
      </c>
      <c r="B399" s="6">
        <f t="shared" ca="1" si="103"/>
        <v>38417</v>
      </c>
      <c r="C399" s="5">
        <f ca="1">_xlfn.IFNA(VLOOKUP(B399,PowerOutput!$I$2:$J$5000,2,FALSE),C398)</f>
        <v>40.48086</v>
      </c>
      <c r="D399" t="str">
        <f ca="1">_xlfn.IFNA(VLOOKUP(B399,KlipperOutput!$I$2:$J$500,2,FALSE),"")</f>
        <v>Speed=300 current=1.80</v>
      </c>
      <c r="E399" s="5">
        <f t="shared" ca="1" si="104"/>
        <v>1.87</v>
      </c>
      <c r="F399" s="6">
        <f t="shared" ca="1" si="105"/>
        <v>300</v>
      </c>
      <c r="G399" s="5" t="str">
        <f t="shared" ca="1" si="120"/>
        <v/>
      </c>
      <c r="H399" s="5">
        <f t="shared" ca="1" si="121"/>
        <v>40.48086</v>
      </c>
      <c r="I399" s="5" t="str">
        <f t="shared" ca="1" si="121"/>
        <v/>
      </c>
      <c r="J399" s="5" t="str">
        <f t="shared" ca="1" si="121"/>
        <v/>
      </c>
      <c r="K399" s="5" t="str">
        <f t="shared" ca="1" si="121"/>
        <v/>
      </c>
      <c r="L399" s="5" t="str">
        <f t="shared" ca="1" si="121"/>
        <v/>
      </c>
      <c r="M399" s="5" t="str">
        <f t="shared" ca="1" si="121"/>
        <v/>
      </c>
      <c r="N399" s="5" t="str">
        <f t="shared" ca="1" si="121"/>
        <v/>
      </c>
      <c r="O399" s="5" t="str">
        <f t="shared" ca="1" si="121"/>
        <v/>
      </c>
      <c r="P399" s="5" t="str">
        <f t="shared" ca="1" si="121"/>
        <v/>
      </c>
      <c r="Q399" s="5" t="str">
        <f t="shared" ca="1" si="121"/>
        <v/>
      </c>
      <c r="R399" s="6">
        <f t="shared" ca="1" si="106"/>
        <v>300</v>
      </c>
      <c r="S399" s="5" t="str">
        <f t="shared" ca="1" si="108"/>
        <v/>
      </c>
      <c r="T399" s="5">
        <f t="shared" ca="1" si="109"/>
        <v>40.408829999999995</v>
      </c>
      <c r="U399" s="5" t="str">
        <f t="shared" ca="1" si="110"/>
        <v/>
      </c>
      <c r="V399" s="5" t="str">
        <f t="shared" ca="1" si="111"/>
        <v/>
      </c>
      <c r="W399" s="5" t="str">
        <f t="shared" ca="1" si="112"/>
        <v/>
      </c>
      <c r="X399" s="5" t="str">
        <f t="shared" ca="1" si="113"/>
        <v/>
      </c>
      <c r="Y399" s="5" t="str">
        <f t="shared" ca="1" si="114"/>
        <v/>
      </c>
      <c r="Z399" s="5" t="str">
        <f t="shared" ca="1" si="115"/>
        <v/>
      </c>
      <c r="AA399" s="5" t="str">
        <f t="shared" ca="1" si="116"/>
        <v/>
      </c>
      <c r="AB399" s="5" t="str">
        <f t="shared" ca="1" si="117"/>
        <v/>
      </c>
      <c r="AC399" s="5" t="str">
        <f t="shared" ca="1" si="118"/>
        <v/>
      </c>
      <c r="AD399" s="5"/>
    </row>
    <row r="400" spans="1:30" x14ac:dyDescent="0.25">
      <c r="A400" s="2">
        <f t="shared" ca="1" si="107"/>
        <v>0.44415509258988389</v>
      </c>
      <c r="B400" s="6">
        <f t="shared" ca="1" si="103"/>
        <v>38418</v>
      </c>
      <c r="C400" s="5">
        <f ca="1">_xlfn.IFNA(VLOOKUP(B400,PowerOutput!$I$2:$J$5000,2,FALSE),C399)</f>
        <v>40.432839999999999</v>
      </c>
      <c r="D400" t="str">
        <f ca="1">_xlfn.IFNA(VLOOKUP(B400,KlipperOutput!$I$2:$J$500,2,FALSE),"")</f>
        <v/>
      </c>
      <c r="E400" s="5">
        <f t="shared" ca="1" si="104"/>
        <v>1.87</v>
      </c>
      <c r="F400" s="6">
        <f t="shared" ca="1" si="105"/>
        <v>300</v>
      </c>
      <c r="G400" s="5" t="str">
        <f t="shared" ca="1" si="120"/>
        <v/>
      </c>
      <c r="H400" s="5">
        <f t="shared" ca="1" si="121"/>
        <v>40.432839999999999</v>
      </c>
      <c r="I400" s="5" t="str">
        <f t="shared" ca="1" si="121"/>
        <v/>
      </c>
      <c r="J400" s="5" t="str">
        <f t="shared" ca="1" si="121"/>
        <v/>
      </c>
      <c r="K400" s="5" t="str">
        <f t="shared" ca="1" si="121"/>
        <v/>
      </c>
      <c r="L400" s="5" t="str">
        <f t="shared" ca="1" si="121"/>
        <v/>
      </c>
      <c r="M400" s="5" t="str">
        <f t="shared" ca="1" si="121"/>
        <v/>
      </c>
      <c r="N400" s="5" t="str">
        <f t="shared" ca="1" si="121"/>
        <v/>
      </c>
      <c r="O400" s="5" t="str">
        <f t="shared" ca="1" si="121"/>
        <v/>
      </c>
      <c r="P400" s="5" t="str">
        <f t="shared" ca="1" si="121"/>
        <v/>
      </c>
      <c r="Q400" s="5" t="str">
        <f t="shared" ca="1" si="121"/>
        <v/>
      </c>
      <c r="R400" s="6">
        <f t="shared" ca="1" si="106"/>
        <v>300</v>
      </c>
      <c r="S400" s="5" t="str">
        <f t="shared" ca="1" si="108"/>
        <v/>
      </c>
      <c r="T400" s="5" t="str">
        <f t="shared" ca="1" si="109"/>
        <v/>
      </c>
      <c r="U400" s="5" t="str">
        <f t="shared" ca="1" si="110"/>
        <v/>
      </c>
      <c r="V400" s="5" t="str">
        <f t="shared" ca="1" si="111"/>
        <v/>
      </c>
      <c r="W400" s="5" t="str">
        <f t="shared" ca="1" si="112"/>
        <v/>
      </c>
      <c r="X400" s="5" t="str">
        <f t="shared" ca="1" si="113"/>
        <v/>
      </c>
      <c r="Y400" s="5" t="str">
        <f t="shared" ca="1" si="114"/>
        <v/>
      </c>
      <c r="Z400" s="5" t="str">
        <f t="shared" ca="1" si="115"/>
        <v/>
      </c>
      <c r="AA400" s="5" t="str">
        <f t="shared" ca="1" si="116"/>
        <v/>
      </c>
      <c r="AB400" s="5" t="str">
        <f t="shared" ca="1" si="117"/>
        <v/>
      </c>
      <c r="AC400" s="5" t="str">
        <f t="shared" ca="1" si="118"/>
        <v/>
      </c>
      <c r="AD400" s="5"/>
    </row>
    <row r="401" spans="1:30" x14ac:dyDescent="0.25">
      <c r="A401" s="2">
        <f t="shared" ca="1" si="107"/>
        <v>0.44416666666395799</v>
      </c>
      <c r="B401" s="6">
        <f t="shared" ca="1" si="103"/>
        <v>38419</v>
      </c>
      <c r="C401" s="5">
        <f ca="1">_xlfn.IFNA(VLOOKUP(B401,PowerOutput!$I$2:$J$5000,2,FALSE),C400)</f>
        <v>40.720959999999998</v>
      </c>
      <c r="D401" t="str">
        <f ca="1">_xlfn.IFNA(VLOOKUP(B401,KlipperOutput!$I$2:$J$500,2,FALSE),"")</f>
        <v/>
      </c>
      <c r="E401" s="5">
        <f t="shared" ca="1" si="104"/>
        <v>1.87</v>
      </c>
      <c r="F401" s="6">
        <f t="shared" ca="1" si="105"/>
        <v>300</v>
      </c>
      <c r="G401" s="5" t="str">
        <f t="shared" ca="1" si="120"/>
        <v/>
      </c>
      <c r="H401" s="5">
        <f t="shared" ca="1" si="121"/>
        <v>40.720959999999998</v>
      </c>
      <c r="I401" s="5" t="str">
        <f t="shared" ca="1" si="121"/>
        <v/>
      </c>
      <c r="J401" s="5" t="str">
        <f t="shared" ca="1" si="121"/>
        <v/>
      </c>
      <c r="K401" s="5" t="str">
        <f t="shared" ca="1" si="121"/>
        <v/>
      </c>
      <c r="L401" s="5" t="str">
        <f t="shared" ca="1" si="121"/>
        <v/>
      </c>
      <c r="M401" s="5" t="str">
        <f t="shared" ca="1" si="121"/>
        <v/>
      </c>
      <c r="N401" s="5" t="str">
        <f t="shared" ca="1" si="121"/>
        <v/>
      </c>
      <c r="O401" s="5" t="str">
        <f t="shared" ca="1" si="121"/>
        <v/>
      </c>
      <c r="P401" s="5" t="str">
        <f t="shared" ca="1" si="121"/>
        <v/>
      </c>
      <c r="Q401" s="5" t="str">
        <f t="shared" ca="1" si="121"/>
        <v/>
      </c>
      <c r="R401" s="6">
        <f t="shared" ca="1" si="106"/>
        <v>300</v>
      </c>
      <c r="S401" s="5" t="str">
        <f t="shared" ca="1" si="108"/>
        <v/>
      </c>
      <c r="T401" s="5" t="str">
        <f t="shared" ca="1" si="109"/>
        <v/>
      </c>
      <c r="U401" s="5" t="str">
        <f t="shared" ca="1" si="110"/>
        <v/>
      </c>
      <c r="V401" s="5" t="str">
        <f t="shared" ca="1" si="111"/>
        <v/>
      </c>
      <c r="W401" s="5" t="str">
        <f t="shared" ca="1" si="112"/>
        <v/>
      </c>
      <c r="X401" s="5" t="str">
        <f t="shared" ca="1" si="113"/>
        <v/>
      </c>
      <c r="Y401" s="5" t="str">
        <f t="shared" ca="1" si="114"/>
        <v/>
      </c>
      <c r="Z401" s="5" t="str">
        <f t="shared" ca="1" si="115"/>
        <v/>
      </c>
      <c r="AA401" s="5" t="str">
        <f t="shared" ca="1" si="116"/>
        <v/>
      </c>
      <c r="AB401" s="5" t="str">
        <f t="shared" ca="1" si="117"/>
        <v/>
      </c>
      <c r="AC401" s="5" t="str">
        <f t="shared" ca="1" si="118"/>
        <v/>
      </c>
      <c r="AD401" s="5"/>
    </row>
    <row r="402" spans="1:30" x14ac:dyDescent="0.25">
      <c r="A402" s="2">
        <f t="shared" ca="1" si="107"/>
        <v>0.44417824073803208</v>
      </c>
      <c r="B402" s="6">
        <f t="shared" ca="1" si="103"/>
        <v>38420</v>
      </c>
      <c r="C402" s="5">
        <f ca="1">_xlfn.IFNA(VLOOKUP(B402,PowerOutput!$I$2:$J$5000,2,FALSE),C401)</f>
        <v>40.808499999999995</v>
      </c>
      <c r="D402" t="str">
        <f ca="1">_xlfn.IFNA(VLOOKUP(B402,KlipperOutput!$I$2:$J$500,2,FALSE),"")</f>
        <v/>
      </c>
      <c r="E402" s="5">
        <f t="shared" ca="1" si="104"/>
        <v>1.87</v>
      </c>
      <c r="F402" s="6">
        <f t="shared" ca="1" si="105"/>
        <v>300</v>
      </c>
      <c r="G402" s="5" t="str">
        <f t="shared" ca="1" si="120"/>
        <v/>
      </c>
      <c r="H402" s="5">
        <f t="shared" ca="1" si="121"/>
        <v>40.808499999999995</v>
      </c>
      <c r="I402" s="5" t="str">
        <f t="shared" ca="1" si="121"/>
        <v/>
      </c>
      <c r="J402" s="5" t="str">
        <f t="shared" ca="1" si="121"/>
        <v/>
      </c>
      <c r="K402" s="5" t="str">
        <f t="shared" ca="1" si="121"/>
        <v/>
      </c>
      <c r="L402" s="5" t="str">
        <f t="shared" ca="1" si="121"/>
        <v/>
      </c>
      <c r="M402" s="5" t="str">
        <f t="shared" ca="1" si="121"/>
        <v/>
      </c>
      <c r="N402" s="5" t="str">
        <f t="shared" ca="1" si="121"/>
        <v/>
      </c>
      <c r="O402" s="5" t="str">
        <f t="shared" ca="1" si="121"/>
        <v/>
      </c>
      <c r="P402" s="5" t="str">
        <f t="shared" ca="1" si="121"/>
        <v/>
      </c>
      <c r="Q402" s="5" t="str">
        <f t="shared" ca="1" si="121"/>
        <v/>
      </c>
      <c r="R402" s="6">
        <f t="shared" ca="1" si="106"/>
        <v>300</v>
      </c>
      <c r="S402" s="5" t="str">
        <f t="shared" ca="1" si="108"/>
        <v/>
      </c>
      <c r="T402" s="5" t="str">
        <f t="shared" ca="1" si="109"/>
        <v/>
      </c>
      <c r="U402" s="5" t="str">
        <f t="shared" ca="1" si="110"/>
        <v/>
      </c>
      <c r="V402" s="5" t="str">
        <f t="shared" ca="1" si="111"/>
        <v/>
      </c>
      <c r="W402" s="5" t="str">
        <f t="shared" ca="1" si="112"/>
        <v/>
      </c>
      <c r="X402" s="5" t="str">
        <f t="shared" ca="1" si="113"/>
        <v/>
      </c>
      <c r="Y402" s="5" t="str">
        <f t="shared" ca="1" si="114"/>
        <v/>
      </c>
      <c r="Z402" s="5" t="str">
        <f t="shared" ca="1" si="115"/>
        <v/>
      </c>
      <c r="AA402" s="5" t="str">
        <f t="shared" ca="1" si="116"/>
        <v/>
      </c>
      <c r="AB402" s="5" t="str">
        <f t="shared" ca="1" si="117"/>
        <v/>
      </c>
      <c r="AC402" s="5" t="str">
        <f t="shared" ca="1" si="118"/>
        <v/>
      </c>
      <c r="AD402" s="5"/>
    </row>
    <row r="403" spans="1:30" x14ac:dyDescent="0.25">
      <c r="A403" s="2">
        <f t="shared" ca="1" si="107"/>
        <v>0.44418981481210618</v>
      </c>
      <c r="B403" s="6">
        <f t="shared" ca="1" si="103"/>
        <v>38421</v>
      </c>
      <c r="C403" s="5">
        <f ca="1">_xlfn.IFNA(VLOOKUP(B403,PowerOutput!$I$2:$J$5000,2,FALSE),C402)</f>
        <v>40.192740000000001</v>
      </c>
      <c r="D403" t="str">
        <f ca="1">_xlfn.IFNA(VLOOKUP(B403,KlipperOutput!$I$2:$J$500,2,FALSE),"")</f>
        <v>Run Current: 1.81A Hold Current: 1.81A</v>
      </c>
      <c r="E403" s="5">
        <f t="shared" ca="1" si="104"/>
        <v>1.81</v>
      </c>
      <c r="F403" s="6">
        <f t="shared" ca="1" si="105"/>
        <v>300</v>
      </c>
      <c r="G403" s="5" t="str">
        <f t="shared" ca="1" si="120"/>
        <v/>
      </c>
      <c r="H403" s="5" t="str">
        <f t="shared" ca="1" si="121"/>
        <v/>
      </c>
      <c r="I403" s="5">
        <f t="shared" ca="1" si="121"/>
        <v>40.192740000000001</v>
      </c>
      <c r="J403" s="5" t="str">
        <f t="shared" ca="1" si="121"/>
        <v/>
      </c>
      <c r="K403" s="5" t="str">
        <f t="shared" ca="1" si="121"/>
        <v/>
      </c>
      <c r="L403" s="5" t="str">
        <f t="shared" ca="1" si="121"/>
        <v/>
      </c>
      <c r="M403" s="5" t="str">
        <f t="shared" ca="1" si="121"/>
        <v/>
      </c>
      <c r="N403" s="5" t="str">
        <f t="shared" ca="1" si="121"/>
        <v/>
      </c>
      <c r="O403" s="5" t="str">
        <f t="shared" ca="1" si="121"/>
        <v/>
      </c>
      <c r="P403" s="5" t="str">
        <f t="shared" ca="1" si="121"/>
        <v/>
      </c>
      <c r="Q403" s="5" t="str">
        <f t="shared" ca="1" si="121"/>
        <v/>
      </c>
      <c r="R403" s="6">
        <f t="shared" ca="1" si="106"/>
        <v>300</v>
      </c>
      <c r="S403" s="5" t="str">
        <f t="shared" ca="1" si="108"/>
        <v/>
      </c>
      <c r="T403" s="5" t="str">
        <f t="shared" ca="1" si="109"/>
        <v/>
      </c>
      <c r="U403" s="5" t="str">
        <f t="shared" ca="1" si="110"/>
        <v/>
      </c>
      <c r="V403" s="5" t="str">
        <f t="shared" ca="1" si="111"/>
        <v/>
      </c>
      <c r="W403" s="5" t="str">
        <f t="shared" ca="1" si="112"/>
        <v/>
      </c>
      <c r="X403" s="5" t="str">
        <f t="shared" ca="1" si="113"/>
        <v/>
      </c>
      <c r="Y403" s="5" t="str">
        <f t="shared" ca="1" si="114"/>
        <v/>
      </c>
      <c r="Z403" s="5" t="str">
        <f t="shared" ca="1" si="115"/>
        <v/>
      </c>
      <c r="AA403" s="5" t="str">
        <f t="shared" ca="1" si="116"/>
        <v/>
      </c>
      <c r="AB403" s="5" t="str">
        <f t="shared" ca="1" si="117"/>
        <v/>
      </c>
      <c r="AC403" s="5" t="str">
        <f t="shared" ca="1" si="118"/>
        <v/>
      </c>
      <c r="AD403" s="5"/>
    </row>
    <row r="404" spans="1:30" x14ac:dyDescent="0.25">
      <c r="A404" s="2">
        <f t="shared" ca="1" si="107"/>
        <v>0.44420138888618027</v>
      </c>
      <c r="B404" s="6">
        <f t="shared" ca="1" si="103"/>
        <v>38422</v>
      </c>
      <c r="C404" s="5">
        <f ca="1">_xlfn.IFNA(VLOOKUP(B404,PowerOutput!$I$2:$J$5000,2,FALSE),C403)</f>
        <v>40.048679999999997</v>
      </c>
      <c r="D404" t="str">
        <f ca="1">_xlfn.IFNA(VLOOKUP(B404,KlipperOutput!$I$2:$J$500,2,FALSE),"")</f>
        <v/>
      </c>
      <c r="E404" s="5">
        <f t="shared" ca="1" si="104"/>
        <v>1.81</v>
      </c>
      <c r="F404" s="6">
        <f t="shared" ca="1" si="105"/>
        <v>300</v>
      </c>
      <c r="G404" s="5" t="str">
        <f t="shared" ca="1" si="120"/>
        <v/>
      </c>
      <c r="H404" s="5" t="str">
        <f t="shared" ca="1" si="121"/>
        <v/>
      </c>
      <c r="I404" s="5">
        <f t="shared" ca="1" si="121"/>
        <v>40.048679999999997</v>
      </c>
      <c r="J404" s="5" t="str">
        <f t="shared" ca="1" si="121"/>
        <v/>
      </c>
      <c r="K404" s="5" t="str">
        <f t="shared" ca="1" si="121"/>
        <v/>
      </c>
      <c r="L404" s="5" t="str">
        <f t="shared" ca="1" si="121"/>
        <v/>
      </c>
      <c r="M404" s="5" t="str">
        <f t="shared" ca="1" si="121"/>
        <v/>
      </c>
      <c r="N404" s="5" t="str">
        <f t="shared" ca="1" si="121"/>
        <v/>
      </c>
      <c r="O404" s="5" t="str">
        <f t="shared" ca="1" si="121"/>
        <v/>
      </c>
      <c r="P404" s="5" t="str">
        <f t="shared" ca="1" si="121"/>
        <v/>
      </c>
      <c r="Q404" s="5" t="str">
        <f t="shared" ca="1" si="121"/>
        <v/>
      </c>
      <c r="R404" s="6">
        <f t="shared" ca="1" si="106"/>
        <v>300</v>
      </c>
      <c r="S404" s="5" t="str">
        <f t="shared" ca="1" si="108"/>
        <v/>
      </c>
      <c r="T404" s="5" t="str">
        <f t="shared" ca="1" si="109"/>
        <v/>
      </c>
      <c r="U404" s="5" t="str">
        <f t="shared" ca="1" si="110"/>
        <v/>
      </c>
      <c r="V404" s="5" t="str">
        <f t="shared" ca="1" si="111"/>
        <v/>
      </c>
      <c r="W404" s="5" t="str">
        <f t="shared" ca="1" si="112"/>
        <v/>
      </c>
      <c r="X404" s="5" t="str">
        <f t="shared" ca="1" si="113"/>
        <v/>
      </c>
      <c r="Y404" s="5" t="str">
        <f t="shared" ca="1" si="114"/>
        <v/>
      </c>
      <c r="Z404" s="5" t="str">
        <f t="shared" ca="1" si="115"/>
        <v/>
      </c>
      <c r="AA404" s="5" t="str">
        <f t="shared" ca="1" si="116"/>
        <v/>
      </c>
      <c r="AB404" s="5" t="str">
        <f t="shared" ca="1" si="117"/>
        <v/>
      </c>
      <c r="AC404" s="5" t="str">
        <f t="shared" ca="1" si="118"/>
        <v/>
      </c>
      <c r="AD404" s="5"/>
    </row>
    <row r="405" spans="1:30" x14ac:dyDescent="0.25">
      <c r="A405" s="2">
        <f t="shared" ca="1" si="107"/>
        <v>0.44421296296025437</v>
      </c>
      <c r="B405" s="6">
        <f t="shared" ca="1" si="103"/>
        <v>38423</v>
      </c>
      <c r="C405" s="5">
        <f ca="1">_xlfn.IFNA(VLOOKUP(B405,PowerOutput!$I$2:$J$5000,2,FALSE),C404)</f>
        <v>40.232379999999999</v>
      </c>
      <c r="D405" t="str">
        <f ca="1">_xlfn.IFNA(VLOOKUP(B405,KlipperOutput!$I$2:$J$500,2,FALSE),"")</f>
        <v/>
      </c>
      <c r="E405" s="5">
        <f t="shared" ca="1" si="104"/>
        <v>1.81</v>
      </c>
      <c r="F405" s="6">
        <f t="shared" ca="1" si="105"/>
        <v>300</v>
      </c>
      <c r="G405" s="5" t="str">
        <f t="shared" ca="1" si="120"/>
        <v/>
      </c>
      <c r="H405" s="5" t="str">
        <f t="shared" ca="1" si="121"/>
        <v/>
      </c>
      <c r="I405" s="5">
        <f t="shared" ca="1" si="121"/>
        <v>40.232379999999999</v>
      </c>
      <c r="J405" s="5" t="str">
        <f t="shared" ca="1" si="121"/>
        <v/>
      </c>
      <c r="K405" s="5" t="str">
        <f t="shared" ca="1" si="121"/>
        <v/>
      </c>
      <c r="L405" s="5" t="str">
        <f t="shared" ca="1" si="121"/>
        <v/>
      </c>
      <c r="M405" s="5" t="str">
        <f t="shared" ca="1" si="121"/>
        <v/>
      </c>
      <c r="N405" s="5" t="str">
        <f t="shared" ca="1" si="121"/>
        <v/>
      </c>
      <c r="O405" s="5" t="str">
        <f t="shared" ca="1" si="121"/>
        <v/>
      </c>
      <c r="P405" s="5" t="str">
        <f t="shared" ca="1" si="121"/>
        <v/>
      </c>
      <c r="Q405" s="5" t="str">
        <f t="shared" ca="1" si="121"/>
        <v/>
      </c>
      <c r="R405" s="6">
        <f t="shared" ca="1" si="106"/>
        <v>300</v>
      </c>
      <c r="S405" s="5" t="str">
        <f t="shared" ca="1" si="108"/>
        <v/>
      </c>
      <c r="T405" s="5" t="str">
        <f t="shared" ca="1" si="109"/>
        <v/>
      </c>
      <c r="U405" s="5" t="str">
        <f t="shared" ca="1" si="110"/>
        <v/>
      </c>
      <c r="V405" s="5" t="str">
        <f t="shared" ca="1" si="111"/>
        <v/>
      </c>
      <c r="W405" s="5" t="str">
        <f t="shared" ca="1" si="112"/>
        <v/>
      </c>
      <c r="X405" s="5" t="str">
        <f t="shared" ca="1" si="113"/>
        <v/>
      </c>
      <c r="Y405" s="5" t="str">
        <f t="shared" ca="1" si="114"/>
        <v/>
      </c>
      <c r="Z405" s="5" t="str">
        <f t="shared" ca="1" si="115"/>
        <v/>
      </c>
      <c r="AA405" s="5" t="str">
        <f t="shared" ca="1" si="116"/>
        <v/>
      </c>
      <c r="AB405" s="5" t="str">
        <f t="shared" ca="1" si="117"/>
        <v/>
      </c>
      <c r="AC405" s="5" t="str">
        <f t="shared" ca="1" si="118"/>
        <v/>
      </c>
      <c r="AD405" s="5"/>
    </row>
    <row r="406" spans="1:30" x14ac:dyDescent="0.25">
      <c r="A406" s="2">
        <f t="shared" ca="1" si="107"/>
        <v>0.44422453703432846</v>
      </c>
      <c r="B406" s="6">
        <f t="shared" ca="1" si="103"/>
        <v>38424</v>
      </c>
      <c r="C406" s="5">
        <f ca="1">_xlfn.IFNA(VLOOKUP(B406,PowerOutput!$I$2:$J$5000,2,FALSE),C405)</f>
        <v>39.616500000000002</v>
      </c>
      <c r="D406" t="str">
        <f ca="1">_xlfn.IFNA(VLOOKUP(B406,KlipperOutput!$I$2:$J$500,2,FALSE),"")</f>
        <v/>
      </c>
      <c r="E406" s="5">
        <f t="shared" ca="1" si="104"/>
        <v>1.81</v>
      </c>
      <c r="F406" s="6">
        <f t="shared" ca="1" si="105"/>
        <v>300</v>
      </c>
      <c r="G406" s="5" t="str">
        <f t="shared" ca="1" si="120"/>
        <v/>
      </c>
      <c r="H406" s="5" t="str">
        <f t="shared" ca="1" si="121"/>
        <v/>
      </c>
      <c r="I406" s="5">
        <f t="shared" ca="1" si="121"/>
        <v>39.616500000000002</v>
      </c>
      <c r="J406" s="5" t="str">
        <f t="shared" ca="1" si="121"/>
        <v/>
      </c>
      <c r="K406" s="5" t="str">
        <f t="shared" ca="1" si="121"/>
        <v/>
      </c>
      <c r="L406" s="5" t="str">
        <f t="shared" ca="1" si="121"/>
        <v/>
      </c>
      <c r="M406" s="5" t="str">
        <f t="shared" ca="1" si="121"/>
        <v/>
      </c>
      <c r="N406" s="5" t="str">
        <f t="shared" ca="1" si="121"/>
        <v/>
      </c>
      <c r="O406" s="5" t="str">
        <f t="shared" ca="1" si="121"/>
        <v/>
      </c>
      <c r="P406" s="5" t="str">
        <f t="shared" ca="1" si="121"/>
        <v/>
      </c>
      <c r="Q406" s="5" t="str">
        <f t="shared" ca="1" si="121"/>
        <v/>
      </c>
      <c r="R406" s="6">
        <f t="shared" ca="1" si="106"/>
        <v>300</v>
      </c>
      <c r="S406" s="5" t="str">
        <f t="shared" ca="1" si="108"/>
        <v/>
      </c>
      <c r="T406" s="5" t="str">
        <f t="shared" ca="1" si="109"/>
        <v/>
      </c>
      <c r="U406" s="5" t="str">
        <f t="shared" ca="1" si="110"/>
        <v/>
      </c>
      <c r="V406" s="5" t="str">
        <f t="shared" ca="1" si="111"/>
        <v/>
      </c>
      <c r="W406" s="5" t="str">
        <f t="shared" ca="1" si="112"/>
        <v/>
      </c>
      <c r="X406" s="5" t="str">
        <f t="shared" ca="1" si="113"/>
        <v/>
      </c>
      <c r="Y406" s="5" t="str">
        <f t="shared" ca="1" si="114"/>
        <v/>
      </c>
      <c r="Z406" s="5" t="str">
        <f t="shared" ca="1" si="115"/>
        <v/>
      </c>
      <c r="AA406" s="5" t="str">
        <f t="shared" ca="1" si="116"/>
        <v/>
      </c>
      <c r="AB406" s="5" t="str">
        <f t="shared" ca="1" si="117"/>
        <v/>
      </c>
      <c r="AC406" s="5" t="str">
        <f t="shared" ca="1" si="118"/>
        <v/>
      </c>
      <c r="AD406" s="5"/>
    </row>
    <row r="407" spans="1:30" x14ac:dyDescent="0.25">
      <c r="A407" s="2">
        <f t="shared" ca="1" si="107"/>
        <v>0.44423611110840255</v>
      </c>
      <c r="B407" s="6">
        <f t="shared" ca="1" si="103"/>
        <v>38425</v>
      </c>
      <c r="C407" s="5">
        <f ca="1">_xlfn.IFNA(VLOOKUP(B407,PowerOutput!$I$2:$J$5000,2,FALSE),C406)</f>
        <v>39.464219999999997</v>
      </c>
      <c r="D407" t="str">
        <f ca="1">_xlfn.IFNA(VLOOKUP(B407,KlipperOutput!$I$2:$J$500,2,FALSE),"")</f>
        <v/>
      </c>
      <c r="E407" s="5">
        <f t="shared" ca="1" si="104"/>
        <v>1.81</v>
      </c>
      <c r="F407" s="6">
        <f t="shared" ca="1" si="105"/>
        <v>300</v>
      </c>
      <c r="G407" s="5" t="str">
        <f t="shared" ca="1" si="120"/>
        <v/>
      </c>
      <c r="H407" s="5" t="str">
        <f t="shared" ca="1" si="121"/>
        <v/>
      </c>
      <c r="I407" s="5">
        <f t="shared" ca="1" si="121"/>
        <v>39.464219999999997</v>
      </c>
      <c r="J407" s="5" t="str">
        <f t="shared" ca="1" si="121"/>
        <v/>
      </c>
      <c r="K407" s="5" t="str">
        <f t="shared" ca="1" si="121"/>
        <v/>
      </c>
      <c r="L407" s="5" t="str">
        <f t="shared" ca="1" si="121"/>
        <v/>
      </c>
      <c r="M407" s="5" t="str">
        <f t="shared" ca="1" si="121"/>
        <v/>
      </c>
      <c r="N407" s="5" t="str">
        <f t="shared" ca="1" si="121"/>
        <v/>
      </c>
      <c r="O407" s="5" t="str">
        <f t="shared" ca="1" si="121"/>
        <v/>
      </c>
      <c r="P407" s="5" t="str">
        <f t="shared" ca="1" si="121"/>
        <v/>
      </c>
      <c r="Q407" s="5" t="str">
        <f t="shared" ca="1" si="121"/>
        <v/>
      </c>
      <c r="R407" s="6">
        <f t="shared" ca="1" si="106"/>
        <v>300</v>
      </c>
      <c r="S407" s="5" t="str">
        <f t="shared" ca="1" si="108"/>
        <v/>
      </c>
      <c r="T407" s="5" t="str">
        <f t="shared" ca="1" si="109"/>
        <v/>
      </c>
      <c r="U407" s="5" t="str">
        <f t="shared" ca="1" si="110"/>
        <v/>
      </c>
      <c r="V407" s="5" t="str">
        <f t="shared" ca="1" si="111"/>
        <v/>
      </c>
      <c r="W407" s="5" t="str">
        <f t="shared" ca="1" si="112"/>
        <v/>
      </c>
      <c r="X407" s="5" t="str">
        <f t="shared" ca="1" si="113"/>
        <v/>
      </c>
      <c r="Y407" s="5" t="str">
        <f t="shared" ca="1" si="114"/>
        <v/>
      </c>
      <c r="Z407" s="5" t="str">
        <f t="shared" ca="1" si="115"/>
        <v/>
      </c>
      <c r="AA407" s="5" t="str">
        <f t="shared" ca="1" si="116"/>
        <v/>
      </c>
      <c r="AB407" s="5" t="str">
        <f t="shared" ca="1" si="117"/>
        <v/>
      </c>
      <c r="AC407" s="5" t="str">
        <f t="shared" ca="1" si="118"/>
        <v/>
      </c>
      <c r="AD407" s="5"/>
    </row>
    <row r="408" spans="1:30" x14ac:dyDescent="0.25">
      <c r="A408" s="2">
        <f t="shared" ca="1" si="107"/>
        <v>0.44424768518247665</v>
      </c>
      <c r="B408" s="6">
        <f t="shared" ref="B408:B471" ca="1" si="122">ROUND(A408*24*60*60,0)+$B$1</f>
        <v>38426</v>
      </c>
      <c r="C408" s="5">
        <f ca="1">_xlfn.IFNA(VLOOKUP(B408,PowerOutput!$I$2:$J$5000,2,FALSE),C407)</f>
        <v>40.048679999999997</v>
      </c>
      <c r="D408" t="str">
        <f ca="1">_xlfn.IFNA(VLOOKUP(B408,KlipperOutput!$I$2:$J$500,2,FALSE),"")</f>
        <v/>
      </c>
      <c r="E408" s="5">
        <f t="shared" ref="E408:E471" ca="1" si="123">ROUND(_xlfn.NUMBERVALUE(IF(LEFT($D408)="R",RIGHT(LEFT($D408,17),4),E407)),2)</f>
        <v>1.81</v>
      </c>
      <c r="F408" s="6">
        <f t="shared" ref="F408:F471" ca="1" si="124">_xlfn.NUMBERVALUE(IF(LEFT($D408)="s",RIGHT(LEFT($D408,10),4),F407))</f>
        <v>300</v>
      </c>
      <c r="G408" s="5" t="str">
        <f t="shared" ca="1" si="120"/>
        <v/>
      </c>
      <c r="H408" s="5" t="str">
        <f t="shared" ca="1" si="121"/>
        <v/>
      </c>
      <c r="I408" s="5">
        <f t="shared" ref="H408:Q433" ca="1" si="125">IF($E408=I$22,IF($C408&gt;0,$C408,""),"")</f>
        <v>40.048679999999997</v>
      </c>
      <c r="J408" s="5" t="str">
        <f t="shared" ca="1" si="125"/>
        <v/>
      </c>
      <c r="K408" s="5" t="str">
        <f t="shared" ca="1" si="125"/>
        <v/>
      </c>
      <c r="L408" s="5" t="str">
        <f t="shared" ca="1" si="125"/>
        <v/>
      </c>
      <c r="M408" s="5" t="str">
        <f t="shared" ca="1" si="125"/>
        <v/>
      </c>
      <c r="N408" s="5" t="str">
        <f t="shared" ca="1" si="125"/>
        <v/>
      </c>
      <c r="O408" s="5" t="str">
        <f t="shared" ca="1" si="125"/>
        <v/>
      </c>
      <c r="P408" s="5" t="str">
        <f t="shared" ca="1" si="125"/>
        <v/>
      </c>
      <c r="Q408" s="5" t="str">
        <f t="shared" ca="1" si="125"/>
        <v/>
      </c>
      <c r="R408" s="6">
        <f t="shared" ref="R408:R471" ca="1" si="126">F408</f>
        <v>300</v>
      </c>
      <c r="S408" s="5" t="str">
        <f t="shared" ca="1" si="108"/>
        <v/>
      </c>
      <c r="T408" s="5" t="str">
        <f t="shared" ca="1" si="109"/>
        <v/>
      </c>
      <c r="U408" s="5" t="str">
        <f t="shared" ca="1" si="110"/>
        <v/>
      </c>
      <c r="V408" s="5" t="str">
        <f t="shared" ca="1" si="111"/>
        <v/>
      </c>
      <c r="W408" s="5" t="str">
        <f t="shared" ca="1" si="112"/>
        <v/>
      </c>
      <c r="X408" s="5" t="str">
        <f t="shared" ca="1" si="113"/>
        <v/>
      </c>
      <c r="Y408" s="5" t="str">
        <f t="shared" ca="1" si="114"/>
        <v/>
      </c>
      <c r="Z408" s="5" t="str">
        <f t="shared" ca="1" si="115"/>
        <v/>
      </c>
      <c r="AA408" s="5" t="str">
        <f t="shared" ca="1" si="116"/>
        <v/>
      </c>
      <c r="AB408" s="5" t="str">
        <f t="shared" ca="1" si="117"/>
        <v/>
      </c>
      <c r="AC408" s="5" t="str">
        <f t="shared" ca="1" si="118"/>
        <v/>
      </c>
      <c r="AD408" s="5"/>
    </row>
    <row r="409" spans="1:30" x14ac:dyDescent="0.25">
      <c r="A409" s="2">
        <f t="shared" ref="A409:A472" ca="1" si="127">A408+TIME(0,0,1)</f>
        <v>0.44425925925655074</v>
      </c>
      <c r="B409" s="6">
        <f t="shared" ca="1" si="122"/>
        <v>38427</v>
      </c>
      <c r="C409" s="5">
        <f ca="1">_xlfn.IFNA(VLOOKUP(B409,PowerOutput!$I$2:$J$5000,2,FALSE),C408)</f>
        <v>39.944319999999998</v>
      </c>
      <c r="D409" t="str">
        <f ca="1">_xlfn.IFNA(VLOOKUP(B409,KlipperOutput!$I$2:$J$500,2,FALSE),"")</f>
        <v/>
      </c>
      <c r="E409" s="5">
        <f t="shared" ca="1" si="123"/>
        <v>1.81</v>
      </c>
      <c r="F409" s="6">
        <f t="shared" ca="1" si="124"/>
        <v>300</v>
      </c>
      <c r="G409" s="5" t="str">
        <f t="shared" ca="1" si="120"/>
        <v/>
      </c>
      <c r="H409" s="5" t="str">
        <f t="shared" ca="1" si="125"/>
        <v/>
      </c>
      <c r="I409" s="5">
        <f t="shared" ca="1" si="125"/>
        <v>39.944319999999998</v>
      </c>
      <c r="J409" s="5" t="str">
        <f t="shared" ca="1" si="125"/>
        <v/>
      </c>
      <c r="K409" s="5" t="str">
        <f t="shared" ca="1" si="125"/>
        <v/>
      </c>
      <c r="L409" s="5" t="str">
        <f t="shared" ca="1" si="125"/>
        <v/>
      </c>
      <c r="M409" s="5" t="str">
        <f t="shared" ca="1" si="125"/>
        <v/>
      </c>
      <c r="N409" s="5" t="str">
        <f t="shared" ca="1" si="125"/>
        <v/>
      </c>
      <c r="O409" s="5" t="str">
        <f t="shared" ca="1" si="125"/>
        <v/>
      </c>
      <c r="P409" s="5" t="str">
        <f t="shared" ca="1" si="125"/>
        <v/>
      </c>
      <c r="Q409" s="5" t="str">
        <f t="shared" ca="1" si="125"/>
        <v/>
      </c>
      <c r="R409" s="6">
        <f t="shared" ca="1" si="126"/>
        <v>300</v>
      </c>
      <c r="S409" s="5" t="str">
        <f t="shared" ca="1" si="108"/>
        <v/>
      </c>
      <c r="T409" s="5" t="str">
        <f t="shared" ca="1" si="109"/>
        <v/>
      </c>
      <c r="U409" s="5" t="str">
        <f t="shared" ca="1" si="110"/>
        <v/>
      </c>
      <c r="V409" s="5" t="str">
        <f t="shared" ca="1" si="111"/>
        <v/>
      </c>
      <c r="W409" s="5" t="str">
        <f t="shared" ca="1" si="112"/>
        <v/>
      </c>
      <c r="X409" s="5" t="str">
        <f t="shared" ca="1" si="113"/>
        <v/>
      </c>
      <c r="Y409" s="5" t="str">
        <f t="shared" ca="1" si="114"/>
        <v/>
      </c>
      <c r="Z409" s="5" t="str">
        <f t="shared" ca="1" si="115"/>
        <v/>
      </c>
      <c r="AA409" s="5" t="str">
        <f t="shared" ca="1" si="116"/>
        <v/>
      </c>
      <c r="AB409" s="5" t="str">
        <f t="shared" ca="1" si="117"/>
        <v/>
      </c>
      <c r="AC409" s="5" t="str">
        <f t="shared" ca="1" si="118"/>
        <v/>
      </c>
      <c r="AD409" s="5"/>
    </row>
    <row r="410" spans="1:30" x14ac:dyDescent="0.25">
      <c r="A410" s="2">
        <f t="shared" ca="1" si="127"/>
        <v>0.44427083333062484</v>
      </c>
      <c r="B410" s="6">
        <f t="shared" ca="1" si="122"/>
        <v>38428</v>
      </c>
      <c r="C410" s="5">
        <f ca="1">_xlfn.IFNA(VLOOKUP(B410,PowerOutput!$I$2:$J$5000,2,FALSE),C409)</f>
        <v>39.752279999999999</v>
      </c>
      <c r="D410" t="str">
        <f ca="1">_xlfn.IFNA(VLOOKUP(B410,KlipperOutput!$I$2:$J$500,2,FALSE),"")</f>
        <v/>
      </c>
      <c r="E410" s="5">
        <f t="shared" ca="1" si="123"/>
        <v>1.81</v>
      </c>
      <c r="F410" s="6">
        <f t="shared" ca="1" si="124"/>
        <v>300</v>
      </c>
      <c r="G410" s="5" t="str">
        <f t="shared" ca="1" si="120"/>
        <v/>
      </c>
      <c r="H410" s="5" t="str">
        <f t="shared" ca="1" si="125"/>
        <v/>
      </c>
      <c r="I410" s="5">
        <f t="shared" ca="1" si="125"/>
        <v>39.752279999999999</v>
      </c>
      <c r="J410" s="5" t="str">
        <f t="shared" ca="1" si="125"/>
        <v/>
      </c>
      <c r="K410" s="5" t="str">
        <f t="shared" ca="1" si="125"/>
        <v/>
      </c>
      <c r="L410" s="5" t="str">
        <f t="shared" ca="1" si="125"/>
        <v/>
      </c>
      <c r="M410" s="5" t="str">
        <f t="shared" ca="1" si="125"/>
        <v/>
      </c>
      <c r="N410" s="5" t="str">
        <f t="shared" ca="1" si="125"/>
        <v/>
      </c>
      <c r="O410" s="5" t="str">
        <f t="shared" ca="1" si="125"/>
        <v/>
      </c>
      <c r="P410" s="5" t="str">
        <f t="shared" ca="1" si="125"/>
        <v/>
      </c>
      <c r="Q410" s="5" t="str">
        <f t="shared" ca="1" si="125"/>
        <v/>
      </c>
      <c r="R410" s="6">
        <f t="shared" ca="1" si="126"/>
        <v>300</v>
      </c>
      <c r="S410" s="5" t="str">
        <f t="shared" ca="1" si="108"/>
        <v/>
      </c>
      <c r="T410" s="5" t="str">
        <f t="shared" ca="1" si="109"/>
        <v/>
      </c>
      <c r="U410" s="5" t="str">
        <f t="shared" ca="1" si="110"/>
        <v/>
      </c>
      <c r="V410" s="5" t="str">
        <f t="shared" ca="1" si="111"/>
        <v/>
      </c>
      <c r="W410" s="5" t="str">
        <f t="shared" ca="1" si="112"/>
        <v/>
      </c>
      <c r="X410" s="5" t="str">
        <f t="shared" ca="1" si="113"/>
        <v/>
      </c>
      <c r="Y410" s="5" t="str">
        <f t="shared" ca="1" si="114"/>
        <v/>
      </c>
      <c r="Z410" s="5" t="str">
        <f t="shared" ca="1" si="115"/>
        <v/>
      </c>
      <c r="AA410" s="5" t="str">
        <f t="shared" ca="1" si="116"/>
        <v/>
      </c>
      <c r="AB410" s="5" t="str">
        <f t="shared" ca="1" si="117"/>
        <v/>
      </c>
      <c r="AC410" s="5" t="str">
        <f t="shared" ca="1" si="118"/>
        <v/>
      </c>
      <c r="AD410" s="5"/>
    </row>
    <row r="411" spans="1:30" x14ac:dyDescent="0.25">
      <c r="A411" s="2">
        <f t="shared" ca="1" si="127"/>
        <v>0.44428240740469893</v>
      </c>
      <c r="B411" s="6">
        <f t="shared" ca="1" si="122"/>
        <v>38429</v>
      </c>
      <c r="C411" s="5">
        <f ca="1">_xlfn.IFNA(VLOOKUP(B411,PowerOutput!$I$2:$J$5000,2,FALSE),C410)</f>
        <v>39.560239999999993</v>
      </c>
      <c r="D411" t="str">
        <f ca="1">_xlfn.IFNA(VLOOKUP(B411,KlipperOutput!$I$2:$J$500,2,FALSE),"")</f>
        <v/>
      </c>
      <c r="E411" s="5">
        <f t="shared" ca="1" si="123"/>
        <v>1.81</v>
      </c>
      <c r="F411" s="6">
        <f t="shared" ca="1" si="124"/>
        <v>300</v>
      </c>
      <c r="G411" s="5" t="str">
        <f t="shared" ca="1" si="120"/>
        <v/>
      </c>
      <c r="H411" s="5" t="str">
        <f t="shared" ca="1" si="125"/>
        <v/>
      </c>
      <c r="I411" s="5">
        <f t="shared" ca="1" si="125"/>
        <v>39.560239999999993</v>
      </c>
      <c r="J411" s="5" t="str">
        <f t="shared" ca="1" si="125"/>
        <v/>
      </c>
      <c r="K411" s="5" t="str">
        <f t="shared" ca="1" si="125"/>
        <v/>
      </c>
      <c r="L411" s="5" t="str">
        <f t="shared" ca="1" si="125"/>
        <v/>
      </c>
      <c r="M411" s="5" t="str">
        <f t="shared" ca="1" si="125"/>
        <v/>
      </c>
      <c r="N411" s="5" t="str">
        <f t="shared" ca="1" si="125"/>
        <v/>
      </c>
      <c r="O411" s="5" t="str">
        <f t="shared" ca="1" si="125"/>
        <v/>
      </c>
      <c r="P411" s="5" t="str">
        <f t="shared" ca="1" si="125"/>
        <v/>
      </c>
      <c r="Q411" s="5" t="str">
        <f t="shared" ca="1" si="125"/>
        <v/>
      </c>
      <c r="R411" s="6">
        <f t="shared" ca="1" si="126"/>
        <v>300</v>
      </c>
      <c r="S411" s="5" t="str">
        <f t="shared" ca="1" si="108"/>
        <v/>
      </c>
      <c r="T411" s="5" t="str">
        <f t="shared" ca="1" si="109"/>
        <v/>
      </c>
      <c r="U411" s="5" t="str">
        <f t="shared" ca="1" si="110"/>
        <v/>
      </c>
      <c r="V411" s="5" t="str">
        <f t="shared" ca="1" si="111"/>
        <v/>
      </c>
      <c r="W411" s="5" t="str">
        <f t="shared" ca="1" si="112"/>
        <v/>
      </c>
      <c r="X411" s="5" t="str">
        <f t="shared" ca="1" si="113"/>
        <v/>
      </c>
      <c r="Y411" s="5" t="str">
        <f t="shared" ca="1" si="114"/>
        <v/>
      </c>
      <c r="Z411" s="5" t="str">
        <f t="shared" ca="1" si="115"/>
        <v/>
      </c>
      <c r="AA411" s="5" t="str">
        <f t="shared" ca="1" si="116"/>
        <v/>
      </c>
      <c r="AB411" s="5" t="str">
        <f t="shared" ca="1" si="117"/>
        <v/>
      </c>
      <c r="AC411" s="5" t="str">
        <f t="shared" ca="1" si="118"/>
        <v/>
      </c>
      <c r="AD411" s="5"/>
    </row>
    <row r="412" spans="1:30" x14ac:dyDescent="0.25">
      <c r="A412" s="2">
        <f t="shared" ca="1" si="127"/>
        <v>0.44429398147877303</v>
      </c>
      <c r="B412" s="6">
        <f t="shared" ca="1" si="122"/>
        <v>38430</v>
      </c>
      <c r="C412" s="5">
        <f ca="1">_xlfn.IFNA(VLOOKUP(B412,PowerOutput!$I$2:$J$5000,2,FALSE),C411)</f>
        <v>39.89631</v>
      </c>
      <c r="D412" t="str">
        <f ca="1">_xlfn.IFNA(VLOOKUP(B412,KlipperOutput!$I$2:$J$500,2,FALSE),"")</f>
        <v>Speed=300 current=1.70</v>
      </c>
      <c r="E412" s="5">
        <f t="shared" ca="1" si="123"/>
        <v>1.81</v>
      </c>
      <c r="F412" s="6">
        <f t="shared" ca="1" si="124"/>
        <v>300</v>
      </c>
      <c r="G412" s="5" t="str">
        <f t="shared" ca="1" si="120"/>
        <v/>
      </c>
      <c r="H412" s="5" t="str">
        <f t="shared" ca="1" si="125"/>
        <v/>
      </c>
      <c r="I412" s="5">
        <f t="shared" ca="1" si="125"/>
        <v>39.89631</v>
      </c>
      <c r="J412" s="5" t="str">
        <f t="shared" ca="1" si="125"/>
        <v/>
      </c>
      <c r="K412" s="5" t="str">
        <f t="shared" ca="1" si="125"/>
        <v/>
      </c>
      <c r="L412" s="5" t="str">
        <f t="shared" ca="1" si="125"/>
        <v/>
      </c>
      <c r="M412" s="5" t="str">
        <f t="shared" ca="1" si="125"/>
        <v/>
      </c>
      <c r="N412" s="5" t="str">
        <f t="shared" ca="1" si="125"/>
        <v/>
      </c>
      <c r="O412" s="5" t="str">
        <f t="shared" ca="1" si="125"/>
        <v/>
      </c>
      <c r="P412" s="5" t="str">
        <f t="shared" ca="1" si="125"/>
        <v/>
      </c>
      <c r="Q412" s="5" t="str">
        <f t="shared" ca="1" si="125"/>
        <v/>
      </c>
      <c r="R412" s="6">
        <f t="shared" ca="1" si="126"/>
        <v>300</v>
      </c>
      <c r="S412" s="5" t="str">
        <f t="shared" ca="1" si="108"/>
        <v/>
      </c>
      <c r="T412" s="5" t="str">
        <f t="shared" ca="1" si="109"/>
        <v/>
      </c>
      <c r="U412" s="5">
        <f t="shared" ca="1" si="110"/>
        <v>39.920315000000002</v>
      </c>
      <c r="V412" s="5" t="str">
        <f t="shared" ca="1" si="111"/>
        <v/>
      </c>
      <c r="W412" s="5" t="str">
        <f t="shared" ca="1" si="112"/>
        <v/>
      </c>
      <c r="X412" s="5" t="str">
        <f t="shared" ca="1" si="113"/>
        <v/>
      </c>
      <c r="Y412" s="5" t="str">
        <f t="shared" ca="1" si="114"/>
        <v/>
      </c>
      <c r="Z412" s="5" t="str">
        <f t="shared" ca="1" si="115"/>
        <v/>
      </c>
      <c r="AA412" s="5" t="str">
        <f t="shared" ca="1" si="116"/>
        <v/>
      </c>
      <c r="AB412" s="5" t="str">
        <f t="shared" ca="1" si="117"/>
        <v/>
      </c>
      <c r="AC412" s="5" t="str">
        <f t="shared" ca="1" si="118"/>
        <v/>
      </c>
      <c r="AD412" s="5"/>
    </row>
    <row r="413" spans="1:30" x14ac:dyDescent="0.25">
      <c r="A413" s="2">
        <f t="shared" ca="1" si="127"/>
        <v>0.44430555555284712</v>
      </c>
      <c r="B413" s="6">
        <f t="shared" ca="1" si="122"/>
        <v>38431</v>
      </c>
      <c r="C413" s="5">
        <f ca="1">_xlfn.IFNA(VLOOKUP(B413,PowerOutput!$I$2:$J$5000,2,FALSE),C412)</f>
        <v>40.240760000000002</v>
      </c>
      <c r="D413" t="str">
        <f ca="1">_xlfn.IFNA(VLOOKUP(B413,KlipperOutput!$I$2:$J$500,2,FALSE),"")</f>
        <v/>
      </c>
      <c r="E413" s="5">
        <f t="shared" ca="1" si="123"/>
        <v>1.81</v>
      </c>
      <c r="F413" s="6">
        <f t="shared" ca="1" si="124"/>
        <v>300</v>
      </c>
      <c r="G413" s="5" t="str">
        <f t="shared" ca="1" si="120"/>
        <v/>
      </c>
      <c r="H413" s="5" t="str">
        <f t="shared" ca="1" si="125"/>
        <v/>
      </c>
      <c r="I413" s="5">
        <f t="shared" ca="1" si="125"/>
        <v>40.240760000000002</v>
      </c>
      <c r="J413" s="5" t="str">
        <f t="shared" ca="1" si="125"/>
        <v/>
      </c>
      <c r="K413" s="5" t="str">
        <f t="shared" ca="1" si="125"/>
        <v/>
      </c>
      <c r="L413" s="5" t="str">
        <f t="shared" ca="1" si="125"/>
        <v/>
      </c>
      <c r="M413" s="5" t="str">
        <f t="shared" ca="1" si="125"/>
        <v/>
      </c>
      <c r="N413" s="5" t="str">
        <f t="shared" ca="1" si="125"/>
        <v/>
      </c>
      <c r="O413" s="5" t="str">
        <f t="shared" ca="1" si="125"/>
        <v/>
      </c>
      <c r="P413" s="5" t="str">
        <f t="shared" ca="1" si="125"/>
        <v/>
      </c>
      <c r="Q413" s="5" t="str">
        <f t="shared" ca="1" si="125"/>
        <v/>
      </c>
      <c r="R413" s="6">
        <f t="shared" ca="1" si="126"/>
        <v>300</v>
      </c>
      <c r="S413" s="5" t="str">
        <f t="shared" ca="1" si="108"/>
        <v/>
      </c>
      <c r="T413" s="5" t="str">
        <f t="shared" ca="1" si="109"/>
        <v/>
      </c>
      <c r="U413" s="5" t="str">
        <f t="shared" ca="1" si="110"/>
        <v/>
      </c>
      <c r="V413" s="5" t="str">
        <f t="shared" ca="1" si="111"/>
        <v/>
      </c>
      <c r="W413" s="5" t="str">
        <f t="shared" ca="1" si="112"/>
        <v/>
      </c>
      <c r="X413" s="5" t="str">
        <f t="shared" ca="1" si="113"/>
        <v/>
      </c>
      <c r="Y413" s="5" t="str">
        <f t="shared" ca="1" si="114"/>
        <v/>
      </c>
      <c r="Z413" s="5" t="str">
        <f t="shared" ca="1" si="115"/>
        <v/>
      </c>
      <c r="AA413" s="5" t="str">
        <f t="shared" ca="1" si="116"/>
        <v/>
      </c>
      <c r="AB413" s="5" t="str">
        <f t="shared" ca="1" si="117"/>
        <v/>
      </c>
      <c r="AC413" s="5" t="str">
        <f t="shared" ca="1" si="118"/>
        <v/>
      </c>
      <c r="AD413" s="5"/>
    </row>
    <row r="414" spans="1:30" x14ac:dyDescent="0.25">
      <c r="A414" s="2">
        <f t="shared" ca="1" si="127"/>
        <v>0.44431712962692121</v>
      </c>
      <c r="B414" s="6">
        <f t="shared" ca="1" si="122"/>
        <v>38432</v>
      </c>
      <c r="C414" s="5">
        <f ca="1">_xlfn.IFNA(VLOOKUP(B414,PowerOutput!$I$2:$J$5000,2,FALSE),C413)</f>
        <v>39.664520000000003</v>
      </c>
      <c r="D414" t="str">
        <f ca="1">_xlfn.IFNA(VLOOKUP(B414,KlipperOutput!$I$2:$J$500,2,FALSE),"")</f>
        <v/>
      </c>
      <c r="E414" s="5">
        <f t="shared" ca="1" si="123"/>
        <v>1.81</v>
      </c>
      <c r="F414" s="6">
        <f t="shared" ca="1" si="124"/>
        <v>300</v>
      </c>
      <c r="G414" s="5" t="str">
        <f t="shared" ca="1" si="120"/>
        <v/>
      </c>
      <c r="H414" s="5" t="str">
        <f t="shared" ca="1" si="125"/>
        <v/>
      </c>
      <c r="I414" s="5">
        <f t="shared" ca="1" si="125"/>
        <v>39.664520000000003</v>
      </c>
      <c r="J414" s="5" t="str">
        <f t="shared" ca="1" si="125"/>
        <v/>
      </c>
      <c r="K414" s="5" t="str">
        <f t="shared" ca="1" si="125"/>
        <v/>
      </c>
      <c r="L414" s="5" t="str">
        <f t="shared" ca="1" si="125"/>
        <v/>
      </c>
      <c r="M414" s="5" t="str">
        <f t="shared" ca="1" si="125"/>
        <v/>
      </c>
      <c r="N414" s="5" t="str">
        <f t="shared" ca="1" si="125"/>
        <v/>
      </c>
      <c r="O414" s="5" t="str">
        <f t="shared" ca="1" si="125"/>
        <v/>
      </c>
      <c r="P414" s="5" t="str">
        <f t="shared" ca="1" si="125"/>
        <v/>
      </c>
      <c r="Q414" s="5" t="str">
        <f t="shared" ca="1" si="125"/>
        <v/>
      </c>
      <c r="R414" s="6">
        <f t="shared" ca="1" si="126"/>
        <v>300</v>
      </c>
      <c r="S414" s="5" t="str">
        <f t="shared" ca="1" si="108"/>
        <v/>
      </c>
      <c r="T414" s="5" t="str">
        <f t="shared" ca="1" si="109"/>
        <v/>
      </c>
      <c r="U414" s="5" t="str">
        <f t="shared" ca="1" si="110"/>
        <v/>
      </c>
      <c r="V414" s="5" t="str">
        <f t="shared" ca="1" si="111"/>
        <v/>
      </c>
      <c r="W414" s="5" t="str">
        <f t="shared" ca="1" si="112"/>
        <v/>
      </c>
      <c r="X414" s="5" t="str">
        <f t="shared" ca="1" si="113"/>
        <v/>
      </c>
      <c r="Y414" s="5" t="str">
        <f t="shared" ca="1" si="114"/>
        <v/>
      </c>
      <c r="Z414" s="5" t="str">
        <f t="shared" ca="1" si="115"/>
        <v/>
      </c>
      <c r="AA414" s="5" t="str">
        <f t="shared" ca="1" si="116"/>
        <v/>
      </c>
      <c r="AB414" s="5" t="str">
        <f t="shared" ca="1" si="117"/>
        <v/>
      </c>
      <c r="AC414" s="5" t="str">
        <f t="shared" ca="1" si="118"/>
        <v/>
      </c>
      <c r="AD414" s="5"/>
    </row>
    <row r="415" spans="1:30" x14ac:dyDescent="0.25">
      <c r="A415" s="2">
        <f t="shared" ca="1" si="127"/>
        <v>0.44432870370099531</v>
      </c>
      <c r="B415" s="6">
        <f t="shared" ca="1" si="122"/>
        <v>38433</v>
      </c>
      <c r="C415" s="5">
        <f ca="1">_xlfn.IFNA(VLOOKUP(B415,PowerOutput!$I$2:$J$5000,2,FALSE),C414)</f>
        <v>39.464219999999997</v>
      </c>
      <c r="D415" t="str">
        <f ca="1">_xlfn.IFNA(VLOOKUP(B415,KlipperOutput!$I$2:$J$500,2,FALSE),"")</f>
        <v/>
      </c>
      <c r="E415" s="5">
        <f t="shared" ca="1" si="123"/>
        <v>1.81</v>
      </c>
      <c r="F415" s="6">
        <f t="shared" ca="1" si="124"/>
        <v>300</v>
      </c>
      <c r="G415" s="5" t="str">
        <f t="shared" ca="1" si="120"/>
        <v/>
      </c>
      <c r="H415" s="5" t="str">
        <f t="shared" ca="1" si="125"/>
        <v/>
      </c>
      <c r="I415" s="5">
        <f t="shared" ca="1" si="125"/>
        <v>39.464219999999997</v>
      </c>
      <c r="J415" s="5" t="str">
        <f t="shared" ca="1" si="125"/>
        <v/>
      </c>
      <c r="K415" s="5" t="str">
        <f t="shared" ca="1" si="125"/>
        <v/>
      </c>
      <c r="L415" s="5" t="str">
        <f t="shared" ca="1" si="125"/>
        <v/>
      </c>
      <c r="M415" s="5" t="str">
        <f t="shared" ca="1" si="125"/>
        <v/>
      </c>
      <c r="N415" s="5" t="str">
        <f t="shared" ca="1" si="125"/>
        <v/>
      </c>
      <c r="O415" s="5" t="str">
        <f t="shared" ca="1" si="125"/>
        <v/>
      </c>
      <c r="P415" s="5" t="str">
        <f t="shared" ca="1" si="125"/>
        <v/>
      </c>
      <c r="Q415" s="5" t="str">
        <f t="shared" ca="1" si="125"/>
        <v/>
      </c>
      <c r="R415" s="6">
        <f t="shared" ca="1" si="126"/>
        <v>300</v>
      </c>
      <c r="S415" s="5" t="str">
        <f t="shared" ca="1" si="108"/>
        <v/>
      </c>
      <c r="T415" s="5" t="str">
        <f t="shared" ca="1" si="109"/>
        <v/>
      </c>
      <c r="U415" s="5" t="str">
        <f t="shared" ca="1" si="110"/>
        <v/>
      </c>
      <c r="V415" s="5" t="str">
        <f t="shared" ca="1" si="111"/>
        <v/>
      </c>
      <c r="W415" s="5" t="str">
        <f t="shared" ca="1" si="112"/>
        <v/>
      </c>
      <c r="X415" s="5" t="str">
        <f t="shared" ca="1" si="113"/>
        <v/>
      </c>
      <c r="Y415" s="5" t="str">
        <f t="shared" ca="1" si="114"/>
        <v/>
      </c>
      <c r="Z415" s="5" t="str">
        <f t="shared" ca="1" si="115"/>
        <v/>
      </c>
      <c r="AA415" s="5" t="str">
        <f t="shared" ca="1" si="116"/>
        <v/>
      </c>
      <c r="AB415" s="5" t="str">
        <f t="shared" ca="1" si="117"/>
        <v/>
      </c>
      <c r="AC415" s="5" t="str">
        <f t="shared" ca="1" si="118"/>
        <v/>
      </c>
      <c r="AD415" s="5"/>
    </row>
    <row r="416" spans="1:30" x14ac:dyDescent="0.25">
      <c r="A416" s="2">
        <f t="shared" ca="1" si="127"/>
        <v>0.4443402777750694</v>
      </c>
      <c r="B416" s="6">
        <f t="shared" ca="1" si="122"/>
        <v>38434</v>
      </c>
      <c r="C416" s="5">
        <f ca="1">_xlfn.IFNA(VLOOKUP(B416,PowerOutput!$I$2:$J$5000,2,FALSE),C415)</f>
        <v>40.040339999999993</v>
      </c>
      <c r="D416" t="str">
        <f ca="1">_xlfn.IFNA(VLOOKUP(B416,KlipperOutput!$I$2:$J$500,2,FALSE),"")</f>
        <v/>
      </c>
      <c r="E416" s="5">
        <f t="shared" ca="1" si="123"/>
        <v>1.81</v>
      </c>
      <c r="F416" s="6">
        <f t="shared" ca="1" si="124"/>
        <v>300</v>
      </c>
      <c r="G416" s="5" t="str">
        <f t="shared" ca="1" si="120"/>
        <v/>
      </c>
      <c r="H416" s="5" t="str">
        <f t="shared" ca="1" si="125"/>
        <v/>
      </c>
      <c r="I416" s="5">
        <f t="shared" ca="1" si="125"/>
        <v>40.040339999999993</v>
      </c>
      <c r="J416" s="5" t="str">
        <f t="shared" ca="1" si="125"/>
        <v/>
      </c>
      <c r="K416" s="5" t="str">
        <f t="shared" ca="1" si="125"/>
        <v/>
      </c>
      <c r="L416" s="5" t="str">
        <f t="shared" ca="1" si="125"/>
        <v/>
      </c>
      <c r="M416" s="5" t="str">
        <f t="shared" ca="1" si="125"/>
        <v/>
      </c>
      <c r="N416" s="5" t="str">
        <f t="shared" ca="1" si="125"/>
        <v/>
      </c>
      <c r="O416" s="5" t="str">
        <f t="shared" ca="1" si="125"/>
        <v/>
      </c>
      <c r="P416" s="5" t="str">
        <f t="shared" ca="1" si="125"/>
        <v/>
      </c>
      <c r="Q416" s="5" t="str">
        <f t="shared" ca="1" si="125"/>
        <v/>
      </c>
      <c r="R416" s="6">
        <f t="shared" ca="1" si="126"/>
        <v>300</v>
      </c>
      <c r="S416" s="5" t="str">
        <f t="shared" ca="1" si="108"/>
        <v/>
      </c>
      <c r="T416" s="5" t="str">
        <f t="shared" ca="1" si="109"/>
        <v/>
      </c>
      <c r="U416" s="5" t="str">
        <f t="shared" ca="1" si="110"/>
        <v/>
      </c>
      <c r="V416" s="5" t="str">
        <f t="shared" ca="1" si="111"/>
        <v/>
      </c>
      <c r="W416" s="5" t="str">
        <f t="shared" ca="1" si="112"/>
        <v/>
      </c>
      <c r="X416" s="5" t="str">
        <f t="shared" ca="1" si="113"/>
        <v/>
      </c>
      <c r="Y416" s="5" t="str">
        <f t="shared" ca="1" si="114"/>
        <v/>
      </c>
      <c r="Z416" s="5" t="str">
        <f t="shared" ca="1" si="115"/>
        <v/>
      </c>
      <c r="AA416" s="5" t="str">
        <f t="shared" ca="1" si="116"/>
        <v/>
      </c>
      <c r="AB416" s="5" t="str">
        <f t="shared" ca="1" si="117"/>
        <v/>
      </c>
      <c r="AC416" s="5" t="str">
        <f t="shared" ca="1" si="118"/>
        <v/>
      </c>
      <c r="AD416" s="5"/>
    </row>
    <row r="417" spans="1:30" x14ac:dyDescent="0.25">
      <c r="A417" s="2">
        <f t="shared" ca="1" si="127"/>
        <v>0.4443518518491435</v>
      </c>
      <c r="B417" s="6">
        <f t="shared" ca="1" si="122"/>
        <v>38435</v>
      </c>
      <c r="C417" s="5">
        <f ca="1">_xlfn.IFNA(VLOOKUP(B417,PowerOutput!$I$2:$J$5000,2,FALSE),C416)</f>
        <v>40.048679999999997</v>
      </c>
      <c r="D417" t="str">
        <f ca="1">_xlfn.IFNA(VLOOKUP(B417,KlipperOutput!$I$2:$J$500,2,FALSE),"")</f>
        <v>Run Current: 1.69A Hold Current: 1.69A</v>
      </c>
      <c r="E417" s="5">
        <f t="shared" ca="1" si="123"/>
        <v>1.69</v>
      </c>
      <c r="F417" s="6">
        <f t="shared" ca="1" si="124"/>
        <v>300</v>
      </c>
      <c r="G417" s="5" t="str">
        <f t="shared" ca="1" si="120"/>
        <v/>
      </c>
      <c r="H417" s="5" t="str">
        <f t="shared" ca="1" si="125"/>
        <v/>
      </c>
      <c r="I417" s="5" t="str">
        <f t="shared" ca="1" si="125"/>
        <v/>
      </c>
      <c r="J417" s="5">
        <f t="shared" ca="1" si="125"/>
        <v>40.048679999999997</v>
      </c>
      <c r="K417" s="5" t="str">
        <f t="shared" ca="1" si="125"/>
        <v/>
      </c>
      <c r="L417" s="5" t="str">
        <f t="shared" ca="1" si="125"/>
        <v/>
      </c>
      <c r="M417" s="5" t="str">
        <f t="shared" ca="1" si="125"/>
        <v/>
      </c>
      <c r="N417" s="5" t="str">
        <f t="shared" ca="1" si="125"/>
        <v/>
      </c>
      <c r="O417" s="5" t="str">
        <f t="shared" ca="1" si="125"/>
        <v/>
      </c>
      <c r="P417" s="5" t="str">
        <f t="shared" ca="1" si="125"/>
        <v/>
      </c>
      <c r="Q417" s="5" t="str">
        <f t="shared" ca="1" si="125"/>
        <v/>
      </c>
      <c r="R417" s="6">
        <f t="shared" ca="1" si="126"/>
        <v>300</v>
      </c>
      <c r="S417" s="5" t="str">
        <f t="shared" ref="S417:S480" ca="1" si="128">IF(AND(MAX($E408:$E417)=S$22,MIN($E408:$E417)=S$22,SUM(S410:S416)&lt;1),MEDIAN($C408:$C417),"")</f>
        <v/>
      </c>
      <c r="T417" s="5" t="str">
        <f t="shared" ref="T417:T480" ca="1" si="129">IF(AND(MAX($E408:$E417)=T$22,MIN($E408:$E417)=T$22,SUM(T410:T416)&lt;1),MEDIAN($C408:$C417),"")</f>
        <v/>
      </c>
      <c r="U417" s="5" t="str">
        <f t="shared" ref="U417:U480" ca="1" si="130">IF(AND(MAX($E408:$E417)=U$22,MIN($E408:$E417)=U$22,SUM(U410:U416)&lt;1),MEDIAN($C408:$C417),"")</f>
        <v/>
      </c>
      <c r="V417" s="5" t="str">
        <f t="shared" ref="V417:V480" ca="1" si="131">IF(AND(MAX($E408:$E417)=V$22,MIN($E408:$E417)=V$22,SUM(V410:V416)&lt;1),MEDIAN($C408:$C417),"")</f>
        <v/>
      </c>
      <c r="W417" s="5" t="str">
        <f t="shared" ref="W417:W480" ca="1" si="132">IF(AND(MAX($E408:$E417)=W$22,MIN($E408:$E417)=W$22,SUM(W410:W416)&lt;1),MEDIAN($C408:$C417),"")</f>
        <v/>
      </c>
      <c r="X417" s="5" t="str">
        <f t="shared" ref="X417:X480" ca="1" si="133">IF(AND(MAX($E408:$E417)=X$22,MIN($E408:$E417)=X$22,SUM(X410:X416)&lt;1),MEDIAN($C408:$C417),"")</f>
        <v/>
      </c>
      <c r="Y417" s="5" t="str">
        <f t="shared" ref="Y417:Y480" ca="1" si="134">IF(AND(MAX($E408:$E417)=Y$22,MIN($E408:$E417)=Y$22,SUM(Y410:Y416)&lt;1),MEDIAN($C408:$C417),"")</f>
        <v/>
      </c>
      <c r="Z417" s="5" t="str">
        <f t="shared" ref="Z417:Z480" ca="1" si="135">IF(AND(MAX($E408:$E417)=Z$22,MIN($E408:$E417)=Z$22,SUM(Z410:Z416)&lt;1),MEDIAN($C408:$C417),"")</f>
        <v/>
      </c>
      <c r="AA417" s="5" t="str">
        <f t="shared" ref="AA417:AA480" ca="1" si="136">IF(AND(MAX($E408:$E417)=AA$22,MIN($E408:$E417)=AA$22,SUM(AA410:AA416)&lt;1),MEDIAN($C408:$C417),"")</f>
        <v/>
      </c>
      <c r="AB417" s="5" t="str">
        <f t="shared" ref="AB417:AB480" ca="1" si="137">IF(AND(MAX($E408:$E417)=AB$22,MIN($E408:$E417)=AB$22,SUM(AB410:AB416)&lt;1),MEDIAN($C408:$C417),"")</f>
        <v/>
      </c>
      <c r="AC417" s="5" t="str">
        <f t="shared" ref="AC417:AC480" ca="1" si="138">IF(AND(MAX($E408:$E417)=AC$22,MIN($E408:$E417)=AC$22,SUM(AC410:AC416)&lt;1),MEDIAN($C408:$C417),"")</f>
        <v/>
      </c>
      <c r="AD417" s="5"/>
    </row>
    <row r="418" spans="1:30" x14ac:dyDescent="0.25">
      <c r="A418" s="2">
        <f t="shared" ca="1" si="127"/>
        <v>0.44436342592321759</v>
      </c>
      <c r="B418" s="6">
        <f t="shared" ca="1" si="122"/>
        <v>38436</v>
      </c>
      <c r="C418" s="5">
        <f ca="1">_xlfn.IFNA(VLOOKUP(B418,PowerOutput!$I$2:$J$5000,2,FALSE),C417)</f>
        <v>38.359990000000003</v>
      </c>
      <c r="D418" t="str">
        <f ca="1">_xlfn.IFNA(VLOOKUP(B418,KlipperOutput!$I$2:$J$500,2,FALSE),"")</f>
        <v/>
      </c>
      <c r="E418" s="5">
        <f t="shared" ca="1" si="123"/>
        <v>1.69</v>
      </c>
      <c r="F418" s="6">
        <f t="shared" ca="1" si="124"/>
        <v>300</v>
      </c>
      <c r="G418" s="5" t="str">
        <f t="shared" ca="1" si="120"/>
        <v/>
      </c>
      <c r="H418" s="5" t="str">
        <f t="shared" ca="1" si="125"/>
        <v/>
      </c>
      <c r="I418" s="5" t="str">
        <f t="shared" ca="1" si="125"/>
        <v/>
      </c>
      <c r="J418" s="5">
        <f t="shared" ca="1" si="125"/>
        <v>38.359990000000003</v>
      </c>
      <c r="K418" s="5" t="str">
        <f t="shared" ca="1" si="125"/>
        <v/>
      </c>
      <c r="L418" s="5" t="str">
        <f t="shared" ca="1" si="125"/>
        <v/>
      </c>
      <c r="M418" s="5" t="str">
        <f t="shared" ca="1" si="125"/>
        <v/>
      </c>
      <c r="N418" s="5" t="str">
        <f t="shared" ca="1" si="125"/>
        <v/>
      </c>
      <c r="O418" s="5" t="str">
        <f t="shared" ca="1" si="125"/>
        <v/>
      </c>
      <c r="P418" s="5" t="str">
        <f t="shared" ca="1" si="125"/>
        <v/>
      </c>
      <c r="Q418" s="5" t="str">
        <f t="shared" ca="1" si="125"/>
        <v/>
      </c>
      <c r="R418" s="6">
        <f t="shared" ca="1" si="126"/>
        <v>300</v>
      </c>
      <c r="S418" s="5" t="str">
        <f t="shared" ca="1" si="128"/>
        <v/>
      </c>
      <c r="T418" s="5" t="str">
        <f t="shared" ca="1" si="129"/>
        <v/>
      </c>
      <c r="U418" s="5" t="str">
        <f t="shared" ca="1" si="130"/>
        <v/>
      </c>
      <c r="V418" s="5" t="str">
        <f t="shared" ca="1" si="131"/>
        <v/>
      </c>
      <c r="W418" s="5" t="str">
        <f t="shared" ca="1" si="132"/>
        <v/>
      </c>
      <c r="X418" s="5" t="str">
        <f t="shared" ca="1" si="133"/>
        <v/>
      </c>
      <c r="Y418" s="5" t="str">
        <f t="shared" ca="1" si="134"/>
        <v/>
      </c>
      <c r="Z418" s="5" t="str">
        <f t="shared" ca="1" si="135"/>
        <v/>
      </c>
      <c r="AA418" s="5" t="str">
        <f t="shared" ca="1" si="136"/>
        <v/>
      </c>
      <c r="AB418" s="5" t="str">
        <f t="shared" ca="1" si="137"/>
        <v/>
      </c>
      <c r="AC418" s="5" t="str">
        <f t="shared" ca="1" si="138"/>
        <v/>
      </c>
      <c r="AD418" s="5"/>
    </row>
    <row r="419" spans="1:30" x14ac:dyDescent="0.25">
      <c r="A419" s="2">
        <f t="shared" ca="1" si="127"/>
        <v>0.44437499999729169</v>
      </c>
      <c r="B419" s="6">
        <f t="shared" ca="1" si="122"/>
        <v>38437</v>
      </c>
      <c r="C419" s="5">
        <f ca="1">_xlfn.IFNA(VLOOKUP(B419,PowerOutput!$I$2:$J$5000,2,FALSE),C418)</f>
        <v>38.648049999999998</v>
      </c>
      <c r="D419" t="str">
        <f ca="1">_xlfn.IFNA(VLOOKUP(B419,KlipperOutput!$I$2:$J$500,2,FALSE),"")</f>
        <v/>
      </c>
      <c r="E419" s="5">
        <f t="shared" ca="1" si="123"/>
        <v>1.69</v>
      </c>
      <c r="F419" s="6">
        <f t="shared" ca="1" si="124"/>
        <v>300</v>
      </c>
      <c r="G419" s="5" t="str">
        <f t="shared" ca="1" si="120"/>
        <v/>
      </c>
      <c r="H419" s="5" t="str">
        <f t="shared" ca="1" si="125"/>
        <v/>
      </c>
      <c r="I419" s="5" t="str">
        <f t="shared" ca="1" si="125"/>
        <v/>
      </c>
      <c r="J419" s="5">
        <f t="shared" ca="1" si="125"/>
        <v>38.648049999999998</v>
      </c>
      <c r="K419" s="5" t="str">
        <f t="shared" ca="1" si="125"/>
        <v/>
      </c>
      <c r="L419" s="5" t="str">
        <f t="shared" ca="1" si="125"/>
        <v/>
      </c>
      <c r="M419" s="5" t="str">
        <f t="shared" ca="1" si="125"/>
        <v/>
      </c>
      <c r="N419" s="5" t="str">
        <f t="shared" ca="1" si="125"/>
        <v/>
      </c>
      <c r="O419" s="5" t="str">
        <f t="shared" ca="1" si="125"/>
        <v/>
      </c>
      <c r="P419" s="5" t="str">
        <f t="shared" ca="1" si="125"/>
        <v/>
      </c>
      <c r="Q419" s="5" t="str">
        <f t="shared" ca="1" si="125"/>
        <v/>
      </c>
      <c r="R419" s="6">
        <f t="shared" ca="1" si="126"/>
        <v>300</v>
      </c>
      <c r="S419" s="5" t="str">
        <f t="shared" ca="1" si="128"/>
        <v/>
      </c>
      <c r="T419" s="5" t="str">
        <f t="shared" ca="1" si="129"/>
        <v/>
      </c>
      <c r="U419" s="5" t="str">
        <f t="shared" ca="1" si="130"/>
        <v/>
      </c>
      <c r="V419" s="5" t="str">
        <f t="shared" ca="1" si="131"/>
        <v/>
      </c>
      <c r="W419" s="5" t="str">
        <f t="shared" ca="1" si="132"/>
        <v/>
      </c>
      <c r="X419" s="5" t="str">
        <f t="shared" ca="1" si="133"/>
        <v/>
      </c>
      <c r="Y419" s="5" t="str">
        <f t="shared" ca="1" si="134"/>
        <v/>
      </c>
      <c r="Z419" s="5" t="str">
        <f t="shared" ca="1" si="135"/>
        <v/>
      </c>
      <c r="AA419" s="5" t="str">
        <f t="shared" ca="1" si="136"/>
        <v/>
      </c>
      <c r="AB419" s="5" t="str">
        <f t="shared" ca="1" si="137"/>
        <v/>
      </c>
      <c r="AC419" s="5" t="str">
        <f t="shared" ca="1" si="138"/>
        <v/>
      </c>
      <c r="AD419" s="5"/>
    </row>
    <row r="420" spans="1:30" x14ac:dyDescent="0.25">
      <c r="A420" s="2">
        <f t="shared" ca="1" si="127"/>
        <v>0.44438657407136578</v>
      </c>
      <c r="B420" s="6">
        <f t="shared" ca="1" si="122"/>
        <v>38438</v>
      </c>
      <c r="C420" s="5">
        <f ca="1">_xlfn.IFNA(VLOOKUP(B420,PowerOutput!$I$2:$J$5000,2,FALSE),C419)</f>
        <v>38.944220000000008</v>
      </c>
      <c r="D420" t="str">
        <f ca="1">_xlfn.IFNA(VLOOKUP(B420,KlipperOutput!$I$2:$J$500,2,FALSE),"")</f>
        <v/>
      </c>
      <c r="E420" s="5">
        <f t="shared" ca="1" si="123"/>
        <v>1.69</v>
      </c>
      <c r="F420" s="6">
        <f t="shared" ca="1" si="124"/>
        <v>300</v>
      </c>
      <c r="G420" s="5" t="str">
        <f t="shared" ca="1" si="120"/>
        <v/>
      </c>
      <c r="H420" s="5" t="str">
        <f t="shared" ca="1" si="125"/>
        <v/>
      </c>
      <c r="I420" s="5" t="str">
        <f t="shared" ca="1" si="125"/>
        <v/>
      </c>
      <c r="J420" s="5">
        <f t="shared" ca="1" si="125"/>
        <v>38.944220000000008</v>
      </c>
      <c r="K420" s="5" t="str">
        <f t="shared" ca="1" si="125"/>
        <v/>
      </c>
      <c r="L420" s="5" t="str">
        <f t="shared" ca="1" si="125"/>
        <v/>
      </c>
      <c r="M420" s="5" t="str">
        <f t="shared" ca="1" si="125"/>
        <v/>
      </c>
      <c r="N420" s="5" t="str">
        <f t="shared" ca="1" si="125"/>
        <v/>
      </c>
      <c r="O420" s="5" t="str">
        <f t="shared" ca="1" si="125"/>
        <v/>
      </c>
      <c r="P420" s="5" t="str">
        <f t="shared" ca="1" si="125"/>
        <v/>
      </c>
      <c r="Q420" s="5" t="str">
        <f t="shared" ca="1" si="125"/>
        <v/>
      </c>
      <c r="R420" s="6">
        <f t="shared" ca="1" si="126"/>
        <v>300</v>
      </c>
      <c r="S420" s="5" t="str">
        <f t="shared" ca="1" si="128"/>
        <v/>
      </c>
      <c r="T420" s="5" t="str">
        <f t="shared" ca="1" si="129"/>
        <v/>
      </c>
      <c r="U420" s="5" t="str">
        <f t="shared" ca="1" si="130"/>
        <v/>
      </c>
      <c r="V420" s="5" t="str">
        <f t="shared" ca="1" si="131"/>
        <v/>
      </c>
      <c r="W420" s="5" t="str">
        <f t="shared" ca="1" si="132"/>
        <v/>
      </c>
      <c r="X420" s="5" t="str">
        <f t="shared" ca="1" si="133"/>
        <v/>
      </c>
      <c r="Y420" s="5" t="str">
        <f t="shared" ca="1" si="134"/>
        <v/>
      </c>
      <c r="Z420" s="5" t="str">
        <f t="shared" ca="1" si="135"/>
        <v/>
      </c>
      <c r="AA420" s="5" t="str">
        <f t="shared" ca="1" si="136"/>
        <v/>
      </c>
      <c r="AB420" s="5" t="str">
        <f t="shared" ca="1" si="137"/>
        <v/>
      </c>
      <c r="AC420" s="5" t="str">
        <f t="shared" ca="1" si="138"/>
        <v/>
      </c>
      <c r="AD420" s="5"/>
    </row>
    <row r="421" spans="1:30" x14ac:dyDescent="0.25">
      <c r="A421" s="2">
        <f t="shared" ca="1" si="127"/>
        <v>0.44439814814543988</v>
      </c>
      <c r="B421" s="6">
        <f t="shared" ca="1" si="122"/>
        <v>38439</v>
      </c>
      <c r="C421" s="5">
        <f ca="1">_xlfn.IFNA(VLOOKUP(B421,PowerOutput!$I$2:$J$5000,2,FALSE),C420)</f>
        <v>38.223920000000007</v>
      </c>
      <c r="D421" t="str">
        <f ca="1">_xlfn.IFNA(VLOOKUP(B421,KlipperOutput!$I$2:$J$500,2,FALSE),"")</f>
        <v/>
      </c>
      <c r="E421" s="5">
        <f t="shared" ca="1" si="123"/>
        <v>1.69</v>
      </c>
      <c r="F421" s="6">
        <f t="shared" ca="1" si="124"/>
        <v>300</v>
      </c>
      <c r="G421" s="5" t="str">
        <f t="shared" ca="1" si="120"/>
        <v/>
      </c>
      <c r="H421" s="5" t="str">
        <f t="shared" ca="1" si="125"/>
        <v/>
      </c>
      <c r="I421" s="5" t="str">
        <f t="shared" ca="1" si="125"/>
        <v/>
      </c>
      <c r="J421" s="5">
        <f t="shared" ca="1" si="125"/>
        <v>38.223920000000007</v>
      </c>
      <c r="K421" s="5" t="str">
        <f t="shared" ca="1" si="125"/>
        <v/>
      </c>
      <c r="L421" s="5" t="str">
        <f t="shared" ca="1" si="125"/>
        <v/>
      </c>
      <c r="M421" s="5" t="str">
        <f t="shared" ca="1" si="125"/>
        <v/>
      </c>
      <c r="N421" s="5" t="str">
        <f t="shared" ca="1" si="125"/>
        <v/>
      </c>
      <c r="O421" s="5" t="str">
        <f t="shared" ca="1" si="125"/>
        <v/>
      </c>
      <c r="P421" s="5" t="str">
        <f t="shared" ca="1" si="125"/>
        <v/>
      </c>
      <c r="Q421" s="5" t="str">
        <f t="shared" ca="1" si="125"/>
        <v/>
      </c>
      <c r="R421" s="6">
        <f t="shared" ca="1" si="126"/>
        <v>300</v>
      </c>
      <c r="S421" s="5" t="str">
        <f t="shared" ca="1" si="128"/>
        <v/>
      </c>
      <c r="T421" s="5" t="str">
        <f t="shared" ca="1" si="129"/>
        <v/>
      </c>
      <c r="U421" s="5" t="str">
        <f t="shared" ca="1" si="130"/>
        <v/>
      </c>
      <c r="V421" s="5" t="str">
        <f t="shared" ca="1" si="131"/>
        <v/>
      </c>
      <c r="W421" s="5" t="str">
        <f t="shared" ca="1" si="132"/>
        <v/>
      </c>
      <c r="X421" s="5" t="str">
        <f t="shared" ca="1" si="133"/>
        <v/>
      </c>
      <c r="Y421" s="5" t="str">
        <f t="shared" ca="1" si="134"/>
        <v/>
      </c>
      <c r="Z421" s="5" t="str">
        <f t="shared" ca="1" si="135"/>
        <v/>
      </c>
      <c r="AA421" s="5" t="str">
        <f t="shared" ca="1" si="136"/>
        <v/>
      </c>
      <c r="AB421" s="5" t="str">
        <f t="shared" ca="1" si="137"/>
        <v/>
      </c>
      <c r="AC421" s="5" t="str">
        <f t="shared" ca="1" si="138"/>
        <v/>
      </c>
      <c r="AD421" s="5"/>
    </row>
    <row r="422" spans="1:30" x14ac:dyDescent="0.25">
      <c r="A422" s="2">
        <f t="shared" ca="1" si="127"/>
        <v>0.44440972221951397</v>
      </c>
      <c r="B422" s="6">
        <f t="shared" ca="1" si="122"/>
        <v>38440</v>
      </c>
      <c r="C422" s="5">
        <f ca="1">_xlfn.IFNA(VLOOKUP(B422,PowerOutput!$I$2:$J$5000,2,FALSE),C421)</f>
        <v>38.271940000000008</v>
      </c>
      <c r="D422" t="str">
        <f ca="1">_xlfn.IFNA(VLOOKUP(B422,KlipperOutput!$I$2:$J$500,2,FALSE),"")</f>
        <v/>
      </c>
      <c r="E422" s="5">
        <f t="shared" ca="1" si="123"/>
        <v>1.69</v>
      </c>
      <c r="F422" s="6">
        <f t="shared" ca="1" si="124"/>
        <v>300</v>
      </c>
      <c r="G422" s="5" t="str">
        <f t="shared" ca="1" si="120"/>
        <v/>
      </c>
      <c r="H422" s="5" t="str">
        <f t="shared" ca="1" si="125"/>
        <v/>
      </c>
      <c r="I422" s="5" t="str">
        <f t="shared" ca="1" si="125"/>
        <v/>
      </c>
      <c r="J422" s="5">
        <f t="shared" ca="1" si="125"/>
        <v>38.271940000000008</v>
      </c>
      <c r="K422" s="5" t="str">
        <f t="shared" ca="1" si="125"/>
        <v/>
      </c>
      <c r="L422" s="5" t="str">
        <f t="shared" ca="1" si="125"/>
        <v/>
      </c>
      <c r="M422" s="5" t="str">
        <f t="shared" ca="1" si="125"/>
        <v/>
      </c>
      <c r="N422" s="5" t="str">
        <f t="shared" ca="1" si="125"/>
        <v/>
      </c>
      <c r="O422" s="5" t="str">
        <f t="shared" ca="1" si="125"/>
        <v/>
      </c>
      <c r="P422" s="5" t="str">
        <f t="shared" ca="1" si="125"/>
        <v/>
      </c>
      <c r="Q422" s="5" t="str">
        <f t="shared" ca="1" si="125"/>
        <v/>
      </c>
      <c r="R422" s="6">
        <f t="shared" ca="1" si="126"/>
        <v>300</v>
      </c>
      <c r="S422" s="5" t="str">
        <f t="shared" ca="1" si="128"/>
        <v/>
      </c>
      <c r="T422" s="5" t="str">
        <f t="shared" ca="1" si="129"/>
        <v/>
      </c>
      <c r="U422" s="5" t="str">
        <f t="shared" ca="1" si="130"/>
        <v/>
      </c>
      <c r="V422" s="5" t="str">
        <f t="shared" ca="1" si="131"/>
        <v/>
      </c>
      <c r="W422" s="5" t="str">
        <f t="shared" ca="1" si="132"/>
        <v/>
      </c>
      <c r="X422" s="5" t="str">
        <f t="shared" ca="1" si="133"/>
        <v/>
      </c>
      <c r="Y422" s="5" t="str">
        <f t="shared" ca="1" si="134"/>
        <v/>
      </c>
      <c r="Z422" s="5" t="str">
        <f t="shared" ca="1" si="135"/>
        <v/>
      </c>
      <c r="AA422" s="5" t="str">
        <f t="shared" ca="1" si="136"/>
        <v/>
      </c>
      <c r="AB422" s="5" t="str">
        <f t="shared" ca="1" si="137"/>
        <v/>
      </c>
      <c r="AC422" s="5" t="str">
        <f t="shared" ca="1" si="138"/>
        <v/>
      </c>
      <c r="AD422" s="5"/>
    </row>
    <row r="423" spans="1:30" x14ac:dyDescent="0.25">
      <c r="A423" s="2">
        <f t="shared" ca="1" si="127"/>
        <v>0.44442129629358806</v>
      </c>
      <c r="B423" s="6">
        <f t="shared" ca="1" si="122"/>
        <v>38441</v>
      </c>
      <c r="C423" s="5">
        <f ca="1">_xlfn.IFNA(VLOOKUP(B423,PowerOutput!$I$2:$J$5000,2,FALSE),C422)</f>
        <v>38.656100000000002</v>
      </c>
      <c r="D423" t="str">
        <f ca="1">_xlfn.IFNA(VLOOKUP(B423,KlipperOutput!$I$2:$J$500,2,FALSE),"")</f>
        <v/>
      </c>
      <c r="E423" s="5">
        <f t="shared" ca="1" si="123"/>
        <v>1.69</v>
      </c>
      <c r="F423" s="6">
        <f t="shared" ca="1" si="124"/>
        <v>300</v>
      </c>
      <c r="G423" s="5" t="str">
        <f t="shared" ref="G423:G486" ca="1" si="139">IF($E423=G$22,IF($C423&gt;0,$C423,""),"")</f>
        <v/>
      </c>
      <c r="H423" s="5" t="str">
        <f t="shared" ca="1" si="125"/>
        <v/>
      </c>
      <c r="I423" s="5" t="str">
        <f t="shared" ca="1" si="125"/>
        <v/>
      </c>
      <c r="J423" s="5">
        <f t="shared" ca="1" si="125"/>
        <v>38.656100000000002</v>
      </c>
      <c r="K423" s="5" t="str">
        <f t="shared" ca="1" si="125"/>
        <v/>
      </c>
      <c r="L423" s="5" t="str">
        <f t="shared" ca="1" si="125"/>
        <v/>
      </c>
      <c r="M423" s="5" t="str">
        <f t="shared" ca="1" si="125"/>
        <v/>
      </c>
      <c r="N423" s="5" t="str">
        <f t="shared" ca="1" si="125"/>
        <v/>
      </c>
      <c r="O423" s="5" t="str">
        <f t="shared" ca="1" si="125"/>
        <v/>
      </c>
      <c r="P423" s="5" t="str">
        <f t="shared" ca="1" si="125"/>
        <v/>
      </c>
      <c r="Q423" s="5" t="str">
        <f t="shared" ca="1" si="125"/>
        <v/>
      </c>
      <c r="R423" s="6">
        <f t="shared" ca="1" si="126"/>
        <v>300</v>
      </c>
      <c r="S423" s="5" t="str">
        <f t="shared" ca="1" si="128"/>
        <v/>
      </c>
      <c r="T423" s="5" t="str">
        <f t="shared" ca="1" si="129"/>
        <v/>
      </c>
      <c r="U423" s="5" t="str">
        <f t="shared" ca="1" si="130"/>
        <v/>
      </c>
      <c r="V423" s="5" t="str">
        <f t="shared" ca="1" si="131"/>
        <v/>
      </c>
      <c r="W423" s="5" t="str">
        <f t="shared" ca="1" si="132"/>
        <v/>
      </c>
      <c r="X423" s="5" t="str">
        <f t="shared" ca="1" si="133"/>
        <v/>
      </c>
      <c r="Y423" s="5" t="str">
        <f t="shared" ca="1" si="134"/>
        <v/>
      </c>
      <c r="Z423" s="5" t="str">
        <f t="shared" ca="1" si="135"/>
        <v/>
      </c>
      <c r="AA423" s="5" t="str">
        <f t="shared" ca="1" si="136"/>
        <v/>
      </c>
      <c r="AB423" s="5" t="str">
        <f t="shared" ca="1" si="137"/>
        <v/>
      </c>
      <c r="AC423" s="5" t="str">
        <f t="shared" ca="1" si="138"/>
        <v/>
      </c>
      <c r="AD423" s="5"/>
    </row>
    <row r="424" spans="1:30" x14ac:dyDescent="0.25">
      <c r="A424" s="2">
        <f t="shared" ca="1" si="127"/>
        <v>0.44443287036766216</v>
      </c>
      <c r="B424" s="6">
        <f t="shared" ca="1" si="122"/>
        <v>38442</v>
      </c>
      <c r="C424" s="5">
        <f ca="1">_xlfn.IFNA(VLOOKUP(B424,PowerOutput!$I$2:$J$5000,2,FALSE),C423)</f>
        <v>38.800160000000005</v>
      </c>
      <c r="D424" t="str">
        <f ca="1">_xlfn.IFNA(VLOOKUP(B424,KlipperOutput!$I$2:$J$500,2,FALSE),"")</f>
        <v/>
      </c>
      <c r="E424" s="5">
        <f t="shared" ca="1" si="123"/>
        <v>1.69</v>
      </c>
      <c r="F424" s="6">
        <f t="shared" ca="1" si="124"/>
        <v>300</v>
      </c>
      <c r="G424" s="5" t="str">
        <f t="shared" ca="1" si="139"/>
        <v/>
      </c>
      <c r="H424" s="5" t="str">
        <f t="shared" ca="1" si="125"/>
        <v/>
      </c>
      <c r="I424" s="5" t="str">
        <f t="shared" ca="1" si="125"/>
        <v/>
      </c>
      <c r="J424" s="5">
        <f t="shared" ca="1" si="125"/>
        <v>38.800160000000005</v>
      </c>
      <c r="K424" s="5" t="str">
        <f t="shared" ca="1" si="125"/>
        <v/>
      </c>
      <c r="L424" s="5" t="str">
        <f t="shared" ca="1" si="125"/>
        <v/>
      </c>
      <c r="M424" s="5" t="str">
        <f t="shared" ca="1" si="125"/>
        <v/>
      </c>
      <c r="N424" s="5" t="str">
        <f t="shared" ca="1" si="125"/>
        <v/>
      </c>
      <c r="O424" s="5" t="str">
        <f t="shared" ca="1" si="125"/>
        <v/>
      </c>
      <c r="P424" s="5" t="str">
        <f t="shared" ca="1" si="125"/>
        <v/>
      </c>
      <c r="Q424" s="5" t="str">
        <f t="shared" ca="1" si="125"/>
        <v/>
      </c>
      <c r="R424" s="6">
        <f t="shared" ca="1" si="126"/>
        <v>300</v>
      </c>
      <c r="S424" s="5" t="str">
        <f t="shared" ca="1" si="128"/>
        <v/>
      </c>
      <c r="T424" s="5" t="str">
        <f t="shared" ca="1" si="129"/>
        <v/>
      </c>
      <c r="U424" s="5" t="str">
        <f t="shared" ca="1" si="130"/>
        <v/>
      </c>
      <c r="V424" s="5" t="str">
        <f t="shared" ca="1" si="131"/>
        <v/>
      </c>
      <c r="W424" s="5" t="str">
        <f t="shared" ca="1" si="132"/>
        <v/>
      </c>
      <c r="X424" s="5" t="str">
        <f t="shared" ca="1" si="133"/>
        <v/>
      </c>
      <c r="Y424" s="5" t="str">
        <f t="shared" ca="1" si="134"/>
        <v/>
      </c>
      <c r="Z424" s="5" t="str">
        <f t="shared" ca="1" si="135"/>
        <v/>
      </c>
      <c r="AA424" s="5" t="str">
        <f t="shared" ca="1" si="136"/>
        <v/>
      </c>
      <c r="AB424" s="5" t="str">
        <f t="shared" ca="1" si="137"/>
        <v/>
      </c>
      <c r="AC424" s="5" t="str">
        <f t="shared" ca="1" si="138"/>
        <v/>
      </c>
      <c r="AD424" s="5"/>
    </row>
    <row r="425" spans="1:30" x14ac:dyDescent="0.25">
      <c r="A425" s="2">
        <f t="shared" ca="1" si="127"/>
        <v>0.44444444444173625</v>
      </c>
      <c r="B425" s="6">
        <f t="shared" ca="1" si="122"/>
        <v>38443</v>
      </c>
      <c r="C425" s="5">
        <f ca="1">_xlfn.IFNA(VLOOKUP(B425,PowerOutput!$I$2:$J$5000,2,FALSE),C424)</f>
        <v>38.167949999999998</v>
      </c>
      <c r="D425" t="str">
        <f ca="1">_xlfn.IFNA(VLOOKUP(B425,KlipperOutput!$I$2:$J$500,2,FALSE),"")</f>
        <v/>
      </c>
      <c r="E425" s="5">
        <f t="shared" ca="1" si="123"/>
        <v>1.69</v>
      </c>
      <c r="F425" s="6">
        <f t="shared" ca="1" si="124"/>
        <v>300</v>
      </c>
      <c r="G425" s="5" t="str">
        <f t="shared" ca="1" si="139"/>
        <v/>
      </c>
      <c r="H425" s="5" t="str">
        <f t="shared" ca="1" si="125"/>
        <v/>
      </c>
      <c r="I425" s="5" t="str">
        <f t="shared" ca="1" si="125"/>
        <v/>
      </c>
      <c r="J425" s="5">
        <f t="shared" ca="1" si="125"/>
        <v>38.167949999999998</v>
      </c>
      <c r="K425" s="5" t="str">
        <f t="shared" ca="1" si="125"/>
        <v/>
      </c>
      <c r="L425" s="5" t="str">
        <f t="shared" ca="1" si="125"/>
        <v/>
      </c>
      <c r="M425" s="5" t="str">
        <f t="shared" ca="1" si="125"/>
        <v/>
      </c>
      <c r="N425" s="5" t="str">
        <f t="shared" ca="1" si="125"/>
        <v/>
      </c>
      <c r="O425" s="5" t="str">
        <f t="shared" ca="1" si="125"/>
        <v/>
      </c>
      <c r="P425" s="5" t="str">
        <f t="shared" ca="1" si="125"/>
        <v/>
      </c>
      <c r="Q425" s="5" t="str">
        <f t="shared" ca="1" si="125"/>
        <v/>
      </c>
      <c r="R425" s="6">
        <f t="shared" ca="1" si="126"/>
        <v>300</v>
      </c>
      <c r="S425" s="5" t="str">
        <f t="shared" ca="1" si="128"/>
        <v/>
      </c>
      <c r="T425" s="5" t="str">
        <f t="shared" ca="1" si="129"/>
        <v/>
      </c>
      <c r="U425" s="5" t="str">
        <f t="shared" ca="1" si="130"/>
        <v/>
      </c>
      <c r="V425" s="5" t="str">
        <f t="shared" ca="1" si="131"/>
        <v/>
      </c>
      <c r="W425" s="5" t="str">
        <f t="shared" ca="1" si="132"/>
        <v/>
      </c>
      <c r="X425" s="5" t="str">
        <f t="shared" ca="1" si="133"/>
        <v/>
      </c>
      <c r="Y425" s="5" t="str">
        <f t="shared" ca="1" si="134"/>
        <v/>
      </c>
      <c r="Z425" s="5" t="str">
        <f t="shared" ca="1" si="135"/>
        <v/>
      </c>
      <c r="AA425" s="5" t="str">
        <f t="shared" ca="1" si="136"/>
        <v/>
      </c>
      <c r="AB425" s="5" t="str">
        <f t="shared" ca="1" si="137"/>
        <v/>
      </c>
      <c r="AC425" s="5" t="str">
        <f t="shared" ca="1" si="138"/>
        <v/>
      </c>
      <c r="AD425" s="5"/>
    </row>
    <row r="426" spans="1:30" x14ac:dyDescent="0.25">
      <c r="A426" s="2">
        <f t="shared" ca="1" si="127"/>
        <v>0.44445601851581035</v>
      </c>
      <c r="B426" s="6">
        <f t="shared" ca="1" si="122"/>
        <v>38444</v>
      </c>
      <c r="C426" s="5">
        <f ca="1">_xlfn.IFNA(VLOOKUP(B426,PowerOutput!$I$2:$J$5000,2,FALSE),C425)</f>
        <v>38.079860000000004</v>
      </c>
      <c r="D426" t="str">
        <f ca="1">_xlfn.IFNA(VLOOKUP(B426,KlipperOutput!$I$2:$J$500,2,FALSE),"")</f>
        <v>Speed=300 current=1.60</v>
      </c>
      <c r="E426" s="5">
        <f t="shared" ca="1" si="123"/>
        <v>1.69</v>
      </c>
      <c r="F426" s="6">
        <f t="shared" ca="1" si="124"/>
        <v>300</v>
      </c>
      <c r="G426" s="5" t="str">
        <f t="shared" ca="1" si="139"/>
        <v/>
      </c>
      <c r="H426" s="5" t="str">
        <f t="shared" ca="1" si="125"/>
        <v/>
      </c>
      <c r="I426" s="5" t="str">
        <f t="shared" ca="1" si="125"/>
        <v/>
      </c>
      <c r="J426" s="5">
        <f t="shared" ca="1" si="125"/>
        <v>38.079860000000004</v>
      </c>
      <c r="K426" s="5" t="str">
        <f t="shared" ca="1" si="125"/>
        <v/>
      </c>
      <c r="L426" s="5" t="str">
        <f t="shared" ca="1" si="125"/>
        <v/>
      </c>
      <c r="M426" s="5" t="str">
        <f t="shared" ca="1" si="125"/>
        <v/>
      </c>
      <c r="N426" s="5" t="str">
        <f t="shared" ca="1" si="125"/>
        <v/>
      </c>
      <c r="O426" s="5" t="str">
        <f t="shared" ca="1" si="125"/>
        <v/>
      </c>
      <c r="P426" s="5" t="str">
        <f t="shared" ca="1" si="125"/>
        <v/>
      </c>
      <c r="Q426" s="5" t="str">
        <f t="shared" ca="1" si="125"/>
        <v/>
      </c>
      <c r="R426" s="6">
        <f t="shared" ca="1" si="126"/>
        <v>300</v>
      </c>
      <c r="S426" s="5" t="str">
        <f t="shared" ca="1" si="128"/>
        <v/>
      </c>
      <c r="T426" s="5" t="str">
        <f t="shared" ca="1" si="129"/>
        <v/>
      </c>
      <c r="U426" s="5" t="str">
        <f t="shared" ca="1" si="130"/>
        <v/>
      </c>
      <c r="V426" s="5">
        <f t="shared" ca="1" si="131"/>
        <v>38.504019999999997</v>
      </c>
      <c r="W426" s="5" t="str">
        <f t="shared" ca="1" si="132"/>
        <v/>
      </c>
      <c r="X426" s="5" t="str">
        <f t="shared" ca="1" si="133"/>
        <v/>
      </c>
      <c r="Y426" s="5" t="str">
        <f t="shared" ca="1" si="134"/>
        <v/>
      </c>
      <c r="Z426" s="5" t="str">
        <f t="shared" ca="1" si="135"/>
        <v/>
      </c>
      <c r="AA426" s="5" t="str">
        <f t="shared" ca="1" si="136"/>
        <v/>
      </c>
      <c r="AB426" s="5" t="str">
        <f t="shared" ca="1" si="137"/>
        <v/>
      </c>
      <c r="AC426" s="5" t="str">
        <f t="shared" ca="1" si="138"/>
        <v/>
      </c>
      <c r="AD426" s="5"/>
    </row>
    <row r="427" spans="1:30" x14ac:dyDescent="0.25">
      <c r="A427" s="2">
        <f t="shared" ca="1" si="127"/>
        <v>0.44446759258988444</v>
      </c>
      <c r="B427" s="6">
        <f t="shared" ca="1" si="122"/>
        <v>38445</v>
      </c>
      <c r="C427" s="5">
        <f ca="1">_xlfn.IFNA(VLOOKUP(B427,PowerOutput!$I$2:$J$5000,2,FALSE),C426)</f>
        <v>38.744070000000001</v>
      </c>
      <c r="D427" t="str">
        <f ca="1">_xlfn.IFNA(VLOOKUP(B427,KlipperOutput!$I$2:$J$500,2,FALSE),"")</f>
        <v/>
      </c>
      <c r="E427" s="5">
        <f t="shared" ca="1" si="123"/>
        <v>1.69</v>
      </c>
      <c r="F427" s="6">
        <f t="shared" ca="1" si="124"/>
        <v>300</v>
      </c>
      <c r="G427" s="5" t="str">
        <f t="shared" ca="1" si="139"/>
        <v/>
      </c>
      <c r="H427" s="5" t="str">
        <f t="shared" ca="1" si="125"/>
        <v/>
      </c>
      <c r="I427" s="5" t="str">
        <f t="shared" ca="1" si="125"/>
        <v/>
      </c>
      <c r="J427" s="5">
        <f t="shared" ca="1" si="125"/>
        <v>38.744070000000001</v>
      </c>
      <c r="K427" s="5" t="str">
        <f t="shared" ca="1" si="125"/>
        <v/>
      </c>
      <c r="L427" s="5" t="str">
        <f t="shared" ca="1" si="125"/>
        <v/>
      </c>
      <c r="M427" s="5" t="str">
        <f t="shared" ca="1" si="125"/>
        <v/>
      </c>
      <c r="N427" s="5" t="str">
        <f t="shared" ca="1" si="125"/>
        <v/>
      </c>
      <c r="O427" s="5" t="str">
        <f t="shared" ca="1" si="125"/>
        <v/>
      </c>
      <c r="P427" s="5" t="str">
        <f t="shared" ca="1" si="125"/>
        <v/>
      </c>
      <c r="Q427" s="5" t="str">
        <f t="shared" ca="1" si="125"/>
        <v/>
      </c>
      <c r="R427" s="6">
        <f t="shared" ca="1" si="126"/>
        <v>300</v>
      </c>
      <c r="S427" s="5" t="str">
        <f t="shared" ca="1" si="128"/>
        <v/>
      </c>
      <c r="T427" s="5" t="str">
        <f t="shared" ca="1" si="129"/>
        <v/>
      </c>
      <c r="U427" s="5" t="str">
        <f t="shared" ca="1" si="130"/>
        <v/>
      </c>
      <c r="V427" s="5" t="str">
        <f t="shared" ca="1" si="131"/>
        <v/>
      </c>
      <c r="W427" s="5" t="str">
        <f t="shared" ca="1" si="132"/>
        <v/>
      </c>
      <c r="X427" s="5" t="str">
        <f t="shared" ca="1" si="133"/>
        <v/>
      </c>
      <c r="Y427" s="5" t="str">
        <f t="shared" ca="1" si="134"/>
        <v/>
      </c>
      <c r="Z427" s="5" t="str">
        <f t="shared" ca="1" si="135"/>
        <v/>
      </c>
      <c r="AA427" s="5" t="str">
        <f t="shared" ca="1" si="136"/>
        <v/>
      </c>
      <c r="AB427" s="5" t="str">
        <f t="shared" ca="1" si="137"/>
        <v/>
      </c>
      <c r="AC427" s="5" t="str">
        <f t="shared" ca="1" si="138"/>
        <v/>
      </c>
      <c r="AD427" s="5"/>
    </row>
    <row r="428" spans="1:30" x14ac:dyDescent="0.25">
      <c r="A428" s="2">
        <f t="shared" ca="1" si="127"/>
        <v>0.44447916666395854</v>
      </c>
      <c r="B428" s="6">
        <f t="shared" ca="1" si="122"/>
        <v>38446</v>
      </c>
      <c r="C428" s="5">
        <f ca="1">_xlfn.IFNA(VLOOKUP(B428,PowerOutput!$I$2:$J$5000,2,FALSE),C427)</f>
        <v>38.936109999999999</v>
      </c>
      <c r="D428" t="str">
        <f ca="1">_xlfn.IFNA(VLOOKUP(B428,KlipperOutput!$I$2:$J$500,2,FALSE),"")</f>
        <v/>
      </c>
      <c r="E428" s="5">
        <f t="shared" ca="1" si="123"/>
        <v>1.69</v>
      </c>
      <c r="F428" s="6">
        <f t="shared" ca="1" si="124"/>
        <v>300</v>
      </c>
      <c r="G428" s="5" t="str">
        <f t="shared" ca="1" si="139"/>
        <v/>
      </c>
      <c r="H428" s="5" t="str">
        <f t="shared" ca="1" si="125"/>
        <v/>
      </c>
      <c r="I428" s="5" t="str">
        <f t="shared" ca="1" si="125"/>
        <v/>
      </c>
      <c r="J428" s="5">
        <f t="shared" ca="1" si="125"/>
        <v>38.936109999999999</v>
      </c>
      <c r="K428" s="5" t="str">
        <f t="shared" ca="1" si="125"/>
        <v/>
      </c>
      <c r="L428" s="5" t="str">
        <f t="shared" ca="1" si="125"/>
        <v/>
      </c>
      <c r="M428" s="5" t="str">
        <f t="shared" ca="1" si="125"/>
        <v/>
      </c>
      <c r="N428" s="5" t="str">
        <f t="shared" ca="1" si="125"/>
        <v/>
      </c>
      <c r="O428" s="5" t="str">
        <f t="shared" ca="1" si="125"/>
        <v/>
      </c>
      <c r="P428" s="5" t="str">
        <f t="shared" ca="1" si="125"/>
        <v/>
      </c>
      <c r="Q428" s="5" t="str">
        <f t="shared" ca="1" si="125"/>
        <v/>
      </c>
      <c r="R428" s="6">
        <f t="shared" ca="1" si="126"/>
        <v>300</v>
      </c>
      <c r="S428" s="5" t="str">
        <f t="shared" ca="1" si="128"/>
        <v/>
      </c>
      <c r="T428" s="5" t="str">
        <f t="shared" ca="1" si="129"/>
        <v/>
      </c>
      <c r="U428" s="5" t="str">
        <f t="shared" ca="1" si="130"/>
        <v/>
      </c>
      <c r="V428" s="5" t="str">
        <f t="shared" ca="1" si="131"/>
        <v/>
      </c>
      <c r="W428" s="5" t="str">
        <f t="shared" ca="1" si="132"/>
        <v/>
      </c>
      <c r="X428" s="5" t="str">
        <f t="shared" ca="1" si="133"/>
        <v/>
      </c>
      <c r="Y428" s="5" t="str">
        <f t="shared" ca="1" si="134"/>
        <v/>
      </c>
      <c r="Z428" s="5" t="str">
        <f t="shared" ca="1" si="135"/>
        <v/>
      </c>
      <c r="AA428" s="5" t="str">
        <f t="shared" ca="1" si="136"/>
        <v/>
      </c>
      <c r="AB428" s="5" t="str">
        <f t="shared" ca="1" si="137"/>
        <v/>
      </c>
      <c r="AC428" s="5" t="str">
        <f t="shared" ca="1" si="138"/>
        <v/>
      </c>
      <c r="AD428" s="5"/>
    </row>
    <row r="429" spans="1:30" x14ac:dyDescent="0.25">
      <c r="A429" s="2">
        <f t="shared" ca="1" si="127"/>
        <v>0.44449074073803263</v>
      </c>
      <c r="B429" s="6">
        <f t="shared" ca="1" si="122"/>
        <v>38447</v>
      </c>
      <c r="C429" s="5">
        <f ca="1">_xlfn.IFNA(VLOOKUP(B429,PowerOutput!$I$2:$J$5000,2,FALSE),C428)</f>
        <v>38.464020000000005</v>
      </c>
      <c r="D429" t="str">
        <f ca="1">_xlfn.IFNA(VLOOKUP(B429,KlipperOutput!$I$2:$J$500,2,FALSE),"")</f>
        <v/>
      </c>
      <c r="E429" s="5">
        <f t="shared" ca="1" si="123"/>
        <v>1.69</v>
      </c>
      <c r="F429" s="6">
        <f t="shared" ca="1" si="124"/>
        <v>300</v>
      </c>
      <c r="G429" s="5" t="str">
        <f t="shared" ca="1" si="139"/>
        <v/>
      </c>
      <c r="H429" s="5" t="str">
        <f t="shared" ca="1" si="125"/>
        <v/>
      </c>
      <c r="I429" s="5" t="str">
        <f t="shared" ca="1" si="125"/>
        <v/>
      </c>
      <c r="J429" s="5">
        <f t="shared" ca="1" si="125"/>
        <v>38.464020000000005</v>
      </c>
      <c r="K429" s="5" t="str">
        <f t="shared" ca="1" si="125"/>
        <v/>
      </c>
      <c r="L429" s="5" t="str">
        <f t="shared" ca="1" si="125"/>
        <v/>
      </c>
      <c r="M429" s="5" t="str">
        <f t="shared" ca="1" si="125"/>
        <v/>
      </c>
      <c r="N429" s="5" t="str">
        <f t="shared" ca="1" si="125"/>
        <v/>
      </c>
      <c r="O429" s="5" t="str">
        <f t="shared" ca="1" si="125"/>
        <v/>
      </c>
      <c r="P429" s="5" t="str">
        <f t="shared" ca="1" si="125"/>
        <v/>
      </c>
      <c r="Q429" s="5" t="str">
        <f t="shared" ca="1" si="125"/>
        <v/>
      </c>
      <c r="R429" s="6">
        <f t="shared" ca="1" si="126"/>
        <v>300</v>
      </c>
      <c r="S429" s="5" t="str">
        <f t="shared" ca="1" si="128"/>
        <v/>
      </c>
      <c r="T429" s="5" t="str">
        <f t="shared" ca="1" si="129"/>
        <v/>
      </c>
      <c r="U429" s="5" t="str">
        <f t="shared" ca="1" si="130"/>
        <v/>
      </c>
      <c r="V429" s="5" t="str">
        <f t="shared" ca="1" si="131"/>
        <v/>
      </c>
      <c r="W429" s="5" t="str">
        <f t="shared" ca="1" si="132"/>
        <v/>
      </c>
      <c r="X429" s="5" t="str">
        <f t="shared" ca="1" si="133"/>
        <v/>
      </c>
      <c r="Y429" s="5" t="str">
        <f t="shared" ca="1" si="134"/>
        <v/>
      </c>
      <c r="Z429" s="5" t="str">
        <f t="shared" ca="1" si="135"/>
        <v/>
      </c>
      <c r="AA429" s="5" t="str">
        <f t="shared" ca="1" si="136"/>
        <v/>
      </c>
      <c r="AB429" s="5" t="str">
        <f t="shared" ca="1" si="137"/>
        <v/>
      </c>
      <c r="AC429" s="5" t="str">
        <f t="shared" ca="1" si="138"/>
        <v/>
      </c>
      <c r="AD429" s="5"/>
    </row>
    <row r="430" spans="1:30" x14ac:dyDescent="0.25">
      <c r="A430" s="2">
        <f t="shared" ca="1" si="127"/>
        <v>0.44450231481210672</v>
      </c>
      <c r="B430" s="6">
        <f t="shared" ca="1" si="122"/>
        <v>38448</v>
      </c>
      <c r="C430" s="5">
        <f ca="1">_xlfn.IFNA(VLOOKUP(B430,PowerOutput!$I$2:$J$5000,2,FALSE),C429)</f>
        <v>38.271940000000008</v>
      </c>
      <c r="D430" t="str">
        <f ca="1">_xlfn.IFNA(VLOOKUP(B430,KlipperOutput!$I$2:$J$500,2,FALSE),"")</f>
        <v>Run Current: 1.62A Hold Current: 1.62A</v>
      </c>
      <c r="E430" s="5">
        <f t="shared" ca="1" si="123"/>
        <v>1.62</v>
      </c>
      <c r="F430" s="6">
        <f t="shared" ca="1" si="124"/>
        <v>300</v>
      </c>
      <c r="G430" s="5" t="str">
        <f t="shared" ca="1" si="139"/>
        <v/>
      </c>
      <c r="H430" s="5" t="str">
        <f t="shared" ca="1" si="125"/>
        <v/>
      </c>
      <c r="I430" s="5" t="str">
        <f t="shared" ca="1" si="125"/>
        <v/>
      </c>
      <c r="J430" s="5" t="str">
        <f t="shared" ca="1" si="125"/>
        <v/>
      </c>
      <c r="K430" s="5">
        <f t="shared" ca="1" si="125"/>
        <v>38.271940000000008</v>
      </c>
      <c r="L430" s="5" t="str">
        <f t="shared" ca="1" si="125"/>
        <v/>
      </c>
      <c r="M430" s="5" t="str">
        <f t="shared" ca="1" si="125"/>
        <v/>
      </c>
      <c r="N430" s="5" t="str">
        <f t="shared" ca="1" si="125"/>
        <v/>
      </c>
      <c r="O430" s="5" t="str">
        <f t="shared" ca="1" si="125"/>
        <v/>
      </c>
      <c r="P430" s="5" t="str">
        <f t="shared" ca="1" si="125"/>
        <v/>
      </c>
      <c r="Q430" s="5" t="str">
        <f t="shared" ca="1" si="125"/>
        <v/>
      </c>
      <c r="R430" s="6">
        <f t="shared" ca="1" si="126"/>
        <v>300</v>
      </c>
      <c r="S430" s="5" t="str">
        <f t="shared" ca="1" si="128"/>
        <v/>
      </c>
      <c r="T430" s="5" t="str">
        <f t="shared" ca="1" si="129"/>
        <v/>
      </c>
      <c r="U430" s="5" t="str">
        <f t="shared" ca="1" si="130"/>
        <v/>
      </c>
      <c r="V430" s="5" t="str">
        <f t="shared" ca="1" si="131"/>
        <v/>
      </c>
      <c r="W430" s="5" t="str">
        <f t="shared" ca="1" si="132"/>
        <v/>
      </c>
      <c r="X430" s="5" t="str">
        <f t="shared" ca="1" si="133"/>
        <v/>
      </c>
      <c r="Y430" s="5" t="str">
        <f t="shared" ca="1" si="134"/>
        <v/>
      </c>
      <c r="Z430" s="5" t="str">
        <f t="shared" ca="1" si="135"/>
        <v/>
      </c>
      <c r="AA430" s="5" t="str">
        <f t="shared" ca="1" si="136"/>
        <v/>
      </c>
      <c r="AB430" s="5" t="str">
        <f t="shared" ca="1" si="137"/>
        <v/>
      </c>
      <c r="AC430" s="5" t="str">
        <f t="shared" ca="1" si="138"/>
        <v/>
      </c>
      <c r="AD430" s="5"/>
    </row>
    <row r="431" spans="1:30" x14ac:dyDescent="0.25">
      <c r="A431" s="2">
        <f t="shared" ca="1" si="127"/>
        <v>0.44451388888618082</v>
      </c>
      <c r="B431" s="6">
        <f t="shared" ca="1" si="122"/>
        <v>38449</v>
      </c>
      <c r="C431" s="5">
        <f ca="1">_xlfn.IFNA(VLOOKUP(B431,PowerOutput!$I$2:$J$5000,2,FALSE),C430)</f>
        <v>26.459020000000002</v>
      </c>
      <c r="D431" t="str">
        <f ca="1">_xlfn.IFNA(VLOOKUP(B431,KlipperOutput!$I$2:$J$500,2,FALSE),"")</f>
        <v/>
      </c>
      <c r="E431" s="5">
        <f t="shared" ca="1" si="123"/>
        <v>1.62</v>
      </c>
      <c r="F431" s="6">
        <f t="shared" ca="1" si="124"/>
        <v>300</v>
      </c>
      <c r="G431" s="5" t="str">
        <f t="shared" ca="1" si="139"/>
        <v/>
      </c>
      <c r="H431" s="5" t="str">
        <f t="shared" ca="1" si="125"/>
        <v/>
      </c>
      <c r="I431" s="5" t="str">
        <f t="shared" ca="1" si="125"/>
        <v/>
      </c>
      <c r="J431" s="5" t="str">
        <f t="shared" ca="1" si="125"/>
        <v/>
      </c>
      <c r="K431" s="5">
        <f t="shared" ca="1" si="125"/>
        <v>26.459020000000002</v>
      </c>
      <c r="L431" s="5" t="str">
        <f t="shared" ca="1" si="125"/>
        <v/>
      </c>
      <c r="M431" s="5" t="str">
        <f t="shared" ca="1" si="125"/>
        <v/>
      </c>
      <c r="N431" s="5" t="str">
        <f t="shared" ca="1" si="125"/>
        <v/>
      </c>
      <c r="O431" s="5" t="str">
        <f t="shared" ca="1" si="125"/>
        <v/>
      </c>
      <c r="P431" s="5" t="str">
        <f t="shared" ca="1" si="125"/>
        <v/>
      </c>
      <c r="Q431" s="5" t="str">
        <f t="shared" ca="1" si="125"/>
        <v/>
      </c>
      <c r="R431" s="6">
        <f t="shared" ca="1" si="126"/>
        <v>300</v>
      </c>
      <c r="S431" s="5" t="str">
        <f t="shared" ca="1" si="128"/>
        <v/>
      </c>
      <c r="T431" s="5" t="str">
        <f t="shared" ca="1" si="129"/>
        <v/>
      </c>
      <c r="U431" s="5" t="str">
        <f t="shared" ca="1" si="130"/>
        <v/>
      </c>
      <c r="V431" s="5" t="str">
        <f t="shared" ca="1" si="131"/>
        <v/>
      </c>
      <c r="W431" s="5" t="str">
        <f t="shared" ca="1" si="132"/>
        <v/>
      </c>
      <c r="X431" s="5" t="str">
        <f t="shared" ca="1" si="133"/>
        <v/>
      </c>
      <c r="Y431" s="5" t="str">
        <f t="shared" ca="1" si="134"/>
        <v/>
      </c>
      <c r="Z431" s="5" t="str">
        <f t="shared" ca="1" si="135"/>
        <v/>
      </c>
      <c r="AA431" s="5" t="str">
        <f t="shared" ca="1" si="136"/>
        <v/>
      </c>
      <c r="AB431" s="5" t="str">
        <f t="shared" ca="1" si="137"/>
        <v/>
      </c>
      <c r="AC431" s="5" t="str">
        <f t="shared" ca="1" si="138"/>
        <v/>
      </c>
      <c r="AD431" s="5"/>
    </row>
    <row r="432" spans="1:30" x14ac:dyDescent="0.25">
      <c r="A432" s="2">
        <f t="shared" ca="1" si="127"/>
        <v>0.44452546296025491</v>
      </c>
      <c r="B432" s="6">
        <f t="shared" ca="1" si="122"/>
        <v>38450</v>
      </c>
      <c r="C432" s="5">
        <f ca="1">_xlfn.IFNA(VLOOKUP(B432,PowerOutput!$I$2:$J$5000,2,FALSE),C431)</f>
        <v>37.551640000000006</v>
      </c>
      <c r="D432" t="str">
        <f ca="1">_xlfn.IFNA(VLOOKUP(B432,KlipperOutput!$I$2:$J$500,2,FALSE),"")</f>
        <v/>
      </c>
      <c r="E432" s="5">
        <f t="shared" ca="1" si="123"/>
        <v>1.62</v>
      </c>
      <c r="F432" s="6">
        <f t="shared" ca="1" si="124"/>
        <v>300</v>
      </c>
      <c r="G432" s="5" t="str">
        <f t="shared" ca="1" si="139"/>
        <v/>
      </c>
      <c r="H432" s="5" t="str">
        <f t="shared" ca="1" si="125"/>
        <v/>
      </c>
      <c r="I432" s="5" t="str">
        <f t="shared" ca="1" si="125"/>
        <v/>
      </c>
      <c r="J432" s="5" t="str">
        <f t="shared" ca="1" si="125"/>
        <v/>
      </c>
      <c r="K432" s="5">
        <f t="shared" ca="1" si="125"/>
        <v>37.551640000000006</v>
      </c>
      <c r="L432" s="5" t="str">
        <f t="shared" ca="1" si="125"/>
        <v/>
      </c>
      <c r="M432" s="5" t="str">
        <f t="shared" ca="1" si="125"/>
        <v/>
      </c>
      <c r="N432" s="5" t="str">
        <f t="shared" ca="1" si="125"/>
        <v/>
      </c>
      <c r="O432" s="5" t="str">
        <f t="shared" ca="1" si="125"/>
        <v/>
      </c>
      <c r="P432" s="5" t="str">
        <f t="shared" ca="1" si="125"/>
        <v/>
      </c>
      <c r="Q432" s="5" t="str">
        <f t="shared" ca="1" si="125"/>
        <v/>
      </c>
      <c r="R432" s="6">
        <f t="shared" ca="1" si="126"/>
        <v>300</v>
      </c>
      <c r="S432" s="5" t="str">
        <f t="shared" ca="1" si="128"/>
        <v/>
      </c>
      <c r="T432" s="5" t="str">
        <f t="shared" ca="1" si="129"/>
        <v/>
      </c>
      <c r="U432" s="5" t="str">
        <f t="shared" ca="1" si="130"/>
        <v/>
      </c>
      <c r="V432" s="5" t="str">
        <f t="shared" ca="1" si="131"/>
        <v/>
      </c>
      <c r="W432" s="5" t="str">
        <f t="shared" ca="1" si="132"/>
        <v/>
      </c>
      <c r="X432" s="5" t="str">
        <f t="shared" ca="1" si="133"/>
        <v/>
      </c>
      <c r="Y432" s="5" t="str">
        <f t="shared" ca="1" si="134"/>
        <v/>
      </c>
      <c r="Z432" s="5" t="str">
        <f t="shared" ca="1" si="135"/>
        <v/>
      </c>
      <c r="AA432" s="5" t="str">
        <f t="shared" ca="1" si="136"/>
        <v/>
      </c>
      <c r="AB432" s="5" t="str">
        <f t="shared" ca="1" si="137"/>
        <v/>
      </c>
      <c r="AC432" s="5" t="str">
        <f t="shared" ca="1" si="138"/>
        <v/>
      </c>
      <c r="AD432" s="5"/>
    </row>
    <row r="433" spans="1:30" x14ac:dyDescent="0.25">
      <c r="A433" s="2">
        <f t="shared" ca="1" si="127"/>
        <v>0.44453703703432901</v>
      </c>
      <c r="B433" s="6">
        <f t="shared" ca="1" si="122"/>
        <v>38451</v>
      </c>
      <c r="C433" s="5">
        <f ca="1">_xlfn.IFNA(VLOOKUP(B433,PowerOutput!$I$2:$J$5000,2,FALSE),C432)</f>
        <v>37.743720000000003</v>
      </c>
      <c r="D433" t="str">
        <f ca="1">_xlfn.IFNA(VLOOKUP(B433,KlipperOutput!$I$2:$J$500,2,FALSE),"")</f>
        <v/>
      </c>
      <c r="E433" s="5">
        <f t="shared" ca="1" si="123"/>
        <v>1.62</v>
      </c>
      <c r="F433" s="6">
        <f t="shared" ca="1" si="124"/>
        <v>300</v>
      </c>
      <c r="G433" s="5" t="str">
        <f t="shared" ca="1" si="139"/>
        <v/>
      </c>
      <c r="H433" s="5" t="str">
        <f t="shared" ca="1" si="125"/>
        <v/>
      </c>
      <c r="I433" s="5" t="str">
        <f t="shared" ca="1" si="125"/>
        <v/>
      </c>
      <c r="J433" s="5" t="str">
        <f t="shared" ca="1" si="125"/>
        <v/>
      </c>
      <c r="K433" s="5">
        <f t="shared" ca="1" si="125"/>
        <v>37.743720000000003</v>
      </c>
      <c r="L433" s="5" t="str">
        <f t="shared" ca="1" si="125"/>
        <v/>
      </c>
      <c r="M433" s="5" t="str">
        <f t="shared" ca="1" si="125"/>
        <v/>
      </c>
      <c r="N433" s="5" t="str">
        <f t="shared" ref="H433:Q459" ca="1" si="140">IF($E433=N$22,IF($C433&gt;0,$C433,""),"")</f>
        <v/>
      </c>
      <c r="O433" s="5" t="str">
        <f t="shared" ca="1" si="140"/>
        <v/>
      </c>
      <c r="P433" s="5" t="str">
        <f t="shared" ca="1" si="140"/>
        <v/>
      </c>
      <c r="Q433" s="5" t="str">
        <f t="shared" ca="1" si="140"/>
        <v/>
      </c>
      <c r="R433" s="6">
        <f t="shared" ca="1" si="126"/>
        <v>300</v>
      </c>
      <c r="S433" s="5" t="str">
        <f t="shared" ca="1" si="128"/>
        <v/>
      </c>
      <c r="T433" s="5" t="str">
        <f t="shared" ca="1" si="129"/>
        <v/>
      </c>
      <c r="U433" s="5" t="str">
        <f t="shared" ca="1" si="130"/>
        <v/>
      </c>
      <c r="V433" s="5" t="str">
        <f t="shared" ca="1" si="131"/>
        <v/>
      </c>
      <c r="W433" s="5" t="str">
        <f t="shared" ca="1" si="132"/>
        <v/>
      </c>
      <c r="X433" s="5" t="str">
        <f t="shared" ca="1" si="133"/>
        <v/>
      </c>
      <c r="Y433" s="5" t="str">
        <f t="shared" ca="1" si="134"/>
        <v/>
      </c>
      <c r="Z433" s="5" t="str">
        <f t="shared" ca="1" si="135"/>
        <v/>
      </c>
      <c r="AA433" s="5" t="str">
        <f t="shared" ca="1" si="136"/>
        <v/>
      </c>
      <c r="AB433" s="5" t="str">
        <f t="shared" ca="1" si="137"/>
        <v/>
      </c>
      <c r="AC433" s="5" t="str">
        <f t="shared" ca="1" si="138"/>
        <v/>
      </c>
      <c r="AD433" s="5"/>
    </row>
    <row r="434" spans="1:30" x14ac:dyDescent="0.25">
      <c r="A434" s="2">
        <f t="shared" ca="1" si="127"/>
        <v>0.4445486111084031</v>
      </c>
      <c r="B434" s="6">
        <f t="shared" ca="1" si="122"/>
        <v>38452</v>
      </c>
      <c r="C434" s="5">
        <f ca="1">_xlfn.IFNA(VLOOKUP(B434,PowerOutput!$I$2:$J$5000,2,FALSE),C433)</f>
        <v>37.935800000000008</v>
      </c>
      <c r="D434" t="str">
        <f ca="1">_xlfn.IFNA(VLOOKUP(B434,KlipperOutput!$I$2:$J$500,2,FALSE),"")</f>
        <v/>
      </c>
      <c r="E434" s="5">
        <f t="shared" ca="1" si="123"/>
        <v>1.62</v>
      </c>
      <c r="F434" s="6">
        <f t="shared" ca="1" si="124"/>
        <v>300</v>
      </c>
      <c r="G434" s="5" t="str">
        <f t="shared" ca="1" si="139"/>
        <v/>
      </c>
      <c r="H434" s="5" t="str">
        <f t="shared" ca="1" si="140"/>
        <v/>
      </c>
      <c r="I434" s="5" t="str">
        <f t="shared" ca="1" si="140"/>
        <v/>
      </c>
      <c r="J434" s="5" t="str">
        <f t="shared" ca="1" si="140"/>
        <v/>
      </c>
      <c r="K434" s="5">
        <f t="shared" ca="1" si="140"/>
        <v>37.935800000000008</v>
      </c>
      <c r="L434" s="5" t="str">
        <f t="shared" ca="1" si="140"/>
        <v/>
      </c>
      <c r="M434" s="5" t="str">
        <f t="shared" ca="1" si="140"/>
        <v/>
      </c>
      <c r="N434" s="5" t="str">
        <f t="shared" ca="1" si="140"/>
        <v/>
      </c>
      <c r="O434" s="5" t="str">
        <f t="shared" ca="1" si="140"/>
        <v/>
      </c>
      <c r="P434" s="5" t="str">
        <f t="shared" ca="1" si="140"/>
        <v/>
      </c>
      <c r="Q434" s="5" t="str">
        <f t="shared" ca="1" si="140"/>
        <v/>
      </c>
      <c r="R434" s="6">
        <f t="shared" ca="1" si="126"/>
        <v>300</v>
      </c>
      <c r="S434" s="5" t="str">
        <f t="shared" ca="1" si="128"/>
        <v/>
      </c>
      <c r="T434" s="5" t="str">
        <f t="shared" ca="1" si="129"/>
        <v/>
      </c>
      <c r="U434" s="5" t="str">
        <f t="shared" ca="1" si="130"/>
        <v/>
      </c>
      <c r="V434" s="5" t="str">
        <f t="shared" ca="1" si="131"/>
        <v/>
      </c>
      <c r="W434" s="5" t="str">
        <f t="shared" ca="1" si="132"/>
        <v/>
      </c>
      <c r="X434" s="5" t="str">
        <f t="shared" ca="1" si="133"/>
        <v/>
      </c>
      <c r="Y434" s="5" t="str">
        <f t="shared" ca="1" si="134"/>
        <v/>
      </c>
      <c r="Z434" s="5" t="str">
        <f t="shared" ca="1" si="135"/>
        <v/>
      </c>
      <c r="AA434" s="5" t="str">
        <f t="shared" ca="1" si="136"/>
        <v/>
      </c>
      <c r="AB434" s="5" t="str">
        <f t="shared" ca="1" si="137"/>
        <v/>
      </c>
      <c r="AC434" s="5" t="str">
        <f t="shared" ca="1" si="138"/>
        <v/>
      </c>
      <c r="AD434" s="5"/>
    </row>
    <row r="435" spans="1:30" x14ac:dyDescent="0.25">
      <c r="A435" s="2">
        <f t="shared" ca="1" si="127"/>
        <v>0.4445601851824772</v>
      </c>
      <c r="B435" s="6">
        <f t="shared" ca="1" si="122"/>
        <v>38453</v>
      </c>
      <c r="C435" s="5">
        <f ca="1">_xlfn.IFNA(VLOOKUP(B435,PowerOutput!$I$2:$J$5000,2,FALSE),C434)</f>
        <v>38.319960000000002</v>
      </c>
      <c r="D435" t="str">
        <f ca="1">_xlfn.IFNA(VLOOKUP(B435,KlipperOutput!$I$2:$J$500,2,FALSE),"")</f>
        <v/>
      </c>
      <c r="E435" s="5">
        <f t="shared" ca="1" si="123"/>
        <v>1.62</v>
      </c>
      <c r="F435" s="6">
        <f t="shared" ca="1" si="124"/>
        <v>300</v>
      </c>
      <c r="G435" s="5" t="str">
        <f t="shared" ca="1" si="139"/>
        <v/>
      </c>
      <c r="H435" s="5" t="str">
        <f t="shared" ca="1" si="140"/>
        <v/>
      </c>
      <c r="I435" s="5" t="str">
        <f t="shared" ca="1" si="140"/>
        <v/>
      </c>
      <c r="J435" s="5" t="str">
        <f t="shared" ca="1" si="140"/>
        <v/>
      </c>
      <c r="K435" s="5">
        <f t="shared" ca="1" si="140"/>
        <v>38.319960000000002</v>
      </c>
      <c r="L435" s="5" t="str">
        <f t="shared" ca="1" si="140"/>
        <v/>
      </c>
      <c r="M435" s="5" t="str">
        <f t="shared" ca="1" si="140"/>
        <v/>
      </c>
      <c r="N435" s="5" t="str">
        <f t="shared" ca="1" si="140"/>
        <v/>
      </c>
      <c r="O435" s="5" t="str">
        <f t="shared" ca="1" si="140"/>
        <v/>
      </c>
      <c r="P435" s="5" t="str">
        <f t="shared" ca="1" si="140"/>
        <v/>
      </c>
      <c r="Q435" s="5" t="str">
        <f t="shared" ca="1" si="140"/>
        <v/>
      </c>
      <c r="R435" s="6">
        <f t="shared" ca="1" si="126"/>
        <v>300</v>
      </c>
      <c r="S435" s="5" t="str">
        <f t="shared" ca="1" si="128"/>
        <v/>
      </c>
      <c r="T435" s="5" t="str">
        <f t="shared" ca="1" si="129"/>
        <v/>
      </c>
      <c r="U435" s="5" t="str">
        <f t="shared" ca="1" si="130"/>
        <v/>
      </c>
      <c r="V435" s="5" t="str">
        <f t="shared" ca="1" si="131"/>
        <v/>
      </c>
      <c r="W435" s="5" t="str">
        <f t="shared" ca="1" si="132"/>
        <v/>
      </c>
      <c r="X435" s="5" t="str">
        <f t="shared" ca="1" si="133"/>
        <v/>
      </c>
      <c r="Y435" s="5" t="str">
        <f t="shared" ca="1" si="134"/>
        <v/>
      </c>
      <c r="Z435" s="5" t="str">
        <f t="shared" ca="1" si="135"/>
        <v/>
      </c>
      <c r="AA435" s="5" t="str">
        <f t="shared" ca="1" si="136"/>
        <v/>
      </c>
      <c r="AB435" s="5" t="str">
        <f t="shared" ca="1" si="137"/>
        <v/>
      </c>
      <c r="AC435" s="5" t="str">
        <f t="shared" ca="1" si="138"/>
        <v/>
      </c>
      <c r="AD435" s="5"/>
    </row>
    <row r="436" spans="1:30" x14ac:dyDescent="0.25">
      <c r="A436" s="2">
        <f t="shared" ca="1" si="127"/>
        <v>0.44457175925655129</v>
      </c>
      <c r="B436" s="6">
        <f t="shared" ca="1" si="122"/>
        <v>38454</v>
      </c>
      <c r="C436" s="5">
        <f ca="1">_xlfn.IFNA(VLOOKUP(B436,PowerOutput!$I$2:$J$5000,2,FALSE),C435)</f>
        <v>37.551640000000006</v>
      </c>
      <c r="D436" t="str">
        <f ca="1">_xlfn.IFNA(VLOOKUP(B436,KlipperOutput!$I$2:$J$500,2,FALSE),"")</f>
        <v/>
      </c>
      <c r="E436" s="5">
        <f t="shared" ca="1" si="123"/>
        <v>1.62</v>
      </c>
      <c r="F436" s="6">
        <f t="shared" ca="1" si="124"/>
        <v>300</v>
      </c>
      <c r="G436" s="5" t="str">
        <f t="shared" ca="1" si="139"/>
        <v/>
      </c>
      <c r="H436" s="5" t="str">
        <f t="shared" ca="1" si="140"/>
        <v/>
      </c>
      <c r="I436" s="5" t="str">
        <f t="shared" ca="1" si="140"/>
        <v/>
      </c>
      <c r="J436" s="5" t="str">
        <f t="shared" ca="1" si="140"/>
        <v/>
      </c>
      <c r="K436" s="5">
        <f t="shared" ca="1" si="140"/>
        <v>37.551640000000006</v>
      </c>
      <c r="L436" s="5" t="str">
        <f t="shared" ca="1" si="140"/>
        <v/>
      </c>
      <c r="M436" s="5" t="str">
        <f t="shared" ca="1" si="140"/>
        <v/>
      </c>
      <c r="N436" s="5" t="str">
        <f t="shared" ca="1" si="140"/>
        <v/>
      </c>
      <c r="O436" s="5" t="str">
        <f t="shared" ca="1" si="140"/>
        <v/>
      </c>
      <c r="P436" s="5" t="str">
        <f t="shared" ca="1" si="140"/>
        <v/>
      </c>
      <c r="Q436" s="5" t="str">
        <f t="shared" ca="1" si="140"/>
        <v/>
      </c>
      <c r="R436" s="6">
        <f t="shared" ca="1" si="126"/>
        <v>300</v>
      </c>
      <c r="S436" s="5" t="str">
        <f t="shared" ca="1" si="128"/>
        <v/>
      </c>
      <c r="T436" s="5" t="str">
        <f t="shared" ca="1" si="129"/>
        <v/>
      </c>
      <c r="U436" s="5" t="str">
        <f t="shared" ca="1" si="130"/>
        <v/>
      </c>
      <c r="V436" s="5" t="str">
        <f t="shared" ca="1" si="131"/>
        <v/>
      </c>
      <c r="W436" s="5" t="str">
        <f t="shared" ca="1" si="132"/>
        <v/>
      </c>
      <c r="X436" s="5" t="str">
        <f t="shared" ca="1" si="133"/>
        <v/>
      </c>
      <c r="Y436" s="5" t="str">
        <f t="shared" ca="1" si="134"/>
        <v/>
      </c>
      <c r="Z436" s="5" t="str">
        <f t="shared" ca="1" si="135"/>
        <v/>
      </c>
      <c r="AA436" s="5" t="str">
        <f t="shared" ca="1" si="136"/>
        <v/>
      </c>
      <c r="AB436" s="5" t="str">
        <f t="shared" ca="1" si="137"/>
        <v/>
      </c>
      <c r="AC436" s="5" t="str">
        <f t="shared" ca="1" si="138"/>
        <v/>
      </c>
      <c r="AD436" s="5"/>
    </row>
    <row r="437" spans="1:30" x14ac:dyDescent="0.25">
      <c r="A437" s="2">
        <f t="shared" ca="1" si="127"/>
        <v>0.44458333333062539</v>
      </c>
      <c r="B437" s="6">
        <f t="shared" ca="1" si="122"/>
        <v>38455</v>
      </c>
      <c r="C437" s="5">
        <f ca="1">_xlfn.IFNA(VLOOKUP(B437,PowerOutput!$I$2:$J$5000,2,FALSE),C436)</f>
        <v>37.63984</v>
      </c>
      <c r="D437" t="str">
        <f ca="1">_xlfn.IFNA(VLOOKUP(B437,KlipperOutput!$I$2:$J$500,2,FALSE),"")</f>
        <v/>
      </c>
      <c r="E437" s="5">
        <f t="shared" ca="1" si="123"/>
        <v>1.62</v>
      </c>
      <c r="F437" s="6">
        <f t="shared" ca="1" si="124"/>
        <v>300</v>
      </c>
      <c r="G437" s="5" t="str">
        <f t="shared" ca="1" si="139"/>
        <v/>
      </c>
      <c r="H437" s="5" t="str">
        <f t="shared" ca="1" si="140"/>
        <v/>
      </c>
      <c r="I437" s="5" t="str">
        <f t="shared" ca="1" si="140"/>
        <v/>
      </c>
      <c r="J437" s="5" t="str">
        <f t="shared" ca="1" si="140"/>
        <v/>
      </c>
      <c r="K437" s="5">
        <f t="shared" ca="1" si="140"/>
        <v>37.63984</v>
      </c>
      <c r="L437" s="5" t="str">
        <f t="shared" ca="1" si="140"/>
        <v/>
      </c>
      <c r="M437" s="5" t="str">
        <f t="shared" ca="1" si="140"/>
        <v/>
      </c>
      <c r="N437" s="5" t="str">
        <f t="shared" ca="1" si="140"/>
        <v/>
      </c>
      <c r="O437" s="5" t="str">
        <f t="shared" ca="1" si="140"/>
        <v/>
      </c>
      <c r="P437" s="5" t="str">
        <f t="shared" ca="1" si="140"/>
        <v/>
      </c>
      <c r="Q437" s="5" t="str">
        <f t="shared" ca="1" si="140"/>
        <v/>
      </c>
      <c r="R437" s="6">
        <f t="shared" ca="1" si="126"/>
        <v>300</v>
      </c>
      <c r="S437" s="5" t="str">
        <f t="shared" ca="1" si="128"/>
        <v/>
      </c>
      <c r="T437" s="5" t="str">
        <f t="shared" ca="1" si="129"/>
        <v/>
      </c>
      <c r="U437" s="5" t="str">
        <f t="shared" ca="1" si="130"/>
        <v/>
      </c>
      <c r="V437" s="5" t="str">
        <f t="shared" ca="1" si="131"/>
        <v/>
      </c>
      <c r="W437" s="5" t="str">
        <f t="shared" ca="1" si="132"/>
        <v/>
      </c>
      <c r="X437" s="5" t="str">
        <f t="shared" ca="1" si="133"/>
        <v/>
      </c>
      <c r="Y437" s="5" t="str">
        <f t="shared" ca="1" si="134"/>
        <v/>
      </c>
      <c r="Z437" s="5" t="str">
        <f t="shared" ca="1" si="135"/>
        <v/>
      </c>
      <c r="AA437" s="5" t="str">
        <f t="shared" ca="1" si="136"/>
        <v/>
      </c>
      <c r="AB437" s="5" t="str">
        <f t="shared" ca="1" si="137"/>
        <v/>
      </c>
      <c r="AC437" s="5" t="str">
        <f t="shared" ca="1" si="138"/>
        <v/>
      </c>
      <c r="AD437" s="5"/>
    </row>
    <row r="438" spans="1:30" x14ac:dyDescent="0.25">
      <c r="A438" s="2">
        <f t="shared" ca="1" si="127"/>
        <v>0.44459490740469948</v>
      </c>
      <c r="B438" s="6">
        <f t="shared" ca="1" si="122"/>
        <v>38456</v>
      </c>
      <c r="C438" s="5">
        <f ca="1">_xlfn.IFNA(VLOOKUP(B438,PowerOutput!$I$2:$J$5000,2,FALSE),C437)</f>
        <v>38.079860000000004</v>
      </c>
      <c r="D438" t="str">
        <f ca="1">_xlfn.IFNA(VLOOKUP(B438,KlipperOutput!$I$2:$J$500,2,FALSE),"")</f>
        <v/>
      </c>
      <c r="E438" s="5">
        <f t="shared" ca="1" si="123"/>
        <v>1.62</v>
      </c>
      <c r="F438" s="6">
        <f t="shared" ca="1" si="124"/>
        <v>300</v>
      </c>
      <c r="G438" s="5" t="str">
        <f t="shared" ca="1" si="139"/>
        <v/>
      </c>
      <c r="H438" s="5" t="str">
        <f t="shared" ca="1" si="140"/>
        <v/>
      </c>
      <c r="I438" s="5" t="str">
        <f t="shared" ca="1" si="140"/>
        <v/>
      </c>
      <c r="J438" s="5" t="str">
        <f t="shared" ca="1" si="140"/>
        <v/>
      </c>
      <c r="K438" s="5">
        <f t="shared" ca="1" si="140"/>
        <v>38.079860000000004</v>
      </c>
      <c r="L438" s="5" t="str">
        <f t="shared" ca="1" si="140"/>
        <v/>
      </c>
      <c r="M438" s="5" t="str">
        <f t="shared" ca="1" si="140"/>
        <v/>
      </c>
      <c r="N438" s="5" t="str">
        <f t="shared" ca="1" si="140"/>
        <v/>
      </c>
      <c r="O438" s="5" t="str">
        <f t="shared" ca="1" si="140"/>
        <v/>
      </c>
      <c r="P438" s="5" t="str">
        <f t="shared" ca="1" si="140"/>
        <v/>
      </c>
      <c r="Q438" s="5" t="str">
        <f t="shared" ca="1" si="140"/>
        <v/>
      </c>
      <c r="R438" s="6">
        <f t="shared" ca="1" si="126"/>
        <v>300</v>
      </c>
      <c r="S438" s="5" t="str">
        <f t="shared" ca="1" si="128"/>
        <v/>
      </c>
      <c r="T438" s="5" t="str">
        <f t="shared" ca="1" si="129"/>
        <v/>
      </c>
      <c r="U438" s="5" t="str">
        <f t="shared" ca="1" si="130"/>
        <v/>
      </c>
      <c r="V438" s="5" t="str">
        <f t="shared" ca="1" si="131"/>
        <v/>
      </c>
      <c r="W438" s="5" t="str">
        <f t="shared" ca="1" si="132"/>
        <v/>
      </c>
      <c r="X438" s="5" t="str">
        <f t="shared" ca="1" si="133"/>
        <v/>
      </c>
      <c r="Y438" s="5" t="str">
        <f t="shared" ca="1" si="134"/>
        <v/>
      </c>
      <c r="Z438" s="5" t="str">
        <f t="shared" ca="1" si="135"/>
        <v/>
      </c>
      <c r="AA438" s="5" t="str">
        <f t="shared" ca="1" si="136"/>
        <v/>
      </c>
      <c r="AB438" s="5" t="str">
        <f t="shared" ca="1" si="137"/>
        <v/>
      </c>
      <c r="AC438" s="5" t="str">
        <f t="shared" ca="1" si="138"/>
        <v/>
      </c>
      <c r="AD438" s="5"/>
    </row>
    <row r="439" spans="1:30" x14ac:dyDescent="0.25">
      <c r="A439" s="2">
        <f t="shared" ca="1" si="127"/>
        <v>0.44460648147877357</v>
      </c>
      <c r="B439" s="6">
        <f t="shared" ca="1" si="122"/>
        <v>38457</v>
      </c>
      <c r="C439" s="5">
        <f ca="1">_xlfn.IFNA(VLOOKUP(B439,PowerOutput!$I$2:$J$5000,2,FALSE),C438)</f>
        <v>38.319960000000002</v>
      </c>
      <c r="D439" t="str">
        <f ca="1">_xlfn.IFNA(VLOOKUP(B439,KlipperOutput!$I$2:$J$500,2,FALSE),"")</f>
        <v>Speed=300 current=1.50</v>
      </c>
      <c r="E439" s="5">
        <f t="shared" ca="1" si="123"/>
        <v>1.62</v>
      </c>
      <c r="F439" s="6">
        <f t="shared" ca="1" si="124"/>
        <v>300</v>
      </c>
      <c r="G439" s="5" t="str">
        <f t="shared" ca="1" si="139"/>
        <v/>
      </c>
      <c r="H439" s="5" t="str">
        <f t="shared" ca="1" si="140"/>
        <v/>
      </c>
      <c r="I439" s="5" t="str">
        <f t="shared" ca="1" si="140"/>
        <v/>
      </c>
      <c r="J439" s="5" t="str">
        <f t="shared" ca="1" si="140"/>
        <v/>
      </c>
      <c r="K439" s="5">
        <f t="shared" ca="1" si="140"/>
        <v>38.319960000000002</v>
      </c>
      <c r="L439" s="5" t="str">
        <f t="shared" ca="1" si="140"/>
        <v/>
      </c>
      <c r="M439" s="5" t="str">
        <f t="shared" ca="1" si="140"/>
        <v/>
      </c>
      <c r="N439" s="5" t="str">
        <f t="shared" ca="1" si="140"/>
        <v/>
      </c>
      <c r="O439" s="5" t="str">
        <f t="shared" ca="1" si="140"/>
        <v/>
      </c>
      <c r="P439" s="5" t="str">
        <f t="shared" ca="1" si="140"/>
        <v/>
      </c>
      <c r="Q439" s="5" t="str">
        <f t="shared" ca="1" si="140"/>
        <v/>
      </c>
      <c r="R439" s="6">
        <f t="shared" ca="1" si="126"/>
        <v>300</v>
      </c>
      <c r="S439" s="5" t="str">
        <f t="shared" ca="1" si="128"/>
        <v/>
      </c>
      <c r="T439" s="5" t="str">
        <f t="shared" ca="1" si="129"/>
        <v/>
      </c>
      <c r="U439" s="5" t="str">
        <f t="shared" ca="1" si="130"/>
        <v/>
      </c>
      <c r="V439" s="5" t="str">
        <f t="shared" ca="1" si="131"/>
        <v/>
      </c>
      <c r="W439" s="5">
        <f t="shared" ca="1" si="132"/>
        <v>37.839760000000005</v>
      </c>
      <c r="X439" s="5" t="str">
        <f t="shared" ca="1" si="133"/>
        <v/>
      </c>
      <c r="Y439" s="5" t="str">
        <f t="shared" ca="1" si="134"/>
        <v/>
      </c>
      <c r="Z439" s="5" t="str">
        <f t="shared" ca="1" si="135"/>
        <v/>
      </c>
      <c r="AA439" s="5" t="str">
        <f t="shared" ca="1" si="136"/>
        <v/>
      </c>
      <c r="AB439" s="5" t="str">
        <f t="shared" ca="1" si="137"/>
        <v/>
      </c>
      <c r="AC439" s="5" t="str">
        <f t="shared" ca="1" si="138"/>
        <v/>
      </c>
      <c r="AD439" s="5"/>
    </row>
    <row r="440" spans="1:30" x14ac:dyDescent="0.25">
      <c r="A440" s="2">
        <f t="shared" ca="1" si="127"/>
        <v>0.44461805555284767</v>
      </c>
      <c r="B440" s="6">
        <f t="shared" ca="1" si="122"/>
        <v>38458</v>
      </c>
      <c r="C440" s="5">
        <f ca="1">_xlfn.IFNA(VLOOKUP(B440,PowerOutput!$I$2:$J$5000,2,FALSE),C439)</f>
        <v>37.599660000000007</v>
      </c>
      <c r="D440" t="str">
        <f ca="1">_xlfn.IFNA(VLOOKUP(B440,KlipperOutput!$I$2:$J$500,2,FALSE),"")</f>
        <v/>
      </c>
      <c r="E440" s="5">
        <f t="shared" ca="1" si="123"/>
        <v>1.62</v>
      </c>
      <c r="F440" s="6">
        <f t="shared" ca="1" si="124"/>
        <v>300</v>
      </c>
      <c r="G440" s="5" t="str">
        <f t="shared" ca="1" si="139"/>
        <v/>
      </c>
      <c r="H440" s="5" t="str">
        <f t="shared" ca="1" si="140"/>
        <v/>
      </c>
      <c r="I440" s="5" t="str">
        <f t="shared" ca="1" si="140"/>
        <v/>
      </c>
      <c r="J440" s="5" t="str">
        <f t="shared" ca="1" si="140"/>
        <v/>
      </c>
      <c r="K440" s="5">
        <f t="shared" ca="1" si="140"/>
        <v>37.599660000000007</v>
      </c>
      <c r="L440" s="5" t="str">
        <f t="shared" ca="1" si="140"/>
        <v/>
      </c>
      <c r="M440" s="5" t="str">
        <f t="shared" ca="1" si="140"/>
        <v/>
      </c>
      <c r="N440" s="5" t="str">
        <f t="shared" ca="1" si="140"/>
        <v/>
      </c>
      <c r="O440" s="5" t="str">
        <f t="shared" ca="1" si="140"/>
        <v/>
      </c>
      <c r="P440" s="5" t="str">
        <f t="shared" ca="1" si="140"/>
        <v/>
      </c>
      <c r="Q440" s="5" t="str">
        <f t="shared" ca="1" si="140"/>
        <v/>
      </c>
      <c r="R440" s="6">
        <f t="shared" ca="1" si="126"/>
        <v>300</v>
      </c>
      <c r="S440" s="5" t="str">
        <f t="shared" ca="1" si="128"/>
        <v/>
      </c>
      <c r="T440" s="5" t="str">
        <f t="shared" ca="1" si="129"/>
        <v/>
      </c>
      <c r="U440" s="5" t="str">
        <f t="shared" ca="1" si="130"/>
        <v/>
      </c>
      <c r="V440" s="5" t="str">
        <f t="shared" ca="1" si="131"/>
        <v/>
      </c>
      <c r="W440" s="5" t="str">
        <f t="shared" ca="1" si="132"/>
        <v/>
      </c>
      <c r="X440" s="5" t="str">
        <f t="shared" ca="1" si="133"/>
        <v/>
      </c>
      <c r="Y440" s="5" t="str">
        <f t="shared" ca="1" si="134"/>
        <v/>
      </c>
      <c r="Z440" s="5" t="str">
        <f t="shared" ca="1" si="135"/>
        <v/>
      </c>
      <c r="AA440" s="5" t="str">
        <f t="shared" ca="1" si="136"/>
        <v/>
      </c>
      <c r="AB440" s="5" t="str">
        <f t="shared" ca="1" si="137"/>
        <v/>
      </c>
      <c r="AC440" s="5" t="str">
        <f t="shared" ca="1" si="138"/>
        <v/>
      </c>
      <c r="AD440" s="5"/>
    </row>
    <row r="441" spans="1:30" x14ac:dyDescent="0.25">
      <c r="A441" s="2">
        <f t="shared" ca="1" si="127"/>
        <v>0.44462962962692176</v>
      </c>
      <c r="B441" s="6">
        <f t="shared" ca="1" si="122"/>
        <v>38459</v>
      </c>
      <c r="C441" s="5">
        <f ca="1">_xlfn.IFNA(VLOOKUP(B441,PowerOutput!$I$2:$J$5000,2,FALSE),C440)</f>
        <v>37.743720000000003</v>
      </c>
      <c r="D441" t="str">
        <f ca="1">_xlfn.IFNA(VLOOKUP(B441,KlipperOutput!$I$2:$J$500,2,FALSE),"")</f>
        <v/>
      </c>
      <c r="E441" s="5">
        <f t="shared" ca="1" si="123"/>
        <v>1.62</v>
      </c>
      <c r="F441" s="6">
        <f t="shared" ca="1" si="124"/>
        <v>300</v>
      </c>
      <c r="G441" s="5" t="str">
        <f t="shared" ca="1" si="139"/>
        <v/>
      </c>
      <c r="H441" s="5" t="str">
        <f t="shared" ca="1" si="140"/>
        <v/>
      </c>
      <c r="I441" s="5" t="str">
        <f t="shared" ca="1" si="140"/>
        <v/>
      </c>
      <c r="J441" s="5" t="str">
        <f t="shared" ca="1" si="140"/>
        <v/>
      </c>
      <c r="K441" s="5">
        <f t="shared" ca="1" si="140"/>
        <v>37.743720000000003</v>
      </c>
      <c r="L441" s="5" t="str">
        <f t="shared" ca="1" si="140"/>
        <v/>
      </c>
      <c r="M441" s="5" t="str">
        <f t="shared" ca="1" si="140"/>
        <v/>
      </c>
      <c r="N441" s="5" t="str">
        <f t="shared" ca="1" si="140"/>
        <v/>
      </c>
      <c r="O441" s="5" t="str">
        <f t="shared" ca="1" si="140"/>
        <v/>
      </c>
      <c r="P441" s="5" t="str">
        <f t="shared" ca="1" si="140"/>
        <v/>
      </c>
      <c r="Q441" s="5" t="str">
        <f t="shared" ca="1" si="140"/>
        <v/>
      </c>
      <c r="R441" s="6">
        <f t="shared" ca="1" si="126"/>
        <v>300</v>
      </c>
      <c r="S441" s="5" t="str">
        <f t="shared" ca="1" si="128"/>
        <v/>
      </c>
      <c r="T441" s="5" t="str">
        <f t="shared" ca="1" si="129"/>
        <v/>
      </c>
      <c r="U441" s="5" t="str">
        <f t="shared" ca="1" si="130"/>
        <v/>
      </c>
      <c r="V441" s="5" t="str">
        <f t="shared" ca="1" si="131"/>
        <v/>
      </c>
      <c r="W441" s="5" t="str">
        <f t="shared" ca="1" si="132"/>
        <v/>
      </c>
      <c r="X441" s="5" t="str">
        <f t="shared" ca="1" si="133"/>
        <v/>
      </c>
      <c r="Y441" s="5" t="str">
        <f t="shared" ca="1" si="134"/>
        <v/>
      </c>
      <c r="Z441" s="5" t="str">
        <f t="shared" ca="1" si="135"/>
        <v/>
      </c>
      <c r="AA441" s="5" t="str">
        <f t="shared" ca="1" si="136"/>
        <v/>
      </c>
      <c r="AB441" s="5" t="str">
        <f t="shared" ca="1" si="137"/>
        <v/>
      </c>
      <c r="AC441" s="5" t="str">
        <f t="shared" ca="1" si="138"/>
        <v/>
      </c>
      <c r="AD441" s="5"/>
    </row>
    <row r="442" spans="1:30" x14ac:dyDescent="0.25">
      <c r="A442" s="2">
        <f t="shared" ca="1" si="127"/>
        <v>0.44464120370099586</v>
      </c>
      <c r="B442" s="6">
        <f t="shared" ca="1" si="122"/>
        <v>38460</v>
      </c>
      <c r="C442" s="5">
        <f ca="1">_xlfn.IFNA(VLOOKUP(B442,PowerOutput!$I$2:$J$5000,2,FALSE),C441)</f>
        <v>37.887780000000006</v>
      </c>
      <c r="D442" t="str">
        <f ca="1">_xlfn.IFNA(VLOOKUP(B442,KlipperOutput!$I$2:$J$500,2,FALSE),"")</f>
        <v/>
      </c>
      <c r="E442" s="5">
        <f t="shared" ca="1" si="123"/>
        <v>1.62</v>
      </c>
      <c r="F442" s="6">
        <f t="shared" ca="1" si="124"/>
        <v>300</v>
      </c>
      <c r="G442" s="5" t="str">
        <f t="shared" ca="1" si="139"/>
        <v/>
      </c>
      <c r="H442" s="5" t="str">
        <f t="shared" ca="1" si="140"/>
        <v/>
      </c>
      <c r="I442" s="5" t="str">
        <f t="shared" ca="1" si="140"/>
        <v/>
      </c>
      <c r="J442" s="5" t="str">
        <f t="shared" ca="1" si="140"/>
        <v/>
      </c>
      <c r="K442" s="5">
        <f t="shared" ca="1" si="140"/>
        <v>37.887780000000006</v>
      </c>
      <c r="L442" s="5" t="str">
        <f t="shared" ca="1" si="140"/>
        <v/>
      </c>
      <c r="M442" s="5" t="str">
        <f t="shared" ca="1" si="140"/>
        <v/>
      </c>
      <c r="N442" s="5" t="str">
        <f t="shared" ca="1" si="140"/>
        <v/>
      </c>
      <c r="O442" s="5" t="str">
        <f t="shared" ca="1" si="140"/>
        <v/>
      </c>
      <c r="P442" s="5" t="str">
        <f t="shared" ca="1" si="140"/>
        <v/>
      </c>
      <c r="Q442" s="5" t="str">
        <f t="shared" ca="1" si="140"/>
        <v/>
      </c>
      <c r="R442" s="6">
        <f t="shared" ca="1" si="126"/>
        <v>300</v>
      </c>
      <c r="S442" s="5" t="str">
        <f t="shared" ca="1" si="128"/>
        <v/>
      </c>
      <c r="T442" s="5" t="str">
        <f t="shared" ca="1" si="129"/>
        <v/>
      </c>
      <c r="U442" s="5" t="str">
        <f t="shared" ca="1" si="130"/>
        <v/>
      </c>
      <c r="V442" s="5" t="str">
        <f t="shared" ca="1" si="131"/>
        <v/>
      </c>
      <c r="W442" s="5" t="str">
        <f t="shared" ca="1" si="132"/>
        <v/>
      </c>
      <c r="X442" s="5" t="str">
        <f t="shared" ca="1" si="133"/>
        <v/>
      </c>
      <c r="Y442" s="5" t="str">
        <f t="shared" ca="1" si="134"/>
        <v/>
      </c>
      <c r="Z442" s="5" t="str">
        <f t="shared" ca="1" si="135"/>
        <v/>
      </c>
      <c r="AA442" s="5" t="str">
        <f t="shared" ca="1" si="136"/>
        <v/>
      </c>
      <c r="AB442" s="5" t="str">
        <f t="shared" ca="1" si="137"/>
        <v/>
      </c>
      <c r="AC442" s="5" t="str">
        <f t="shared" ca="1" si="138"/>
        <v/>
      </c>
      <c r="AD442" s="5"/>
    </row>
    <row r="443" spans="1:30" x14ac:dyDescent="0.25">
      <c r="A443" s="2">
        <f t="shared" ca="1" si="127"/>
        <v>0.44465277777506995</v>
      </c>
      <c r="B443" s="6">
        <f t="shared" ca="1" si="122"/>
        <v>38461</v>
      </c>
      <c r="C443" s="5">
        <f ca="1">_xlfn.IFNA(VLOOKUP(B443,PowerOutput!$I$2:$J$5000,2,FALSE),C442)</f>
        <v>38.127880000000005</v>
      </c>
      <c r="D443" t="str">
        <f ca="1">_xlfn.IFNA(VLOOKUP(B443,KlipperOutput!$I$2:$J$500,2,FALSE),"")</f>
        <v/>
      </c>
      <c r="E443" s="5">
        <f t="shared" ca="1" si="123"/>
        <v>1.62</v>
      </c>
      <c r="F443" s="6">
        <f t="shared" ca="1" si="124"/>
        <v>300</v>
      </c>
      <c r="G443" s="5" t="str">
        <f t="shared" ca="1" si="139"/>
        <v/>
      </c>
      <c r="H443" s="5" t="str">
        <f t="shared" ca="1" si="140"/>
        <v/>
      </c>
      <c r="I443" s="5" t="str">
        <f t="shared" ca="1" si="140"/>
        <v/>
      </c>
      <c r="J443" s="5" t="str">
        <f t="shared" ca="1" si="140"/>
        <v/>
      </c>
      <c r="K443" s="5">
        <f t="shared" ca="1" si="140"/>
        <v>38.127880000000005</v>
      </c>
      <c r="L443" s="5" t="str">
        <f t="shared" ca="1" si="140"/>
        <v/>
      </c>
      <c r="M443" s="5" t="str">
        <f t="shared" ca="1" si="140"/>
        <v/>
      </c>
      <c r="N443" s="5" t="str">
        <f t="shared" ca="1" si="140"/>
        <v/>
      </c>
      <c r="O443" s="5" t="str">
        <f t="shared" ca="1" si="140"/>
        <v/>
      </c>
      <c r="P443" s="5" t="str">
        <f t="shared" ca="1" si="140"/>
        <v/>
      </c>
      <c r="Q443" s="5" t="str">
        <f t="shared" ca="1" si="140"/>
        <v/>
      </c>
      <c r="R443" s="6">
        <f t="shared" ca="1" si="126"/>
        <v>300</v>
      </c>
      <c r="S443" s="5" t="str">
        <f t="shared" ca="1" si="128"/>
        <v/>
      </c>
      <c r="T443" s="5" t="str">
        <f t="shared" ca="1" si="129"/>
        <v/>
      </c>
      <c r="U443" s="5" t="str">
        <f t="shared" ca="1" si="130"/>
        <v/>
      </c>
      <c r="V443" s="5" t="str">
        <f t="shared" ca="1" si="131"/>
        <v/>
      </c>
      <c r="W443" s="5" t="str">
        <f t="shared" ca="1" si="132"/>
        <v/>
      </c>
      <c r="X443" s="5" t="str">
        <f t="shared" ca="1" si="133"/>
        <v/>
      </c>
      <c r="Y443" s="5" t="str">
        <f t="shared" ca="1" si="134"/>
        <v/>
      </c>
      <c r="Z443" s="5" t="str">
        <f t="shared" ca="1" si="135"/>
        <v/>
      </c>
      <c r="AA443" s="5" t="str">
        <f t="shared" ca="1" si="136"/>
        <v/>
      </c>
      <c r="AB443" s="5" t="str">
        <f t="shared" ca="1" si="137"/>
        <v/>
      </c>
      <c r="AC443" s="5" t="str">
        <f t="shared" ca="1" si="138"/>
        <v/>
      </c>
      <c r="AD443" s="5"/>
    </row>
    <row r="444" spans="1:30" x14ac:dyDescent="0.25">
      <c r="A444" s="2">
        <f t="shared" ca="1" si="127"/>
        <v>0.44466435184914405</v>
      </c>
      <c r="B444" s="6">
        <f t="shared" ca="1" si="122"/>
        <v>38462</v>
      </c>
      <c r="C444" s="5">
        <f ca="1">_xlfn.IFNA(VLOOKUP(B444,PowerOutput!$I$2:$J$5000,2,FALSE),C443)</f>
        <v>37.551640000000006</v>
      </c>
      <c r="D444" t="str">
        <f ca="1">_xlfn.IFNA(VLOOKUP(B444,KlipperOutput!$I$2:$J$500,2,FALSE),"")</f>
        <v>Run Current: 1.50A Hold Current: 1.50A</v>
      </c>
      <c r="E444" s="5">
        <f t="shared" ca="1" si="123"/>
        <v>1.5</v>
      </c>
      <c r="F444" s="6">
        <f t="shared" ca="1" si="124"/>
        <v>300</v>
      </c>
      <c r="G444" s="5" t="str">
        <f t="shared" ca="1" si="139"/>
        <v/>
      </c>
      <c r="H444" s="5" t="str">
        <f t="shared" ca="1" si="140"/>
        <v/>
      </c>
      <c r="I444" s="5" t="str">
        <f t="shared" ca="1" si="140"/>
        <v/>
      </c>
      <c r="J444" s="5" t="str">
        <f t="shared" ca="1" si="140"/>
        <v/>
      </c>
      <c r="K444" s="5" t="str">
        <f t="shared" ca="1" si="140"/>
        <v/>
      </c>
      <c r="L444" s="5">
        <f t="shared" ca="1" si="140"/>
        <v>37.551640000000006</v>
      </c>
      <c r="M444" s="5" t="str">
        <f t="shared" ca="1" si="140"/>
        <v/>
      </c>
      <c r="N444" s="5" t="str">
        <f t="shared" ca="1" si="140"/>
        <v/>
      </c>
      <c r="O444" s="5" t="str">
        <f t="shared" ca="1" si="140"/>
        <v/>
      </c>
      <c r="P444" s="5" t="str">
        <f t="shared" ca="1" si="140"/>
        <v/>
      </c>
      <c r="Q444" s="5" t="str">
        <f t="shared" ca="1" si="140"/>
        <v/>
      </c>
      <c r="R444" s="6">
        <f t="shared" ca="1" si="126"/>
        <v>300</v>
      </c>
      <c r="S444" s="5" t="str">
        <f t="shared" ca="1" si="128"/>
        <v/>
      </c>
      <c r="T444" s="5" t="str">
        <f t="shared" ca="1" si="129"/>
        <v/>
      </c>
      <c r="U444" s="5" t="str">
        <f t="shared" ca="1" si="130"/>
        <v/>
      </c>
      <c r="V444" s="5" t="str">
        <f t="shared" ca="1" si="131"/>
        <v/>
      </c>
      <c r="W444" s="5" t="str">
        <f t="shared" ca="1" si="132"/>
        <v/>
      </c>
      <c r="X444" s="5" t="str">
        <f t="shared" ca="1" si="133"/>
        <v/>
      </c>
      <c r="Y444" s="5" t="str">
        <f t="shared" ca="1" si="134"/>
        <v/>
      </c>
      <c r="Z444" s="5" t="str">
        <f t="shared" ca="1" si="135"/>
        <v/>
      </c>
      <c r="AA444" s="5" t="str">
        <f t="shared" ca="1" si="136"/>
        <v/>
      </c>
      <c r="AB444" s="5" t="str">
        <f t="shared" ca="1" si="137"/>
        <v/>
      </c>
      <c r="AC444" s="5" t="str">
        <f t="shared" ca="1" si="138"/>
        <v/>
      </c>
      <c r="AD444" s="5"/>
    </row>
    <row r="445" spans="1:30" x14ac:dyDescent="0.25">
      <c r="A445" s="2">
        <f t="shared" ca="1" si="127"/>
        <v>0.44467592592321814</v>
      </c>
      <c r="B445" s="6">
        <f t="shared" ca="1" si="122"/>
        <v>38463</v>
      </c>
      <c r="C445" s="5">
        <f ca="1">_xlfn.IFNA(VLOOKUP(B445,PowerOutput!$I$2:$J$5000,2,FALSE),C444)</f>
        <v>36.535609999999998</v>
      </c>
      <c r="D445" t="str">
        <f ca="1">_xlfn.IFNA(VLOOKUP(B445,KlipperOutput!$I$2:$J$500,2,FALSE),"")</f>
        <v/>
      </c>
      <c r="E445" s="5">
        <f t="shared" ca="1" si="123"/>
        <v>1.5</v>
      </c>
      <c r="F445" s="6">
        <f t="shared" ca="1" si="124"/>
        <v>300</v>
      </c>
      <c r="G445" s="5" t="str">
        <f t="shared" ca="1" si="139"/>
        <v/>
      </c>
      <c r="H445" s="5" t="str">
        <f t="shared" ca="1" si="140"/>
        <v/>
      </c>
      <c r="I445" s="5" t="str">
        <f t="shared" ca="1" si="140"/>
        <v/>
      </c>
      <c r="J445" s="5" t="str">
        <f t="shared" ca="1" si="140"/>
        <v/>
      </c>
      <c r="K445" s="5" t="str">
        <f t="shared" ca="1" si="140"/>
        <v/>
      </c>
      <c r="L445" s="5">
        <f t="shared" ca="1" si="140"/>
        <v>36.535609999999998</v>
      </c>
      <c r="M445" s="5" t="str">
        <f t="shared" ca="1" si="140"/>
        <v/>
      </c>
      <c r="N445" s="5" t="str">
        <f t="shared" ca="1" si="140"/>
        <v/>
      </c>
      <c r="O445" s="5" t="str">
        <f t="shared" ca="1" si="140"/>
        <v/>
      </c>
      <c r="P445" s="5" t="str">
        <f t="shared" ca="1" si="140"/>
        <v/>
      </c>
      <c r="Q445" s="5" t="str">
        <f t="shared" ca="1" si="140"/>
        <v/>
      </c>
      <c r="R445" s="6">
        <f t="shared" ca="1" si="126"/>
        <v>300</v>
      </c>
      <c r="S445" s="5" t="str">
        <f t="shared" ca="1" si="128"/>
        <v/>
      </c>
      <c r="T445" s="5" t="str">
        <f t="shared" ca="1" si="129"/>
        <v/>
      </c>
      <c r="U445" s="5" t="str">
        <f t="shared" ca="1" si="130"/>
        <v/>
      </c>
      <c r="V445" s="5" t="str">
        <f t="shared" ca="1" si="131"/>
        <v/>
      </c>
      <c r="W445" s="5" t="str">
        <f t="shared" ca="1" si="132"/>
        <v/>
      </c>
      <c r="X445" s="5" t="str">
        <f t="shared" ca="1" si="133"/>
        <v/>
      </c>
      <c r="Y445" s="5" t="str">
        <f t="shared" ca="1" si="134"/>
        <v/>
      </c>
      <c r="Z445" s="5" t="str">
        <f t="shared" ca="1" si="135"/>
        <v/>
      </c>
      <c r="AA445" s="5" t="str">
        <f t="shared" ca="1" si="136"/>
        <v/>
      </c>
      <c r="AB445" s="5" t="str">
        <f t="shared" ca="1" si="137"/>
        <v/>
      </c>
      <c r="AC445" s="5" t="str">
        <f t="shared" ca="1" si="138"/>
        <v/>
      </c>
      <c r="AD445" s="5"/>
    </row>
    <row r="446" spans="1:30" x14ac:dyDescent="0.25">
      <c r="A446" s="2">
        <f t="shared" ca="1" si="127"/>
        <v>0.44468749999729223</v>
      </c>
      <c r="B446" s="6">
        <f t="shared" ca="1" si="122"/>
        <v>38464</v>
      </c>
      <c r="C446" s="5">
        <f ca="1">_xlfn.IFNA(VLOOKUP(B446,PowerOutput!$I$2:$J$5000,2,FALSE),C445)</f>
        <v>37.215500000000006</v>
      </c>
      <c r="D446" t="str">
        <f ca="1">_xlfn.IFNA(VLOOKUP(B446,KlipperOutput!$I$2:$J$500,2,FALSE),"")</f>
        <v/>
      </c>
      <c r="E446" s="5">
        <f t="shared" ca="1" si="123"/>
        <v>1.5</v>
      </c>
      <c r="F446" s="6">
        <f t="shared" ca="1" si="124"/>
        <v>300</v>
      </c>
      <c r="G446" s="5" t="str">
        <f t="shared" ca="1" si="139"/>
        <v/>
      </c>
      <c r="H446" s="5" t="str">
        <f t="shared" ca="1" si="140"/>
        <v/>
      </c>
      <c r="I446" s="5" t="str">
        <f t="shared" ca="1" si="140"/>
        <v/>
      </c>
      <c r="J446" s="5" t="str">
        <f t="shared" ca="1" si="140"/>
        <v/>
      </c>
      <c r="K446" s="5" t="str">
        <f t="shared" ca="1" si="140"/>
        <v/>
      </c>
      <c r="L446" s="5">
        <f t="shared" ca="1" si="140"/>
        <v>37.215500000000006</v>
      </c>
      <c r="M446" s="5" t="str">
        <f t="shared" ca="1" si="140"/>
        <v/>
      </c>
      <c r="N446" s="5" t="str">
        <f t="shared" ca="1" si="140"/>
        <v/>
      </c>
      <c r="O446" s="5" t="str">
        <f t="shared" ca="1" si="140"/>
        <v/>
      </c>
      <c r="P446" s="5" t="str">
        <f t="shared" ca="1" si="140"/>
        <v/>
      </c>
      <c r="Q446" s="5" t="str">
        <f t="shared" ca="1" si="140"/>
        <v/>
      </c>
      <c r="R446" s="6">
        <f t="shared" ca="1" si="126"/>
        <v>300</v>
      </c>
      <c r="S446" s="5" t="str">
        <f t="shared" ca="1" si="128"/>
        <v/>
      </c>
      <c r="T446" s="5" t="str">
        <f t="shared" ca="1" si="129"/>
        <v/>
      </c>
      <c r="U446" s="5" t="str">
        <f t="shared" ca="1" si="130"/>
        <v/>
      </c>
      <c r="V446" s="5" t="str">
        <f t="shared" ca="1" si="131"/>
        <v/>
      </c>
      <c r="W446" s="5" t="str">
        <f t="shared" ca="1" si="132"/>
        <v/>
      </c>
      <c r="X446" s="5" t="str">
        <f t="shared" ca="1" si="133"/>
        <v/>
      </c>
      <c r="Y446" s="5" t="str">
        <f t="shared" ca="1" si="134"/>
        <v/>
      </c>
      <c r="Z446" s="5" t="str">
        <f t="shared" ca="1" si="135"/>
        <v/>
      </c>
      <c r="AA446" s="5" t="str">
        <f t="shared" ca="1" si="136"/>
        <v/>
      </c>
      <c r="AB446" s="5" t="str">
        <f t="shared" ca="1" si="137"/>
        <v/>
      </c>
      <c r="AC446" s="5" t="str">
        <f t="shared" ca="1" si="138"/>
        <v/>
      </c>
      <c r="AD446" s="5"/>
    </row>
    <row r="447" spans="1:30" x14ac:dyDescent="0.25">
      <c r="A447" s="2">
        <f t="shared" ca="1" si="127"/>
        <v>0.44469907407136633</v>
      </c>
      <c r="B447" s="6">
        <f t="shared" ca="1" si="122"/>
        <v>38465</v>
      </c>
      <c r="C447" s="5">
        <f ca="1">_xlfn.IFNA(VLOOKUP(B447,PowerOutput!$I$2:$J$5000,2,FALSE),C446)</f>
        <v>36.495200000000004</v>
      </c>
      <c r="D447" t="str">
        <f ca="1">_xlfn.IFNA(VLOOKUP(B447,KlipperOutput!$I$2:$J$500,2,FALSE),"")</f>
        <v/>
      </c>
      <c r="E447" s="5">
        <f t="shared" ca="1" si="123"/>
        <v>1.5</v>
      </c>
      <c r="F447" s="6">
        <f t="shared" ca="1" si="124"/>
        <v>300</v>
      </c>
      <c r="G447" s="5" t="str">
        <f t="shared" ca="1" si="139"/>
        <v/>
      </c>
      <c r="H447" s="5" t="str">
        <f t="shared" ca="1" si="140"/>
        <v/>
      </c>
      <c r="I447" s="5" t="str">
        <f t="shared" ca="1" si="140"/>
        <v/>
      </c>
      <c r="J447" s="5" t="str">
        <f t="shared" ca="1" si="140"/>
        <v/>
      </c>
      <c r="K447" s="5" t="str">
        <f t="shared" ca="1" si="140"/>
        <v/>
      </c>
      <c r="L447" s="5">
        <f t="shared" ca="1" si="140"/>
        <v>36.495200000000004</v>
      </c>
      <c r="M447" s="5" t="str">
        <f t="shared" ca="1" si="140"/>
        <v/>
      </c>
      <c r="N447" s="5" t="str">
        <f t="shared" ca="1" si="140"/>
        <v/>
      </c>
      <c r="O447" s="5" t="str">
        <f t="shared" ca="1" si="140"/>
        <v/>
      </c>
      <c r="P447" s="5" t="str">
        <f t="shared" ca="1" si="140"/>
        <v/>
      </c>
      <c r="Q447" s="5" t="str">
        <f t="shared" ca="1" si="140"/>
        <v/>
      </c>
      <c r="R447" s="6">
        <f t="shared" ca="1" si="126"/>
        <v>300</v>
      </c>
      <c r="S447" s="5" t="str">
        <f t="shared" ca="1" si="128"/>
        <v/>
      </c>
      <c r="T447" s="5" t="str">
        <f t="shared" ca="1" si="129"/>
        <v/>
      </c>
      <c r="U447" s="5" t="str">
        <f t="shared" ca="1" si="130"/>
        <v/>
      </c>
      <c r="V447" s="5" t="str">
        <f t="shared" ca="1" si="131"/>
        <v/>
      </c>
      <c r="W447" s="5" t="str">
        <f t="shared" ca="1" si="132"/>
        <v/>
      </c>
      <c r="X447" s="5" t="str">
        <f t="shared" ca="1" si="133"/>
        <v/>
      </c>
      <c r="Y447" s="5" t="str">
        <f t="shared" ca="1" si="134"/>
        <v/>
      </c>
      <c r="Z447" s="5" t="str">
        <f t="shared" ca="1" si="135"/>
        <v/>
      </c>
      <c r="AA447" s="5" t="str">
        <f t="shared" ca="1" si="136"/>
        <v/>
      </c>
      <c r="AB447" s="5" t="str">
        <f t="shared" ca="1" si="137"/>
        <v/>
      </c>
      <c r="AC447" s="5" t="str">
        <f t="shared" ca="1" si="138"/>
        <v/>
      </c>
      <c r="AD447" s="5"/>
    </row>
    <row r="448" spans="1:30" x14ac:dyDescent="0.25">
      <c r="A448" s="2">
        <f t="shared" ca="1" si="127"/>
        <v>0.44471064814544042</v>
      </c>
      <c r="B448" s="6">
        <f t="shared" ca="1" si="122"/>
        <v>38466</v>
      </c>
      <c r="C448" s="5">
        <f ca="1">_xlfn.IFNA(VLOOKUP(B448,PowerOutput!$I$2:$J$5000,2,FALSE),C447)</f>
        <v>36.207080000000005</v>
      </c>
      <c r="D448" t="str">
        <f ca="1">_xlfn.IFNA(VLOOKUP(B448,KlipperOutput!$I$2:$J$500,2,FALSE),"")</f>
        <v/>
      </c>
      <c r="E448" s="5">
        <f t="shared" ca="1" si="123"/>
        <v>1.5</v>
      </c>
      <c r="F448" s="6">
        <f t="shared" ca="1" si="124"/>
        <v>300</v>
      </c>
      <c r="G448" s="5" t="str">
        <f t="shared" ca="1" si="139"/>
        <v/>
      </c>
      <c r="H448" s="5" t="str">
        <f t="shared" ca="1" si="140"/>
        <v/>
      </c>
      <c r="I448" s="5" t="str">
        <f t="shared" ca="1" si="140"/>
        <v/>
      </c>
      <c r="J448" s="5" t="str">
        <f t="shared" ca="1" si="140"/>
        <v/>
      </c>
      <c r="K448" s="5" t="str">
        <f t="shared" ca="1" si="140"/>
        <v/>
      </c>
      <c r="L448" s="5">
        <f t="shared" ca="1" si="140"/>
        <v>36.207080000000005</v>
      </c>
      <c r="M448" s="5" t="str">
        <f t="shared" ca="1" si="140"/>
        <v/>
      </c>
      <c r="N448" s="5" t="str">
        <f t="shared" ca="1" si="140"/>
        <v/>
      </c>
      <c r="O448" s="5" t="str">
        <f t="shared" ca="1" si="140"/>
        <v/>
      </c>
      <c r="P448" s="5" t="str">
        <f t="shared" ca="1" si="140"/>
        <v/>
      </c>
      <c r="Q448" s="5" t="str">
        <f t="shared" ca="1" si="140"/>
        <v/>
      </c>
      <c r="R448" s="6">
        <f t="shared" ca="1" si="126"/>
        <v>300</v>
      </c>
      <c r="S448" s="5" t="str">
        <f t="shared" ca="1" si="128"/>
        <v/>
      </c>
      <c r="T448" s="5" t="str">
        <f t="shared" ca="1" si="129"/>
        <v/>
      </c>
      <c r="U448" s="5" t="str">
        <f t="shared" ca="1" si="130"/>
        <v/>
      </c>
      <c r="V448" s="5" t="str">
        <f t="shared" ca="1" si="131"/>
        <v/>
      </c>
      <c r="W448" s="5" t="str">
        <f t="shared" ca="1" si="132"/>
        <v/>
      </c>
      <c r="X448" s="5" t="str">
        <f t="shared" ca="1" si="133"/>
        <v/>
      </c>
      <c r="Y448" s="5" t="str">
        <f t="shared" ca="1" si="134"/>
        <v/>
      </c>
      <c r="Z448" s="5" t="str">
        <f t="shared" ca="1" si="135"/>
        <v/>
      </c>
      <c r="AA448" s="5" t="str">
        <f t="shared" ca="1" si="136"/>
        <v/>
      </c>
      <c r="AB448" s="5" t="str">
        <f t="shared" ca="1" si="137"/>
        <v/>
      </c>
      <c r="AC448" s="5" t="str">
        <f t="shared" ca="1" si="138"/>
        <v/>
      </c>
      <c r="AD448" s="5"/>
    </row>
    <row r="449" spans="1:30" x14ac:dyDescent="0.25">
      <c r="A449" s="2">
        <f t="shared" ca="1" si="127"/>
        <v>0.44472222221951452</v>
      </c>
      <c r="B449" s="6">
        <f t="shared" ca="1" si="122"/>
        <v>38467</v>
      </c>
      <c r="C449" s="5">
        <f ca="1">_xlfn.IFNA(VLOOKUP(B449,PowerOutput!$I$2:$J$5000,2,FALSE),C448)</f>
        <v>36.447180000000003</v>
      </c>
      <c r="D449" t="str">
        <f ca="1">_xlfn.IFNA(VLOOKUP(B449,KlipperOutput!$I$2:$J$500,2,FALSE),"")</f>
        <v/>
      </c>
      <c r="E449" s="5">
        <f t="shared" ca="1" si="123"/>
        <v>1.5</v>
      </c>
      <c r="F449" s="6">
        <f t="shared" ca="1" si="124"/>
        <v>300</v>
      </c>
      <c r="G449" s="5" t="str">
        <f t="shared" ca="1" si="139"/>
        <v/>
      </c>
      <c r="H449" s="5" t="str">
        <f t="shared" ca="1" si="140"/>
        <v/>
      </c>
      <c r="I449" s="5" t="str">
        <f t="shared" ca="1" si="140"/>
        <v/>
      </c>
      <c r="J449" s="5" t="str">
        <f t="shared" ca="1" si="140"/>
        <v/>
      </c>
      <c r="K449" s="5" t="str">
        <f t="shared" ca="1" si="140"/>
        <v/>
      </c>
      <c r="L449" s="5">
        <f t="shared" ca="1" si="140"/>
        <v>36.447180000000003</v>
      </c>
      <c r="M449" s="5" t="str">
        <f t="shared" ca="1" si="140"/>
        <v/>
      </c>
      <c r="N449" s="5" t="str">
        <f t="shared" ca="1" si="140"/>
        <v/>
      </c>
      <c r="O449" s="5" t="str">
        <f t="shared" ca="1" si="140"/>
        <v/>
      </c>
      <c r="P449" s="5" t="str">
        <f t="shared" ca="1" si="140"/>
        <v/>
      </c>
      <c r="Q449" s="5" t="str">
        <f t="shared" ca="1" si="140"/>
        <v/>
      </c>
      <c r="R449" s="6">
        <f t="shared" ca="1" si="126"/>
        <v>300</v>
      </c>
      <c r="S449" s="5" t="str">
        <f t="shared" ca="1" si="128"/>
        <v/>
      </c>
      <c r="T449" s="5" t="str">
        <f t="shared" ca="1" si="129"/>
        <v/>
      </c>
      <c r="U449" s="5" t="str">
        <f t="shared" ca="1" si="130"/>
        <v/>
      </c>
      <c r="V449" s="5" t="str">
        <f t="shared" ca="1" si="131"/>
        <v/>
      </c>
      <c r="W449" s="5" t="str">
        <f t="shared" ca="1" si="132"/>
        <v/>
      </c>
      <c r="X449" s="5" t="str">
        <f t="shared" ca="1" si="133"/>
        <v/>
      </c>
      <c r="Y449" s="5" t="str">
        <f t="shared" ca="1" si="134"/>
        <v/>
      </c>
      <c r="Z449" s="5" t="str">
        <f t="shared" ca="1" si="135"/>
        <v/>
      </c>
      <c r="AA449" s="5" t="str">
        <f t="shared" ca="1" si="136"/>
        <v/>
      </c>
      <c r="AB449" s="5" t="str">
        <f t="shared" ca="1" si="137"/>
        <v/>
      </c>
      <c r="AC449" s="5" t="str">
        <f t="shared" ca="1" si="138"/>
        <v/>
      </c>
      <c r="AD449" s="5"/>
    </row>
    <row r="450" spans="1:30" x14ac:dyDescent="0.25">
      <c r="A450" s="2">
        <f t="shared" ca="1" si="127"/>
        <v>0.44473379629358861</v>
      </c>
      <c r="B450" s="6">
        <f t="shared" ca="1" si="122"/>
        <v>38468</v>
      </c>
      <c r="C450" s="5">
        <f ca="1">_xlfn.IFNA(VLOOKUP(B450,PowerOutput!$I$2:$J$5000,2,FALSE),C449)</f>
        <v>34.430340000000001</v>
      </c>
      <c r="D450" t="str">
        <f ca="1">_xlfn.IFNA(VLOOKUP(B450,KlipperOutput!$I$2:$J$500,2,FALSE),"")</f>
        <v/>
      </c>
      <c r="E450" s="5">
        <f t="shared" ca="1" si="123"/>
        <v>1.5</v>
      </c>
      <c r="F450" s="6">
        <f t="shared" ca="1" si="124"/>
        <v>300</v>
      </c>
      <c r="G450" s="5" t="str">
        <f t="shared" ca="1" si="139"/>
        <v/>
      </c>
      <c r="H450" s="5" t="str">
        <f t="shared" ca="1" si="140"/>
        <v/>
      </c>
      <c r="I450" s="5" t="str">
        <f t="shared" ca="1" si="140"/>
        <v/>
      </c>
      <c r="J450" s="5" t="str">
        <f t="shared" ca="1" si="140"/>
        <v/>
      </c>
      <c r="K450" s="5" t="str">
        <f t="shared" ca="1" si="140"/>
        <v/>
      </c>
      <c r="L450" s="5">
        <f t="shared" ca="1" si="140"/>
        <v>34.430340000000001</v>
      </c>
      <c r="M450" s="5" t="str">
        <f t="shared" ca="1" si="140"/>
        <v/>
      </c>
      <c r="N450" s="5" t="str">
        <f t="shared" ca="1" si="140"/>
        <v/>
      </c>
      <c r="O450" s="5" t="str">
        <f t="shared" ca="1" si="140"/>
        <v/>
      </c>
      <c r="P450" s="5" t="str">
        <f t="shared" ca="1" si="140"/>
        <v/>
      </c>
      <c r="Q450" s="5" t="str">
        <f t="shared" ca="1" si="140"/>
        <v/>
      </c>
      <c r="R450" s="6">
        <f t="shared" ca="1" si="126"/>
        <v>300</v>
      </c>
      <c r="S450" s="5" t="str">
        <f t="shared" ca="1" si="128"/>
        <v/>
      </c>
      <c r="T450" s="5" t="str">
        <f t="shared" ca="1" si="129"/>
        <v/>
      </c>
      <c r="U450" s="5" t="str">
        <f t="shared" ca="1" si="130"/>
        <v/>
      </c>
      <c r="V450" s="5" t="str">
        <f t="shared" ca="1" si="131"/>
        <v/>
      </c>
      <c r="W450" s="5" t="str">
        <f t="shared" ca="1" si="132"/>
        <v/>
      </c>
      <c r="X450" s="5" t="str">
        <f t="shared" ca="1" si="133"/>
        <v/>
      </c>
      <c r="Y450" s="5" t="str">
        <f t="shared" ca="1" si="134"/>
        <v/>
      </c>
      <c r="Z450" s="5" t="str">
        <f t="shared" ca="1" si="135"/>
        <v/>
      </c>
      <c r="AA450" s="5" t="str">
        <f t="shared" ca="1" si="136"/>
        <v/>
      </c>
      <c r="AB450" s="5" t="str">
        <f t="shared" ca="1" si="137"/>
        <v/>
      </c>
      <c r="AC450" s="5" t="str">
        <f t="shared" ca="1" si="138"/>
        <v/>
      </c>
      <c r="AD450" s="5"/>
    </row>
    <row r="451" spans="1:30" x14ac:dyDescent="0.25">
      <c r="A451" s="2">
        <f t="shared" ca="1" si="127"/>
        <v>0.44474537036766271</v>
      </c>
      <c r="B451" s="6">
        <f t="shared" ca="1" si="122"/>
        <v>38469</v>
      </c>
      <c r="C451" s="5">
        <f ca="1">_xlfn.IFNA(VLOOKUP(B451,PowerOutput!$I$2:$J$5000,2,FALSE),C450)</f>
        <v>36.391579999999998</v>
      </c>
      <c r="D451" t="str">
        <f ca="1">_xlfn.IFNA(VLOOKUP(B451,KlipperOutput!$I$2:$J$500,2,FALSE),"")</f>
        <v/>
      </c>
      <c r="E451" s="5">
        <f t="shared" ca="1" si="123"/>
        <v>1.5</v>
      </c>
      <c r="F451" s="6">
        <f t="shared" ca="1" si="124"/>
        <v>300</v>
      </c>
      <c r="G451" s="5" t="str">
        <f t="shared" ca="1" si="139"/>
        <v/>
      </c>
      <c r="H451" s="5" t="str">
        <f t="shared" ca="1" si="140"/>
        <v/>
      </c>
      <c r="I451" s="5" t="str">
        <f t="shared" ca="1" si="140"/>
        <v/>
      </c>
      <c r="J451" s="5" t="str">
        <f t="shared" ca="1" si="140"/>
        <v/>
      </c>
      <c r="K451" s="5" t="str">
        <f t="shared" ca="1" si="140"/>
        <v/>
      </c>
      <c r="L451" s="5">
        <f t="shared" ca="1" si="140"/>
        <v>36.391579999999998</v>
      </c>
      <c r="M451" s="5" t="str">
        <f t="shared" ca="1" si="140"/>
        <v/>
      </c>
      <c r="N451" s="5" t="str">
        <f t="shared" ca="1" si="140"/>
        <v/>
      </c>
      <c r="O451" s="5" t="str">
        <f t="shared" ca="1" si="140"/>
        <v/>
      </c>
      <c r="P451" s="5" t="str">
        <f t="shared" ca="1" si="140"/>
        <v/>
      </c>
      <c r="Q451" s="5" t="str">
        <f t="shared" ca="1" si="140"/>
        <v/>
      </c>
      <c r="R451" s="6">
        <f t="shared" ca="1" si="126"/>
        <v>300</v>
      </c>
      <c r="S451" s="5" t="str">
        <f t="shared" ca="1" si="128"/>
        <v/>
      </c>
      <c r="T451" s="5" t="str">
        <f t="shared" ca="1" si="129"/>
        <v/>
      </c>
      <c r="U451" s="5" t="str">
        <f t="shared" ca="1" si="130"/>
        <v/>
      </c>
      <c r="V451" s="5" t="str">
        <f t="shared" ca="1" si="131"/>
        <v/>
      </c>
      <c r="W451" s="5" t="str">
        <f t="shared" ca="1" si="132"/>
        <v/>
      </c>
      <c r="X451" s="5" t="str">
        <f t="shared" ca="1" si="133"/>
        <v/>
      </c>
      <c r="Y451" s="5" t="str">
        <f t="shared" ca="1" si="134"/>
        <v/>
      </c>
      <c r="Z451" s="5" t="str">
        <f t="shared" ca="1" si="135"/>
        <v/>
      </c>
      <c r="AA451" s="5" t="str">
        <f t="shared" ca="1" si="136"/>
        <v/>
      </c>
      <c r="AB451" s="5" t="str">
        <f t="shared" ca="1" si="137"/>
        <v/>
      </c>
      <c r="AC451" s="5" t="str">
        <f t="shared" ca="1" si="138"/>
        <v/>
      </c>
      <c r="AD451" s="5"/>
    </row>
    <row r="452" spans="1:30" x14ac:dyDescent="0.25">
      <c r="A452" s="2">
        <f t="shared" ca="1" si="127"/>
        <v>0.4447569444417368</v>
      </c>
      <c r="B452" s="6">
        <f t="shared" ca="1" si="122"/>
        <v>38470</v>
      </c>
      <c r="C452" s="5">
        <f ca="1">_xlfn.IFNA(VLOOKUP(B452,PowerOutput!$I$2:$J$5000,2,FALSE),C451)</f>
        <v>36.535609999999998</v>
      </c>
      <c r="D452" t="str">
        <f ca="1">_xlfn.IFNA(VLOOKUP(B452,KlipperOutput!$I$2:$J$500,2,FALSE),"")</f>
        <v/>
      </c>
      <c r="E452" s="5">
        <f t="shared" ca="1" si="123"/>
        <v>1.5</v>
      </c>
      <c r="F452" s="6">
        <f t="shared" ca="1" si="124"/>
        <v>300</v>
      </c>
      <c r="G452" s="5" t="str">
        <f t="shared" ca="1" si="139"/>
        <v/>
      </c>
      <c r="H452" s="5" t="str">
        <f t="shared" ca="1" si="140"/>
        <v/>
      </c>
      <c r="I452" s="5" t="str">
        <f t="shared" ca="1" si="140"/>
        <v/>
      </c>
      <c r="J452" s="5" t="str">
        <f t="shared" ca="1" si="140"/>
        <v/>
      </c>
      <c r="K452" s="5" t="str">
        <f t="shared" ca="1" si="140"/>
        <v/>
      </c>
      <c r="L452" s="5">
        <f t="shared" ca="1" si="140"/>
        <v>36.535609999999998</v>
      </c>
      <c r="M452" s="5" t="str">
        <f t="shared" ca="1" si="140"/>
        <v/>
      </c>
      <c r="N452" s="5" t="str">
        <f t="shared" ca="1" si="140"/>
        <v/>
      </c>
      <c r="O452" s="5" t="str">
        <f t="shared" ca="1" si="140"/>
        <v/>
      </c>
      <c r="P452" s="5" t="str">
        <f t="shared" ca="1" si="140"/>
        <v/>
      </c>
      <c r="Q452" s="5" t="str">
        <f t="shared" ca="1" si="140"/>
        <v/>
      </c>
      <c r="R452" s="6">
        <f t="shared" ca="1" si="126"/>
        <v>300</v>
      </c>
      <c r="S452" s="5" t="str">
        <f t="shared" ca="1" si="128"/>
        <v/>
      </c>
      <c r="T452" s="5" t="str">
        <f t="shared" ca="1" si="129"/>
        <v/>
      </c>
      <c r="U452" s="5" t="str">
        <f t="shared" ca="1" si="130"/>
        <v/>
      </c>
      <c r="V452" s="5" t="str">
        <f t="shared" ca="1" si="131"/>
        <v/>
      </c>
      <c r="W452" s="5" t="str">
        <f t="shared" ca="1" si="132"/>
        <v/>
      </c>
      <c r="X452" s="5" t="str">
        <f t="shared" ca="1" si="133"/>
        <v/>
      </c>
      <c r="Y452" s="5" t="str">
        <f t="shared" ca="1" si="134"/>
        <v/>
      </c>
      <c r="Z452" s="5" t="str">
        <f t="shared" ca="1" si="135"/>
        <v/>
      </c>
      <c r="AA452" s="5" t="str">
        <f t="shared" ca="1" si="136"/>
        <v/>
      </c>
      <c r="AB452" s="5" t="str">
        <f t="shared" ca="1" si="137"/>
        <v/>
      </c>
      <c r="AC452" s="5" t="str">
        <f t="shared" ca="1" si="138"/>
        <v/>
      </c>
      <c r="AD452" s="5"/>
    </row>
    <row r="453" spans="1:30" x14ac:dyDescent="0.25">
      <c r="A453" s="2">
        <f t="shared" ca="1" si="127"/>
        <v>0.4447685185158109</v>
      </c>
      <c r="B453" s="6">
        <f t="shared" ca="1" si="122"/>
        <v>38471</v>
      </c>
      <c r="C453" s="5">
        <f ca="1">_xlfn.IFNA(VLOOKUP(B453,PowerOutput!$I$2:$J$5000,2,FALSE),C452)</f>
        <v>36.495200000000004</v>
      </c>
      <c r="D453" t="str">
        <f ca="1">_xlfn.IFNA(VLOOKUP(B453,KlipperOutput!$I$2:$J$500,2,FALSE),"")</f>
        <v>Speed=300 current=1.40</v>
      </c>
      <c r="E453" s="5">
        <f t="shared" ca="1" si="123"/>
        <v>1.5</v>
      </c>
      <c r="F453" s="6">
        <f t="shared" ca="1" si="124"/>
        <v>300</v>
      </c>
      <c r="G453" s="5" t="str">
        <f t="shared" ca="1" si="139"/>
        <v/>
      </c>
      <c r="H453" s="5" t="str">
        <f t="shared" ca="1" si="140"/>
        <v/>
      </c>
      <c r="I453" s="5" t="str">
        <f t="shared" ca="1" si="140"/>
        <v/>
      </c>
      <c r="J453" s="5" t="str">
        <f t="shared" ca="1" si="140"/>
        <v/>
      </c>
      <c r="K453" s="5" t="str">
        <f t="shared" ca="1" si="140"/>
        <v/>
      </c>
      <c r="L453" s="5">
        <f t="shared" ca="1" si="140"/>
        <v>36.495200000000004</v>
      </c>
      <c r="M453" s="5" t="str">
        <f t="shared" ca="1" si="140"/>
        <v/>
      </c>
      <c r="N453" s="5" t="str">
        <f t="shared" ca="1" si="140"/>
        <v/>
      </c>
      <c r="O453" s="5" t="str">
        <f t="shared" ca="1" si="140"/>
        <v/>
      </c>
      <c r="P453" s="5" t="str">
        <f t="shared" ca="1" si="140"/>
        <v/>
      </c>
      <c r="Q453" s="5" t="str">
        <f t="shared" ca="1" si="140"/>
        <v/>
      </c>
      <c r="R453" s="6">
        <f t="shared" ca="1" si="126"/>
        <v>300</v>
      </c>
      <c r="S453" s="5" t="str">
        <f t="shared" ca="1" si="128"/>
        <v/>
      </c>
      <c r="T453" s="5" t="str">
        <f t="shared" ca="1" si="129"/>
        <v/>
      </c>
      <c r="U453" s="5" t="str">
        <f t="shared" ca="1" si="130"/>
        <v/>
      </c>
      <c r="V453" s="5" t="str">
        <f t="shared" ca="1" si="131"/>
        <v/>
      </c>
      <c r="W453" s="5" t="str">
        <f t="shared" ca="1" si="132"/>
        <v/>
      </c>
      <c r="X453" s="5">
        <f t="shared" ca="1" si="133"/>
        <v>36.495200000000004</v>
      </c>
      <c r="Y453" s="5" t="str">
        <f t="shared" ca="1" si="134"/>
        <v/>
      </c>
      <c r="Z453" s="5" t="str">
        <f t="shared" ca="1" si="135"/>
        <v/>
      </c>
      <c r="AA453" s="5" t="str">
        <f t="shared" ca="1" si="136"/>
        <v/>
      </c>
      <c r="AB453" s="5" t="str">
        <f t="shared" ca="1" si="137"/>
        <v/>
      </c>
      <c r="AC453" s="5" t="str">
        <f t="shared" ca="1" si="138"/>
        <v/>
      </c>
      <c r="AD453" s="5"/>
    </row>
    <row r="454" spans="1:30" x14ac:dyDescent="0.25">
      <c r="A454" s="2">
        <f t="shared" ca="1" si="127"/>
        <v>0.44478009258988499</v>
      </c>
      <c r="B454" s="6">
        <f t="shared" ca="1" si="122"/>
        <v>38472</v>
      </c>
      <c r="C454" s="5">
        <f ca="1">_xlfn.IFNA(VLOOKUP(B454,PowerOutput!$I$2:$J$5000,2,FALSE),C453)</f>
        <v>37.167480000000005</v>
      </c>
      <c r="D454" t="str">
        <f ca="1">_xlfn.IFNA(VLOOKUP(B454,KlipperOutput!$I$2:$J$500,2,FALSE),"")</f>
        <v/>
      </c>
      <c r="E454" s="5">
        <f t="shared" ca="1" si="123"/>
        <v>1.5</v>
      </c>
      <c r="F454" s="6">
        <f t="shared" ca="1" si="124"/>
        <v>300</v>
      </c>
      <c r="G454" s="5" t="str">
        <f t="shared" ca="1" si="139"/>
        <v/>
      </c>
      <c r="H454" s="5" t="str">
        <f t="shared" ca="1" si="140"/>
        <v/>
      </c>
      <c r="I454" s="5" t="str">
        <f t="shared" ca="1" si="140"/>
        <v/>
      </c>
      <c r="J454" s="5" t="str">
        <f t="shared" ca="1" si="140"/>
        <v/>
      </c>
      <c r="K454" s="5" t="str">
        <f t="shared" ca="1" si="140"/>
        <v/>
      </c>
      <c r="L454" s="5">
        <f t="shared" ca="1" si="140"/>
        <v>37.167480000000005</v>
      </c>
      <c r="M454" s="5" t="str">
        <f t="shared" ca="1" si="140"/>
        <v/>
      </c>
      <c r="N454" s="5" t="str">
        <f t="shared" ca="1" si="140"/>
        <v/>
      </c>
      <c r="O454" s="5" t="str">
        <f t="shared" ca="1" si="140"/>
        <v/>
      </c>
      <c r="P454" s="5" t="str">
        <f t="shared" ca="1" si="140"/>
        <v/>
      </c>
      <c r="Q454" s="5" t="str">
        <f t="shared" ca="1" si="140"/>
        <v/>
      </c>
      <c r="R454" s="6">
        <f t="shared" ca="1" si="126"/>
        <v>300</v>
      </c>
      <c r="S454" s="5" t="str">
        <f t="shared" ca="1" si="128"/>
        <v/>
      </c>
      <c r="T454" s="5" t="str">
        <f t="shared" ca="1" si="129"/>
        <v/>
      </c>
      <c r="U454" s="5" t="str">
        <f t="shared" ca="1" si="130"/>
        <v/>
      </c>
      <c r="V454" s="5" t="str">
        <f t="shared" ca="1" si="131"/>
        <v/>
      </c>
      <c r="W454" s="5" t="str">
        <f t="shared" ca="1" si="132"/>
        <v/>
      </c>
      <c r="X454" s="5" t="str">
        <f t="shared" ca="1" si="133"/>
        <v/>
      </c>
      <c r="Y454" s="5" t="str">
        <f t="shared" ca="1" si="134"/>
        <v/>
      </c>
      <c r="Z454" s="5" t="str">
        <f t="shared" ca="1" si="135"/>
        <v/>
      </c>
      <c r="AA454" s="5" t="str">
        <f t="shared" ca="1" si="136"/>
        <v/>
      </c>
      <c r="AB454" s="5" t="str">
        <f t="shared" ca="1" si="137"/>
        <v/>
      </c>
      <c r="AC454" s="5" t="str">
        <f t="shared" ca="1" si="138"/>
        <v/>
      </c>
      <c r="AD454" s="5"/>
    </row>
    <row r="455" spans="1:30" x14ac:dyDescent="0.25">
      <c r="A455" s="2">
        <f t="shared" ca="1" si="127"/>
        <v>0.44479166666395908</v>
      </c>
      <c r="B455" s="6">
        <f t="shared" ca="1" si="122"/>
        <v>38473</v>
      </c>
      <c r="C455" s="5">
        <f ca="1">_xlfn.IFNA(VLOOKUP(B455,PowerOutput!$I$2:$J$5000,2,FALSE),C454)</f>
        <v>36.535609999999998</v>
      </c>
      <c r="D455" t="str">
        <f ca="1">_xlfn.IFNA(VLOOKUP(B455,KlipperOutput!$I$2:$J$500,2,FALSE),"")</f>
        <v/>
      </c>
      <c r="E455" s="5">
        <f t="shared" ca="1" si="123"/>
        <v>1.5</v>
      </c>
      <c r="F455" s="6">
        <f t="shared" ca="1" si="124"/>
        <v>300</v>
      </c>
      <c r="G455" s="5" t="str">
        <f t="shared" ca="1" si="139"/>
        <v/>
      </c>
      <c r="H455" s="5" t="str">
        <f t="shared" ca="1" si="140"/>
        <v/>
      </c>
      <c r="I455" s="5" t="str">
        <f t="shared" ca="1" si="140"/>
        <v/>
      </c>
      <c r="J455" s="5" t="str">
        <f t="shared" ca="1" si="140"/>
        <v/>
      </c>
      <c r="K455" s="5" t="str">
        <f t="shared" ca="1" si="140"/>
        <v/>
      </c>
      <c r="L455" s="5">
        <f t="shared" ca="1" si="140"/>
        <v>36.535609999999998</v>
      </c>
      <c r="M455" s="5" t="str">
        <f t="shared" ca="1" si="140"/>
        <v/>
      </c>
      <c r="N455" s="5" t="str">
        <f t="shared" ca="1" si="140"/>
        <v/>
      </c>
      <c r="O455" s="5" t="str">
        <f t="shared" ca="1" si="140"/>
        <v/>
      </c>
      <c r="P455" s="5" t="str">
        <f t="shared" ca="1" si="140"/>
        <v/>
      </c>
      <c r="Q455" s="5" t="str">
        <f t="shared" ca="1" si="140"/>
        <v/>
      </c>
      <c r="R455" s="6">
        <f t="shared" ca="1" si="126"/>
        <v>300</v>
      </c>
      <c r="S455" s="5" t="str">
        <f t="shared" ca="1" si="128"/>
        <v/>
      </c>
      <c r="T455" s="5" t="str">
        <f t="shared" ca="1" si="129"/>
        <v/>
      </c>
      <c r="U455" s="5" t="str">
        <f t="shared" ca="1" si="130"/>
        <v/>
      </c>
      <c r="V455" s="5" t="str">
        <f t="shared" ca="1" si="131"/>
        <v/>
      </c>
      <c r="W455" s="5" t="str">
        <f t="shared" ca="1" si="132"/>
        <v/>
      </c>
      <c r="X455" s="5" t="str">
        <f t="shared" ca="1" si="133"/>
        <v/>
      </c>
      <c r="Y455" s="5" t="str">
        <f t="shared" ca="1" si="134"/>
        <v/>
      </c>
      <c r="Z455" s="5" t="str">
        <f t="shared" ca="1" si="135"/>
        <v/>
      </c>
      <c r="AA455" s="5" t="str">
        <f t="shared" ca="1" si="136"/>
        <v/>
      </c>
      <c r="AB455" s="5" t="str">
        <f t="shared" ca="1" si="137"/>
        <v/>
      </c>
      <c r="AC455" s="5" t="str">
        <f t="shared" ca="1" si="138"/>
        <v/>
      </c>
      <c r="AD455" s="5"/>
    </row>
    <row r="456" spans="1:30" x14ac:dyDescent="0.25">
      <c r="A456" s="2">
        <f t="shared" ca="1" si="127"/>
        <v>0.44480324073803318</v>
      </c>
      <c r="B456" s="6">
        <f t="shared" ca="1" si="122"/>
        <v>38474</v>
      </c>
      <c r="C456" s="5">
        <f ca="1">_xlfn.IFNA(VLOOKUP(B456,PowerOutput!$I$2:$J$5000,2,FALSE),C455)</f>
        <v>36.207080000000005</v>
      </c>
      <c r="D456" t="str">
        <f ca="1">_xlfn.IFNA(VLOOKUP(B456,KlipperOutput!$I$2:$J$500,2,FALSE),"")</f>
        <v/>
      </c>
      <c r="E456" s="5">
        <f t="shared" ca="1" si="123"/>
        <v>1.5</v>
      </c>
      <c r="F456" s="6">
        <f t="shared" ca="1" si="124"/>
        <v>300</v>
      </c>
      <c r="G456" s="5" t="str">
        <f t="shared" ca="1" si="139"/>
        <v/>
      </c>
      <c r="H456" s="5" t="str">
        <f t="shared" ca="1" si="140"/>
        <v/>
      </c>
      <c r="I456" s="5" t="str">
        <f t="shared" ca="1" si="140"/>
        <v/>
      </c>
      <c r="J456" s="5" t="str">
        <f t="shared" ca="1" si="140"/>
        <v/>
      </c>
      <c r="K456" s="5" t="str">
        <f t="shared" ca="1" si="140"/>
        <v/>
      </c>
      <c r="L456" s="5">
        <f t="shared" ca="1" si="140"/>
        <v>36.207080000000005</v>
      </c>
      <c r="M456" s="5" t="str">
        <f t="shared" ca="1" si="140"/>
        <v/>
      </c>
      <c r="N456" s="5" t="str">
        <f t="shared" ca="1" si="140"/>
        <v/>
      </c>
      <c r="O456" s="5" t="str">
        <f t="shared" ca="1" si="140"/>
        <v/>
      </c>
      <c r="P456" s="5" t="str">
        <f t="shared" ca="1" si="140"/>
        <v/>
      </c>
      <c r="Q456" s="5" t="str">
        <f t="shared" ca="1" si="140"/>
        <v/>
      </c>
      <c r="R456" s="6">
        <f t="shared" ca="1" si="126"/>
        <v>300</v>
      </c>
      <c r="S456" s="5" t="str">
        <f t="shared" ca="1" si="128"/>
        <v/>
      </c>
      <c r="T456" s="5" t="str">
        <f t="shared" ca="1" si="129"/>
        <v/>
      </c>
      <c r="U456" s="5" t="str">
        <f t="shared" ca="1" si="130"/>
        <v/>
      </c>
      <c r="V456" s="5" t="str">
        <f t="shared" ca="1" si="131"/>
        <v/>
      </c>
      <c r="W456" s="5" t="str">
        <f t="shared" ca="1" si="132"/>
        <v/>
      </c>
      <c r="X456" s="5" t="str">
        <f t="shared" ca="1" si="133"/>
        <v/>
      </c>
      <c r="Y456" s="5" t="str">
        <f t="shared" ca="1" si="134"/>
        <v/>
      </c>
      <c r="Z456" s="5" t="str">
        <f t="shared" ca="1" si="135"/>
        <v/>
      </c>
      <c r="AA456" s="5" t="str">
        <f t="shared" ca="1" si="136"/>
        <v/>
      </c>
      <c r="AB456" s="5" t="str">
        <f t="shared" ca="1" si="137"/>
        <v/>
      </c>
      <c r="AC456" s="5" t="str">
        <f t="shared" ca="1" si="138"/>
        <v/>
      </c>
      <c r="AD456" s="5"/>
    </row>
    <row r="457" spans="1:30" x14ac:dyDescent="0.25">
      <c r="A457" s="2">
        <f t="shared" ca="1" si="127"/>
        <v>0.44481481481210727</v>
      </c>
      <c r="B457" s="6">
        <f t="shared" ca="1" si="122"/>
        <v>38475</v>
      </c>
      <c r="C457" s="5">
        <f ca="1">_xlfn.IFNA(VLOOKUP(B457,PowerOutput!$I$2:$J$5000,2,FALSE),C456)</f>
        <v>36.82367</v>
      </c>
      <c r="D457" t="str">
        <f ca="1">_xlfn.IFNA(VLOOKUP(B457,KlipperOutput!$I$2:$J$500,2,FALSE),"")</f>
        <v/>
      </c>
      <c r="E457" s="5">
        <f t="shared" ca="1" si="123"/>
        <v>1.5</v>
      </c>
      <c r="F457" s="6">
        <f t="shared" ca="1" si="124"/>
        <v>300</v>
      </c>
      <c r="G457" s="5" t="str">
        <f t="shared" ca="1" si="139"/>
        <v/>
      </c>
      <c r="H457" s="5" t="str">
        <f t="shared" ca="1" si="140"/>
        <v/>
      </c>
      <c r="I457" s="5" t="str">
        <f t="shared" ca="1" si="140"/>
        <v/>
      </c>
      <c r="J457" s="5" t="str">
        <f t="shared" ca="1" si="140"/>
        <v/>
      </c>
      <c r="K457" s="5" t="str">
        <f t="shared" ca="1" si="140"/>
        <v/>
      </c>
      <c r="L457" s="5">
        <f t="shared" ca="1" si="140"/>
        <v>36.82367</v>
      </c>
      <c r="M457" s="5" t="str">
        <f t="shared" ca="1" si="140"/>
        <v/>
      </c>
      <c r="N457" s="5" t="str">
        <f t="shared" ca="1" si="140"/>
        <v/>
      </c>
      <c r="O457" s="5" t="str">
        <f t="shared" ca="1" si="140"/>
        <v/>
      </c>
      <c r="P457" s="5" t="str">
        <f t="shared" ca="1" si="140"/>
        <v/>
      </c>
      <c r="Q457" s="5" t="str">
        <f t="shared" ca="1" si="140"/>
        <v/>
      </c>
      <c r="R457" s="6">
        <f t="shared" ca="1" si="126"/>
        <v>300</v>
      </c>
      <c r="S457" s="5" t="str">
        <f t="shared" ca="1" si="128"/>
        <v/>
      </c>
      <c r="T457" s="5" t="str">
        <f t="shared" ca="1" si="129"/>
        <v/>
      </c>
      <c r="U457" s="5" t="str">
        <f t="shared" ca="1" si="130"/>
        <v/>
      </c>
      <c r="V457" s="5" t="str">
        <f t="shared" ca="1" si="131"/>
        <v/>
      </c>
      <c r="W457" s="5" t="str">
        <f t="shared" ca="1" si="132"/>
        <v/>
      </c>
      <c r="X457" s="5" t="str">
        <f t="shared" ca="1" si="133"/>
        <v/>
      </c>
      <c r="Y457" s="5" t="str">
        <f t="shared" ca="1" si="134"/>
        <v/>
      </c>
      <c r="Z457" s="5" t="str">
        <f t="shared" ca="1" si="135"/>
        <v/>
      </c>
      <c r="AA457" s="5" t="str">
        <f t="shared" ca="1" si="136"/>
        <v/>
      </c>
      <c r="AB457" s="5" t="str">
        <f t="shared" ca="1" si="137"/>
        <v/>
      </c>
      <c r="AC457" s="5" t="str">
        <f t="shared" ca="1" si="138"/>
        <v/>
      </c>
      <c r="AD457" s="5"/>
    </row>
    <row r="458" spans="1:30" x14ac:dyDescent="0.25">
      <c r="A458" s="2">
        <f t="shared" ca="1" si="127"/>
        <v>0.44482638888618137</v>
      </c>
      <c r="B458" s="6">
        <f t="shared" ca="1" si="122"/>
        <v>38476</v>
      </c>
      <c r="C458" s="5">
        <f ca="1">_xlfn.IFNA(VLOOKUP(B458,PowerOutput!$I$2:$J$5000,2,FALSE),C457)</f>
        <v>28.523880000000002</v>
      </c>
      <c r="D458" t="str">
        <f ca="1">_xlfn.IFNA(VLOOKUP(B458,KlipperOutput!$I$2:$J$500,2,FALSE),"")</f>
        <v>Run Current: 1.37A Hold Current: 1.37A</v>
      </c>
      <c r="E458" s="5">
        <f t="shared" ca="1" si="123"/>
        <v>1.37</v>
      </c>
      <c r="F458" s="6">
        <f t="shared" ca="1" si="124"/>
        <v>300</v>
      </c>
      <c r="G458" s="5" t="str">
        <f t="shared" ca="1" si="139"/>
        <v/>
      </c>
      <c r="H458" s="5" t="str">
        <f t="shared" ca="1" si="140"/>
        <v/>
      </c>
      <c r="I458" s="5" t="str">
        <f t="shared" ca="1" si="140"/>
        <v/>
      </c>
      <c r="J458" s="5" t="str">
        <f t="shared" ca="1" si="140"/>
        <v/>
      </c>
      <c r="K458" s="5" t="str">
        <f t="shared" ca="1" si="140"/>
        <v/>
      </c>
      <c r="L458" s="5" t="str">
        <f t="shared" ca="1" si="140"/>
        <v/>
      </c>
      <c r="M458" s="5">
        <f t="shared" ca="1" si="140"/>
        <v>28.523880000000002</v>
      </c>
      <c r="N458" s="5" t="str">
        <f t="shared" ca="1" si="140"/>
        <v/>
      </c>
      <c r="O458" s="5" t="str">
        <f t="shared" ca="1" si="140"/>
        <v/>
      </c>
      <c r="P458" s="5" t="str">
        <f t="shared" ca="1" si="140"/>
        <v/>
      </c>
      <c r="Q458" s="5" t="str">
        <f t="shared" ca="1" si="140"/>
        <v/>
      </c>
      <c r="R458" s="6">
        <f t="shared" ca="1" si="126"/>
        <v>300</v>
      </c>
      <c r="S458" s="5" t="str">
        <f t="shared" ca="1" si="128"/>
        <v/>
      </c>
      <c r="T458" s="5" t="str">
        <f t="shared" ca="1" si="129"/>
        <v/>
      </c>
      <c r="U458" s="5" t="str">
        <f t="shared" ca="1" si="130"/>
        <v/>
      </c>
      <c r="V458" s="5" t="str">
        <f t="shared" ca="1" si="131"/>
        <v/>
      </c>
      <c r="W458" s="5" t="str">
        <f t="shared" ca="1" si="132"/>
        <v/>
      </c>
      <c r="X458" s="5" t="str">
        <f t="shared" ca="1" si="133"/>
        <v/>
      </c>
      <c r="Y458" s="5" t="str">
        <f t="shared" ca="1" si="134"/>
        <v/>
      </c>
      <c r="Z458" s="5" t="str">
        <f t="shared" ca="1" si="135"/>
        <v/>
      </c>
      <c r="AA458" s="5" t="str">
        <f t="shared" ca="1" si="136"/>
        <v/>
      </c>
      <c r="AB458" s="5" t="str">
        <f t="shared" ca="1" si="137"/>
        <v/>
      </c>
      <c r="AC458" s="5" t="str">
        <f t="shared" ca="1" si="138"/>
        <v/>
      </c>
      <c r="AD458" s="5"/>
    </row>
    <row r="459" spans="1:30" x14ac:dyDescent="0.25">
      <c r="A459" s="2">
        <f t="shared" ca="1" si="127"/>
        <v>0.44483796296025546</v>
      </c>
      <c r="B459" s="6">
        <f t="shared" ca="1" si="122"/>
        <v>38477</v>
      </c>
      <c r="C459" s="5">
        <f ca="1">_xlfn.IFNA(VLOOKUP(B459,PowerOutput!$I$2:$J$5000,2,FALSE),C458)</f>
        <v>35.390740000000001</v>
      </c>
      <c r="D459" t="str">
        <f ca="1">_xlfn.IFNA(VLOOKUP(B459,KlipperOutput!$I$2:$J$500,2,FALSE),"")</f>
        <v/>
      </c>
      <c r="E459" s="5">
        <f t="shared" ca="1" si="123"/>
        <v>1.37</v>
      </c>
      <c r="F459" s="6">
        <f t="shared" ca="1" si="124"/>
        <v>300</v>
      </c>
      <c r="G459" s="5" t="str">
        <f t="shared" ca="1" si="139"/>
        <v/>
      </c>
      <c r="H459" s="5" t="str">
        <f t="shared" ca="1" si="140"/>
        <v/>
      </c>
      <c r="I459" s="5" t="str">
        <f t="shared" ref="H459:Q484" ca="1" si="141">IF($E459=I$22,IF($C459&gt;0,$C459,""),"")</f>
        <v/>
      </c>
      <c r="J459" s="5" t="str">
        <f t="shared" ca="1" si="141"/>
        <v/>
      </c>
      <c r="K459" s="5" t="str">
        <f t="shared" ca="1" si="141"/>
        <v/>
      </c>
      <c r="L459" s="5" t="str">
        <f t="shared" ca="1" si="141"/>
        <v/>
      </c>
      <c r="M459" s="5">
        <f t="shared" ca="1" si="141"/>
        <v>35.390740000000001</v>
      </c>
      <c r="N459" s="5" t="str">
        <f t="shared" ca="1" si="141"/>
        <v/>
      </c>
      <c r="O459" s="5" t="str">
        <f t="shared" ca="1" si="141"/>
        <v/>
      </c>
      <c r="P459" s="5" t="str">
        <f t="shared" ca="1" si="141"/>
        <v/>
      </c>
      <c r="Q459" s="5" t="str">
        <f t="shared" ca="1" si="141"/>
        <v/>
      </c>
      <c r="R459" s="6">
        <f t="shared" ca="1" si="126"/>
        <v>300</v>
      </c>
      <c r="S459" s="5" t="str">
        <f t="shared" ca="1" si="128"/>
        <v/>
      </c>
      <c r="T459" s="5" t="str">
        <f t="shared" ca="1" si="129"/>
        <v/>
      </c>
      <c r="U459" s="5" t="str">
        <f t="shared" ca="1" si="130"/>
        <v/>
      </c>
      <c r="V459" s="5" t="str">
        <f t="shared" ca="1" si="131"/>
        <v/>
      </c>
      <c r="W459" s="5" t="str">
        <f t="shared" ca="1" si="132"/>
        <v/>
      </c>
      <c r="X459" s="5" t="str">
        <f t="shared" ca="1" si="133"/>
        <v/>
      </c>
      <c r="Y459" s="5" t="str">
        <f t="shared" ca="1" si="134"/>
        <v/>
      </c>
      <c r="Z459" s="5" t="str">
        <f t="shared" ca="1" si="135"/>
        <v/>
      </c>
      <c r="AA459" s="5" t="str">
        <f t="shared" ca="1" si="136"/>
        <v/>
      </c>
      <c r="AB459" s="5" t="str">
        <f t="shared" ca="1" si="137"/>
        <v/>
      </c>
      <c r="AC459" s="5" t="str">
        <f t="shared" ca="1" si="138"/>
        <v/>
      </c>
      <c r="AD459" s="5"/>
    </row>
    <row r="460" spans="1:30" x14ac:dyDescent="0.25">
      <c r="A460" s="2">
        <f t="shared" ca="1" si="127"/>
        <v>0.44484953703432956</v>
      </c>
      <c r="B460" s="6">
        <f t="shared" ca="1" si="122"/>
        <v>38478</v>
      </c>
      <c r="C460" s="5">
        <f ca="1">_xlfn.IFNA(VLOOKUP(B460,PowerOutput!$I$2:$J$5000,2,FALSE),C459)</f>
        <v>35.390740000000001</v>
      </c>
      <c r="D460" t="str">
        <f ca="1">_xlfn.IFNA(VLOOKUP(B460,KlipperOutput!$I$2:$J$500,2,FALSE),"")</f>
        <v/>
      </c>
      <c r="E460" s="5">
        <f t="shared" ca="1" si="123"/>
        <v>1.37</v>
      </c>
      <c r="F460" s="6">
        <f t="shared" ca="1" si="124"/>
        <v>300</v>
      </c>
      <c r="G460" s="5" t="str">
        <f t="shared" ca="1" si="139"/>
        <v/>
      </c>
      <c r="H460" s="5" t="str">
        <f t="shared" ca="1" si="141"/>
        <v/>
      </c>
      <c r="I460" s="5" t="str">
        <f t="shared" ca="1" si="141"/>
        <v/>
      </c>
      <c r="J460" s="5" t="str">
        <f t="shared" ca="1" si="141"/>
        <v/>
      </c>
      <c r="K460" s="5" t="str">
        <f t="shared" ca="1" si="141"/>
        <v/>
      </c>
      <c r="L460" s="5" t="str">
        <f t="shared" ca="1" si="141"/>
        <v/>
      </c>
      <c r="M460" s="5">
        <f t="shared" ca="1" si="141"/>
        <v>35.390740000000001</v>
      </c>
      <c r="N460" s="5" t="str">
        <f t="shared" ca="1" si="141"/>
        <v/>
      </c>
      <c r="O460" s="5" t="str">
        <f t="shared" ca="1" si="141"/>
        <v/>
      </c>
      <c r="P460" s="5" t="str">
        <f t="shared" ca="1" si="141"/>
        <v/>
      </c>
      <c r="Q460" s="5" t="str">
        <f t="shared" ca="1" si="141"/>
        <v/>
      </c>
      <c r="R460" s="6">
        <f t="shared" ca="1" si="126"/>
        <v>300</v>
      </c>
      <c r="S460" s="5" t="str">
        <f t="shared" ca="1" si="128"/>
        <v/>
      </c>
      <c r="T460" s="5" t="str">
        <f t="shared" ca="1" si="129"/>
        <v/>
      </c>
      <c r="U460" s="5" t="str">
        <f t="shared" ca="1" si="130"/>
        <v/>
      </c>
      <c r="V460" s="5" t="str">
        <f t="shared" ca="1" si="131"/>
        <v/>
      </c>
      <c r="W460" s="5" t="str">
        <f t="shared" ca="1" si="132"/>
        <v/>
      </c>
      <c r="X460" s="5" t="str">
        <f t="shared" ca="1" si="133"/>
        <v/>
      </c>
      <c r="Y460" s="5" t="str">
        <f t="shared" ca="1" si="134"/>
        <v/>
      </c>
      <c r="Z460" s="5" t="str">
        <f t="shared" ca="1" si="135"/>
        <v/>
      </c>
      <c r="AA460" s="5" t="str">
        <f t="shared" ca="1" si="136"/>
        <v/>
      </c>
      <c r="AB460" s="5" t="str">
        <f t="shared" ca="1" si="137"/>
        <v/>
      </c>
      <c r="AC460" s="5" t="str">
        <f t="shared" ca="1" si="138"/>
        <v/>
      </c>
      <c r="AD460" s="5"/>
    </row>
    <row r="461" spans="1:30" x14ac:dyDescent="0.25">
      <c r="A461" s="2">
        <f t="shared" ca="1" si="127"/>
        <v>0.44486111110840365</v>
      </c>
      <c r="B461" s="6">
        <f t="shared" ca="1" si="122"/>
        <v>38479</v>
      </c>
      <c r="C461" s="5">
        <f ca="1">_xlfn.IFNA(VLOOKUP(B461,PowerOutput!$I$2:$J$5000,2,FALSE),C460)</f>
        <v>35.623419999999996</v>
      </c>
      <c r="D461" t="str">
        <f ca="1">_xlfn.IFNA(VLOOKUP(B461,KlipperOutput!$I$2:$J$500,2,FALSE),"")</f>
        <v/>
      </c>
      <c r="E461" s="5">
        <f t="shared" ca="1" si="123"/>
        <v>1.37</v>
      </c>
      <c r="F461" s="6">
        <f t="shared" ca="1" si="124"/>
        <v>300</v>
      </c>
      <c r="G461" s="5" t="str">
        <f t="shared" ca="1" si="139"/>
        <v/>
      </c>
      <c r="H461" s="5" t="str">
        <f t="shared" ca="1" si="141"/>
        <v/>
      </c>
      <c r="I461" s="5" t="str">
        <f t="shared" ca="1" si="141"/>
        <v/>
      </c>
      <c r="J461" s="5" t="str">
        <f t="shared" ca="1" si="141"/>
        <v/>
      </c>
      <c r="K461" s="5" t="str">
        <f t="shared" ca="1" si="141"/>
        <v/>
      </c>
      <c r="L461" s="5" t="str">
        <f t="shared" ca="1" si="141"/>
        <v/>
      </c>
      <c r="M461" s="5">
        <f t="shared" ca="1" si="141"/>
        <v>35.623419999999996</v>
      </c>
      <c r="N461" s="5" t="str">
        <f t="shared" ca="1" si="141"/>
        <v/>
      </c>
      <c r="O461" s="5" t="str">
        <f t="shared" ca="1" si="141"/>
        <v/>
      </c>
      <c r="P461" s="5" t="str">
        <f t="shared" ca="1" si="141"/>
        <v/>
      </c>
      <c r="Q461" s="5" t="str">
        <f t="shared" ca="1" si="141"/>
        <v/>
      </c>
      <c r="R461" s="6">
        <f t="shared" ca="1" si="126"/>
        <v>300</v>
      </c>
      <c r="S461" s="5" t="str">
        <f t="shared" ca="1" si="128"/>
        <v/>
      </c>
      <c r="T461" s="5" t="str">
        <f t="shared" ca="1" si="129"/>
        <v/>
      </c>
      <c r="U461" s="5" t="str">
        <f t="shared" ca="1" si="130"/>
        <v/>
      </c>
      <c r="V461" s="5" t="str">
        <f t="shared" ca="1" si="131"/>
        <v/>
      </c>
      <c r="W461" s="5" t="str">
        <f t="shared" ca="1" si="132"/>
        <v/>
      </c>
      <c r="X461" s="5" t="str">
        <f t="shared" ca="1" si="133"/>
        <v/>
      </c>
      <c r="Y461" s="5" t="str">
        <f t="shared" ca="1" si="134"/>
        <v/>
      </c>
      <c r="Z461" s="5" t="str">
        <f t="shared" ca="1" si="135"/>
        <v/>
      </c>
      <c r="AA461" s="5" t="str">
        <f t="shared" ca="1" si="136"/>
        <v/>
      </c>
      <c r="AB461" s="5" t="str">
        <f t="shared" ca="1" si="137"/>
        <v/>
      </c>
      <c r="AC461" s="5" t="str">
        <f t="shared" ca="1" si="138"/>
        <v/>
      </c>
      <c r="AD461" s="5"/>
    </row>
    <row r="462" spans="1:30" x14ac:dyDescent="0.25">
      <c r="A462" s="2">
        <f t="shared" ca="1" si="127"/>
        <v>0.44487268518247775</v>
      </c>
      <c r="B462" s="6">
        <f t="shared" ca="1" si="122"/>
        <v>38480</v>
      </c>
      <c r="C462" s="5">
        <f ca="1">_xlfn.IFNA(VLOOKUP(B462,PowerOutput!$I$2:$J$5000,2,FALSE),C461)</f>
        <v>35.630839999999999</v>
      </c>
      <c r="D462" t="str">
        <f ca="1">_xlfn.IFNA(VLOOKUP(B462,KlipperOutput!$I$2:$J$500,2,FALSE),"")</f>
        <v/>
      </c>
      <c r="E462" s="5">
        <f t="shared" ca="1" si="123"/>
        <v>1.37</v>
      </c>
      <c r="F462" s="6">
        <f t="shared" ca="1" si="124"/>
        <v>300</v>
      </c>
      <c r="G462" s="5" t="str">
        <f t="shared" ca="1" si="139"/>
        <v/>
      </c>
      <c r="H462" s="5" t="str">
        <f t="shared" ca="1" si="141"/>
        <v/>
      </c>
      <c r="I462" s="5" t="str">
        <f t="shared" ca="1" si="141"/>
        <v/>
      </c>
      <c r="J462" s="5" t="str">
        <f t="shared" ca="1" si="141"/>
        <v/>
      </c>
      <c r="K462" s="5" t="str">
        <f t="shared" ca="1" si="141"/>
        <v/>
      </c>
      <c r="L462" s="5" t="str">
        <f t="shared" ca="1" si="141"/>
        <v/>
      </c>
      <c r="M462" s="5">
        <f t="shared" ca="1" si="141"/>
        <v>35.630839999999999</v>
      </c>
      <c r="N462" s="5" t="str">
        <f t="shared" ca="1" si="141"/>
        <v/>
      </c>
      <c r="O462" s="5" t="str">
        <f t="shared" ca="1" si="141"/>
        <v/>
      </c>
      <c r="P462" s="5" t="str">
        <f t="shared" ca="1" si="141"/>
        <v/>
      </c>
      <c r="Q462" s="5" t="str">
        <f t="shared" ca="1" si="141"/>
        <v/>
      </c>
      <c r="R462" s="6">
        <f t="shared" ca="1" si="126"/>
        <v>300</v>
      </c>
      <c r="S462" s="5" t="str">
        <f t="shared" ca="1" si="128"/>
        <v/>
      </c>
      <c r="T462" s="5" t="str">
        <f t="shared" ca="1" si="129"/>
        <v/>
      </c>
      <c r="U462" s="5" t="str">
        <f t="shared" ca="1" si="130"/>
        <v/>
      </c>
      <c r="V462" s="5" t="str">
        <f t="shared" ca="1" si="131"/>
        <v/>
      </c>
      <c r="W462" s="5" t="str">
        <f t="shared" ca="1" si="132"/>
        <v/>
      </c>
      <c r="X462" s="5" t="str">
        <f t="shared" ca="1" si="133"/>
        <v/>
      </c>
      <c r="Y462" s="5" t="str">
        <f t="shared" ca="1" si="134"/>
        <v/>
      </c>
      <c r="Z462" s="5" t="str">
        <f t="shared" ca="1" si="135"/>
        <v/>
      </c>
      <c r="AA462" s="5" t="str">
        <f t="shared" ca="1" si="136"/>
        <v/>
      </c>
      <c r="AB462" s="5" t="str">
        <f t="shared" ca="1" si="137"/>
        <v/>
      </c>
      <c r="AC462" s="5" t="str">
        <f t="shared" ca="1" si="138"/>
        <v/>
      </c>
      <c r="AD462" s="5"/>
    </row>
    <row r="463" spans="1:30" x14ac:dyDescent="0.25">
      <c r="A463" s="2">
        <f t="shared" ca="1" si="127"/>
        <v>0.44488425925655184</v>
      </c>
      <c r="B463" s="6">
        <f t="shared" ca="1" si="122"/>
        <v>38481</v>
      </c>
      <c r="C463" s="5">
        <f ca="1">_xlfn.IFNA(VLOOKUP(B463,PowerOutput!$I$2:$J$5000,2,FALSE),C462)</f>
        <v>35.102620000000002</v>
      </c>
      <c r="D463" t="str">
        <f ca="1">_xlfn.IFNA(VLOOKUP(B463,KlipperOutput!$I$2:$J$500,2,FALSE),"")</f>
        <v/>
      </c>
      <c r="E463" s="5">
        <f t="shared" ca="1" si="123"/>
        <v>1.37</v>
      </c>
      <c r="F463" s="6">
        <f t="shared" ca="1" si="124"/>
        <v>300</v>
      </c>
      <c r="G463" s="5" t="str">
        <f t="shared" ca="1" si="139"/>
        <v/>
      </c>
      <c r="H463" s="5" t="str">
        <f t="shared" ca="1" si="141"/>
        <v/>
      </c>
      <c r="I463" s="5" t="str">
        <f t="shared" ca="1" si="141"/>
        <v/>
      </c>
      <c r="J463" s="5" t="str">
        <f t="shared" ca="1" si="141"/>
        <v/>
      </c>
      <c r="K463" s="5" t="str">
        <f t="shared" ca="1" si="141"/>
        <v/>
      </c>
      <c r="L463" s="5" t="str">
        <f t="shared" ca="1" si="141"/>
        <v/>
      </c>
      <c r="M463" s="5">
        <f t="shared" ca="1" si="141"/>
        <v>35.102620000000002</v>
      </c>
      <c r="N463" s="5" t="str">
        <f t="shared" ca="1" si="141"/>
        <v/>
      </c>
      <c r="O463" s="5" t="str">
        <f t="shared" ca="1" si="141"/>
        <v/>
      </c>
      <c r="P463" s="5" t="str">
        <f t="shared" ca="1" si="141"/>
        <v/>
      </c>
      <c r="Q463" s="5" t="str">
        <f t="shared" ca="1" si="141"/>
        <v/>
      </c>
      <c r="R463" s="6">
        <f t="shared" ca="1" si="126"/>
        <v>300</v>
      </c>
      <c r="S463" s="5" t="str">
        <f t="shared" ca="1" si="128"/>
        <v/>
      </c>
      <c r="T463" s="5" t="str">
        <f t="shared" ca="1" si="129"/>
        <v/>
      </c>
      <c r="U463" s="5" t="str">
        <f t="shared" ca="1" si="130"/>
        <v/>
      </c>
      <c r="V463" s="5" t="str">
        <f t="shared" ca="1" si="131"/>
        <v/>
      </c>
      <c r="W463" s="5" t="str">
        <f t="shared" ca="1" si="132"/>
        <v/>
      </c>
      <c r="X463" s="5" t="str">
        <f t="shared" ca="1" si="133"/>
        <v/>
      </c>
      <c r="Y463" s="5" t="str">
        <f t="shared" ca="1" si="134"/>
        <v/>
      </c>
      <c r="Z463" s="5" t="str">
        <f t="shared" ca="1" si="135"/>
        <v/>
      </c>
      <c r="AA463" s="5" t="str">
        <f t="shared" ca="1" si="136"/>
        <v/>
      </c>
      <c r="AB463" s="5" t="str">
        <f t="shared" ca="1" si="137"/>
        <v/>
      </c>
      <c r="AC463" s="5" t="str">
        <f t="shared" ca="1" si="138"/>
        <v/>
      </c>
      <c r="AD463" s="5"/>
    </row>
    <row r="464" spans="1:30" x14ac:dyDescent="0.25">
      <c r="A464" s="2">
        <f t="shared" ca="1" si="127"/>
        <v>0.44489583333062593</v>
      </c>
      <c r="B464" s="6">
        <f t="shared" ca="1" si="122"/>
        <v>38482</v>
      </c>
      <c r="C464" s="5">
        <f ca="1">_xlfn.IFNA(VLOOKUP(B464,PowerOutput!$I$2:$J$5000,2,FALSE),C463)</f>
        <v>35.150640000000003</v>
      </c>
      <c r="D464" t="str">
        <f ca="1">_xlfn.IFNA(VLOOKUP(B464,KlipperOutput!$I$2:$J$500,2,FALSE),"")</f>
        <v/>
      </c>
      <c r="E464" s="5">
        <f t="shared" ca="1" si="123"/>
        <v>1.37</v>
      </c>
      <c r="F464" s="6">
        <f t="shared" ca="1" si="124"/>
        <v>300</v>
      </c>
      <c r="G464" s="5" t="str">
        <f t="shared" ca="1" si="139"/>
        <v/>
      </c>
      <c r="H464" s="5" t="str">
        <f t="shared" ca="1" si="141"/>
        <v/>
      </c>
      <c r="I464" s="5" t="str">
        <f t="shared" ca="1" si="141"/>
        <v/>
      </c>
      <c r="J464" s="5" t="str">
        <f t="shared" ca="1" si="141"/>
        <v/>
      </c>
      <c r="K464" s="5" t="str">
        <f t="shared" ca="1" si="141"/>
        <v/>
      </c>
      <c r="L464" s="5" t="str">
        <f t="shared" ca="1" si="141"/>
        <v/>
      </c>
      <c r="M464" s="5">
        <f t="shared" ca="1" si="141"/>
        <v>35.150640000000003</v>
      </c>
      <c r="N464" s="5" t="str">
        <f t="shared" ca="1" si="141"/>
        <v/>
      </c>
      <c r="O464" s="5" t="str">
        <f t="shared" ca="1" si="141"/>
        <v/>
      </c>
      <c r="P464" s="5" t="str">
        <f t="shared" ca="1" si="141"/>
        <v/>
      </c>
      <c r="Q464" s="5" t="str">
        <f t="shared" ca="1" si="141"/>
        <v/>
      </c>
      <c r="R464" s="6">
        <f t="shared" ca="1" si="126"/>
        <v>300</v>
      </c>
      <c r="S464" s="5" t="str">
        <f t="shared" ca="1" si="128"/>
        <v/>
      </c>
      <c r="T464" s="5" t="str">
        <f t="shared" ca="1" si="129"/>
        <v/>
      </c>
      <c r="U464" s="5" t="str">
        <f t="shared" ca="1" si="130"/>
        <v/>
      </c>
      <c r="V464" s="5" t="str">
        <f t="shared" ca="1" si="131"/>
        <v/>
      </c>
      <c r="W464" s="5" t="str">
        <f t="shared" ca="1" si="132"/>
        <v/>
      </c>
      <c r="X464" s="5" t="str">
        <f t="shared" ca="1" si="133"/>
        <v/>
      </c>
      <c r="Y464" s="5" t="str">
        <f t="shared" ca="1" si="134"/>
        <v/>
      </c>
      <c r="Z464" s="5" t="str">
        <f t="shared" ca="1" si="135"/>
        <v/>
      </c>
      <c r="AA464" s="5" t="str">
        <f t="shared" ca="1" si="136"/>
        <v/>
      </c>
      <c r="AB464" s="5" t="str">
        <f t="shared" ca="1" si="137"/>
        <v/>
      </c>
      <c r="AC464" s="5" t="str">
        <f t="shared" ca="1" si="138"/>
        <v/>
      </c>
      <c r="AD464" s="5"/>
    </row>
    <row r="465" spans="1:30" x14ac:dyDescent="0.25">
      <c r="A465" s="2">
        <f t="shared" ca="1" si="127"/>
        <v>0.44490740740470003</v>
      </c>
      <c r="B465" s="6">
        <f t="shared" ca="1" si="122"/>
        <v>38483</v>
      </c>
      <c r="C465" s="5">
        <f ca="1">_xlfn.IFNA(VLOOKUP(B465,PowerOutput!$I$2:$J$5000,2,FALSE),C464)</f>
        <v>33.414959999999994</v>
      </c>
      <c r="D465" t="str">
        <f ca="1">_xlfn.IFNA(VLOOKUP(B465,KlipperOutput!$I$2:$J$500,2,FALSE),"")</f>
        <v/>
      </c>
      <c r="E465" s="5">
        <f t="shared" ca="1" si="123"/>
        <v>1.37</v>
      </c>
      <c r="F465" s="6">
        <f t="shared" ca="1" si="124"/>
        <v>300</v>
      </c>
      <c r="G465" s="5" t="str">
        <f t="shared" ca="1" si="139"/>
        <v/>
      </c>
      <c r="H465" s="5" t="str">
        <f t="shared" ca="1" si="141"/>
        <v/>
      </c>
      <c r="I465" s="5" t="str">
        <f t="shared" ca="1" si="141"/>
        <v/>
      </c>
      <c r="J465" s="5" t="str">
        <f t="shared" ca="1" si="141"/>
        <v/>
      </c>
      <c r="K465" s="5" t="str">
        <f t="shared" ca="1" si="141"/>
        <v/>
      </c>
      <c r="L465" s="5" t="str">
        <f t="shared" ca="1" si="141"/>
        <v/>
      </c>
      <c r="M465" s="5">
        <f t="shared" ca="1" si="141"/>
        <v>33.414959999999994</v>
      </c>
      <c r="N465" s="5" t="str">
        <f t="shared" ca="1" si="141"/>
        <v/>
      </c>
      <c r="O465" s="5" t="str">
        <f t="shared" ca="1" si="141"/>
        <v/>
      </c>
      <c r="P465" s="5" t="str">
        <f t="shared" ca="1" si="141"/>
        <v/>
      </c>
      <c r="Q465" s="5" t="str">
        <f t="shared" ca="1" si="141"/>
        <v/>
      </c>
      <c r="R465" s="6">
        <f t="shared" ca="1" si="126"/>
        <v>300</v>
      </c>
      <c r="S465" s="5" t="str">
        <f t="shared" ca="1" si="128"/>
        <v/>
      </c>
      <c r="T465" s="5" t="str">
        <f t="shared" ca="1" si="129"/>
        <v/>
      </c>
      <c r="U465" s="5" t="str">
        <f t="shared" ca="1" si="130"/>
        <v/>
      </c>
      <c r="V465" s="5" t="str">
        <f t="shared" ca="1" si="131"/>
        <v/>
      </c>
      <c r="W465" s="5" t="str">
        <f t="shared" ca="1" si="132"/>
        <v/>
      </c>
      <c r="X465" s="5" t="str">
        <f t="shared" ca="1" si="133"/>
        <v/>
      </c>
      <c r="Y465" s="5" t="str">
        <f t="shared" ca="1" si="134"/>
        <v/>
      </c>
      <c r="Z465" s="5" t="str">
        <f t="shared" ca="1" si="135"/>
        <v/>
      </c>
      <c r="AA465" s="5" t="str">
        <f t="shared" ca="1" si="136"/>
        <v/>
      </c>
      <c r="AB465" s="5" t="str">
        <f t="shared" ca="1" si="137"/>
        <v/>
      </c>
      <c r="AC465" s="5" t="str">
        <f t="shared" ca="1" si="138"/>
        <v/>
      </c>
      <c r="AD465" s="5"/>
    </row>
    <row r="466" spans="1:30" x14ac:dyDescent="0.25">
      <c r="A466" s="2">
        <f t="shared" ca="1" si="127"/>
        <v>0.44491898147877412</v>
      </c>
      <c r="B466" s="6">
        <f t="shared" ca="1" si="122"/>
        <v>38484</v>
      </c>
      <c r="C466" s="5">
        <f ca="1">_xlfn.IFNA(VLOOKUP(B466,PowerOutput!$I$2:$J$5000,2,FALSE),C465)</f>
        <v>35.34272</v>
      </c>
      <c r="D466" t="str">
        <f ca="1">_xlfn.IFNA(VLOOKUP(B466,KlipperOutput!$I$2:$J$500,2,FALSE),"")</f>
        <v/>
      </c>
      <c r="E466" s="5">
        <f t="shared" ca="1" si="123"/>
        <v>1.37</v>
      </c>
      <c r="F466" s="6">
        <f t="shared" ca="1" si="124"/>
        <v>300</v>
      </c>
      <c r="G466" s="5" t="str">
        <f t="shared" ca="1" si="139"/>
        <v/>
      </c>
      <c r="H466" s="5" t="str">
        <f t="shared" ca="1" si="141"/>
        <v/>
      </c>
      <c r="I466" s="5" t="str">
        <f t="shared" ca="1" si="141"/>
        <v/>
      </c>
      <c r="J466" s="5" t="str">
        <f t="shared" ca="1" si="141"/>
        <v/>
      </c>
      <c r="K466" s="5" t="str">
        <f t="shared" ca="1" si="141"/>
        <v/>
      </c>
      <c r="L466" s="5" t="str">
        <f t="shared" ca="1" si="141"/>
        <v/>
      </c>
      <c r="M466" s="5">
        <f t="shared" ca="1" si="141"/>
        <v>35.34272</v>
      </c>
      <c r="N466" s="5" t="str">
        <f t="shared" ca="1" si="141"/>
        <v/>
      </c>
      <c r="O466" s="5" t="str">
        <f t="shared" ca="1" si="141"/>
        <v/>
      </c>
      <c r="P466" s="5" t="str">
        <f t="shared" ca="1" si="141"/>
        <v/>
      </c>
      <c r="Q466" s="5" t="str">
        <f t="shared" ca="1" si="141"/>
        <v/>
      </c>
      <c r="R466" s="6">
        <f t="shared" ca="1" si="126"/>
        <v>300</v>
      </c>
      <c r="S466" s="5" t="str">
        <f t="shared" ca="1" si="128"/>
        <v/>
      </c>
      <c r="T466" s="5" t="str">
        <f t="shared" ca="1" si="129"/>
        <v/>
      </c>
      <c r="U466" s="5" t="str">
        <f t="shared" ca="1" si="130"/>
        <v/>
      </c>
      <c r="V466" s="5" t="str">
        <f t="shared" ca="1" si="131"/>
        <v/>
      </c>
      <c r="W466" s="5" t="str">
        <f t="shared" ca="1" si="132"/>
        <v/>
      </c>
      <c r="X466" s="5" t="str">
        <f t="shared" ca="1" si="133"/>
        <v/>
      </c>
      <c r="Y466" s="5" t="str">
        <f t="shared" ca="1" si="134"/>
        <v/>
      </c>
      <c r="Z466" s="5" t="str">
        <f t="shared" ca="1" si="135"/>
        <v/>
      </c>
      <c r="AA466" s="5" t="str">
        <f t="shared" ca="1" si="136"/>
        <v/>
      </c>
      <c r="AB466" s="5" t="str">
        <f t="shared" ca="1" si="137"/>
        <v/>
      </c>
      <c r="AC466" s="5" t="str">
        <f t="shared" ca="1" si="138"/>
        <v/>
      </c>
      <c r="AD466" s="5"/>
    </row>
    <row r="467" spans="1:30" x14ac:dyDescent="0.25">
      <c r="A467" s="2">
        <f t="shared" ca="1" si="127"/>
        <v>0.44493055555284822</v>
      </c>
      <c r="B467" s="6">
        <f t="shared" ca="1" si="122"/>
        <v>38485</v>
      </c>
      <c r="C467" s="5">
        <f ca="1">_xlfn.IFNA(VLOOKUP(B467,PowerOutput!$I$2:$J$5000,2,FALSE),C466)</f>
        <v>35.438760000000002</v>
      </c>
      <c r="D467" t="str">
        <f ca="1">_xlfn.IFNA(VLOOKUP(B467,KlipperOutput!$I$2:$J$500,2,FALSE),"")</f>
        <v>Speed=300 current=1.30</v>
      </c>
      <c r="E467" s="5">
        <f t="shared" ca="1" si="123"/>
        <v>1.37</v>
      </c>
      <c r="F467" s="6">
        <f t="shared" ca="1" si="124"/>
        <v>300</v>
      </c>
      <c r="G467" s="5" t="str">
        <f t="shared" ca="1" si="139"/>
        <v/>
      </c>
      <c r="H467" s="5" t="str">
        <f t="shared" ca="1" si="141"/>
        <v/>
      </c>
      <c r="I467" s="5" t="str">
        <f t="shared" ca="1" si="141"/>
        <v/>
      </c>
      <c r="J467" s="5" t="str">
        <f t="shared" ca="1" si="141"/>
        <v/>
      </c>
      <c r="K467" s="5" t="str">
        <f t="shared" ca="1" si="141"/>
        <v/>
      </c>
      <c r="L467" s="5" t="str">
        <f t="shared" ca="1" si="141"/>
        <v/>
      </c>
      <c r="M467" s="5">
        <f t="shared" ca="1" si="141"/>
        <v>35.438760000000002</v>
      </c>
      <c r="N467" s="5" t="str">
        <f t="shared" ca="1" si="141"/>
        <v/>
      </c>
      <c r="O467" s="5" t="str">
        <f t="shared" ca="1" si="141"/>
        <v/>
      </c>
      <c r="P467" s="5" t="str">
        <f t="shared" ca="1" si="141"/>
        <v/>
      </c>
      <c r="Q467" s="5" t="str">
        <f t="shared" ca="1" si="141"/>
        <v/>
      </c>
      <c r="R467" s="6">
        <f t="shared" ca="1" si="126"/>
        <v>300</v>
      </c>
      <c r="S467" s="5" t="str">
        <f t="shared" ca="1" si="128"/>
        <v/>
      </c>
      <c r="T467" s="5" t="str">
        <f t="shared" ca="1" si="129"/>
        <v/>
      </c>
      <c r="U467" s="5" t="str">
        <f t="shared" ca="1" si="130"/>
        <v/>
      </c>
      <c r="V467" s="5" t="str">
        <f t="shared" ca="1" si="131"/>
        <v/>
      </c>
      <c r="W467" s="5" t="str">
        <f t="shared" ca="1" si="132"/>
        <v/>
      </c>
      <c r="X467" s="5" t="str">
        <f t="shared" ca="1" si="133"/>
        <v/>
      </c>
      <c r="Y467" s="5">
        <f t="shared" ca="1" si="134"/>
        <v>35.366730000000004</v>
      </c>
      <c r="Z467" s="5" t="str">
        <f t="shared" ca="1" si="135"/>
        <v/>
      </c>
      <c r="AA467" s="5" t="str">
        <f t="shared" ca="1" si="136"/>
        <v/>
      </c>
      <c r="AB467" s="5" t="str">
        <f t="shared" ca="1" si="137"/>
        <v/>
      </c>
      <c r="AC467" s="5" t="str">
        <f t="shared" ca="1" si="138"/>
        <v/>
      </c>
      <c r="AD467" s="5"/>
    </row>
    <row r="468" spans="1:30" x14ac:dyDescent="0.25">
      <c r="A468" s="2">
        <f t="shared" ca="1" si="127"/>
        <v>0.44494212962692231</v>
      </c>
      <c r="B468" s="6">
        <f t="shared" ca="1" si="122"/>
        <v>38486</v>
      </c>
      <c r="C468" s="5">
        <f ca="1">_xlfn.IFNA(VLOOKUP(B468,PowerOutput!$I$2:$J$5000,2,FALSE),C467)</f>
        <v>35.294699999999999</v>
      </c>
      <c r="D468" t="str">
        <f ca="1">_xlfn.IFNA(VLOOKUP(B468,KlipperOutput!$I$2:$J$500,2,FALSE),"")</f>
        <v/>
      </c>
      <c r="E468" s="5">
        <f t="shared" ca="1" si="123"/>
        <v>1.37</v>
      </c>
      <c r="F468" s="6">
        <f t="shared" ca="1" si="124"/>
        <v>300</v>
      </c>
      <c r="G468" s="5" t="str">
        <f t="shared" ca="1" si="139"/>
        <v/>
      </c>
      <c r="H468" s="5" t="str">
        <f t="shared" ca="1" si="141"/>
        <v/>
      </c>
      <c r="I468" s="5" t="str">
        <f t="shared" ca="1" si="141"/>
        <v/>
      </c>
      <c r="J468" s="5" t="str">
        <f t="shared" ca="1" si="141"/>
        <v/>
      </c>
      <c r="K468" s="5" t="str">
        <f t="shared" ca="1" si="141"/>
        <v/>
      </c>
      <c r="L468" s="5" t="str">
        <f t="shared" ca="1" si="141"/>
        <v/>
      </c>
      <c r="M468" s="5">
        <f t="shared" ca="1" si="141"/>
        <v>35.294699999999999</v>
      </c>
      <c r="N468" s="5" t="str">
        <f t="shared" ca="1" si="141"/>
        <v/>
      </c>
      <c r="O468" s="5" t="str">
        <f t="shared" ca="1" si="141"/>
        <v/>
      </c>
      <c r="P468" s="5" t="str">
        <f t="shared" ca="1" si="141"/>
        <v/>
      </c>
      <c r="Q468" s="5" t="str">
        <f t="shared" ca="1" si="141"/>
        <v/>
      </c>
      <c r="R468" s="6">
        <f t="shared" ca="1" si="126"/>
        <v>300</v>
      </c>
      <c r="S468" s="5" t="str">
        <f t="shared" ca="1" si="128"/>
        <v/>
      </c>
      <c r="T468" s="5" t="str">
        <f t="shared" ca="1" si="129"/>
        <v/>
      </c>
      <c r="U468" s="5" t="str">
        <f t="shared" ca="1" si="130"/>
        <v/>
      </c>
      <c r="V468" s="5" t="str">
        <f t="shared" ca="1" si="131"/>
        <v/>
      </c>
      <c r="W468" s="5" t="str">
        <f t="shared" ca="1" si="132"/>
        <v/>
      </c>
      <c r="X468" s="5" t="str">
        <f t="shared" ca="1" si="133"/>
        <v/>
      </c>
      <c r="Y468" s="5" t="str">
        <f t="shared" ca="1" si="134"/>
        <v/>
      </c>
      <c r="Z468" s="5" t="str">
        <f t="shared" ca="1" si="135"/>
        <v/>
      </c>
      <c r="AA468" s="5" t="str">
        <f t="shared" ca="1" si="136"/>
        <v/>
      </c>
      <c r="AB468" s="5" t="str">
        <f t="shared" ca="1" si="137"/>
        <v/>
      </c>
      <c r="AC468" s="5" t="str">
        <f t="shared" ca="1" si="138"/>
        <v/>
      </c>
      <c r="AD468" s="5"/>
    </row>
    <row r="469" spans="1:30" x14ac:dyDescent="0.25">
      <c r="A469" s="2">
        <f t="shared" ca="1" si="127"/>
        <v>0.44495370370099641</v>
      </c>
      <c r="B469" s="6">
        <f t="shared" ca="1" si="122"/>
        <v>38487</v>
      </c>
      <c r="C469" s="5">
        <f ca="1">_xlfn.IFNA(VLOOKUP(B469,PowerOutput!$I$2:$J$5000,2,FALSE),C468)</f>
        <v>35.582820000000005</v>
      </c>
      <c r="D469" t="str">
        <f ca="1">_xlfn.IFNA(VLOOKUP(B469,KlipperOutput!$I$2:$J$500,2,FALSE),"")</f>
        <v/>
      </c>
      <c r="E469" s="5">
        <f t="shared" ca="1" si="123"/>
        <v>1.37</v>
      </c>
      <c r="F469" s="6">
        <f t="shared" ca="1" si="124"/>
        <v>300</v>
      </c>
      <c r="G469" s="5" t="str">
        <f t="shared" ca="1" si="139"/>
        <v/>
      </c>
      <c r="H469" s="5" t="str">
        <f t="shared" ca="1" si="141"/>
        <v/>
      </c>
      <c r="I469" s="5" t="str">
        <f t="shared" ca="1" si="141"/>
        <v/>
      </c>
      <c r="J469" s="5" t="str">
        <f t="shared" ca="1" si="141"/>
        <v/>
      </c>
      <c r="K469" s="5" t="str">
        <f t="shared" ca="1" si="141"/>
        <v/>
      </c>
      <c r="L469" s="5" t="str">
        <f t="shared" ca="1" si="141"/>
        <v/>
      </c>
      <c r="M469" s="5">
        <f t="shared" ca="1" si="141"/>
        <v>35.582820000000005</v>
      </c>
      <c r="N469" s="5" t="str">
        <f t="shared" ca="1" si="141"/>
        <v/>
      </c>
      <c r="O469" s="5" t="str">
        <f t="shared" ca="1" si="141"/>
        <v/>
      </c>
      <c r="P469" s="5" t="str">
        <f t="shared" ca="1" si="141"/>
        <v/>
      </c>
      <c r="Q469" s="5" t="str">
        <f t="shared" ca="1" si="141"/>
        <v/>
      </c>
      <c r="R469" s="6">
        <f t="shared" ca="1" si="126"/>
        <v>300</v>
      </c>
      <c r="S469" s="5" t="str">
        <f t="shared" ca="1" si="128"/>
        <v/>
      </c>
      <c r="T469" s="5" t="str">
        <f t="shared" ca="1" si="129"/>
        <v/>
      </c>
      <c r="U469" s="5" t="str">
        <f t="shared" ca="1" si="130"/>
        <v/>
      </c>
      <c r="V469" s="5" t="str">
        <f t="shared" ca="1" si="131"/>
        <v/>
      </c>
      <c r="W469" s="5" t="str">
        <f t="shared" ca="1" si="132"/>
        <v/>
      </c>
      <c r="X469" s="5" t="str">
        <f t="shared" ca="1" si="133"/>
        <v/>
      </c>
      <c r="Y469" s="5" t="str">
        <f t="shared" ca="1" si="134"/>
        <v/>
      </c>
      <c r="Z469" s="5" t="str">
        <f t="shared" ca="1" si="135"/>
        <v/>
      </c>
      <c r="AA469" s="5" t="str">
        <f t="shared" ca="1" si="136"/>
        <v/>
      </c>
      <c r="AB469" s="5" t="str">
        <f t="shared" ca="1" si="137"/>
        <v/>
      </c>
      <c r="AC469" s="5" t="str">
        <f t="shared" ca="1" si="138"/>
        <v/>
      </c>
      <c r="AD469" s="5"/>
    </row>
    <row r="470" spans="1:30" x14ac:dyDescent="0.25">
      <c r="A470" s="2">
        <f t="shared" ca="1" si="127"/>
        <v>0.4449652777750705</v>
      </c>
      <c r="B470" s="6">
        <f t="shared" ca="1" si="122"/>
        <v>38488</v>
      </c>
      <c r="C470" s="5">
        <f ca="1">_xlfn.IFNA(VLOOKUP(B470,PowerOutput!$I$2:$J$5000,2,FALSE),C469)</f>
        <v>35.630839999999999</v>
      </c>
      <c r="D470" t="str">
        <f ca="1">_xlfn.IFNA(VLOOKUP(B470,KlipperOutput!$I$2:$J$500,2,FALSE),"")</f>
        <v/>
      </c>
      <c r="E470" s="5">
        <f t="shared" ca="1" si="123"/>
        <v>1.37</v>
      </c>
      <c r="F470" s="6">
        <f t="shared" ca="1" si="124"/>
        <v>300</v>
      </c>
      <c r="G470" s="5" t="str">
        <f t="shared" ca="1" si="139"/>
        <v/>
      </c>
      <c r="H470" s="5" t="str">
        <f t="shared" ca="1" si="141"/>
        <v/>
      </c>
      <c r="I470" s="5" t="str">
        <f t="shared" ca="1" si="141"/>
        <v/>
      </c>
      <c r="J470" s="5" t="str">
        <f t="shared" ca="1" si="141"/>
        <v/>
      </c>
      <c r="K470" s="5" t="str">
        <f t="shared" ca="1" si="141"/>
        <v/>
      </c>
      <c r="L470" s="5" t="str">
        <f t="shared" ca="1" si="141"/>
        <v/>
      </c>
      <c r="M470" s="5">
        <f t="shared" ca="1" si="141"/>
        <v>35.630839999999999</v>
      </c>
      <c r="N470" s="5" t="str">
        <f t="shared" ca="1" si="141"/>
        <v/>
      </c>
      <c r="O470" s="5" t="str">
        <f t="shared" ca="1" si="141"/>
        <v/>
      </c>
      <c r="P470" s="5" t="str">
        <f t="shared" ca="1" si="141"/>
        <v/>
      </c>
      <c r="Q470" s="5" t="str">
        <f t="shared" ca="1" si="141"/>
        <v/>
      </c>
      <c r="R470" s="6">
        <f t="shared" ca="1" si="126"/>
        <v>300</v>
      </c>
      <c r="S470" s="5" t="str">
        <f t="shared" ca="1" si="128"/>
        <v/>
      </c>
      <c r="T470" s="5" t="str">
        <f t="shared" ca="1" si="129"/>
        <v/>
      </c>
      <c r="U470" s="5" t="str">
        <f t="shared" ca="1" si="130"/>
        <v/>
      </c>
      <c r="V470" s="5" t="str">
        <f t="shared" ca="1" si="131"/>
        <v/>
      </c>
      <c r="W470" s="5" t="str">
        <f t="shared" ca="1" si="132"/>
        <v/>
      </c>
      <c r="X470" s="5" t="str">
        <f t="shared" ca="1" si="133"/>
        <v/>
      </c>
      <c r="Y470" s="5" t="str">
        <f t="shared" ca="1" si="134"/>
        <v/>
      </c>
      <c r="Z470" s="5" t="str">
        <f t="shared" ca="1" si="135"/>
        <v/>
      </c>
      <c r="AA470" s="5" t="str">
        <f t="shared" ca="1" si="136"/>
        <v/>
      </c>
      <c r="AB470" s="5" t="str">
        <f t="shared" ca="1" si="137"/>
        <v/>
      </c>
      <c r="AC470" s="5" t="str">
        <f t="shared" ca="1" si="138"/>
        <v/>
      </c>
      <c r="AD470" s="5"/>
    </row>
    <row r="471" spans="1:30" x14ac:dyDescent="0.25">
      <c r="A471" s="2">
        <f t="shared" ca="1" si="127"/>
        <v>0.44497685184914459</v>
      </c>
      <c r="B471" s="6">
        <f t="shared" ca="1" si="122"/>
        <v>38489</v>
      </c>
      <c r="C471" s="5">
        <f ca="1">_xlfn.IFNA(VLOOKUP(B471,PowerOutput!$I$2:$J$5000,2,FALSE),C470)</f>
        <v>35.102620000000002</v>
      </c>
      <c r="D471" t="str">
        <f ca="1">_xlfn.IFNA(VLOOKUP(B471,KlipperOutput!$I$2:$J$500,2,FALSE),"")</f>
        <v>Run Current: 1.31A Hold Current: 1.31A</v>
      </c>
      <c r="E471" s="5">
        <f t="shared" ca="1" si="123"/>
        <v>1.31</v>
      </c>
      <c r="F471" s="6">
        <f t="shared" ca="1" si="124"/>
        <v>300</v>
      </c>
      <c r="G471" s="5" t="str">
        <f t="shared" ca="1" si="139"/>
        <v/>
      </c>
      <c r="H471" s="5" t="str">
        <f t="shared" ca="1" si="141"/>
        <v/>
      </c>
      <c r="I471" s="5" t="str">
        <f t="shared" ca="1" si="141"/>
        <v/>
      </c>
      <c r="J471" s="5" t="str">
        <f t="shared" ca="1" si="141"/>
        <v/>
      </c>
      <c r="K471" s="5" t="str">
        <f t="shared" ca="1" si="141"/>
        <v/>
      </c>
      <c r="L471" s="5" t="str">
        <f t="shared" ca="1" si="141"/>
        <v/>
      </c>
      <c r="M471" s="5" t="str">
        <f t="shared" ca="1" si="141"/>
        <v/>
      </c>
      <c r="N471" s="5">
        <f t="shared" ca="1" si="141"/>
        <v>35.102620000000002</v>
      </c>
      <c r="O471" s="5" t="str">
        <f t="shared" ca="1" si="141"/>
        <v/>
      </c>
      <c r="P471" s="5" t="str">
        <f t="shared" ca="1" si="141"/>
        <v/>
      </c>
      <c r="Q471" s="5" t="str">
        <f t="shared" ca="1" si="141"/>
        <v/>
      </c>
      <c r="R471" s="6">
        <f t="shared" ca="1" si="126"/>
        <v>300</v>
      </c>
      <c r="S471" s="5" t="str">
        <f t="shared" ca="1" si="128"/>
        <v/>
      </c>
      <c r="T471" s="5" t="str">
        <f t="shared" ca="1" si="129"/>
        <v/>
      </c>
      <c r="U471" s="5" t="str">
        <f t="shared" ca="1" si="130"/>
        <v/>
      </c>
      <c r="V471" s="5" t="str">
        <f t="shared" ca="1" si="131"/>
        <v/>
      </c>
      <c r="W471" s="5" t="str">
        <f t="shared" ca="1" si="132"/>
        <v/>
      </c>
      <c r="X471" s="5" t="str">
        <f t="shared" ca="1" si="133"/>
        <v/>
      </c>
      <c r="Y471" s="5" t="str">
        <f t="shared" ca="1" si="134"/>
        <v/>
      </c>
      <c r="Z471" s="5" t="str">
        <f t="shared" ca="1" si="135"/>
        <v/>
      </c>
      <c r="AA471" s="5" t="str">
        <f t="shared" ca="1" si="136"/>
        <v/>
      </c>
      <c r="AB471" s="5" t="str">
        <f t="shared" ca="1" si="137"/>
        <v/>
      </c>
      <c r="AC471" s="5" t="str">
        <f t="shared" ca="1" si="138"/>
        <v/>
      </c>
      <c r="AD471" s="5"/>
    </row>
    <row r="472" spans="1:30" x14ac:dyDescent="0.25">
      <c r="A472" s="2">
        <f t="shared" ca="1" si="127"/>
        <v>0.44498842592321869</v>
      </c>
      <c r="B472" s="6">
        <f t="shared" ref="B472:B535" ca="1" si="142">ROUND(A472*24*60*60,0)+$B$1</f>
        <v>38490</v>
      </c>
      <c r="C472" s="5">
        <f ca="1">_xlfn.IFNA(VLOOKUP(B472,PowerOutput!$I$2:$J$5000,2,FALSE),C471)</f>
        <v>33.902120000000004</v>
      </c>
      <c r="D472" t="str">
        <f ca="1">_xlfn.IFNA(VLOOKUP(B472,KlipperOutput!$I$2:$J$500,2,FALSE),"")</f>
        <v/>
      </c>
      <c r="E472" s="5">
        <f t="shared" ref="E472:E535" ca="1" si="143">ROUND(_xlfn.NUMBERVALUE(IF(LEFT($D472)="R",RIGHT(LEFT($D472,17),4),E471)),2)</f>
        <v>1.31</v>
      </c>
      <c r="F472" s="6">
        <f t="shared" ref="F472:F535" ca="1" si="144">_xlfn.NUMBERVALUE(IF(LEFT($D472)="s",RIGHT(LEFT($D472,10),4),F471))</f>
        <v>300</v>
      </c>
      <c r="G472" s="5" t="str">
        <f t="shared" ca="1" si="139"/>
        <v/>
      </c>
      <c r="H472" s="5" t="str">
        <f t="shared" ca="1" si="141"/>
        <v/>
      </c>
      <c r="I472" s="5" t="str">
        <f t="shared" ca="1" si="141"/>
        <v/>
      </c>
      <c r="J472" s="5" t="str">
        <f t="shared" ca="1" si="141"/>
        <v/>
      </c>
      <c r="K472" s="5" t="str">
        <f t="shared" ca="1" si="141"/>
        <v/>
      </c>
      <c r="L472" s="5" t="str">
        <f t="shared" ca="1" si="141"/>
        <v/>
      </c>
      <c r="M472" s="5" t="str">
        <f t="shared" ca="1" si="141"/>
        <v/>
      </c>
      <c r="N472" s="5">
        <f t="shared" ca="1" si="141"/>
        <v>33.902120000000004</v>
      </c>
      <c r="O472" s="5" t="str">
        <f t="shared" ca="1" si="141"/>
        <v/>
      </c>
      <c r="P472" s="5" t="str">
        <f t="shared" ca="1" si="141"/>
        <v/>
      </c>
      <c r="Q472" s="5" t="str">
        <f t="shared" ca="1" si="141"/>
        <v/>
      </c>
      <c r="R472" s="6">
        <f t="shared" ref="R472:R535" ca="1" si="145">F472</f>
        <v>300</v>
      </c>
      <c r="S472" s="5" t="str">
        <f t="shared" ca="1" si="128"/>
        <v/>
      </c>
      <c r="T472" s="5" t="str">
        <f t="shared" ca="1" si="129"/>
        <v/>
      </c>
      <c r="U472" s="5" t="str">
        <f t="shared" ca="1" si="130"/>
        <v/>
      </c>
      <c r="V472" s="5" t="str">
        <f t="shared" ca="1" si="131"/>
        <v/>
      </c>
      <c r="W472" s="5" t="str">
        <f t="shared" ca="1" si="132"/>
        <v/>
      </c>
      <c r="X472" s="5" t="str">
        <f t="shared" ca="1" si="133"/>
        <v/>
      </c>
      <c r="Y472" s="5" t="str">
        <f t="shared" ca="1" si="134"/>
        <v/>
      </c>
      <c r="Z472" s="5" t="str">
        <f t="shared" ca="1" si="135"/>
        <v/>
      </c>
      <c r="AA472" s="5" t="str">
        <f t="shared" ca="1" si="136"/>
        <v/>
      </c>
      <c r="AB472" s="5" t="str">
        <f t="shared" ca="1" si="137"/>
        <v/>
      </c>
      <c r="AC472" s="5" t="str">
        <f t="shared" ca="1" si="138"/>
        <v/>
      </c>
      <c r="AD472" s="5"/>
    </row>
    <row r="473" spans="1:30" x14ac:dyDescent="0.25">
      <c r="A473" s="2">
        <f t="shared" ref="A473:A536" ca="1" si="146">A472+TIME(0,0,1)</f>
        <v>0.44499999999729278</v>
      </c>
      <c r="B473" s="6">
        <f t="shared" ca="1" si="142"/>
        <v>38491</v>
      </c>
      <c r="C473" s="5">
        <f ca="1">_xlfn.IFNA(VLOOKUP(B473,PowerOutput!$I$2:$J$5000,2,FALSE),C472)</f>
        <v>35.438760000000002</v>
      </c>
      <c r="D473" t="str">
        <f ca="1">_xlfn.IFNA(VLOOKUP(B473,KlipperOutput!$I$2:$J$500,2,FALSE),"")</f>
        <v/>
      </c>
      <c r="E473" s="5">
        <f t="shared" ca="1" si="143"/>
        <v>1.31</v>
      </c>
      <c r="F473" s="6">
        <f t="shared" ca="1" si="144"/>
        <v>300</v>
      </c>
      <c r="G473" s="5" t="str">
        <f t="shared" ca="1" si="139"/>
        <v/>
      </c>
      <c r="H473" s="5" t="str">
        <f t="shared" ca="1" si="141"/>
        <v/>
      </c>
      <c r="I473" s="5" t="str">
        <f t="shared" ca="1" si="141"/>
        <v/>
      </c>
      <c r="J473" s="5" t="str">
        <f t="shared" ca="1" si="141"/>
        <v/>
      </c>
      <c r="K473" s="5" t="str">
        <f t="shared" ca="1" si="141"/>
        <v/>
      </c>
      <c r="L473" s="5" t="str">
        <f t="shared" ca="1" si="141"/>
        <v/>
      </c>
      <c r="M473" s="5" t="str">
        <f t="shared" ca="1" si="141"/>
        <v/>
      </c>
      <c r="N473" s="5">
        <f t="shared" ca="1" si="141"/>
        <v>35.438760000000002</v>
      </c>
      <c r="O473" s="5" t="str">
        <f t="shared" ca="1" si="141"/>
        <v/>
      </c>
      <c r="P473" s="5" t="str">
        <f t="shared" ca="1" si="141"/>
        <v/>
      </c>
      <c r="Q473" s="5" t="str">
        <f t="shared" ca="1" si="141"/>
        <v/>
      </c>
      <c r="R473" s="6">
        <f t="shared" ca="1" si="145"/>
        <v>300</v>
      </c>
      <c r="S473" s="5" t="str">
        <f t="shared" ca="1" si="128"/>
        <v/>
      </c>
      <c r="T473" s="5" t="str">
        <f t="shared" ca="1" si="129"/>
        <v/>
      </c>
      <c r="U473" s="5" t="str">
        <f t="shared" ca="1" si="130"/>
        <v/>
      </c>
      <c r="V473" s="5" t="str">
        <f t="shared" ca="1" si="131"/>
        <v/>
      </c>
      <c r="W473" s="5" t="str">
        <f t="shared" ca="1" si="132"/>
        <v/>
      </c>
      <c r="X473" s="5" t="str">
        <f t="shared" ca="1" si="133"/>
        <v/>
      </c>
      <c r="Y473" s="5" t="str">
        <f t="shared" ca="1" si="134"/>
        <v/>
      </c>
      <c r="Z473" s="5" t="str">
        <f t="shared" ca="1" si="135"/>
        <v/>
      </c>
      <c r="AA473" s="5" t="str">
        <f t="shared" ca="1" si="136"/>
        <v/>
      </c>
      <c r="AB473" s="5" t="str">
        <f t="shared" ca="1" si="137"/>
        <v/>
      </c>
      <c r="AC473" s="5" t="str">
        <f t="shared" ca="1" si="138"/>
        <v/>
      </c>
      <c r="AD473" s="5"/>
    </row>
    <row r="474" spans="1:30" x14ac:dyDescent="0.25">
      <c r="A474" s="2">
        <f t="shared" ca="1" si="146"/>
        <v>0.44501157407136688</v>
      </c>
      <c r="B474" s="6">
        <f t="shared" ca="1" si="142"/>
        <v>38492</v>
      </c>
      <c r="C474" s="5">
        <f ca="1">_xlfn.IFNA(VLOOKUP(B474,PowerOutput!$I$2:$J$5000,2,FALSE),C473)</f>
        <v>34.862520000000004</v>
      </c>
      <c r="D474" t="str">
        <f ca="1">_xlfn.IFNA(VLOOKUP(B474,KlipperOutput!$I$2:$J$500,2,FALSE),"")</f>
        <v/>
      </c>
      <c r="E474" s="5">
        <f t="shared" ca="1" si="143"/>
        <v>1.31</v>
      </c>
      <c r="F474" s="6">
        <f t="shared" ca="1" si="144"/>
        <v>300</v>
      </c>
      <c r="G474" s="5" t="str">
        <f t="shared" ca="1" si="139"/>
        <v/>
      </c>
      <c r="H474" s="5" t="str">
        <f t="shared" ca="1" si="141"/>
        <v/>
      </c>
      <c r="I474" s="5" t="str">
        <f t="shared" ca="1" si="141"/>
        <v/>
      </c>
      <c r="J474" s="5" t="str">
        <f t="shared" ca="1" si="141"/>
        <v/>
      </c>
      <c r="K474" s="5" t="str">
        <f t="shared" ca="1" si="141"/>
        <v/>
      </c>
      <c r="L474" s="5" t="str">
        <f t="shared" ca="1" si="141"/>
        <v/>
      </c>
      <c r="M474" s="5" t="str">
        <f t="shared" ca="1" si="141"/>
        <v/>
      </c>
      <c r="N474" s="5">
        <f t="shared" ca="1" si="141"/>
        <v>34.862520000000004</v>
      </c>
      <c r="O474" s="5" t="str">
        <f t="shared" ca="1" si="141"/>
        <v/>
      </c>
      <c r="P474" s="5" t="str">
        <f t="shared" ca="1" si="141"/>
        <v/>
      </c>
      <c r="Q474" s="5" t="str">
        <f t="shared" ca="1" si="141"/>
        <v/>
      </c>
      <c r="R474" s="6">
        <f t="shared" ca="1" si="145"/>
        <v>300</v>
      </c>
      <c r="S474" s="5" t="str">
        <f t="shared" ca="1" si="128"/>
        <v/>
      </c>
      <c r="T474" s="5" t="str">
        <f t="shared" ca="1" si="129"/>
        <v/>
      </c>
      <c r="U474" s="5" t="str">
        <f t="shared" ca="1" si="130"/>
        <v/>
      </c>
      <c r="V474" s="5" t="str">
        <f t="shared" ca="1" si="131"/>
        <v/>
      </c>
      <c r="W474" s="5" t="str">
        <f t="shared" ca="1" si="132"/>
        <v/>
      </c>
      <c r="X474" s="5" t="str">
        <f t="shared" ca="1" si="133"/>
        <v/>
      </c>
      <c r="Y474" s="5" t="str">
        <f t="shared" ca="1" si="134"/>
        <v/>
      </c>
      <c r="Z474" s="5" t="str">
        <f t="shared" ca="1" si="135"/>
        <v/>
      </c>
      <c r="AA474" s="5" t="str">
        <f t="shared" ca="1" si="136"/>
        <v/>
      </c>
      <c r="AB474" s="5" t="str">
        <f t="shared" ca="1" si="137"/>
        <v/>
      </c>
      <c r="AC474" s="5" t="str">
        <f t="shared" ca="1" si="138"/>
        <v/>
      </c>
      <c r="AD474" s="5"/>
    </row>
    <row r="475" spans="1:30" x14ac:dyDescent="0.25">
      <c r="A475" s="2">
        <f t="shared" ca="1" si="146"/>
        <v>0.44502314814544097</v>
      </c>
      <c r="B475" s="6">
        <f t="shared" ca="1" si="142"/>
        <v>38493</v>
      </c>
      <c r="C475" s="5">
        <f ca="1">_xlfn.IFNA(VLOOKUP(B475,PowerOutput!$I$2:$J$5000,2,FALSE),C474)</f>
        <v>34.663219999999995</v>
      </c>
      <c r="D475" t="str">
        <f ca="1">_xlfn.IFNA(VLOOKUP(B475,KlipperOutput!$I$2:$J$500,2,FALSE),"")</f>
        <v/>
      </c>
      <c r="E475" s="5">
        <f t="shared" ca="1" si="143"/>
        <v>1.31</v>
      </c>
      <c r="F475" s="6">
        <f t="shared" ca="1" si="144"/>
        <v>300</v>
      </c>
      <c r="G475" s="5" t="str">
        <f t="shared" ca="1" si="139"/>
        <v/>
      </c>
      <c r="H475" s="5" t="str">
        <f t="shared" ca="1" si="141"/>
        <v/>
      </c>
      <c r="I475" s="5" t="str">
        <f t="shared" ca="1" si="141"/>
        <v/>
      </c>
      <c r="J475" s="5" t="str">
        <f t="shared" ca="1" si="141"/>
        <v/>
      </c>
      <c r="K475" s="5" t="str">
        <f t="shared" ca="1" si="141"/>
        <v/>
      </c>
      <c r="L475" s="5" t="str">
        <f t="shared" ca="1" si="141"/>
        <v/>
      </c>
      <c r="M475" s="5" t="str">
        <f t="shared" ca="1" si="141"/>
        <v/>
      </c>
      <c r="N475" s="5">
        <f t="shared" ca="1" si="141"/>
        <v>34.663219999999995</v>
      </c>
      <c r="O475" s="5" t="str">
        <f t="shared" ca="1" si="141"/>
        <v/>
      </c>
      <c r="P475" s="5" t="str">
        <f t="shared" ca="1" si="141"/>
        <v/>
      </c>
      <c r="Q475" s="5" t="str">
        <f t="shared" ca="1" si="141"/>
        <v/>
      </c>
      <c r="R475" s="6">
        <f t="shared" ca="1" si="145"/>
        <v>300</v>
      </c>
      <c r="S475" s="5" t="str">
        <f t="shared" ca="1" si="128"/>
        <v/>
      </c>
      <c r="T475" s="5" t="str">
        <f t="shared" ca="1" si="129"/>
        <v/>
      </c>
      <c r="U475" s="5" t="str">
        <f t="shared" ca="1" si="130"/>
        <v/>
      </c>
      <c r="V475" s="5" t="str">
        <f t="shared" ca="1" si="131"/>
        <v/>
      </c>
      <c r="W475" s="5" t="str">
        <f t="shared" ca="1" si="132"/>
        <v/>
      </c>
      <c r="X475" s="5" t="str">
        <f t="shared" ca="1" si="133"/>
        <v/>
      </c>
      <c r="Y475" s="5" t="str">
        <f t="shared" ca="1" si="134"/>
        <v/>
      </c>
      <c r="Z475" s="5" t="str">
        <f t="shared" ca="1" si="135"/>
        <v/>
      </c>
      <c r="AA475" s="5" t="str">
        <f t="shared" ca="1" si="136"/>
        <v/>
      </c>
      <c r="AB475" s="5" t="str">
        <f t="shared" ca="1" si="137"/>
        <v/>
      </c>
      <c r="AC475" s="5" t="str">
        <f t="shared" ca="1" si="138"/>
        <v/>
      </c>
      <c r="AD475" s="5"/>
    </row>
    <row r="476" spans="1:30" x14ac:dyDescent="0.25">
      <c r="A476" s="2">
        <f t="shared" ca="1" si="146"/>
        <v>0.44503472221951507</v>
      </c>
      <c r="B476" s="6">
        <f t="shared" ca="1" si="142"/>
        <v>38494</v>
      </c>
      <c r="C476" s="5">
        <f ca="1">_xlfn.IFNA(VLOOKUP(B476,PowerOutput!$I$2:$J$5000,2,FALSE),C475)</f>
        <v>35.198660000000004</v>
      </c>
      <c r="D476" t="str">
        <f ca="1">_xlfn.IFNA(VLOOKUP(B476,KlipperOutput!$I$2:$J$500,2,FALSE),"")</f>
        <v/>
      </c>
      <c r="E476" s="5">
        <f t="shared" ca="1" si="143"/>
        <v>1.31</v>
      </c>
      <c r="F476" s="6">
        <f t="shared" ca="1" si="144"/>
        <v>300</v>
      </c>
      <c r="G476" s="5" t="str">
        <f t="shared" ca="1" si="139"/>
        <v/>
      </c>
      <c r="H476" s="5" t="str">
        <f t="shared" ca="1" si="141"/>
        <v/>
      </c>
      <c r="I476" s="5" t="str">
        <f t="shared" ca="1" si="141"/>
        <v/>
      </c>
      <c r="J476" s="5" t="str">
        <f t="shared" ca="1" si="141"/>
        <v/>
      </c>
      <c r="K476" s="5" t="str">
        <f t="shared" ca="1" si="141"/>
        <v/>
      </c>
      <c r="L476" s="5" t="str">
        <f t="shared" ca="1" si="141"/>
        <v/>
      </c>
      <c r="M476" s="5" t="str">
        <f t="shared" ca="1" si="141"/>
        <v/>
      </c>
      <c r="N476" s="5">
        <f t="shared" ca="1" si="141"/>
        <v>35.198660000000004</v>
      </c>
      <c r="O476" s="5" t="str">
        <f t="shared" ca="1" si="141"/>
        <v/>
      </c>
      <c r="P476" s="5" t="str">
        <f t="shared" ca="1" si="141"/>
        <v/>
      </c>
      <c r="Q476" s="5" t="str">
        <f t="shared" ca="1" si="141"/>
        <v/>
      </c>
      <c r="R476" s="6">
        <f t="shared" ca="1" si="145"/>
        <v>300</v>
      </c>
      <c r="S476" s="5" t="str">
        <f t="shared" ca="1" si="128"/>
        <v/>
      </c>
      <c r="T476" s="5" t="str">
        <f t="shared" ca="1" si="129"/>
        <v/>
      </c>
      <c r="U476" s="5" t="str">
        <f t="shared" ca="1" si="130"/>
        <v/>
      </c>
      <c r="V476" s="5" t="str">
        <f t="shared" ca="1" si="131"/>
        <v/>
      </c>
      <c r="W476" s="5" t="str">
        <f t="shared" ca="1" si="132"/>
        <v/>
      </c>
      <c r="X476" s="5" t="str">
        <f t="shared" ca="1" si="133"/>
        <v/>
      </c>
      <c r="Y476" s="5" t="str">
        <f t="shared" ca="1" si="134"/>
        <v/>
      </c>
      <c r="Z476" s="5" t="str">
        <f t="shared" ca="1" si="135"/>
        <v/>
      </c>
      <c r="AA476" s="5" t="str">
        <f t="shared" ca="1" si="136"/>
        <v/>
      </c>
      <c r="AB476" s="5" t="str">
        <f t="shared" ca="1" si="137"/>
        <v/>
      </c>
      <c r="AC476" s="5" t="str">
        <f t="shared" ca="1" si="138"/>
        <v/>
      </c>
      <c r="AD476" s="5"/>
    </row>
    <row r="477" spans="1:30" x14ac:dyDescent="0.25">
      <c r="A477" s="2">
        <f t="shared" ca="1" si="146"/>
        <v>0.44504629629358916</v>
      </c>
      <c r="B477" s="6">
        <f t="shared" ca="1" si="142"/>
        <v>38495</v>
      </c>
      <c r="C477" s="5">
        <f ca="1">_xlfn.IFNA(VLOOKUP(B477,PowerOutput!$I$2:$J$5000,2,FALSE),C476)</f>
        <v>35.150640000000003</v>
      </c>
      <c r="D477" t="str">
        <f ca="1">_xlfn.IFNA(VLOOKUP(B477,KlipperOutput!$I$2:$J$500,2,FALSE),"")</f>
        <v/>
      </c>
      <c r="E477" s="5">
        <f t="shared" ca="1" si="143"/>
        <v>1.31</v>
      </c>
      <c r="F477" s="6">
        <f t="shared" ca="1" si="144"/>
        <v>300</v>
      </c>
      <c r="G477" s="5" t="str">
        <f t="shared" ca="1" si="139"/>
        <v/>
      </c>
      <c r="H477" s="5" t="str">
        <f t="shared" ca="1" si="141"/>
        <v/>
      </c>
      <c r="I477" s="5" t="str">
        <f t="shared" ca="1" si="141"/>
        <v/>
      </c>
      <c r="J477" s="5" t="str">
        <f t="shared" ca="1" si="141"/>
        <v/>
      </c>
      <c r="K477" s="5" t="str">
        <f t="shared" ca="1" si="141"/>
        <v/>
      </c>
      <c r="L477" s="5" t="str">
        <f t="shared" ca="1" si="141"/>
        <v/>
      </c>
      <c r="M477" s="5" t="str">
        <f t="shared" ca="1" si="141"/>
        <v/>
      </c>
      <c r="N477" s="5">
        <f t="shared" ca="1" si="141"/>
        <v>35.150640000000003</v>
      </c>
      <c r="O477" s="5" t="str">
        <f t="shared" ca="1" si="141"/>
        <v/>
      </c>
      <c r="P477" s="5" t="str">
        <f t="shared" ca="1" si="141"/>
        <v/>
      </c>
      <c r="Q477" s="5" t="str">
        <f t="shared" ca="1" si="141"/>
        <v/>
      </c>
      <c r="R477" s="6">
        <f t="shared" ca="1" si="145"/>
        <v>300</v>
      </c>
      <c r="S477" s="5" t="str">
        <f t="shared" ca="1" si="128"/>
        <v/>
      </c>
      <c r="T477" s="5" t="str">
        <f t="shared" ca="1" si="129"/>
        <v/>
      </c>
      <c r="U477" s="5" t="str">
        <f t="shared" ca="1" si="130"/>
        <v/>
      </c>
      <c r="V477" s="5" t="str">
        <f t="shared" ca="1" si="131"/>
        <v/>
      </c>
      <c r="W477" s="5" t="str">
        <f t="shared" ca="1" si="132"/>
        <v/>
      </c>
      <c r="X477" s="5" t="str">
        <f t="shared" ca="1" si="133"/>
        <v/>
      </c>
      <c r="Y477" s="5" t="str">
        <f t="shared" ca="1" si="134"/>
        <v/>
      </c>
      <c r="Z477" s="5" t="str">
        <f t="shared" ca="1" si="135"/>
        <v/>
      </c>
      <c r="AA477" s="5" t="str">
        <f t="shared" ca="1" si="136"/>
        <v/>
      </c>
      <c r="AB477" s="5" t="str">
        <f t="shared" ca="1" si="137"/>
        <v/>
      </c>
      <c r="AC477" s="5" t="str">
        <f t="shared" ca="1" si="138"/>
        <v/>
      </c>
      <c r="AD477" s="5"/>
    </row>
    <row r="478" spans="1:30" x14ac:dyDescent="0.25">
      <c r="A478" s="2">
        <f t="shared" ca="1" si="146"/>
        <v>0.44505787036766326</v>
      </c>
      <c r="B478" s="6">
        <f t="shared" ca="1" si="142"/>
        <v>38496</v>
      </c>
      <c r="C478" s="5">
        <f ca="1">_xlfn.IFNA(VLOOKUP(B478,PowerOutput!$I$2:$J$5000,2,FALSE),C477)</f>
        <v>34.910540000000005</v>
      </c>
      <c r="D478" t="str">
        <f ca="1">_xlfn.IFNA(VLOOKUP(B478,KlipperOutput!$I$2:$J$500,2,FALSE),"")</f>
        <v/>
      </c>
      <c r="E478" s="5">
        <f t="shared" ca="1" si="143"/>
        <v>1.31</v>
      </c>
      <c r="F478" s="6">
        <f t="shared" ca="1" si="144"/>
        <v>300</v>
      </c>
      <c r="G478" s="5" t="str">
        <f t="shared" ca="1" si="139"/>
        <v/>
      </c>
      <c r="H478" s="5" t="str">
        <f t="shared" ca="1" si="141"/>
        <v/>
      </c>
      <c r="I478" s="5" t="str">
        <f t="shared" ca="1" si="141"/>
        <v/>
      </c>
      <c r="J478" s="5" t="str">
        <f t="shared" ca="1" si="141"/>
        <v/>
      </c>
      <c r="K478" s="5" t="str">
        <f t="shared" ca="1" si="141"/>
        <v/>
      </c>
      <c r="L478" s="5" t="str">
        <f t="shared" ca="1" si="141"/>
        <v/>
      </c>
      <c r="M478" s="5" t="str">
        <f t="shared" ca="1" si="141"/>
        <v/>
      </c>
      <c r="N478" s="5">
        <f t="shared" ca="1" si="141"/>
        <v>34.910540000000005</v>
      </c>
      <c r="O478" s="5" t="str">
        <f t="shared" ca="1" si="141"/>
        <v/>
      </c>
      <c r="P478" s="5" t="str">
        <f t="shared" ca="1" si="141"/>
        <v/>
      </c>
      <c r="Q478" s="5" t="str">
        <f t="shared" ca="1" si="141"/>
        <v/>
      </c>
      <c r="R478" s="6">
        <f t="shared" ca="1" si="145"/>
        <v>300</v>
      </c>
      <c r="S478" s="5" t="str">
        <f t="shared" ca="1" si="128"/>
        <v/>
      </c>
      <c r="T478" s="5" t="str">
        <f t="shared" ca="1" si="129"/>
        <v/>
      </c>
      <c r="U478" s="5" t="str">
        <f t="shared" ca="1" si="130"/>
        <v/>
      </c>
      <c r="V478" s="5" t="str">
        <f t="shared" ca="1" si="131"/>
        <v/>
      </c>
      <c r="W478" s="5" t="str">
        <f t="shared" ca="1" si="132"/>
        <v/>
      </c>
      <c r="X478" s="5" t="str">
        <f t="shared" ca="1" si="133"/>
        <v/>
      </c>
      <c r="Y478" s="5" t="str">
        <f t="shared" ca="1" si="134"/>
        <v/>
      </c>
      <c r="Z478" s="5" t="str">
        <f t="shared" ca="1" si="135"/>
        <v/>
      </c>
      <c r="AA478" s="5" t="str">
        <f t="shared" ca="1" si="136"/>
        <v/>
      </c>
      <c r="AB478" s="5" t="str">
        <f t="shared" ca="1" si="137"/>
        <v/>
      </c>
      <c r="AC478" s="5" t="str">
        <f t="shared" ca="1" si="138"/>
        <v/>
      </c>
      <c r="AD478" s="5"/>
    </row>
    <row r="479" spans="1:30" x14ac:dyDescent="0.25">
      <c r="A479" s="2">
        <f t="shared" ca="1" si="146"/>
        <v>0.44506944444173735</v>
      </c>
      <c r="B479" s="6">
        <f t="shared" ca="1" si="142"/>
        <v>38497</v>
      </c>
      <c r="C479" s="5">
        <f ca="1">_xlfn.IFNA(VLOOKUP(B479,PowerOutput!$I$2:$J$5000,2,FALSE),C478)</f>
        <v>34.759239999999998</v>
      </c>
      <c r="D479" t="str">
        <f ca="1">_xlfn.IFNA(VLOOKUP(B479,KlipperOutput!$I$2:$J$500,2,FALSE),"")</f>
        <v/>
      </c>
      <c r="E479" s="5">
        <f t="shared" ca="1" si="143"/>
        <v>1.31</v>
      </c>
      <c r="F479" s="6">
        <f t="shared" ca="1" si="144"/>
        <v>300</v>
      </c>
      <c r="G479" s="5" t="str">
        <f t="shared" ca="1" si="139"/>
        <v/>
      </c>
      <c r="H479" s="5" t="str">
        <f t="shared" ca="1" si="141"/>
        <v/>
      </c>
      <c r="I479" s="5" t="str">
        <f t="shared" ca="1" si="141"/>
        <v/>
      </c>
      <c r="J479" s="5" t="str">
        <f t="shared" ca="1" si="141"/>
        <v/>
      </c>
      <c r="K479" s="5" t="str">
        <f t="shared" ca="1" si="141"/>
        <v/>
      </c>
      <c r="L479" s="5" t="str">
        <f t="shared" ca="1" si="141"/>
        <v/>
      </c>
      <c r="M479" s="5" t="str">
        <f t="shared" ca="1" si="141"/>
        <v/>
      </c>
      <c r="N479" s="5">
        <f t="shared" ca="1" si="141"/>
        <v>34.759239999999998</v>
      </c>
      <c r="O479" s="5" t="str">
        <f t="shared" ca="1" si="141"/>
        <v/>
      </c>
      <c r="P479" s="5" t="str">
        <f t="shared" ca="1" si="141"/>
        <v/>
      </c>
      <c r="Q479" s="5" t="str">
        <f t="shared" ca="1" si="141"/>
        <v/>
      </c>
      <c r="R479" s="6">
        <f t="shared" ca="1" si="145"/>
        <v>300</v>
      </c>
      <c r="S479" s="5" t="str">
        <f t="shared" ca="1" si="128"/>
        <v/>
      </c>
      <c r="T479" s="5" t="str">
        <f t="shared" ca="1" si="129"/>
        <v/>
      </c>
      <c r="U479" s="5" t="str">
        <f t="shared" ca="1" si="130"/>
        <v/>
      </c>
      <c r="V479" s="5" t="str">
        <f t="shared" ca="1" si="131"/>
        <v/>
      </c>
      <c r="W479" s="5" t="str">
        <f t="shared" ca="1" si="132"/>
        <v/>
      </c>
      <c r="X479" s="5" t="str">
        <f t="shared" ca="1" si="133"/>
        <v/>
      </c>
      <c r="Y479" s="5" t="str">
        <f t="shared" ca="1" si="134"/>
        <v/>
      </c>
      <c r="Z479" s="5" t="str">
        <f t="shared" ca="1" si="135"/>
        <v/>
      </c>
      <c r="AA479" s="5" t="str">
        <f t="shared" ca="1" si="136"/>
        <v/>
      </c>
      <c r="AB479" s="5" t="str">
        <f t="shared" ca="1" si="137"/>
        <v/>
      </c>
      <c r="AC479" s="5" t="str">
        <f t="shared" ca="1" si="138"/>
        <v/>
      </c>
      <c r="AD479" s="5"/>
    </row>
    <row r="480" spans="1:30" x14ac:dyDescent="0.25">
      <c r="A480" s="2">
        <f t="shared" ca="1" si="146"/>
        <v>0.44508101851581144</v>
      </c>
      <c r="B480" s="6">
        <f t="shared" ca="1" si="142"/>
        <v>38498</v>
      </c>
      <c r="C480" s="5">
        <f ca="1">_xlfn.IFNA(VLOOKUP(B480,PowerOutput!$I$2:$J$5000,2,FALSE),C479)</f>
        <v>34.04618</v>
      </c>
      <c r="D480" t="str">
        <f ca="1">_xlfn.IFNA(VLOOKUP(B480,KlipperOutput!$I$2:$J$500,2,FALSE),"")</f>
        <v>Speed=300 current=1.20</v>
      </c>
      <c r="E480" s="5">
        <f t="shared" ca="1" si="143"/>
        <v>1.31</v>
      </c>
      <c r="F480" s="6">
        <f t="shared" ca="1" si="144"/>
        <v>300</v>
      </c>
      <c r="G480" s="5" t="str">
        <f t="shared" ca="1" si="139"/>
        <v/>
      </c>
      <c r="H480" s="5" t="str">
        <f t="shared" ca="1" si="141"/>
        <v/>
      </c>
      <c r="I480" s="5" t="str">
        <f t="shared" ca="1" si="141"/>
        <v/>
      </c>
      <c r="J480" s="5" t="str">
        <f t="shared" ca="1" si="141"/>
        <v/>
      </c>
      <c r="K480" s="5" t="str">
        <f t="shared" ca="1" si="141"/>
        <v/>
      </c>
      <c r="L480" s="5" t="str">
        <f t="shared" ca="1" si="141"/>
        <v/>
      </c>
      <c r="M480" s="5" t="str">
        <f t="shared" ca="1" si="141"/>
        <v/>
      </c>
      <c r="N480" s="5">
        <f t="shared" ca="1" si="141"/>
        <v>34.04618</v>
      </c>
      <c r="O480" s="5" t="str">
        <f t="shared" ca="1" si="141"/>
        <v/>
      </c>
      <c r="P480" s="5" t="str">
        <f t="shared" ca="1" si="141"/>
        <v/>
      </c>
      <c r="Q480" s="5" t="str">
        <f t="shared" ca="1" si="141"/>
        <v/>
      </c>
      <c r="R480" s="6">
        <f t="shared" ca="1" si="145"/>
        <v>300</v>
      </c>
      <c r="S480" s="5" t="str">
        <f t="shared" ca="1" si="128"/>
        <v/>
      </c>
      <c r="T480" s="5" t="str">
        <f t="shared" ca="1" si="129"/>
        <v/>
      </c>
      <c r="U480" s="5" t="str">
        <f t="shared" ca="1" si="130"/>
        <v/>
      </c>
      <c r="V480" s="5" t="str">
        <f t="shared" ca="1" si="131"/>
        <v/>
      </c>
      <c r="W480" s="5" t="str">
        <f t="shared" ca="1" si="132"/>
        <v/>
      </c>
      <c r="X480" s="5" t="str">
        <f t="shared" ca="1" si="133"/>
        <v/>
      </c>
      <c r="Y480" s="5" t="str">
        <f t="shared" ca="1" si="134"/>
        <v/>
      </c>
      <c r="Z480" s="5">
        <f t="shared" ca="1" si="135"/>
        <v>34.886530000000008</v>
      </c>
      <c r="AA480" s="5" t="str">
        <f t="shared" ca="1" si="136"/>
        <v/>
      </c>
      <c r="AB480" s="5" t="str">
        <f t="shared" ca="1" si="137"/>
        <v/>
      </c>
      <c r="AC480" s="5" t="str">
        <f t="shared" ca="1" si="138"/>
        <v/>
      </c>
      <c r="AD480" s="5"/>
    </row>
    <row r="481" spans="1:30" x14ac:dyDescent="0.25">
      <c r="A481" s="2">
        <f t="shared" ca="1" si="146"/>
        <v>0.44509259258988554</v>
      </c>
      <c r="B481" s="6">
        <f t="shared" ca="1" si="142"/>
        <v>38499</v>
      </c>
      <c r="C481" s="5">
        <f ca="1">_xlfn.IFNA(VLOOKUP(B481,PowerOutput!$I$2:$J$5000,2,FALSE),C480)</f>
        <v>35.383369999999999</v>
      </c>
      <c r="D481" t="str">
        <f ca="1">_xlfn.IFNA(VLOOKUP(B481,KlipperOutput!$I$2:$J$500,2,FALSE),"")</f>
        <v/>
      </c>
      <c r="E481" s="5">
        <f t="shared" ca="1" si="143"/>
        <v>1.31</v>
      </c>
      <c r="F481" s="6">
        <f t="shared" ca="1" si="144"/>
        <v>300</v>
      </c>
      <c r="G481" s="5" t="str">
        <f t="shared" ca="1" si="139"/>
        <v/>
      </c>
      <c r="H481" s="5" t="str">
        <f t="shared" ca="1" si="141"/>
        <v/>
      </c>
      <c r="I481" s="5" t="str">
        <f t="shared" ca="1" si="141"/>
        <v/>
      </c>
      <c r="J481" s="5" t="str">
        <f t="shared" ca="1" si="141"/>
        <v/>
      </c>
      <c r="K481" s="5" t="str">
        <f t="shared" ca="1" si="141"/>
        <v/>
      </c>
      <c r="L481" s="5" t="str">
        <f t="shared" ca="1" si="141"/>
        <v/>
      </c>
      <c r="M481" s="5" t="str">
        <f t="shared" ca="1" si="141"/>
        <v/>
      </c>
      <c r="N481" s="5">
        <f t="shared" ca="1" si="141"/>
        <v>35.383369999999999</v>
      </c>
      <c r="O481" s="5" t="str">
        <f t="shared" ca="1" si="141"/>
        <v/>
      </c>
      <c r="P481" s="5" t="str">
        <f t="shared" ca="1" si="141"/>
        <v/>
      </c>
      <c r="Q481" s="5" t="str">
        <f t="shared" ca="1" si="141"/>
        <v/>
      </c>
      <c r="R481" s="6">
        <f t="shared" ca="1" si="145"/>
        <v>300</v>
      </c>
      <c r="S481" s="5" t="str">
        <f t="shared" ref="S481:S544" ca="1" si="147">IF(AND(MAX($E472:$E481)=S$22,MIN($E472:$E481)=S$22,SUM(S474:S480)&lt;1),MEDIAN($C472:$C481),"")</f>
        <v/>
      </c>
      <c r="T481" s="5" t="str">
        <f t="shared" ref="T481:T544" ca="1" si="148">IF(AND(MAX($E472:$E481)=T$22,MIN($E472:$E481)=T$22,SUM(T474:T480)&lt;1),MEDIAN($C472:$C481),"")</f>
        <v/>
      </c>
      <c r="U481" s="5" t="str">
        <f t="shared" ref="U481:U544" ca="1" si="149">IF(AND(MAX($E472:$E481)=U$22,MIN($E472:$E481)=U$22,SUM(U474:U480)&lt;1),MEDIAN($C472:$C481),"")</f>
        <v/>
      </c>
      <c r="V481" s="5" t="str">
        <f t="shared" ref="V481:V544" ca="1" si="150">IF(AND(MAX($E472:$E481)=V$22,MIN($E472:$E481)=V$22,SUM(V474:V480)&lt;1),MEDIAN($C472:$C481),"")</f>
        <v/>
      </c>
      <c r="W481" s="5" t="str">
        <f t="shared" ref="W481:W544" ca="1" si="151">IF(AND(MAX($E472:$E481)=W$22,MIN($E472:$E481)=W$22,SUM(W474:W480)&lt;1),MEDIAN($C472:$C481),"")</f>
        <v/>
      </c>
      <c r="X481" s="5" t="str">
        <f t="shared" ref="X481:X544" ca="1" si="152">IF(AND(MAX($E472:$E481)=X$22,MIN($E472:$E481)=X$22,SUM(X474:X480)&lt;1),MEDIAN($C472:$C481),"")</f>
        <v/>
      </c>
      <c r="Y481" s="5" t="str">
        <f t="shared" ref="Y481:Y544" ca="1" si="153">IF(AND(MAX($E472:$E481)=Y$22,MIN($E472:$E481)=Y$22,SUM(Y474:Y480)&lt;1),MEDIAN($C472:$C481),"")</f>
        <v/>
      </c>
      <c r="Z481" s="5" t="str">
        <f t="shared" ref="Z481:Z544" ca="1" si="154">IF(AND(MAX($E472:$E481)=Z$22,MIN($E472:$E481)=Z$22,SUM(Z474:Z480)&lt;1),MEDIAN($C472:$C481),"")</f>
        <v/>
      </c>
      <c r="AA481" s="5" t="str">
        <f t="shared" ref="AA481:AA544" ca="1" si="155">IF(AND(MAX($E472:$E481)=AA$22,MIN($E472:$E481)=AA$22,SUM(AA474:AA480)&lt;1),MEDIAN($C472:$C481),"")</f>
        <v/>
      </c>
      <c r="AB481" s="5" t="str">
        <f t="shared" ref="AB481:AB544" ca="1" si="156">IF(AND(MAX($E472:$E481)=AB$22,MIN($E472:$E481)=AB$22,SUM(AB474:AB480)&lt;1),MEDIAN($C472:$C481),"")</f>
        <v/>
      </c>
      <c r="AC481" s="5" t="str">
        <f t="shared" ref="AC481:AC544" ca="1" si="157">IF(AND(MAX($E472:$E481)=AC$22,MIN($E472:$E481)=AC$22,SUM(AC474:AC480)&lt;1),MEDIAN($C472:$C481),"")</f>
        <v/>
      </c>
      <c r="AD481" s="5"/>
    </row>
    <row r="482" spans="1:30" x14ac:dyDescent="0.25">
      <c r="A482" s="2">
        <f t="shared" ca="1" si="146"/>
        <v>0.44510416666395963</v>
      </c>
      <c r="B482" s="6">
        <f t="shared" ca="1" si="142"/>
        <v>38500</v>
      </c>
      <c r="C482" s="5">
        <f ca="1">_xlfn.IFNA(VLOOKUP(B482,PowerOutput!$I$2:$J$5000,2,FALSE),C481)</f>
        <v>34.814500000000002</v>
      </c>
      <c r="D482" t="str">
        <f ca="1">_xlfn.IFNA(VLOOKUP(B482,KlipperOutput!$I$2:$J$500,2,FALSE),"")</f>
        <v/>
      </c>
      <c r="E482" s="5">
        <f t="shared" ca="1" si="143"/>
        <v>1.31</v>
      </c>
      <c r="F482" s="6">
        <f t="shared" ca="1" si="144"/>
        <v>300</v>
      </c>
      <c r="G482" s="5" t="str">
        <f t="shared" ca="1" si="139"/>
        <v/>
      </c>
      <c r="H482" s="5" t="str">
        <f t="shared" ca="1" si="141"/>
        <v/>
      </c>
      <c r="I482" s="5" t="str">
        <f t="shared" ca="1" si="141"/>
        <v/>
      </c>
      <c r="J482" s="5" t="str">
        <f t="shared" ca="1" si="141"/>
        <v/>
      </c>
      <c r="K482" s="5" t="str">
        <f t="shared" ca="1" si="141"/>
        <v/>
      </c>
      <c r="L482" s="5" t="str">
        <f t="shared" ca="1" si="141"/>
        <v/>
      </c>
      <c r="M482" s="5" t="str">
        <f t="shared" ca="1" si="141"/>
        <v/>
      </c>
      <c r="N482" s="5">
        <f t="shared" ca="1" si="141"/>
        <v>34.814500000000002</v>
      </c>
      <c r="O482" s="5" t="str">
        <f t="shared" ca="1" si="141"/>
        <v/>
      </c>
      <c r="P482" s="5" t="str">
        <f t="shared" ca="1" si="141"/>
        <v/>
      </c>
      <c r="Q482" s="5" t="str">
        <f t="shared" ca="1" si="141"/>
        <v/>
      </c>
      <c r="R482" s="6">
        <f t="shared" ca="1" si="145"/>
        <v>300</v>
      </c>
      <c r="S482" s="5" t="str">
        <f t="shared" ca="1" si="147"/>
        <v/>
      </c>
      <c r="T482" s="5" t="str">
        <f t="shared" ca="1" si="148"/>
        <v/>
      </c>
      <c r="U482" s="5" t="str">
        <f t="shared" ca="1" si="149"/>
        <v/>
      </c>
      <c r="V482" s="5" t="str">
        <f t="shared" ca="1" si="150"/>
        <v/>
      </c>
      <c r="W482" s="5" t="str">
        <f t="shared" ca="1" si="151"/>
        <v/>
      </c>
      <c r="X482" s="5" t="str">
        <f t="shared" ca="1" si="152"/>
        <v/>
      </c>
      <c r="Y482" s="5" t="str">
        <f t="shared" ca="1" si="153"/>
        <v/>
      </c>
      <c r="Z482" s="5" t="str">
        <f t="shared" ca="1" si="154"/>
        <v/>
      </c>
      <c r="AA482" s="5" t="str">
        <f t="shared" ca="1" si="155"/>
        <v/>
      </c>
      <c r="AB482" s="5" t="str">
        <f t="shared" ca="1" si="156"/>
        <v/>
      </c>
      <c r="AC482" s="5" t="str">
        <f t="shared" ca="1" si="157"/>
        <v/>
      </c>
      <c r="AD482" s="5"/>
    </row>
    <row r="483" spans="1:30" x14ac:dyDescent="0.25">
      <c r="A483" s="2">
        <f t="shared" ca="1" si="146"/>
        <v>0.44511574073803373</v>
      </c>
      <c r="B483" s="6">
        <f t="shared" ca="1" si="142"/>
        <v>38501</v>
      </c>
      <c r="C483" s="5">
        <f ca="1">_xlfn.IFNA(VLOOKUP(B483,PowerOutput!$I$2:$J$5000,2,FALSE),C482)</f>
        <v>34.71846</v>
      </c>
      <c r="D483" t="str">
        <f ca="1">_xlfn.IFNA(VLOOKUP(B483,KlipperOutput!$I$2:$J$500,2,FALSE),"")</f>
        <v/>
      </c>
      <c r="E483" s="5">
        <f t="shared" ca="1" si="143"/>
        <v>1.31</v>
      </c>
      <c r="F483" s="6">
        <f t="shared" ca="1" si="144"/>
        <v>300</v>
      </c>
      <c r="G483" s="5" t="str">
        <f t="shared" ca="1" si="139"/>
        <v/>
      </c>
      <c r="H483" s="5" t="str">
        <f t="shared" ca="1" si="141"/>
        <v/>
      </c>
      <c r="I483" s="5" t="str">
        <f t="shared" ca="1" si="141"/>
        <v/>
      </c>
      <c r="J483" s="5" t="str">
        <f t="shared" ca="1" si="141"/>
        <v/>
      </c>
      <c r="K483" s="5" t="str">
        <f t="shared" ca="1" si="141"/>
        <v/>
      </c>
      <c r="L483" s="5" t="str">
        <f t="shared" ca="1" si="141"/>
        <v/>
      </c>
      <c r="M483" s="5" t="str">
        <f t="shared" ca="1" si="141"/>
        <v/>
      </c>
      <c r="N483" s="5">
        <f t="shared" ca="1" si="141"/>
        <v>34.71846</v>
      </c>
      <c r="O483" s="5" t="str">
        <f t="shared" ca="1" si="141"/>
        <v/>
      </c>
      <c r="P483" s="5" t="str">
        <f t="shared" ca="1" si="141"/>
        <v/>
      </c>
      <c r="Q483" s="5" t="str">
        <f t="shared" ca="1" si="141"/>
        <v/>
      </c>
      <c r="R483" s="6">
        <f t="shared" ca="1" si="145"/>
        <v>300</v>
      </c>
      <c r="S483" s="5" t="str">
        <f t="shared" ca="1" si="147"/>
        <v/>
      </c>
      <c r="T483" s="5" t="str">
        <f t="shared" ca="1" si="148"/>
        <v/>
      </c>
      <c r="U483" s="5" t="str">
        <f t="shared" ca="1" si="149"/>
        <v/>
      </c>
      <c r="V483" s="5" t="str">
        <f t="shared" ca="1" si="150"/>
        <v/>
      </c>
      <c r="W483" s="5" t="str">
        <f t="shared" ca="1" si="151"/>
        <v/>
      </c>
      <c r="X483" s="5" t="str">
        <f t="shared" ca="1" si="152"/>
        <v/>
      </c>
      <c r="Y483" s="5" t="str">
        <f t="shared" ca="1" si="153"/>
        <v/>
      </c>
      <c r="Z483" s="5" t="str">
        <f t="shared" ca="1" si="154"/>
        <v/>
      </c>
      <c r="AA483" s="5" t="str">
        <f t="shared" ca="1" si="155"/>
        <v/>
      </c>
      <c r="AB483" s="5" t="str">
        <f t="shared" ca="1" si="156"/>
        <v/>
      </c>
      <c r="AC483" s="5" t="str">
        <f t="shared" ca="1" si="157"/>
        <v/>
      </c>
      <c r="AD483" s="5"/>
    </row>
    <row r="484" spans="1:30" x14ac:dyDescent="0.25">
      <c r="A484" s="2">
        <f t="shared" ca="1" si="146"/>
        <v>0.44512731481210782</v>
      </c>
      <c r="B484" s="6">
        <f t="shared" ca="1" si="142"/>
        <v>38502</v>
      </c>
      <c r="C484" s="5">
        <f ca="1">_xlfn.IFNA(VLOOKUP(B484,PowerOutput!$I$2:$J$5000,2,FALSE),C483)</f>
        <v>35.246680000000005</v>
      </c>
      <c r="D484" t="str">
        <f ca="1">_xlfn.IFNA(VLOOKUP(B484,KlipperOutput!$I$2:$J$500,2,FALSE),"")</f>
        <v/>
      </c>
      <c r="E484" s="5">
        <f t="shared" ca="1" si="143"/>
        <v>1.31</v>
      </c>
      <c r="F484" s="6">
        <f t="shared" ca="1" si="144"/>
        <v>300</v>
      </c>
      <c r="G484" s="5" t="str">
        <f t="shared" ca="1" si="139"/>
        <v/>
      </c>
      <c r="H484" s="5" t="str">
        <f t="shared" ca="1" si="141"/>
        <v/>
      </c>
      <c r="I484" s="5" t="str">
        <f t="shared" ca="1" si="141"/>
        <v/>
      </c>
      <c r="J484" s="5" t="str">
        <f t="shared" ca="1" si="141"/>
        <v/>
      </c>
      <c r="K484" s="5" t="str">
        <f t="shared" ca="1" si="141"/>
        <v/>
      </c>
      <c r="L484" s="5" t="str">
        <f t="shared" ca="1" si="141"/>
        <v/>
      </c>
      <c r="M484" s="5" t="str">
        <f t="shared" ca="1" si="141"/>
        <v/>
      </c>
      <c r="N484" s="5">
        <f t="shared" ref="H484:Q510" ca="1" si="158">IF($E484=N$22,IF($C484&gt;0,$C484,""),"")</f>
        <v>35.246680000000005</v>
      </c>
      <c r="O484" s="5" t="str">
        <f t="shared" ca="1" si="158"/>
        <v/>
      </c>
      <c r="P484" s="5" t="str">
        <f t="shared" ca="1" si="158"/>
        <v/>
      </c>
      <c r="Q484" s="5" t="str">
        <f t="shared" ca="1" si="158"/>
        <v/>
      </c>
      <c r="R484" s="6">
        <f t="shared" ca="1" si="145"/>
        <v>300</v>
      </c>
      <c r="S484" s="5" t="str">
        <f t="shared" ca="1" si="147"/>
        <v/>
      </c>
      <c r="T484" s="5" t="str">
        <f t="shared" ca="1" si="148"/>
        <v/>
      </c>
      <c r="U484" s="5" t="str">
        <f t="shared" ca="1" si="149"/>
        <v/>
      </c>
      <c r="V484" s="5" t="str">
        <f t="shared" ca="1" si="150"/>
        <v/>
      </c>
      <c r="W484" s="5" t="str">
        <f t="shared" ca="1" si="151"/>
        <v/>
      </c>
      <c r="X484" s="5" t="str">
        <f t="shared" ca="1" si="152"/>
        <v/>
      </c>
      <c r="Y484" s="5" t="str">
        <f t="shared" ca="1" si="153"/>
        <v/>
      </c>
      <c r="Z484" s="5" t="str">
        <f t="shared" ca="1" si="154"/>
        <v/>
      </c>
      <c r="AA484" s="5" t="str">
        <f t="shared" ca="1" si="155"/>
        <v/>
      </c>
      <c r="AB484" s="5" t="str">
        <f t="shared" ca="1" si="156"/>
        <v/>
      </c>
      <c r="AC484" s="5" t="str">
        <f t="shared" ca="1" si="157"/>
        <v/>
      </c>
      <c r="AD484" s="5"/>
    </row>
    <row r="485" spans="1:30" x14ac:dyDescent="0.25">
      <c r="A485" s="2">
        <f t="shared" ca="1" si="146"/>
        <v>0.44513888888618192</v>
      </c>
      <c r="B485" s="6">
        <f t="shared" ca="1" si="142"/>
        <v>38503</v>
      </c>
      <c r="C485" s="5">
        <f ca="1">_xlfn.IFNA(VLOOKUP(B485,PowerOutput!$I$2:$J$5000,2,FALSE),C484)</f>
        <v>35.198660000000004</v>
      </c>
      <c r="D485" t="str">
        <f ca="1">_xlfn.IFNA(VLOOKUP(B485,KlipperOutput!$I$2:$J$500,2,FALSE),"")</f>
        <v>Run Current: 1.19A Hold Current: 1.19A</v>
      </c>
      <c r="E485" s="5">
        <f t="shared" ca="1" si="143"/>
        <v>1.19</v>
      </c>
      <c r="F485" s="6">
        <f t="shared" ca="1" si="144"/>
        <v>300</v>
      </c>
      <c r="G485" s="5" t="str">
        <f t="shared" ca="1" si="139"/>
        <v/>
      </c>
      <c r="H485" s="5" t="str">
        <f t="shared" ca="1" si="158"/>
        <v/>
      </c>
      <c r="I485" s="5" t="str">
        <f t="shared" ca="1" si="158"/>
        <v/>
      </c>
      <c r="J485" s="5" t="str">
        <f t="shared" ca="1" si="158"/>
        <v/>
      </c>
      <c r="K485" s="5" t="str">
        <f t="shared" ca="1" si="158"/>
        <v/>
      </c>
      <c r="L485" s="5" t="str">
        <f t="shared" ca="1" si="158"/>
        <v/>
      </c>
      <c r="M485" s="5" t="str">
        <f t="shared" ca="1" si="158"/>
        <v/>
      </c>
      <c r="N485" s="5" t="str">
        <f t="shared" ca="1" si="158"/>
        <v/>
      </c>
      <c r="O485" s="5">
        <f t="shared" ca="1" si="158"/>
        <v>35.198660000000004</v>
      </c>
      <c r="P485" s="5" t="str">
        <f t="shared" ca="1" si="158"/>
        <v/>
      </c>
      <c r="Q485" s="5" t="str">
        <f t="shared" ca="1" si="158"/>
        <v/>
      </c>
      <c r="R485" s="6">
        <f t="shared" ca="1" si="145"/>
        <v>300</v>
      </c>
      <c r="S485" s="5" t="str">
        <f t="shared" ca="1" si="147"/>
        <v/>
      </c>
      <c r="T485" s="5" t="str">
        <f t="shared" ca="1" si="148"/>
        <v/>
      </c>
      <c r="U485" s="5" t="str">
        <f t="shared" ca="1" si="149"/>
        <v/>
      </c>
      <c r="V485" s="5" t="str">
        <f t="shared" ca="1" si="150"/>
        <v/>
      </c>
      <c r="W485" s="5" t="str">
        <f t="shared" ca="1" si="151"/>
        <v/>
      </c>
      <c r="X485" s="5" t="str">
        <f t="shared" ca="1" si="152"/>
        <v/>
      </c>
      <c r="Y485" s="5" t="str">
        <f t="shared" ca="1" si="153"/>
        <v/>
      </c>
      <c r="Z485" s="5" t="str">
        <f t="shared" ca="1" si="154"/>
        <v/>
      </c>
      <c r="AA485" s="5" t="str">
        <f t="shared" ca="1" si="155"/>
        <v/>
      </c>
      <c r="AB485" s="5" t="str">
        <f t="shared" ca="1" si="156"/>
        <v/>
      </c>
      <c r="AC485" s="5" t="str">
        <f t="shared" ca="1" si="157"/>
        <v/>
      </c>
      <c r="AD485" s="5"/>
    </row>
    <row r="486" spans="1:30" x14ac:dyDescent="0.25">
      <c r="A486" s="2">
        <f t="shared" ca="1" si="146"/>
        <v>0.44515046296025601</v>
      </c>
      <c r="B486" s="6">
        <f t="shared" ca="1" si="142"/>
        <v>38504</v>
      </c>
      <c r="C486" s="5">
        <f ca="1">_xlfn.IFNA(VLOOKUP(B486,PowerOutput!$I$2:$J$5000,2,FALSE),C485)</f>
        <v>33.606999999999999</v>
      </c>
      <c r="D486" t="str">
        <f ca="1">_xlfn.IFNA(VLOOKUP(B486,KlipperOutput!$I$2:$J$500,2,FALSE),"")</f>
        <v/>
      </c>
      <c r="E486" s="5">
        <f t="shared" ca="1" si="143"/>
        <v>1.19</v>
      </c>
      <c r="F486" s="6">
        <f t="shared" ca="1" si="144"/>
        <v>300</v>
      </c>
      <c r="G486" s="5" t="str">
        <f t="shared" ca="1" si="139"/>
        <v/>
      </c>
      <c r="H486" s="5" t="str">
        <f t="shared" ca="1" si="158"/>
        <v/>
      </c>
      <c r="I486" s="5" t="str">
        <f t="shared" ca="1" si="158"/>
        <v/>
      </c>
      <c r="J486" s="5" t="str">
        <f t="shared" ca="1" si="158"/>
        <v/>
      </c>
      <c r="K486" s="5" t="str">
        <f t="shared" ca="1" si="158"/>
        <v/>
      </c>
      <c r="L486" s="5" t="str">
        <f t="shared" ca="1" si="158"/>
        <v/>
      </c>
      <c r="M486" s="5" t="str">
        <f t="shared" ca="1" si="158"/>
        <v/>
      </c>
      <c r="N486" s="5" t="str">
        <f t="shared" ca="1" si="158"/>
        <v/>
      </c>
      <c r="O486" s="5">
        <f t="shared" ca="1" si="158"/>
        <v>33.606999999999999</v>
      </c>
      <c r="P486" s="5" t="str">
        <f t="shared" ca="1" si="158"/>
        <v/>
      </c>
      <c r="Q486" s="5" t="str">
        <f t="shared" ca="1" si="158"/>
        <v/>
      </c>
      <c r="R486" s="6">
        <f t="shared" ca="1" si="145"/>
        <v>300</v>
      </c>
      <c r="S486" s="5" t="str">
        <f t="shared" ca="1" si="147"/>
        <v/>
      </c>
      <c r="T486" s="5" t="str">
        <f t="shared" ca="1" si="148"/>
        <v/>
      </c>
      <c r="U486" s="5" t="str">
        <f t="shared" ca="1" si="149"/>
        <v/>
      </c>
      <c r="V486" s="5" t="str">
        <f t="shared" ca="1" si="150"/>
        <v/>
      </c>
      <c r="W486" s="5" t="str">
        <f t="shared" ca="1" si="151"/>
        <v/>
      </c>
      <c r="X486" s="5" t="str">
        <f t="shared" ca="1" si="152"/>
        <v/>
      </c>
      <c r="Y486" s="5" t="str">
        <f t="shared" ca="1" si="153"/>
        <v/>
      </c>
      <c r="Z486" s="5" t="str">
        <f t="shared" ca="1" si="154"/>
        <v/>
      </c>
      <c r="AA486" s="5" t="str">
        <f t="shared" ca="1" si="155"/>
        <v/>
      </c>
      <c r="AB486" s="5" t="str">
        <f t="shared" ca="1" si="156"/>
        <v/>
      </c>
      <c r="AC486" s="5" t="str">
        <f t="shared" ca="1" si="157"/>
        <v/>
      </c>
      <c r="AD486" s="5"/>
    </row>
    <row r="487" spans="1:30" x14ac:dyDescent="0.25">
      <c r="A487" s="2">
        <f t="shared" ca="1" si="146"/>
        <v>0.4451620370343301</v>
      </c>
      <c r="B487" s="6">
        <f t="shared" ca="1" si="142"/>
        <v>38505</v>
      </c>
      <c r="C487" s="5">
        <f ca="1">_xlfn.IFNA(VLOOKUP(B487,PowerOutput!$I$2:$J$5000,2,FALSE),C486)</f>
        <v>34.238260000000004</v>
      </c>
      <c r="D487" t="str">
        <f ca="1">_xlfn.IFNA(VLOOKUP(B487,KlipperOutput!$I$2:$J$500,2,FALSE),"")</f>
        <v/>
      </c>
      <c r="E487" s="5">
        <f t="shared" ca="1" si="143"/>
        <v>1.19</v>
      </c>
      <c r="F487" s="6">
        <f t="shared" ca="1" si="144"/>
        <v>300</v>
      </c>
      <c r="G487" s="5" t="str">
        <f t="shared" ref="G487:G550" ca="1" si="159">IF($E487=G$22,IF($C487&gt;0,$C487,""),"")</f>
        <v/>
      </c>
      <c r="H487" s="5" t="str">
        <f t="shared" ca="1" si="158"/>
        <v/>
      </c>
      <c r="I487" s="5" t="str">
        <f t="shared" ca="1" si="158"/>
        <v/>
      </c>
      <c r="J487" s="5" t="str">
        <f t="shared" ca="1" si="158"/>
        <v/>
      </c>
      <c r="K487" s="5" t="str">
        <f t="shared" ca="1" si="158"/>
        <v/>
      </c>
      <c r="L487" s="5" t="str">
        <f t="shared" ca="1" si="158"/>
        <v/>
      </c>
      <c r="M487" s="5" t="str">
        <f t="shared" ca="1" si="158"/>
        <v/>
      </c>
      <c r="N487" s="5" t="str">
        <f t="shared" ca="1" si="158"/>
        <v/>
      </c>
      <c r="O487" s="5">
        <f t="shared" ca="1" si="158"/>
        <v>34.238260000000004</v>
      </c>
      <c r="P487" s="5" t="str">
        <f t="shared" ca="1" si="158"/>
        <v/>
      </c>
      <c r="Q487" s="5" t="str">
        <f t="shared" ca="1" si="158"/>
        <v/>
      </c>
      <c r="R487" s="6">
        <f t="shared" ca="1" si="145"/>
        <v>300</v>
      </c>
      <c r="S487" s="5" t="str">
        <f t="shared" ca="1" si="147"/>
        <v/>
      </c>
      <c r="T487" s="5" t="str">
        <f t="shared" ca="1" si="148"/>
        <v/>
      </c>
      <c r="U487" s="5" t="str">
        <f t="shared" ca="1" si="149"/>
        <v/>
      </c>
      <c r="V487" s="5" t="str">
        <f t="shared" ca="1" si="150"/>
        <v/>
      </c>
      <c r="W487" s="5" t="str">
        <f t="shared" ca="1" si="151"/>
        <v/>
      </c>
      <c r="X487" s="5" t="str">
        <f t="shared" ca="1" si="152"/>
        <v/>
      </c>
      <c r="Y487" s="5" t="str">
        <f t="shared" ca="1" si="153"/>
        <v/>
      </c>
      <c r="Z487" s="5" t="str">
        <f t="shared" ca="1" si="154"/>
        <v/>
      </c>
      <c r="AA487" s="5" t="str">
        <f t="shared" ca="1" si="155"/>
        <v/>
      </c>
      <c r="AB487" s="5" t="str">
        <f t="shared" ca="1" si="156"/>
        <v/>
      </c>
      <c r="AC487" s="5" t="str">
        <f t="shared" ca="1" si="157"/>
        <v/>
      </c>
      <c r="AD487" s="5"/>
    </row>
    <row r="488" spans="1:30" x14ac:dyDescent="0.25">
      <c r="A488" s="2">
        <f t="shared" ca="1" si="146"/>
        <v>0.4451736111084042</v>
      </c>
      <c r="B488" s="6">
        <f t="shared" ca="1" si="142"/>
        <v>38506</v>
      </c>
      <c r="C488" s="5">
        <f ca="1">_xlfn.IFNA(VLOOKUP(B488,PowerOutput!$I$2:$J$5000,2,FALSE),C487)</f>
        <v>34.430340000000001</v>
      </c>
      <c r="D488" t="str">
        <f ca="1">_xlfn.IFNA(VLOOKUP(B488,KlipperOutput!$I$2:$J$500,2,FALSE),"")</f>
        <v/>
      </c>
      <c r="E488" s="5">
        <f t="shared" ca="1" si="143"/>
        <v>1.19</v>
      </c>
      <c r="F488" s="6">
        <f t="shared" ca="1" si="144"/>
        <v>300</v>
      </c>
      <c r="G488" s="5" t="str">
        <f t="shared" ca="1" si="159"/>
        <v/>
      </c>
      <c r="H488" s="5" t="str">
        <f t="shared" ca="1" si="158"/>
        <v/>
      </c>
      <c r="I488" s="5" t="str">
        <f t="shared" ca="1" si="158"/>
        <v/>
      </c>
      <c r="J488" s="5" t="str">
        <f t="shared" ca="1" si="158"/>
        <v/>
      </c>
      <c r="K488" s="5" t="str">
        <f t="shared" ca="1" si="158"/>
        <v/>
      </c>
      <c r="L488" s="5" t="str">
        <f t="shared" ca="1" si="158"/>
        <v/>
      </c>
      <c r="M488" s="5" t="str">
        <f t="shared" ca="1" si="158"/>
        <v/>
      </c>
      <c r="N488" s="5" t="str">
        <f t="shared" ca="1" si="158"/>
        <v/>
      </c>
      <c r="O488" s="5">
        <f t="shared" ca="1" si="158"/>
        <v>34.430340000000001</v>
      </c>
      <c r="P488" s="5" t="str">
        <f t="shared" ca="1" si="158"/>
        <v/>
      </c>
      <c r="Q488" s="5" t="str">
        <f t="shared" ca="1" si="158"/>
        <v/>
      </c>
      <c r="R488" s="6">
        <f t="shared" ca="1" si="145"/>
        <v>300</v>
      </c>
      <c r="S488" s="5" t="str">
        <f t="shared" ca="1" si="147"/>
        <v/>
      </c>
      <c r="T488" s="5" t="str">
        <f t="shared" ca="1" si="148"/>
        <v/>
      </c>
      <c r="U488" s="5" t="str">
        <f t="shared" ca="1" si="149"/>
        <v/>
      </c>
      <c r="V488" s="5" t="str">
        <f t="shared" ca="1" si="150"/>
        <v/>
      </c>
      <c r="W488" s="5" t="str">
        <f t="shared" ca="1" si="151"/>
        <v/>
      </c>
      <c r="X488" s="5" t="str">
        <f t="shared" ca="1" si="152"/>
        <v/>
      </c>
      <c r="Y488" s="5" t="str">
        <f t="shared" ca="1" si="153"/>
        <v/>
      </c>
      <c r="Z488" s="5" t="str">
        <f t="shared" ca="1" si="154"/>
        <v/>
      </c>
      <c r="AA488" s="5" t="str">
        <f t="shared" ca="1" si="155"/>
        <v/>
      </c>
      <c r="AB488" s="5" t="str">
        <f t="shared" ca="1" si="156"/>
        <v/>
      </c>
      <c r="AC488" s="5" t="str">
        <f t="shared" ca="1" si="157"/>
        <v/>
      </c>
      <c r="AD488" s="5"/>
    </row>
    <row r="489" spans="1:30" x14ac:dyDescent="0.25">
      <c r="A489" s="2">
        <f t="shared" ca="1" si="146"/>
        <v>0.44518518518247829</v>
      </c>
      <c r="B489" s="6">
        <f t="shared" ca="1" si="142"/>
        <v>38507</v>
      </c>
      <c r="C489" s="5">
        <f ca="1">_xlfn.IFNA(VLOOKUP(B489,PowerOutput!$I$2:$J$5000,2,FALSE),C488)</f>
        <v>33.75806</v>
      </c>
      <c r="D489" t="str">
        <f ca="1">_xlfn.IFNA(VLOOKUP(B489,KlipperOutput!$I$2:$J$500,2,FALSE),"")</f>
        <v/>
      </c>
      <c r="E489" s="5">
        <f t="shared" ca="1" si="143"/>
        <v>1.19</v>
      </c>
      <c r="F489" s="6">
        <f t="shared" ca="1" si="144"/>
        <v>300</v>
      </c>
      <c r="G489" s="5" t="str">
        <f t="shared" ca="1" si="159"/>
        <v/>
      </c>
      <c r="H489" s="5" t="str">
        <f t="shared" ca="1" si="158"/>
        <v/>
      </c>
      <c r="I489" s="5" t="str">
        <f t="shared" ca="1" si="158"/>
        <v/>
      </c>
      <c r="J489" s="5" t="str">
        <f t="shared" ca="1" si="158"/>
        <v/>
      </c>
      <c r="K489" s="5" t="str">
        <f t="shared" ca="1" si="158"/>
        <v/>
      </c>
      <c r="L489" s="5" t="str">
        <f t="shared" ca="1" si="158"/>
        <v/>
      </c>
      <c r="M489" s="5" t="str">
        <f t="shared" ca="1" si="158"/>
        <v/>
      </c>
      <c r="N489" s="5" t="str">
        <f t="shared" ca="1" si="158"/>
        <v/>
      </c>
      <c r="O489" s="5">
        <f t="shared" ca="1" si="158"/>
        <v>33.75806</v>
      </c>
      <c r="P489" s="5" t="str">
        <f t="shared" ca="1" si="158"/>
        <v/>
      </c>
      <c r="Q489" s="5" t="str">
        <f t="shared" ca="1" si="158"/>
        <v/>
      </c>
      <c r="R489" s="6">
        <f t="shared" ca="1" si="145"/>
        <v>300</v>
      </c>
      <c r="S489" s="5" t="str">
        <f t="shared" ca="1" si="147"/>
        <v/>
      </c>
      <c r="T489" s="5" t="str">
        <f t="shared" ca="1" si="148"/>
        <v/>
      </c>
      <c r="U489" s="5" t="str">
        <f t="shared" ca="1" si="149"/>
        <v/>
      </c>
      <c r="V489" s="5" t="str">
        <f t="shared" ca="1" si="150"/>
        <v/>
      </c>
      <c r="W489" s="5" t="str">
        <f t="shared" ca="1" si="151"/>
        <v/>
      </c>
      <c r="X489" s="5" t="str">
        <f t="shared" ca="1" si="152"/>
        <v/>
      </c>
      <c r="Y489" s="5" t="str">
        <f t="shared" ca="1" si="153"/>
        <v/>
      </c>
      <c r="Z489" s="5" t="str">
        <f t="shared" ca="1" si="154"/>
        <v/>
      </c>
      <c r="AA489" s="5" t="str">
        <f t="shared" ca="1" si="155"/>
        <v/>
      </c>
      <c r="AB489" s="5" t="str">
        <f t="shared" ca="1" si="156"/>
        <v/>
      </c>
      <c r="AC489" s="5" t="str">
        <f t="shared" ca="1" si="157"/>
        <v/>
      </c>
      <c r="AD489" s="5"/>
    </row>
    <row r="490" spans="1:30" x14ac:dyDescent="0.25">
      <c r="A490" s="2">
        <f t="shared" ca="1" si="146"/>
        <v>0.44519675925655239</v>
      </c>
      <c r="B490" s="6">
        <f t="shared" ca="1" si="142"/>
        <v>38508</v>
      </c>
      <c r="C490" s="5">
        <f ca="1">_xlfn.IFNA(VLOOKUP(B490,PowerOutput!$I$2:$J$5000,2,FALSE),C489)</f>
        <v>33.806080000000001</v>
      </c>
      <c r="D490" t="str">
        <f ca="1">_xlfn.IFNA(VLOOKUP(B490,KlipperOutput!$I$2:$J$500,2,FALSE),"")</f>
        <v/>
      </c>
      <c r="E490" s="5">
        <f t="shared" ca="1" si="143"/>
        <v>1.19</v>
      </c>
      <c r="F490" s="6">
        <f t="shared" ca="1" si="144"/>
        <v>300</v>
      </c>
      <c r="G490" s="5" t="str">
        <f t="shared" ca="1" si="159"/>
        <v/>
      </c>
      <c r="H490" s="5" t="str">
        <f t="shared" ca="1" si="158"/>
        <v/>
      </c>
      <c r="I490" s="5" t="str">
        <f t="shared" ca="1" si="158"/>
        <v/>
      </c>
      <c r="J490" s="5" t="str">
        <f t="shared" ca="1" si="158"/>
        <v/>
      </c>
      <c r="K490" s="5" t="str">
        <f t="shared" ca="1" si="158"/>
        <v/>
      </c>
      <c r="L490" s="5" t="str">
        <f t="shared" ca="1" si="158"/>
        <v/>
      </c>
      <c r="M490" s="5" t="str">
        <f t="shared" ca="1" si="158"/>
        <v/>
      </c>
      <c r="N490" s="5" t="str">
        <f t="shared" ca="1" si="158"/>
        <v/>
      </c>
      <c r="O490" s="5">
        <f t="shared" ca="1" si="158"/>
        <v>33.806080000000001</v>
      </c>
      <c r="P490" s="5" t="str">
        <f t="shared" ca="1" si="158"/>
        <v/>
      </c>
      <c r="Q490" s="5" t="str">
        <f t="shared" ca="1" si="158"/>
        <v/>
      </c>
      <c r="R490" s="6">
        <f t="shared" ca="1" si="145"/>
        <v>300</v>
      </c>
      <c r="S490" s="5" t="str">
        <f t="shared" ca="1" si="147"/>
        <v/>
      </c>
      <c r="T490" s="5" t="str">
        <f t="shared" ca="1" si="148"/>
        <v/>
      </c>
      <c r="U490" s="5" t="str">
        <f t="shared" ca="1" si="149"/>
        <v/>
      </c>
      <c r="V490" s="5" t="str">
        <f t="shared" ca="1" si="150"/>
        <v/>
      </c>
      <c r="W490" s="5" t="str">
        <f t="shared" ca="1" si="151"/>
        <v/>
      </c>
      <c r="X490" s="5" t="str">
        <f t="shared" ca="1" si="152"/>
        <v/>
      </c>
      <c r="Y490" s="5" t="str">
        <f t="shared" ca="1" si="153"/>
        <v/>
      </c>
      <c r="Z490" s="5" t="str">
        <f t="shared" ca="1" si="154"/>
        <v/>
      </c>
      <c r="AA490" s="5" t="str">
        <f t="shared" ca="1" si="155"/>
        <v/>
      </c>
      <c r="AB490" s="5" t="str">
        <f t="shared" ca="1" si="156"/>
        <v/>
      </c>
      <c r="AC490" s="5" t="str">
        <f t="shared" ca="1" si="157"/>
        <v/>
      </c>
      <c r="AD490" s="5"/>
    </row>
    <row r="491" spans="1:30" x14ac:dyDescent="0.25">
      <c r="A491" s="2">
        <f t="shared" ca="1" si="146"/>
        <v>0.44520833333062648</v>
      </c>
      <c r="B491" s="6">
        <f t="shared" ca="1" si="142"/>
        <v>38509</v>
      </c>
      <c r="C491" s="5">
        <f ca="1">_xlfn.IFNA(VLOOKUP(B491,PowerOutput!$I$2:$J$5000,2,FALSE),C490)</f>
        <v>34.039089999999995</v>
      </c>
      <c r="D491" t="str">
        <f ca="1">_xlfn.IFNA(VLOOKUP(B491,KlipperOutput!$I$2:$J$500,2,FALSE),"")</f>
        <v/>
      </c>
      <c r="E491" s="5">
        <f t="shared" ca="1" si="143"/>
        <v>1.19</v>
      </c>
      <c r="F491" s="6">
        <f t="shared" ca="1" si="144"/>
        <v>300</v>
      </c>
      <c r="G491" s="5" t="str">
        <f t="shared" ca="1" si="159"/>
        <v/>
      </c>
      <c r="H491" s="5" t="str">
        <f t="shared" ca="1" si="158"/>
        <v/>
      </c>
      <c r="I491" s="5" t="str">
        <f t="shared" ca="1" si="158"/>
        <v/>
      </c>
      <c r="J491" s="5" t="str">
        <f t="shared" ca="1" si="158"/>
        <v/>
      </c>
      <c r="K491" s="5" t="str">
        <f t="shared" ca="1" si="158"/>
        <v/>
      </c>
      <c r="L491" s="5" t="str">
        <f t="shared" ca="1" si="158"/>
        <v/>
      </c>
      <c r="M491" s="5" t="str">
        <f t="shared" ca="1" si="158"/>
        <v/>
      </c>
      <c r="N491" s="5" t="str">
        <f t="shared" ca="1" si="158"/>
        <v/>
      </c>
      <c r="O491" s="5">
        <f t="shared" ca="1" si="158"/>
        <v>34.039089999999995</v>
      </c>
      <c r="P491" s="5" t="str">
        <f t="shared" ca="1" si="158"/>
        <v/>
      </c>
      <c r="Q491" s="5" t="str">
        <f t="shared" ca="1" si="158"/>
        <v/>
      </c>
      <c r="R491" s="6">
        <f t="shared" ca="1" si="145"/>
        <v>300</v>
      </c>
      <c r="S491" s="5" t="str">
        <f t="shared" ca="1" si="147"/>
        <v/>
      </c>
      <c r="T491" s="5" t="str">
        <f t="shared" ca="1" si="148"/>
        <v/>
      </c>
      <c r="U491" s="5" t="str">
        <f t="shared" ca="1" si="149"/>
        <v/>
      </c>
      <c r="V491" s="5" t="str">
        <f t="shared" ca="1" si="150"/>
        <v/>
      </c>
      <c r="W491" s="5" t="str">
        <f t="shared" ca="1" si="151"/>
        <v/>
      </c>
      <c r="X491" s="5" t="str">
        <f t="shared" ca="1" si="152"/>
        <v/>
      </c>
      <c r="Y491" s="5" t="str">
        <f t="shared" ca="1" si="153"/>
        <v/>
      </c>
      <c r="Z491" s="5" t="str">
        <f t="shared" ca="1" si="154"/>
        <v/>
      </c>
      <c r="AA491" s="5" t="str">
        <f t="shared" ca="1" si="155"/>
        <v/>
      </c>
      <c r="AB491" s="5" t="str">
        <f t="shared" ca="1" si="156"/>
        <v/>
      </c>
      <c r="AC491" s="5" t="str">
        <f t="shared" ca="1" si="157"/>
        <v/>
      </c>
      <c r="AD491" s="5"/>
    </row>
    <row r="492" spans="1:30" x14ac:dyDescent="0.25">
      <c r="A492" s="2">
        <f t="shared" ca="1" si="146"/>
        <v>0.44521990740470058</v>
      </c>
      <c r="B492" s="6">
        <f t="shared" ca="1" si="142"/>
        <v>38510</v>
      </c>
      <c r="C492" s="5">
        <f ca="1">_xlfn.IFNA(VLOOKUP(B492,PowerOutput!$I$2:$J$5000,2,FALSE),C491)</f>
        <v>34.423169999999999</v>
      </c>
      <c r="D492" t="str">
        <f ca="1">_xlfn.IFNA(VLOOKUP(B492,KlipperOutput!$I$2:$J$500,2,FALSE),"")</f>
        <v/>
      </c>
      <c r="E492" s="5">
        <f t="shared" ca="1" si="143"/>
        <v>1.19</v>
      </c>
      <c r="F492" s="6">
        <f t="shared" ca="1" si="144"/>
        <v>300</v>
      </c>
      <c r="G492" s="5" t="str">
        <f t="shared" ca="1" si="159"/>
        <v/>
      </c>
      <c r="H492" s="5" t="str">
        <f t="shared" ca="1" si="158"/>
        <v/>
      </c>
      <c r="I492" s="5" t="str">
        <f t="shared" ca="1" si="158"/>
        <v/>
      </c>
      <c r="J492" s="5" t="str">
        <f t="shared" ca="1" si="158"/>
        <v/>
      </c>
      <c r="K492" s="5" t="str">
        <f t="shared" ca="1" si="158"/>
        <v/>
      </c>
      <c r="L492" s="5" t="str">
        <f t="shared" ca="1" si="158"/>
        <v/>
      </c>
      <c r="M492" s="5" t="str">
        <f t="shared" ca="1" si="158"/>
        <v/>
      </c>
      <c r="N492" s="5" t="str">
        <f t="shared" ca="1" si="158"/>
        <v/>
      </c>
      <c r="O492" s="5">
        <f t="shared" ca="1" si="158"/>
        <v>34.423169999999999</v>
      </c>
      <c r="P492" s="5" t="str">
        <f t="shared" ca="1" si="158"/>
        <v/>
      </c>
      <c r="Q492" s="5" t="str">
        <f t="shared" ca="1" si="158"/>
        <v/>
      </c>
      <c r="R492" s="6">
        <f t="shared" ca="1" si="145"/>
        <v>300</v>
      </c>
      <c r="S492" s="5" t="str">
        <f t="shared" ca="1" si="147"/>
        <v/>
      </c>
      <c r="T492" s="5" t="str">
        <f t="shared" ca="1" si="148"/>
        <v/>
      </c>
      <c r="U492" s="5" t="str">
        <f t="shared" ca="1" si="149"/>
        <v/>
      </c>
      <c r="V492" s="5" t="str">
        <f t="shared" ca="1" si="150"/>
        <v/>
      </c>
      <c r="W492" s="5" t="str">
        <f t="shared" ca="1" si="151"/>
        <v/>
      </c>
      <c r="X492" s="5" t="str">
        <f t="shared" ca="1" si="152"/>
        <v/>
      </c>
      <c r="Y492" s="5" t="str">
        <f t="shared" ca="1" si="153"/>
        <v/>
      </c>
      <c r="Z492" s="5" t="str">
        <f t="shared" ca="1" si="154"/>
        <v/>
      </c>
      <c r="AA492" s="5" t="str">
        <f t="shared" ca="1" si="155"/>
        <v/>
      </c>
      <c r="AB492" s="5" t="str">
        <f t="shared" ca="1" si="156"/>
        <v/>
      </c>
      <c r="AC492" s="5" t="str">
        <f t="shared" ca="1" si="157"/>
        <v/>
      </c>
      <c r="AD492" s="5"/>
    </row>
    <row r="493" spans="1:30" x14ac:dyDescent="0.25">
      <c r="A493" s="2">
        <f t="shared" ca="1" si="146"/>
        <v>0.44523148147877467</v>
      </c>
      <c r="B493" s="6">
        <f t="shared" ca="1" si="142"/>
        <v>38511</v>
      </c>
      <c r="C493" s="5">
        <f ca="1">_xlfn.IFNA(VLOOKUP(B493,PowerOutput!$I$2:$J$5000,2,FALSE),C492)</f>
        <v>33.710039999999999</v>
      </c>
      <c r="D493" t="str">
        <f ca="1">_xlfn.IFNA(VLOOKUP(B493,KlipperOutput!$I$2:$J$500,2,FALSE),"")</f>
        <v/>
      </c>
      <c r="E493" s="5">
        <f t="shared" ca="1" si="143"/>
        <v>1.19</v>
      </c>
      <c r="F493" s="6">
        <f t="shared" ca="1" si="144"/>
        <v>300</v>
      </c>
      <c r="G493" s="5" t="str">
        <f t="shared" ca="1" si="159"/>
        <v/>
      </c>
      <c r="H493" s="5" t="str">
        <f t="shared" ca="1" si="158"/>
        <v/>
      </c>
      <c r="I493" s="5" t="str">
        <f t="shared" ca="1" si="158"/>
        <v/>
      </c>
      <c r="J493" s="5" t="str">
        <f t="shared" ca="1" si="158"/>
        <v/>
      </c>
      <c r="K493" s="5" t="str">
        <f t="shared" ca="1" si="158"/>
        <v/>
      </c>
      <c r="L493" s="5" t="str">
        <f t="shared" ca="1" si="158"/>
        <v/>
      </c>
      <c r="M493" s="5" t="str">
        <f t="shared" ca="1" si="158"/>
        <v/>
      </c>
      <c r="N493" s="5" t="str">
        <f t="shared" ca="1" si="158"/>
        <v/>
      </c>
      <c r="O493" s="5">
        <f t="shared" ca="1" si="158"/>
        <v>33.710039999999999</v>
      </c>
      <c r="P493" s="5" t="str">
        <f t="shared" ca="1" si="158"/>
        <v/>
      </c>
      <c r="Q493" s="5" t="str">
        <f t="shared" ca="1" si="158"/>
        <v/>
      </c>
      <c r="R493" s="6">
        <f t="shared" ca="1" si="145"/>
        <v>300</v>
      </c>
      <c r="S493" s="5" t="str">
        <f t="shared" ca="1" si="147"/>
        <v/>
      </c>
      <c r="T493" s="5" t="str">
        <f t="shared" ca="1" si="148"/>
        <v/>
      </c>
      <c r="U493" s="5" t="str">
        <f t="shared" ca="1" si="149"/>
        <v/>
      </c>
      <c r="V493" s="5" t="str">
        <f t="shared" ca="1" si="150"/>
        <v/>
      </c>
      <c r="W493" s="5" t="str">
        <f t="shared" ca="1" si="151"/>
        <v/>
      </c>
      <c r="X493" s="5" t="str">
        <f t="shared" ca="1" si="152"/>
        <v/>
      </c>
      <c r="Y493" s="5" t="str">
        <f t="shared" ca="1" si="153"/>
        <v/>
      </c>
      <c r="Z493" s="5" t="str">
        <f t="shared" ca="1" si="154"/>
        <v/>
      </c>
      <c r="AA493" s="5" t="str">
        <f t="shared" ca="1" si="155"/>
        <v/>
      </c>
      <c r="AB493" s="5" t="str">
        <f t="shared" ca="1" si="156"/>
        <v/>
      </c>
      <c r="AC493" s="5" t="str">
        <f t="shared" ca="1" si="157"/>
        <v/>
      </c>
      <c r="AD493" s="5"/>
    </row>
    <row r="494" spans="1:30" x14ac:dyDescent="0.25">
      <c r="A494" s="2">
        <f t="shared" ca="1" si="146"/>
        <v>0.44524305555284877</v>
      </c>
      <c r="B494" s="6">
        <f t="shared" ca="1" si="142"/>
        <v>38512</v>
      </c>
      <c r="C494" s="5">
        <f ca="1">_xlfn.IFNA(VLOOKUP(B494,PowerOutput!$I$2:$J$5000,2,FALSE),C493)</f>
        <v>33.613999999999997</v>
      </c>
      <c r="D494" t="str">
        <f ca="1">_xlfn.IFNA(VLOOKUP(B494,KlipperOutput!$I$2:$J$500,2,FALSE),"")</f>
        <v>Speed=300 current=1.10</v>
      </c>
      <c r="E494" s="5">
        <f t="shared" ca="1" si="143"/>
        <v>1.19</v>
      </c>
      <c r="F494" s="6">
        <f t="shared" ca="1" si="144"/>
        <v>300</v>
      </c>
      <c r="G494" s="5" t="str">
        <f t="shared" ca="1" si="159"/>
        <v/>
      </c>
      <c r="H494" s="5" t="str">
        <f t="shared" ca="1" si="158"/>
        <v/>
      </c>
      <c r="I494" s="5" t="str">
        <f t="shared" ca="1" si="158"/>
        <v/>
      </c>
      <c r="J494" s="5" t="str">
        <f t="shared" ca="1" si="158"/>
        <v/>
      </c>
      <c r="K494" s="5" t="str">
        <f t="shared" ca="1" si="158"/>
        <v/>
      </c>
      <c r="L494" s="5" t="str">
        <f t="shared" ca="1" si="158"/>
        <v/>
      </c>
      <c r="M494" s="5" t="str">
        <f t="shared" ca="1" si="158"/>
        <v/>
      </c>
      <c r="N494" s="5" t="str">
        <f t="shared" ca="1" si="158"/>
        <v/>
      </c>
      <c r="O494" s="5">
        <f t="shared" ca="1" si="158"/>
        <v>33.613999999999997</v>
      </c>
      <c r="P494" s="5" t="str">
        <f t="shared" ca="1" si="158"/>
        <v/>
      </c>
      <c r="Q494" s="5" t="str">
        <f t="shared" ca="1" si="158"/>
        <v/>
      </c>
      <c r="R494" s="6">
        <f t="shared" ca="1" si="145"/>
        <v>300</v>
      </c>
      <c r="S494" s="5" t="str">
        <f t="shared" ca="1" si="147"/>
        <v/>
      </c>
      <c r="T494" s="5" t="str">
        <f t="shared" ca="1" si="148"/>
        <v/>
      </c>
      <c r="U494" s="5" t="str">
        <f t="shared" ca="1" si="149"/>
        <v/>
      </c>
      <c r="V494" s="5" t="str">
        <f t="shared" ca="1" si="150"/>
        <v/>
      </c>
      <c r="W494" s="5" t="str">
        <f t="shared" ca="1" si="151"/>
        <v/>
      </c>
      <c r="X494" s="5" t="str">
        <f t="shared" ca="1" si="152"/>
        <v/>
      </c>
      <c r="Y494" s="5" t="str">
        <f t="shared" ca="1" si="153"/>
        <v/>
      </c>
      <c r="Z494" s="5" t="str">
        <f t="shared" ca="1" si="154"/>
        <v/>
      </c>
      <c r="AA494" s="5">
        <f t="shared" ca="1" si="155"/>
        <v>33.922584999999998</v>
      </c>
      <c r="AB494" s="5" t="str">
        <f t="shared" ca="1" si="156"/>
        <v/>
      </c>
      <c r="AC494" s="5" t="str">
        <f t="shared" ca="1" si="157"/>
        <v/>
      </c>
      <c r="AD494" s="5"/>
    </row>
    <row r="495" spans="1:30" x14ac:dyDescent="0.25">
      <c r="A495" s="2">
        <f t="shared" ca="1" si="146"/>
        <v>0.44525462962692286</v>
      </c>
      <c r="B495" s="6">
        <f t="shared" ca="1" si="142"/>
        <v>38513</v>
      </c>
      <c r="C495" s="5">
        <f ca="1">_xlfn.IFNA(VLOOKUP(B495,PowerOutput!$I$2:$J$5000,2,FALSE),C494)</f>
        <v>34.190240000000003</v>
      </c>
      <c r="D495" t="str">
        <f ca="1">_xlfn.IFNA(VLOOKUP(B495,KlipperOutput!$I$2:$J$500,2,FALSE),"")</f>
        <v/>
      </c>
      <c r="E495" s="5">
        <f t="shared" ca="1" si="143"/>
        <v>1.19</v>
      </c>
      <c r="F495" s="6">
        <f t="shared" ca="1" si="144"/>
        <v>300</v>
      </c>
      <c r="G495" s="5" t="str">
        <f t="shared" ca="1" si="159"/>
        <v/>
      </c>
      <c r="H495" s="5" t="str">
        <f t="shared" ca="1" si="158"/>
        <v/>
      </c>
      <c r="I495" s="5" t="str">
        <f t="shared" ca="1" si="158"/>
        <v/>
      </c>
      <c r="J495" s="5" t="str">
        <f t="shared" ca="1" si="158"/>
        <v/>
      </c>
      <c r="K495" s="5" t="str">
        <f t="shared" ca="1" si="158"/>
        <v/>
      </c>
      <c r="L495" s="5" t="str">
        <f t="shared" ca="1" si="158"/>
        <v/>
      </c>
      <c r="M495" s="5" t="str">
        <f t="shared" ca="1" si="158"/>
        <v/>
      </c>
      <c r="N495" s="5" t="str">
        <f t="shared" ca="1" si="158"/>
        <v/>
      </c>
      <c r="O495" s="5">
        <f t="shared" ca="1" si="158"/>
        <v>34.190240000000003</v>
      </c>
      <c r="P495" s="5" t="str">
        <f t="shared" ca="1" si="158"/>
        <v/>
      </c>
      <c r="Q495" s="5" t="str">
        <f t="shared" ca="1" si="158"/>
        <v/>
      </c>
      <c r="R495" s="6">
        <f t="shared" ca="1" si="145"/>
        <v>300</v>
      </c>
      <c r="S495" s="5" t="str">
        <f t="shared" ca="1" si="147"/>
        <v/>
      </c>
      <c r="T495" s="5" t="str">
        <f t="shared" ca="1" si="148"/>
        <v/>
      </c>
      <c r="U495" s="5" t="str">
        <f t="shared" ca="1" si="149"/>
        <v/>
      </c>
      <c r="V495" s="5" t="str">
        <f t="shared" ca="1" si="150"/>
        <v/>
      </c>
      <c r="W495" s="5" t="str">
        <f t="shared" ca="1" si="151"/>
        <v/>
      </c>
      <c r="X495" s="5" t="str">
        <f t="shared" ca="1" si="152"/>
        <v/>
      </c>
      <c r="Y495" s="5" t="str">
        <f t="shared" ca="1" si="153"/>
        <v/>
      </c>
      <c r="Z495" s="5" t="str">
        <f t="shared" ca="1" si="154"/>
        <v/>
      </c>
      <c r="AA495" s="5" t="str">
        <f t="shared" ca="1" si="155"/>
        <v/>
      </c>
      <c r="AB495" s="5" t="str">
        <f t="shared" ca="1" si="156"/>
        <v/>
      </c>
      <c r="AC495" s="5" t="str">
        <f t="shared" ca="1" si="157"/>
        <v/>
      </c>
      <c r="AD495" s="5"/>
    </row>
    <row r="496" spans="1:30" x14ac:dyDescent="0.25">
      <c r="A496" s="2">
        <f t="shared" ca="1" si="146"/>
        <v>0.44526620370099695</v>
      </c>
      <c r="B496" s="6">
        <f t="shared" ca="1" si="142"/>
        <v>38514</v>
      </c>
      <c r="C496" s="5">
        <f ca="1">_xlfn.IFNA(VLOOKUP(B496,PowerOutput!$I$2:$J$5000,2,FALSE),C495)</f>
        <v>34.375159999999994</v>
      </c>
      <c r="D496" t="str">
        <f ca="1">_xlfn.IFNA(VLOOKUP(B496,KlipperOutput!$I$2:$J$500,2,FALSE),"")</f>
        <v/>
      </c>
      <c r="E496" s="5">
        <f t="shared" ca="1" si="143"/>
        <v>1.19</v>
      </c>
      <c r="F496" s="6">
        <f t="shared" ca="1" si="144"/>
        <v>300</v>
      </c>
      <c r="G496" s="5" t="str">
        <f t="shared" ca="1" si="159"/>
        <v/>
      </c>
      <c r="H496" s="5" t="str">
        <f t="shared" ca="1" si="158"/>
        <v/>
      </c>
      <c r="I496" s="5" t="str">
        <f t="shared" ca="1" si="158"/>
        <v/>
      </c>
      <c r="J496" s="5" t="str">
        <f t="shared" ca="1" si="158"/>
        <v/>
      </c>
      <c r="K496" s="5" t="str">
        <f t="shared" ca="1" si="158"/>
        <v/>
      </c>
      <c r="L496" s="5" t="str">
        <f t="shared" ca="1" si="158"/>
        <v/>
      </c>
      <c r="M496" s="5" t="str">
        <f t="shared" ca="1" si="158"/>
        <v/>
      </c>
      <c r="N496" s="5" t="str">
        <f t="shared" ca="1" si="158"/>
        <v/>
      </c>
      <c r="O496" s="5">
        <f t="shared" ca="1" si="158"/>
        <v>34.375159999999994</v>
      </c>
      <c r="P496" s="5" t="str">
        <f t="shared" ca="1" si="158"/>
        <v/>
      </c>
      <c r="Q496" s="5" t="str">
        <f t="shared" ca="1" si="158"/>
        <v/>
      </c>
      <c r="R496" s="6">
        <f t="shared" ca="1" si="145"/>
        <v>300</v>
      </c>
      <c r="S496" s="5" t="str">
        <f t="shared" ca="1" si="147"/>
        <v/>
      </c>
      <c r="T496" s="5" t="str">
        <f t="shared" ca="1" si="148"/>
        <v/>
      </c>
      <c r="U496" s="5" t="str">
        <f t="shared" ca="1" si="149"/>
        <v/>
      </c>
      <c r="V496" s="5" t="str">
        <f t="shared" ca="1" si="150"/>
        <v/>
      </c>
      <c r="W496" s="5" t="str">
        <f t="shared" ca="1" si="151"/>
        <v/>
      </c>
      <c r="X496" s="5" t="str">
        <f t="shared" ca="1" si="152"/>
        <v/>
      </c>
      <c r="Y496" s="5" t="str">
        <f t="shared" ca="1" si="153"/>
        <v/>
      </c>
      <c r="Z496" s="5" t="str">
        <f t="shared" ca="1" si="154"/>
        <v/>
      </c>
      <c r="AA496" s="5" t="str">
        <f t="shared" ca="1" si="155"/>
        <v/>
      </c>
      <c r="AB496" s="5" t="str">
        <f t="shared" ca="1" si="156"/>
        <v/>
      </c>
      <c r="AC496" s="5" t="str">
        <f t="shared" ca="1" si="157"/>
        <v/>
      </c>
      <c r="AD496" s="5"/>
    </row>
    <row r="497" spans="1:30" x14ac:dyDescent="0.25">
      <c r="A497" s="2">
        <f t="shared" ca="1" si="146"/>
        <v>0.44527777777507105</v>
      </c>
      <c r="B497" s="6">
        <f t="shared" ca="1" si="142"/>
        <v>38515</v>
      </c>
      <c r="C497" s="5">
        <f ca="1">_xlfn.IFNA(VLOOKUP(B497,PowerOutput!$I$2:$J$5000,2,FALSE),C496)</f>
        <v>33.998159999999999</v>
      </c>
      <c r="D497" t="str">
        <f ca="1">_xlfn.IFNA(VLOOKUP(B497,KlipperOutput!$I$2:$J$500,2,FALSE),"")</f>
        <v/>
      </c>
      <c r="E497" s="5">
        <f t="shared" ca="1" si="143"/>
        <v>1.19</v>
      </c>
      <c r="F497" s="6">
        <f t="shared" ca="1" si="144"/>
        <v>300</v>
      </c>
      <c r="G497" s="5" t="str">
        <f t="shared" ca="1" si="159"/>
        <v/>
      </c>
      <c r="H497" s="5" t="str">
        <f t="shared" ca="1" si="158"/>
        <v/>
      </c>
      <c r="I497" s="5" t="str">
        <f t="shared" ca="1" si="158"/>
        <v/>
      </c>
      <c r="J497" s="5" t="str">
        <f t="shared" ca="1" si="158"/>
        <v/>
      </c>
      <c r="K497" s="5" t="str">
        <f t="shared" ca="1" si="158"/>
        <v/>
      </c>
      <c r="L497" s="5" t="str">
        <f t="shared" ca="1" si="158"/>
        <v/>
      </c>
      <c r="M497" s="5" t="str">
        <f t="shared" ca="1" si="158"/>
        <v/>
      </c>
      <c r="N497" s="5" t="str">
        <f t="shared" ca="1" si="158"/>
        <v/>
      </c>
      <c r="O497" s="5">
        <f t="shared" ca="1" si="158"/>
        <v>33.998159999999999</v>
      </c>
      <c r="P497" s="5" t="str">
        <f t="shared" ca="1" si="158"/>
        <v/>
      </c>
      <c r="Q497" s="5" t="str">
        <f t="shared" ca="1" si="158"/>
        <v/>
      </c>
      <c r="R497" s="6">
        <f t="shared" ca="1" si="145"/>
        <v>300</v>
      </c>
      <c r="S497" s="5" t="str">
        <f t="shared" ca="1" si="147"/>
        <v/>
      </c>
      <c r="T497" s="5" t="str">
        <f t="shared" ca="1" si="148"/>
        <v/>
      </c>
      <c r="U497" s="5" t="str">
        <f t="shared" ca="1" si="149"/>
        <v/>
      </c>
      <c r="V497" s="5" t="str">
        <f t="shared" ca="1" si="150"/>
        <v/>
      </c>
      <c r="W497" s="5" t="str">
        <f t="shared" ca="1" si="151"/>
        <v/>
      </c>
      <c r="X497" s="5" t="str">
        <f t="shared" ca="1" si="152"/>
        <v/>
      </c>
      <c r="Y497" s="5" t="str">
        <f t="shared" ca="1" si="153"/>
        <v/>
      </c>
      <c r="Z497" s="5" t="str">
        <f t="shared" ca="1" si="154"/>
        <v/>
      </c>
      <c r="AA497" s="5" t="str">
        <f t="shared" ca="1" si="155"/>
        <v/>
      </c>
      <c r="AB497" s="5" t="str">
        <f t="shared" ca="1" si="156"/>
        <v/>
      </c>
      <c r="AC497" s="5" t="str">
        <f t="shared" ca="1" si="157"/>
        <v/>
      </c>
      <c r="AD497" s="5"/>
    </row>
    <row r="498" spans="1:30" x14ac:dyDescent="0.25">
      <c r="A498" s="2">
        <f t="shared" ca="1" si="146"/>
        <v>0.44528935184914514</v>
      </c>
      <c r="B498" s="6">
        <f t="shared" ca="1" si="142"/>
        <v>38516</v>
      </c>
      <c r="C498" s="5">
        <f ca="1">_xlfn.IFNA(VLOOKUP(B498,PowerOutput!$I$2:$J$5000,2,FALSE),C497)</f>
        <v>33.806080000000001</v>
      </c>
      <c r="D498" t="str">
        <f ca="1">_xlfn.IFNA(VLOOKUP(B498,KlipperOutput!$I$2:$J$500,2,FALSE),"")</f>
        <v/>
      </c>
      <c r="E498" s="5">
        <f t="shared" ca="1" si="143"/>
        <v>1.19</v>
      </c>
      <c r="F498" s="6">
        <f t="shared" ca="1" si="144"/>
        <v>300</v>
      </c>
      <c r="G498" s="5" t="str">
        <f t="shared" ca="1" si="159"/>
        <v/>
      </c>
      <c r="H498" s="5" t="str">
        <f t="shared" ca="1" si="158"/>
        <v/>
      </c>
      <c r="I498" s="5" t="str">
        <f t="shared" ca="1" si="158"/>
        <v/>
      </c>
      <c r="J498" s="5" t="str">
        <f t="shared" ca="1" si="158"/>
        <v/>
      </c>
      <c r="K498" s="5" t="str">
        <f t="shared" ca="1" si="158"/>
        <v/>
      </c>
      <c r="L498" s="5" t="str">
        <f t="shared" ca="1" si="158"/>
        <v/>
      </c>
      <c r="M498" s="5" t="str">
        <f t="shared" ca="1" si="158"/>
        <v/>
      </c>
      <c r="N498" s="5" t="str">
        <f t="shared" ca="1" si="158"/>
        <v/>
      </c>
      <c r="O498" s="5">
        <f t="shared" ca="1" si="158"/>
        <v>33.806080000000001</v>
      </c>
      <c r="P498" s="5" t="str">
        <f t="shared" ca="1" si="158"/>
        <v/>
      </c>
      <c r="Q498" s="5" t="str">
        <f t="shared" ca="1" si="158"/>
        <v/>
      </c>
      <c r="R498" s="6">
        <f t="shared" ca="1" si="145"/>
        <v>300</v>
      </c>
      <c r="S498" s="5" t="str">
        <f t="shared" ca="1" si="147"/>
        <v/>
      </c>
      <c r="T498" s="5" t="str">
        <f t="shared" ca="1" si="148"/>
        <v/>
      </c>
      <c r="U498" s="5" t="str">
        <f t="shared" ca="1" si="149"/>
        <v/>
      </c>
      <c r="V498" s="5" t="str">
        <f t="shared" ca="1" si="150"/>
        <v/>
      </c>
      <c r="W498" s="5" t="str">
        <f t="shared" ca="1" si="151"/>
        <v/>
      </c>
      <c r="X498" s="5" t="str">
        <f t="shared" ca="1" si="152"/>
        <v/>
      </c>
      <c r="Y498" s="5" t="str">
        <f t="shared" ca="1" si="153"/>
        <v/>
      </c>
      <c r="Z498" s="5" t="str">
        <f t="shared" ca="1" si="154"/>
        <v/>
      </c>
      <c r="AA498" s="5" t="str">
        <f t="shared" ca="1" si="155"/>
        <v/>
      </c>
      <c r="AB498" s="5" t="str">
        <f t="shared" ca="1" si="156"/>
        <v/>
      </c>
      <c r="AC498" s="5" t="str">
        <f t="shared" ca="1" si="157"/>
        <v/>
      </c>
      <c r="AD498" s="5"/>
    </row>
    <row r="499" spans="1:30" x14ac:dyDescent="0.25">
      <c r="A499" s="2">
        <f t="shared" ca="1" si="146"/>
        <v>0.44530092592321924</v>
      </c>
      <c r="B499" s="6">
        <f t="shared" ca="1" si="142"/>
        <v>38517</v>
      </c>
      <c r="C499" s="5">
        <f ca="1">_xlfn.IFNA(VLOOKUP(B499,PowerOutput!$I$2:$J$5000,2,FALSE),C498)</f>
        <v>22.180620000000001</v>
      </c>
      <c r="D499" t="str">
        <f ca="1">_xlfn.IFNA(VLOOKUP(B499,KlipperOutput!$I$2:$J$500,2,FALSE),"")</f>
        <v>Run Current: 1.12A Hold Current: 1.12A</v>
      </c>
      <c r="E499" s="5">
        <f t="shared" ca="1" si="143"/>
        <v>1.1200000000000001</v>
      </c>
      <c r="F499" s="6">
        <f t="shared" ca="1" si="144"/>
        <v>300</v>
      </c>
      <c r="G499" s="5" t="str">
        <f t="shared" ca="1" si="159"/>
        <v/>
      </c>
      <c r="H499" s="5" t="str">
        <f t="shared" ca="1" si="158"/>
        <v/>
      </c>
      <c r="I499" s="5" t="str">
        <f t="shared" ca="1" si="158"/>
        <v/>
      </c>
      <c r="J499" s="5" t="str">
        <f t="shared" ca="1" si="158"/>
        <v/>
      </c>
      <c r="K499" s="5" t="str">
        <f t="shared" ca="1" si="158"/>
        <v/>
      </c>
      <c r="L499" s="5" t="str">
        <f t="shared" ca="1" si="158"/>
        <v/>
      </c>
      <c r="M499" s="5" t="str">
        <f t="shared" ca="1" si="158"/>
        <v/>
      </c>
      <c r="N499" s="5" t="str">
        <f t="shared" ca="1" si="158"/>
        <v/>
      </c>
      <c r="O499" s="5" t="str">
        <f t="shared" ca="1" si="158"/>
        <v/>
      </c>
      <c r="P499" s="5">
        <f t="shared" ca="1" si="158"/>
        <v>22.180620000000001</v>
      </c>
      <c r="Q499" s="5" t="str">
        <f t="shared" ca="1" si="158"/>
        <v/>
      </c>
      <c r="R499" s="6">
        <f t="shared" ca="1" si="145"/>
        <v>300</v>
      </c>
      <c r="S499" s="5" t="str">
        <f t="shared" ca="1" si="147"/>
        <v/>
      </c>
      <c r="T499" s="5" t="str">
        <f t="shared" ca="1" si="148"/>
        <v/>
      </c>
      <c r="U499" s="5" t="str">
        <f t="shared" ca="1" si="149"/>
        <v/>
      </c>
      <c r="V499" s="5" t="str">
        <f t="shared" ca="1" si="150"/>
        <v/>
      </c>
      <c r="W499" s="5" t="str">
        <f t="shared" ca="1" si="151"/>
        <v/>
      </c>
      <c r="X499" s="5" t="str">
        <f t="shared" ca="1" si="152"/>
        <v/>
      </c>
      <c r="Y499" s="5" t="str">
        <f t="shared" ca="1" si="153"/>
        <v/>
      </c>
      <c r="Z499" s="5" t="str">
        <f t="shared" ca="1" si="154"/>
        <v/>
      </c>
      <c r="AA499" s="5" t="str">
        <f t="shared" ca="1" si="155"/>
        <v/>
      </c>
      <c r="AB499" s="5" t="str">
        <f t="shared" ca="1" si="156"/>
        <v/>
      </c>
      <c r="AC499" s="5" t="str">
        <f t="shared" ca="1" si="157"/>
        <v/>
      </c>
      <c r="AD499" s="5"/>
    </row>
    <row r="500" spans="1:30" x14ac:dyDescent="0.25">
      <c r="A500" s="2">
        <f t="shared" ca="1" si="146"/>
        <v>0.44531249999729333</v>
      </c>
      <c r="B500" s="6">
        <f t="shared" ca="1" si="142"/>
        <v>38518</v>
      </c>
      <c r="C500" s="5">
        <f ca="1">_xlfn.IFNA(VLOOKUP(B500,PowerOutput!$I$2:$J$5000,2,FALSE),C499)</f>
        <v>33.325879999999998</v>
      </c>
      <c r="D500" t="str">
        <f ca="1">_xlfn.IFNA(VLOOKUP(B500,KlipperOutput!$I$2:$J$500,2,FALSE),"")</f>
        <v/>
      </c>
      <c r="E500" s="5">
        <f t="shared" ca="1" si="143"/>
        <v>1.1200000000000001</v>
      </c>
      <c r="F500" s="6">
        <f t="shared" ca="1" si="144"/>
        <v>300</v>
      </c>
      <c r="G500" s="5" t="str">
        <f t="shared" ca="1" si="159"/>
        <v/>
      </c>
      <c r="H500" s="5" t="str">
        <f t="shared" ca="1" si="158"/>
        <v/>
      </c>
      <c r="I500" s="5" t="str">
        <f t="shared" ca="1" si="158"/>
        <v/>
      </c>
      <c r="J500" s="5" t="str">
        <f t="shared" ca="1" si="158"/>
        <v/>
      </c>
      <c r="K500" s="5" t="str">
        <f t="shared" ca="1" si="158"/>
        <v/>
      </c>
      <c r="L500" s="5" t="str">
        <f t="shared" ca="1" si="158"/>
        <v/>
      </c>
      <c r="M500" s="5" t="str">
        <f t="shared" ca="1" si="158"/>
        <v/>
      </c>
      <c r="N500" s="5" t="str">
        <f t="shared" ca="1" si="158"/>
        <v/>
      </c>
      <c r="O500" s="5" t="str">
        <f t="shared" ca="1" si="158"/>
        <v/>
      </c>
      <c r="P500" s="5">
        <f t="shared" ca="1" si="158"/>
        <v>33.325879999999998</v>
      </c>
      <c r="Q500" s="5" t="str">
        <f t="shared" ca="1" si="158"/>
        <v/>
      </c>
      <c r="R500" s="6">
        <f t="shared" ca="1" si="145"/>
        <v>300</v>
      </c>
      <c r="S500" s="5" t="str">
        <f t="shared" ca="1" si="147"/>
        <v/>
      </c>
      <c r="T500" s="5" t="str">
        <f t="shared" ca="1" si="148"/>
        <v/>
      </c>
      <c r="U500" s="5" t="str">
        <f t="shared" ca="1" si="149"/>
        <v/>
      </c>
      <c r="V500" s="5" t="str">
        <f t="shared" ca="1" si="150"/>
        <v/>
      </c>
      <c r="W500" s="5" t="str">
        <f t="shared" ca="1" si="151"/>
        <v/>
      </c>
      <c r="X500" s="5" t="str">
        <f t="shared" ca="1" si="152"/>
        <v/>
      </c>
      <c r="Y500" s="5" t="str">
        <f t="shared" ca="1" si="153"/>
        <v/>
      </c>
      <c r="Z500" s="5" t="str">
        <f t="shared" ca="1" si="154"/>
        <v/>
      </c>
      <c r="AA500" s="5" t="str">
        <f t="shared" ca="1" si="155"/>
        <v/>
      </c>
      <c r="AB500" s="5" t="str">
        <f t="shared" ca="1" si="156"/>
        <v/>
      </c>
      <c r="AC500" s="5" t="str">
        <f t="shared" ca="1" si="157"/>
        <v/>
      </c>
      <c r="AD500" s="5"/>
    </row>
    <row r="501" spans="1:30" x14ac:dyDescent="0.25">
      <c r="A501" s="2">
        <f t="shared" ca="1" si="146"/>
        <v>0.44532407407136743</v>
      </c>
      <c r="B501" s="6">
        <f t="shared" ca="1" si="142"/>
        <v>38519</v>
      </c>
      <c r="C501" s="5">
        <f ca="1">_xlfn.IFNA(VLOOKUP(B501,PowerOutput!$I$2:$J$5000,2,FALSE),C500)</f>
        <v>33.462969999999999</v>
      </c>
      <c r="D501" t="str">
        <f ca="1">_xlfn.IFNA(VLOOKUP(B501,KlipperOutput!$I$2:$J$500,2,FALSE),"")</f>
        <v/>
      </c>
      <c r="E501" s="5">
        <f t="shared" ca="1" si="143"/>
        <v>1.1200000000000001</v>
      </c>
      <c r="F501" s="6">
        <f t="shared" ca="1" si="144"/>
        <v>300</v>
      </c>
      <c r="G501" s="5" t="str">
        <f t="shared" ca="1" si="159"/>
        <v/>
      </c>
      <c r="H501" s="5" t="str">
        <f t="shared" ca="1" si="158"/>
        <v/>
      </c>
      <c r="I501" s="5" t="str">
        <f t="shared" ca="1" si="158"/>
        <v/>
      </c>
      <c r="J501" s="5" t="str">
        <f t="shared" ca="1" si="158"/>
        <v/>
      </c>
      <c r="K501" s="5" t="str">
        <f t="shared" ca="1" si="158"/>
        <v/>
      </c>
      <c r="L501" s="5" t="str">
        <f t="shared" ca="1" si="158"/>
        <v/>
      </c>
      <c r="M501" s="5" t="str">
        <f t="shared" ca="1" si="158"/>
        <v/>
      </c>
      <c r="N501" s="5" t="str">
        <f t="shared" ca="1" si="158"/>
        <v/>
      </c>
      <c r="O501" s="5" t="str">
        <f t="shared" ca="1" si="158"/>
        <v/>
      </c>
      <c r="P501" s="5">
        <f t="shared" ca="1" si="158"/>
        <v>33.462969999999999</v>
      </c>
      <c r="Q501" s="5" t="str">
        <f t="shared" ca="1" si="158"/>
        <v/>
      </c>
      <c r="R501" s="6">
        <f t="shared" ca="1" si="145"/>
        <v>300</v>
      </c>
      <c r="S501" s="5" t="str">
        <f t="shared" ca="1" si="147"/>
        <v/>
      </c>
      <c r="T501" s="5" t="str">
        <f t="shared" ca="1" si="148"/>
        <v/>
      </c>
      <c r="U501" s="5" t="str">
        <f t="shared" ca="1" si="149"/>
        <v/>
      </c>
      <c r="V501" s="5" t="str">
        <f t="shared" ca="1" si="150"/>
        <v/>
      </c>
      <c r="W501" s="5" t="str">
        <f t="shared" ca="1" si="151"/>
        <v/>
      </c>
      <c r="X501" s="5" t="str">
        <f t="shared" ca="1" si="152"/>
        <v/>
      </c>
      <c r="Y501" s="5" t="str">
        <f t="shared" ca="1" si="153"/>
        <v/>
      </c>
      <c r="Z501" s="5" t="str">
        <f t="shared" ca="1" si="154"/>
        <v/>
      </c>
      <c r="AA501" s="5" t="str">
        <f t="shared" ca="1" si="155"/>
        <v/>
      </c>
      <c r="AB501" s="5" t="str">
        <f t="shared" ca="1" si="156"/>
        <v/>
      </c>
      <c r="AC501" s="5" t="str">
        <f t="shared" ca="1" si="157"/>
        <v/>
      </c>
      <c r="AD501" s="5"/>
    </row>
    <row r="502" spans="1:30" x14ac:dyDescent="0.25">
      <c r="A502" s="2">
        <f t="shared" ca="1" si="146"/>
        <v>0.44533564814544152</v>
      </c>
      <c r="B502" s="6">
        <f t="shared" ca="1" si="142"/>
        <v>38520</v>
      </c>
      <c r="C502" s="5">
        <f ca="1">_xlfn.IFNA(VLOOKUP(B502,PowerOutput!$I$2:$J$5000,2,FALSE),C501)</f>
        <v>33.606999999999999</v>
      </c>
      <c r="D502" t="str">
        <f ca="1">_xlfn.IFNA(VLOOKUP(B502,KlipperOutput!$I$2:$J$500,2,FALSE),"")</f>
        <v/>
      </c>
      <c r="E502" s="5">
        <f t="shared" ca="1" si="143"/>
        <v>1.1200000000000001</v>
      </c>
      <c r="F502" s="6">
        <f t="shared" ca="1" si="144"/>
        <v>300</v>
      </c>
      <c r="G502" s="5" t="str">
        <f t="shared" ca="1" si="159"/>
        <v/>
      </c>
      <c r="H502" s="5" t="str">
        <f t="shared" ca="1" si="158"/>
        <v/>
      </c>
      <c r="I502" s="5" t="str">
        <f t="shared" ca="1" si="158"/>
        <v/>
      </c>
      <c r="J502" s="5" t="str">
        <f t="shared" ca="1" si="158"/>
        <v/>
      </c>
      <c r="K502" s="5" t="str">
        <f t="shared" ca="1" si="158"/>
        <v/>
      </c>
      <c r="L502" s="5" t="str">
        <f t="shared" ca="1" si="158"/>
        <v/>
      </c>
      <c r="M502" s="5" t="str">
        <f t="shared" ca="1" si="158"/>
        <v/>
      </c>
      <c r="N502" s="5" t="str">
        <f t="shared" ca="1" si="158"/>
        <v/>
      </c>
      <c r="O502" s="5" t="str">
        <f t="shared" ca="1" si="158"/>
        <v/>
      </c>
      <c r="P502" s="5">
        <f t="shared" ca="1" si="158"/>
        <v>33.606999999999999</v>
      </c>
      <c r="Q502" s="5" t="str">
        <f t="shared" ca="1" si="158"/>
        <v/>
      </c>
      <c r="R502" s="6">
        <f t="shared" ca="1" si="145"/>
        <v>300</v>
      </c>
      <c r="S502" s="5" t="str">
        <f t="shared" ca="1" si="147"/>
        <v/>
      </c>
      <c r="T502" s="5" t="str">
        <f t="shared" ca="1" si="148"/>
        <v/>
      </c>
      <c r="U502" s="5" t="str">
        <f t="shared" ca="1" si="149"/>
        <v/>
      </c>
      <c r="V502" s="5" t="str">
        <f t="shared" ca="1" si="150"/>
        <v/>
      </c>
      <c r="W502" s="5" t="str">
        <f t="shared" ca="1" si="151"/>
        <v/>
      </c>
      <c r="X502" s="5" t="str">
        <f t="shared" ca="1" si="152"/>
        <v/>
      </c>
      <c r="Y502" s="5" t="str">
        <f t="shared" ca="1" si="153"/>
        <v/>
      </c>
      <c r="Z502" s="5" t="str">
        <f t="shared" ca="1" si="154"/>
        <v/>
      </c>
      <c r="AA502" s="5" t="str">
        <f t="shared" ca="1" si="155"/>
        <v/>
      </c>
      <c r="AB502" s="5" t="str">
        <f t="shared" ca="1" si="156"/>
        <v/>
      </c>
      <c r="AC502" s="5" t="str">
        <f t="shared" ca="1" si="157"/>
        <v/>
      </c>
      <c r="AD502" s="5"/>
    </row>
    <row r="503" spans="1:30" x14ac:dyDescent="0.25">
      <c r="A503" s="2">
        <f t="shared" ca="1" si="146"/>
        <v>0.44534722221951561</v>
      </c>
      <c r="B503" s="6">
        <f t="shared" ca="1" si="142"/>
        <v>38521</v>
      </c>
      <c r="C503" s="5">
        <f ca="1">_xlfn.IFNA(VLOOKUP(B503,PowerOutput!$I$2:$J$5000,2,FALSE),C502)</f>
        <v>33.806080000000001</v>
      </c>
      <c r="D503" t="str">
        <f ca="1">_xlfn.IFNA(VLOOKUP(B503,KlipperOutput!$I$2:$J$500,2,FALSE),"")</f>
        <v/>
      </c>
      <c r="E503" s="5">
        <f t="shared" ca="1" si="143"/>
        <v>1.1200000000000001</v>
      </c>
      <c r="F503" s="6">
        <f t="shared" ca="1" si="144"/>
        <v>300</v>
      </c>
      <c r="G503" s="5" t="str">
        <f t="shared" ca="1" si="159"/>
        <v/>
      </c>
      <c r="H503" s="5" t="str">
        <f t="shared" ca="1" si="158"/>
        <v/>
      </c>
      <c r="I503" s="5" t="str">
        <f t="shared" ca="1" si="158"/>
        <v/>
      </c>
      <c r="J503" s="5" t="str">
        <f t="shared" ca="1" si="158"/>
        <v/>
      </c>
      <c r="K503" s="5" t="str">
        <f t="shared" ca="1" si="158"/>
        <v/>
      </c>
      <c r="L503" s="5" t="str">
        <f t="shared" ca="1" si="158"/>
        <v/>
      </c>
      <c r="M503" s="5" t="str">
        <f t="shared" ca="1" si="158"/>
        <v/>
      </c>
      <c r="N503" s="5" t="str">
        <f t="shared" ca="1" si="158"/>
        <v/>
      </c>
      <c r="O503" s="5" t="str">
        <f t="shared" ca="1" si="158"/>
        <v/>
      </c>
      <c r="P503" s="5">
        <f t="shared" ca="1" si="158"/>
        <v>33.806080000000001</v>
      </c>
      <c r="Q503" s="5" t="str">
        <f t="shared" ca="1" si="158"/>
        <v/>
      </c>
      <c r="R503" s="6">
        <f t="shared" ca="1" si="145"/>
        <v>300</v>
      </c>
      <c r="S503" s="5" t="str">
        <f t="shared" ca="1" si="147"/>
        <v/>
      </c>
      <c r="T503" s="5" t="str">
        <f t="shared" ca="1" si="148"/>
        <v/>
      </c>
      <c r="U503" s="5" t="str">
        <f t="shared" ca="1" si="149"/>
        <v/>
      </c>
      <c r="V503" s="5" t="str">
        <f t="shared" ca="1" si="150"/>
        <v/>
      </c>
      <c r="W503" s="5" t="str">
        <f t="shared" ca="1" si="151"/>
        <v/>
      </c>
      <c r="X503" s="5" t="str">
        <f t="shared" ca="1" si="152"/>
        <v/>
      </c>
      <c r="Y503" s="5" t="str">
        <f t="shared" ca="1" si="153"/>
        <v/>
      </c>
      <c r="Z503" s="5" t="str">
        <f t="shared" ca="1" si="154"/>
        <v/>
      </c>
      <c r="AA503" s="5" t="str">
        <f t="shared" ca="1" si="155"/>
        <v/>
      </c>
      <c r="AB503" s="5" t="str">
        <f t="shared" ca="1" si="156"/>
        <v/>
      </c>
      <c r="AC503" s="5" t="str">
        <f t="shared" ca="1" si="157"/>
        <v/>
      </c>
      <c r="AD503" s="5"/>
    </row>
    <row r="504" spans="1:30" x14ac:dyDescent="0.25">
      <c r="A504" s="2">
        <f t="shared" ca="1" si="146"/>
        <v>0.44535879629358971</v>
      </c>
      <c r="B504" s="6">
        <f t="shared" ca="1" si="142"/>
        <v>38522</v>
      </c>
      <c r="C504" s="5">
        <f ca="1">_xlfn.IFNA(VLOOKUP(B504,PowerOutput!$I$2:$J$5000,2,FALSE),C503)</f>
        <v>33.277859999999997</v>
      </c>
      <c r="D504" t="str">
        <f ca="1">_xlfn.IFNA(VLOOKUP(B504,KlipperOutput!$I$2:$J$500,2,FALSE),"")</f>
        <v/>
      </c>
      <c r="E504" s="5">
        <f t="shared" ca="1" si="143"/>
        <v>1.1200000000000001</v>
      </c>
      <c r="F504" s="6">
        <f t="shared" ca="1" si="144"/>
        <v>300</v>
      </c>
      <c r="G504" s="5" t="str">
        <f t="shared" ca="1" si="159"/>
        <v/>
      </c>
      <c r="H504" s="5" t="str">
        <f t="shared" ca="1" si="158"/>
        <v/>
      </c>
      <c r="I504" s="5" t="str">
        <f t="shared" ca="1" si="158"/>
        <v/>
      </c>
      <c r="J504" s="5" t="str">
        <f t="shared" ca="1" si="158"/>
        <v/>
      </c>
      <c r="K504" s="5" t="str">
        <f t="shared" ca="1" si="158"/>
        <v/>
      </c>
      <c r="L504" s="5" t="str">
        <f t="shared" ca="1" si="158"/>
        <v/>
      </c>
      <c r="M504" s="5" t="str">
        <f t="shared" ca="1" si="158"/>
        <v/>
      </c>
      <c r="N504" s="5" t="str">
        <f t="shared" ca="1" si="158"/>
        <v/>
      </c>
      <c r="O504" s="5" t="str">
        <f t="shared" ca="1" si="158"/>
        <v/>
      </c>
      <c r="P504" s="5">
        <f t="shared" ca="1" si="158"/>
        <v>33.277859999999997</v>
      </c>
      <c r="Q504" s="5" t="str">
        <f t="shared" ca="1" si="158"/>
        <v/>
      </c>
      <c r="R504" s="6">
        <f t="shared" ca="1" si="145"/>
        <v>300</v>
      </c>
      <c r="S504" s="5" t="str">
        <f t="shared" ca="1" si="147"/>
        <v/>
      </c>
      <c r="T504" s="5" t="str">
        <f t="shared" ca="1" si="148"/>
        <v/>
      </c>
      <c r="U504" s="5" t="str">
        <f t="shared" ca="1" si="149"/>
        <v/>
      </c>
      <c r="V504" s="5" t="str">
        <f t="shared" ca="1" si="150"/>
        <v/>
      </c>
      <c r="W504" s="5" t="str">
        <f t="shared" ca="1" si="151"/>
        <v/>
      </c>
      <c r="X504" s="5" t="str">
        <f t="shared" ca="1" si="152"/>
        <v/>
      </c>
      <c r="Y504" s="5" t="str">
        <f t="shared" ca="1" si="153"/>
        <v/>
      </c>
      <c r="Z504" s="5" t="str">
        <f t="shared" ca="1" si="154"/>
        <v/>
      </c>
      <c r="AA504" s="5" t="str">
        <f t="shared" ca="1" si="155"/>
        <v/>
      </c>
      <c r="AB504" s="5" t="str">
        <f t="shared" ca="1" si="156"/>
        <v/>
      </c>
      <c r="AC504" s="5" t="str">
        <f t="shared" ca="1" si="157"/>
        <v/>
      </c>
      <c r="AD504" s="5"/>
    </row>
    <row r="505" spans="1:30" x14ac:dyDescent="0.25">
      <c r="A505" s="2">
        <f t="shared" ca="1" si="146"/>
        <v>0.4453703703676638</v>
      </c>
      <c r="B505" s="6">
        <f t="shared" ca="1" si="142"/>
        <v>38523</v>
      </c>
      <c r="C505" s="5">
        <f ca="1">_xlfn.IFNA(VLOOKUP(B505,PowerOutput!$I$2:$J$5000,2,FALSE),C504)</f>
        <v>33.325879999999998</v>
      </c>
      <c r="D505" t="str">
        <f ca="1">_xlfn.IFNA(VLOOKUP(B505,KlipperOutput!$I$2:$J$500,2,FALSE),"")</f>
        <v/>
      </c>
      <c r="E505" s="5">
        <f t="shared" ca="1" si="143"/>
        <v>1.1200000000000001</v>
      </c>
      <c r="F505" s="6">
        <f t="shared" ca="1" si="144"/>
        <v>300</v>
      </c>
      <c r="G505" s="5" t="str">
        <f t="shared" ca="1" si="159"/>
        <v/>
      </c>
      <c r="H505" s="5" t="str">
        <f t="shared" ca="1" si="158"/>
        <v/>
      </c>
      <c r="I505" s="5" t="str">
        <f t="shared" ca="1" si="158"/>
        <v/>
      </c>
      <c r="J505" s="5" t="str">
        <f t="shared" ca="1" si="158"/>
        <v/>
      </c>
      <c r="K505" s="5" t="str">
        <f t="shared" ca="1" si="158"/>
        <v/>
      </c>
      <c r="L505" s="5" t="str">
        <f t="shared" ca="1" si="158"/>
        <v/>
      </c>
      <c r="M505" s="5" t="str">
        <f t="shared" ca="1" si="158"/>
        <v/>
      </c>
      <c r="N505" s="5" t="str">
        <f t="shared" ca="1" si="158"/>
        <v/>
      </c>
      <c r="O505" s="5" t="str">
        <f t="shared" ca="1" si="158"/>
        <v/>
      </c>
      <c r="P505" s="5">
        <f t="shared" ca="1" si="158"/>
        <v>33.325879999999998</v>
      </c>
      <c r="Q505" s="5" t="str">
        <f t="shared" ca="1" si="158"/>
        <v/>
      </c>
      <c r="R505" s="6">
        <f t="shared" ca="1" si="145"/>
        <v>300</v>
      </c>
      <c r="S505" s="5" t="str">
        <f t="shared" ca="1" si="147"/>
        <v/>
      </c>
      <c r="T505" s="5" t="str">
        <f t="shared" ca="1" si="148"/>
        <v/>
      </c>
      <c r="U505" s="5" t="str">
        <f t="shared" ca="1" si="149"/>
        <v/>
      </c>
      <c r="V505" s="5" t="str">
        <f t="shared" ca="1" si="150"/>
        <v/>
      </c>
      <c r="W505" s="5" t="str">
        <f t="shared" ca="1" si="151"/>
        <v/>
      </c>
      <c r="X505" s="5" t="str">
        <f t="shared" ca="1" si="152"/>
        <v/>
      </c>
      <c r="Y505" s="5" t="str">
        <f t="shared" ca="1" si="153"/>
        <v/>
      </c>
      <c r="Z505" s="5" t="str">
        <f t="shared" ca="1" si="154"/>
        <v/>
      </c>
      <c r="AA505" s="5" t="str">
        <f t="shared" ca="1" si="155"/>
        <v/>
      </c>
      <c r="AB505" s="5" t="str">
        <f t="shared" ca="1" si="156"/>
        <v/>
      </c>
      <c r="AC505" s="5" t="str">
        <f t="shared" ca="1" si="157"/>
        <v/>
      </c>
      <c r="AD505" s="5"/>
    </row>
    <row r="506" spans="1:30" x14ac:dyDescent="0.25">
      <c r="A506" s="2">
        <f t="shared" ca="1" si="146"/>
        <v>0.4453819444417379</v>
      </c>
      <c r="B506" s="6">
        <f t="shared" ca="1" si="142"/>
        <v>38524</v>
      </c>
      <c r="C506" s="5">
        <f ca="1">_xlfn.IFNA(VLOOKUP(B506,PowerOutput!$I$2:$J$5000,2,FALSE),C505)</f>
        <v>33.710039999999999</v>
      </c>
      <c r="D506" t="str">
        <f ca="1">_xlfn.IFNA(VLOOKUP(B506,KlipperOutput!$I$2:$J$500,2,FALSE),"")</f>
        <v/>
      </c>
      <c r="E506" s="5">
        <f t="shared" ca="1" si="143"/>
        <v>1.1200000000000001</v>
      </c>
      <c r="F506" s="6">
        <f t="shared" ca="1" si="144"/>
        <v>300</v>
      </c>
      <c r="G506" s="5" t="str">
        <f t="shared" ca="1" si="159"/>
        <v/>
      </c>
      <c r="H506" s="5" t="str">
        <f t="shared" ca="1" si="158"/>
        <v/>
      </c>
      <c r="I506" s="5" t="str">
        <f t="shared" ca="1" si="158"/>
        <v/>
      </c>
      <c r="J506" s="5" t="str">
        <f t="shared" ca="1" si="158"/>
        <v/>
      </c>
      <c r="K506" s="5" t="str">
        <f t="shared" ca="1" si="158"/>
        <v/>
      </c>
      <c r="L506" s="5" t="str">
        <f t="shared" ca="1" si="158"/>
        <v/>
      </c>
      <c r="M506" s="5" t="str">
        <f t="shared" ca="1" si="158"/>
        <v/>
      </c>
      <c r="N506" s="5" t="str">
        <f t="shared" ca="1" si="158"/>
        <v/>
      </c>
      <c r="O506" s="5" t="str">
        <f t="shared" ca="1" si="158"/>
        <v/>
      </c>
      <c r="P506" s="5">
        <f t="shared" ca="1" si="158"/>
        <v>33.710039999999999</v>
      </c>
      <c r="Q506" s="5" t="str">
        <f t="shared" ca="1" si="158"/>
        <v/>
      </c>
      <c r="R506" s="6">
        <f t="shared" ca="1" si="145"/>
        <v>300</v>
      </c>
      <c r="S506" s="5" t="str">
        <f t="shared" ca="1" si="147"/>
        <v/>
      </c>
      <c r="T506" s="5" t="str">
        <f t="shared" ca="1" si="148"/>
        <v/>
      </c>
      <c r="U506" s="5" t="str">
        <f t="shared" ca="1" si="149"/>
        <v/>
      </c>
      <c r="V506" s="5" t="str">
        <f t="shared" ca="1" si="150"/>
        <v/>
      </c>
      <c r="W506" s="5" t="str">
        <f t="shared" ca="1" si="151"/>
        <v/>
      </c>
      <c r="X506" s="5" t="str">
        <f t="shared" ca="1" si="152"/>
        <v/>
      </c>
      <c r="Y506" s="5" t="str">
        <f t="shared" ca="1" si="153"/>
        <v/>
      </c>
      <c r="Z506" s="5" t="str">
        <f t="shared" ca="1" si="154"/>
        <v/>
      </c>
      <c r="AA506" s="5" t="str">
        <f t="shared" ca="1" si="155"/>
        <v/>
      </c>
      <c r="AB506" s="5" t="str">
        <f t="shared" ca="1" si="156"/>
        <v/>
      </c>
      <c r="AC506" s="5" t="str">
        <f t="shared" ca="1" si="157"/>
        <v/>
      </c>
      <c r="AD506" s="5"/>
    </row>
    <row r="507" spans="1:30" x14ac:dyDescent="0.25">
      <c r="A507" s="2">
        <f t="shared" ca="1" si="146"/>
        <v>0.44539351851581199</v>
      </c>
      <c r="B507" s="6">
        <f t="shared" ca="1" si="142"/>
        <v>38525</v>
      </c>
      <c r="C507" s="5">
        <f ca="1">_xlfn.IFNA(VLOOKUP(B507,PowerOutput!$I$2:$J$5000,2,FALSE),C506)</f>
        <v>33.991079999999997</v>
      </c>
      <c r="D507" t="str">
        <f ca="1">_xlfn.IFNA(VLOOKUP(B507,KlipperOutput!$I$2:$J$500,2,FALSE),"")</f>
        <v>Speed=300 current=1.00</v>
      </c>
      <c r="E507" s="5">
        <f t="shared" ca="1" si="143"/>
        <v>1.1200000000000001</v>
      </c>
      <c r="F507" s="6">
        <f t="shared" ca="1" si="144"/>
        <v>300</v>
      </c>
      <c r="G507" s="5" t="str">
        <f t="shared" ca="1" si="159"/>
        <v/>
      </c>
      <c r="H507" s="5" t="str">
        <f t="shared" ca="1" si="158"/>
        <v/>
      </c>
      <c r="I507" s="5" t="str">
        <f t="shared" ca="1" si="158"/>
        <v/>
      </c>
      <c r="J507" s="5" t="str">
        <f t="shared" ca="1" si="158"/>
        <v/>
      </c>
      <c r="K507" s="5" t="str">
        <f t="shared" ca="1" si="158"/>
        <v/>
      </c>
      <c r="L507" s="5" t="str">
        <f t="shared" ca="1" si="158"/>
        <v/>
      </c>
      <c r="M507" s="5" t="str">
        <f t="shared" ca="1" si="158"/>
        <v/>
      </c>
      <c r="N507" s="5" t="str">
        <f t="shared" ca="1" si="158"/>
        <v/>
      </c>
      <c r="O507" s="5" t="str">
        <f t="shared" ca="1" si="158"/>
        <v/>
      </c>
      <c r="P507" s="5">
        <f t="shared" ca="1" si="158"/>
        <v>33.991079999999997</v>
      </c>
      <c r="Q507" s="5" t="str">
        <f t="shared" ca="1" si="158"/>
        <v/>
      </c>
      <c r="R507" s="6">
        <f t="shared" ca="1" si="145"/>
        <v>300</v>
      </c>
      <c r="S507" s="5" t="str">
        <f t="shared" ca="1" si="147"/>
        <v/>
      </c>
      <c r="T507" s="5" t="str">
        <f t="shared" ca="1" si="148"/>
        <v/>
      </c>
      <c r="U507" s="5" t="str">
        <f t="shared" ca="1" si="149"/>
        <v/>
      </c>
      <c r="V507" s="5" t="str">
        <f t="shared" ca="1" si="150"/>
        <v/>
      </c>
      <c r="W507" s="5" t="str">
        <f t="shared" ca="1" si="151"/>
        <v/>
      </c>
      <c r="X507" s="5" t="str">
        <f t="shared" ca="1" si="152"/>
        <v/>
      </c>
      <c r="Y507" s="5" t="str">
        <f t="shared" ca="1" si="153"/>
        <v/>
      </c>
      <c r="Z507" s="5" t="str">
        <f t="shared" ca="1" si="154"/>
        <v/>
      </c>
      <c r="AA507" s="5" t="str">
        <f t="shared" ca="1" si="155"/>
        <v/>
      </c>
      <c r="AB507" s="5" t="str">
        <f t="shared" ca="1" si="156"/>
        <v/>
      </c>
      <c r="AC507" s="5" t="str">
        <f t="shared" ca="1" si="157"/>
        <v/>
      </c>
      <c r="AD507" s="5"/>
    </row>
    <row r="508" spans="1:30" x14ac:dyDescent="0.25">
      <c r="A508" s="2">
        <f t="shared" ca="1" si="146"/>
        <v>0.44540509258988609</v>
      </c>
      <c r="B508" s="6">
        <f t="shared" ca="1" si="142"/>
        <v>38526</v>
      </c>
      <c r="C508" s="5">
        <f ca="1">_xlfn.IFNA(VLOOKUP(B508,PowerOutput!$I$2:$J$5000,2,FALSE),C507)</f>
        <v>33.277859999999997</v>
      </c>
      <c r="D508" t="str">
        <f ca="1">_xlfn.IFNA(VLOOKUP(B508,KlipperOutput!$I$2:$J$500,2,FALSE),"")</f>
        <v/>
      </c>
      <c r="E508" s="5">
        <f t="shared" ca="1" si="143"/>
        <v>1.1200000000000001</v>
      </c>
      <c r="F508" s="6">
        <f t="shared" ca="1" si="144"/>
        <v>300</v>
      </c>
      <c r="G508" s="5" t="str">
        <f t="shared" ca="1" si="159"/>
        <v/>
      </c>
      <c r="H508" s="5" t="str">
        <f t="shared" ca="1" si="158"/>
        <v/>
      </c>
      <c r="I508" s="5" t="str">
        <f t="shared" ca="1" si="158"/>
        <v/>
      </c>
      <c r="J508" s="5" t="str">
        <f t="shared" ca="1" si="158"/>
        <v/>
      </c>
      <c r="K508" s="5" t="str">
        <f t="shared" ca="1" si="158"/>
        <v/>
      </c>
      <c r="L508" s="5" t="str">
        <f t="shared" ca="1" si="158"/>
        <v/>
      </c>
      <c r="M508" s="5" t="str">
        <f t="shared" ca="1" si="158"/>
        <v/>
      </c>
      <c r="N508" s="5" t="str">
        <f t="shared" ca="1" si="158"/>
        <v/>
      </c>
      <c r="O508" s="5" t="str">
        <f t="shared" ca="1" si="158"/>
        <v/>
      </c>
      <c r="P508" s="5">
        <f t="shared" ca="1" si="158"/>
        <v>33.277859999999997</v>
      </c>
      <c r="Q508" s="5" t="str">
        <f t="shared" ca="1" si="158"/>
        <v/>
      </c>
      <c r="R508" s="6">
        <f t="shared" ca="1" si="145"/>
        <v>300</v>
      </c>
      <c r="S508" s="5" t="str">
        <f t="shared" ca="1" si="147"/>
        <v/>
      </c>
      <c r="T508" s="5" t="str">
        <f t="shared" ca="1" si="148"/>
        <v/>
      </c>
      <c r="U508" s="5" t="str">
        <f t="shared" ca="1" si="149"/>
        <v/>
      </c>
      <c r="V508" s="5" t="str">
        <f t="shared" ca="1" si="150"/>
        <v/>
      </c>
      <c r="W508" s="5" t="str">
        <f t="shared" ca="1" si="151"/>
        <v/>
      </c>
      <c r="X508" s="5" t="str">
        <f t="shared" ca="1" si="152"/>
        <v/>
      </c>
      <c r="Y508" s="5" t="str">
        <f t="shared" ca="1" si="153"/>
        <v/>
      </c>
      <c r="Z508" s="5" t="str">
        <f t="shared" ca="1" si="154"/>
        <v/>
      </c>
      <c r="AA508" s="5" t="str">
        <f t="shared" ca="1" si="155"/>
        <v/>
      </c>
      <c r="AB508" s="5">
        <f t="shared" ca="1" si="156"/>
        <v>33.394424999999998</v>
      </c>
      <c r="AC508" s="5" t="str">
        <f t="shared" ca="1" si="157"/>
        <v/>
      </c>
      <c r="AD508" s="5"/>
    </row>
    <row r="509" spans="1:30" x14ac:dyDescent="0.25">
      <c r="A509" s="2">
        <f t="shared" ca="1" si="146"/>
        <v>0.44541666666396018</v>
      </c>
      <c r="B509" s="6">
        <f t="shared" ca="1" si="142"/>
        <v>38527</v>
      </c>
      <c r="C509" s="5">
        <f ca="1">_xlfn.IFNA(VLOOKUP(B509,PowerOutput!$I$2:$J$5000,2,FALSE),C508)</f>
        <v>33.270929999999993</v>
      </c>
      <c r="D509" t="str">
        <f ca="1">_xlfn.IFNA(VLOOKUP(B509,KlipperOutput!$I$2:$J$500,2,FALSE),"")</f>
        <v/>
      </c>
      <c r="E509" s="5">
        <f t="shared" ca="1" si="143"/>
        <v>1.1200000000000001</v>
      </c>
      <c r="F509" s="6">
        <f t="shared" ca="1" si="144"/>
        <v>300</v>
      </c>
      <c r="G509" s="5" t="str">
        <f t="shared" ca="1" si="159"/>
        <v/>
      </c>
      <c r="H509" s="5" t="str">
        <f t="shared" ca="1" si="158"/>
        <v/>
      </c>
      <c r="I509" s="5" t="str">
        <f t="shared" ca="1" si="158"/>
        <v/>
      </c>
      <c r="J509" s="5" t="str">
        <f t="shared" ca="1" si="158"/>
        <v/>
      </c>
      <c r="K509" s="5" t="str">
        <f t="shared" ca="1" si="158"/>
        <v/>
      </c>
      <c r="L509" s="5" t="str">
        <f t="shared" ca="1" si="158"/>
        <v/>
      </c>
      <c r="M509" s="5" t="str">
        <f t="shared" ca="1" si="158"/>
        <v/>
      </c>
      <c r="N509" s="5" t="str">
        <f t="shared" ca="1" si="158"/>
        <v/>
      </c>
      <c r="O509" s="5" t="str">
        <f t="shared" ca="1" si="158"/>
        <v/>
      </c>
      <c r="P509" s="5">
        <f t="shared" ca="1" si="158"/>
        <v>33.270929999999993</v>
      </c>
      <c r="Q509" s="5" t="str">
        <f t="shared" ca="1" si="158"/>
        <v/>
      </c>
      <c r="R509" s="6">
        <f t="shared" ca="1" si="145"/>
        <v>300</v>
      </c>
      <c r="S509" s="5" t="str">
        <f t="shared" ca="1" si="147"/>
        <v/>
      </c>
      <c r="T509" s="5" t="str">
        <f t="shared" ca="1" si="148"/>
        <v/>
      </c>
      <c r="U509" s="5" t="str">
        <f t="shared" ca="1" si="149"/>
        <v/>
      </c>
      <c r="V509" s="5" t="str">
        <f t="shared" ca="1" si="150"/>
        <v/>
      </c>
      <c r="W509" s="5" t="str">
        <f t="shared" ca="1" si="151"/>
        <v/>
      </c>
      <c r="X509" s="5" t="str">
        <f t="shared" ca="1" si="152"/>
        <v/>
      </c>
      <c r="Y509" s="5" t="str">
        <f t="shared" ca="1" si="153"/>
        <v/>
      </c>
      <c r="Z509" s="5" t="str">
        <f t="shared" ca="1" si="154"/>
        <v/>
      </c>
      <c r="AA509" s="5" t="str">
        <f t="shared" ca="1" si="155"/>
        <v/>
      </c>
      <c r="AB509" s="5" t="str">
        <f t="shared" ca="1" si="156"/>
        <v/>
      </c>
      <c r="AC509" s="5" t="str">
        <f t="shared" ca="1" si="157"/>
        <v/>
      </c>
      <c r="AD509" s="5"/>
    </row>
    <row r="510" spans="1:30" x14ac:dyDescent="0.25">
      <c r="A510" s="2">
        <f t="shared" ca="1" si="146"/>
        <v>0.44542824073803428</v>
      </c>
      <c r="B510" s="6">
        <f t="shared" ca="1" si="142"/>
        <v>38528</v>
      </c>
      <c r="C510" s="5">
        <f ca="1">_xlfn.IFNA(VLOOKUP(B510,PowerOutput!$I$2:$J$5000,2,FALSE),C509)</f>
        <v>33.662019999999998</v>
      </c>
      <c r="D510" t="str">
        <f ca="1">_xlfn.IFNA(VLOOKUP(B510,KlipperOutput!$I$2:$J$500,2,FALSE),"")</f>
        <v/>
      </c>
      <c r="E510" s="5">
        <f t="shared" ca="1" si="143"/>
        <v>1.1200000000000001</v>
      </c>
      <c r="F510" s="6">
        <f t="shared" ca="1" si="144"/>
        <v>300</v>
      </c>
      <c r="G510" s="5" t="str">
        <f t="shared" ca="1" si="159"/>
        <v/>
      </c>
      <c r="H510" s="5" t="str">
        <f t="shared" ca="1" si="158"/>
        <v/>
      </c>
      <c r="I510" s="5" t="str">
        <f t="shared" ref="H510:Q535" ca="1" si="160">IF($E510=I$22,IF($C510&gt;0,$C510,""),"")</f>
        <v/>
      </c>
      <c r="J510" s="5" t="str">
        <f t="shared" ca="1" si="160"/>
        <v/>
      </c>
      <c r="K510" s="5" t="str">
        <f t="shared" ca="1" si="160"/>
        <v/>
      </c>
      <c r="L510" s="5" t="str">
        <f t="shared" ca="1" si="160"/>
        <v/>
      </c>
      <c r="M510" s="5" t="str">
        <f t="shared" ca="1" si="160"/>
        <v/>
      </c>
      <c r="N510" s="5" t="str">
        <f t="shared" ca="1" si="160"/>
        <v/>
      </c>
      <c r="O510" s="5" t="str">
        <f t="shared" ca="1" si="160"/>
        <v/>
      </c>
      <c r="P510" s="5">
        <f t="shared" ca="1" si="160"/>
        <v>33.662019999999998</v>
      </c>
      <c r="Q510" s="5" t="str">
        <f t="shared" ca="1" si="160"/>
        <v/>
      </c>
      <c r="R510" s="6">
        <f t="shared" ca="1" si="145"/>
        <v>300</v>
      </c>
      <c r="S510" s="5" t="str">
        <f t="shared" ca="1" si="147"/>
        <v/>
      </c>
      <c r="T510" s="5" t="str">
        <f t="shared" ca="1" si="148"/>
        <v/>
      </c>
      <c r="U510" s="5" t="str">
        <f t="shared" ca="1" si="149"/>
        <v/>
      </c>
      <c r="V510" s="5" t="str">
        <f t="shared" ca="1" si="150"/>
        <v/>
      </c>
      <c r="W510" s="5" t="str">
        <f t="shared" ca="1" si="151"/>
        <v/>
      </c>
      <c r="X510" s="5" t="str">
        <f t="shared" ca="1" si="152"/>
        <v/>
      </c>
      <c r="Y510" s="5" t="str">
        <f t="shared" ca="1" si="153"/>
        <v/>
      </c>
      <c r="Z510" s="5" t="str">
        <f t="shared" ca="1" si="154"/>
        <v/>
      </c>
      <c r="AA510" s="5" t="str">
        <f t="shared" ca="1" si="155"/>
        <v/>
      </c>
      <c r="AB510" s="5" t="str">
        <f t="shared" ca="1" si="156"/>
        <v/>
      </c>
      <c r="AC510" s="5" t="str">
        <f t="shared" ca="1" si="157"/>
        <v/>
      </c>
      <c r="AD510" s="5"/>
    </row>
    <row r="511" spans="1:30" x14ac:dyDescent="0.25">
      <c r="A511" s="2">
        <f t="shared" ca="1" si="146"/>
        <v>0.44543981481210837</v>
      </c>
      <c r="B511" s="6">
        <f t="shared" ca="1" si="142"/>
        <v>38529</v>
      </c>
      <c r="C511" s="5">
        <f ca="1">_xlfn.IFNA(VLOOKUP(B511,PowerOutput!$I$2:$J$5000,2,FALSE),C510)</f>
        <v>33.75806</v>
      </c>
      <c r="D511" t="str">
        <f ca="1">_xlfn.IFNA(VLOOKUP(B511,KlipperOutput!$I$2:$J$500,2,FALSE),"")</f>
        <v/>
      </c>
      <c r="E511" s="5">
        <f t="shared" ca="1" si="143"/>
        <v>1.1200000000000001</v>
      </c>
      <c r="F511" s="6">
        <f t="shared" ca="1" si="144"/>
        <v>300</v>
      </c>
      <c r="G511" s="5" t="str">
        <f t="shared" ca="1" si="159"/>
        <v/>
      </c>
      <c r="H511" s="5" t="str">
        <f t="shared" ca="1" si="160"/>
        <v/>
      </c>
      <c r="I511" s="5" t="str">
        <f t="shared" ca="1" si="160"/>
        <v/>
      </c>
      <c r="J511" s="5" t="str">
        <f t="shared" ca="1" si="160"/>
        <v/>
      </c>
      <c r="K511" s="5" t="str">
        <f t="shared" ca="1" si="160"/>
        <v/>
      </c>
      <c r="L511" s="5" t="str">
        <f t="shared" ca="1" si="160"/>
        <v/>
      </c>
      <c r="M511" s="5" t="str">
        <f t="shared" ca="1" si="160"/>
        <v/>
      </c>
      <c r="N511" s="5" t="str">
        <f t="shared" ca="1" si="160"/>
        <v/>
      </c>
      <c r="O511" s="5" t="str">
        <f t="shared" ca="1" si="160"/>
        <v/>
      </c>
      <c r="P511" s="5">
        <f t="shared" ca="1" si="160"/>
        <v>33.75806</v>
      </c>
      <c r="Q511" s="5" t="str">
        <f t="shared" ca="1" si="160"/>
        <v/>
      </c>
      <c r="R511" s="6">
        <f t="shared" ca="1" si="145"/>
        <v>300</v>
      </c>
      <c r="S511" s="5" t="str">
        <f t="shared" ca="1" si="147"/>
        <v/>
      </c>
      <c r="T511" s="5" t="str">
        <f t="shared" ca="1" si="148"/>
        <v/>
      </c>
      <c r="U511" s="5" t="str">
        <f t="shared" ca="1" si="149"/>
        <v/>
      </c>
      <c r="V511" s="5" t="str">
        <f t="shared" ca="1" si="150"/>
        <v/>
      </c>
      <c r="W511" s="5" t="str">
        <f t="shared" ca="1" si="151"/>
        <v/>
      </c>
      <c r="X511" s="5" t="str">
        <f t="shared" ca="1" si="152"/>
        <v/>
      </c>
      <c r="Y511" s="5" t="str">
        <f t="shared" ca="1" si="153"/>
        <v/>
      </c>
      <c r="Z511" s="5" t="str">
        <f t="shared" ca="1" si="154"/>
        <v/>
      </c>
      <c r="AA511" s="5" t="str">
        <f t="shared" ca="1" si="155"/>
        <v/>
      </c>
      <c r="AB511" s="5" t="str">
        <f t="shared" ca="1" si="156"/>
        <v/>
      </c>
      <c r="AC511" s="5" t="str">
        <f t="shared" ca="1" si="157"/>
        <v/>
      </c>
      <c r="AD511" s="5"/>
    </row>
    <row r="512" spans="1:30" x14ac:dyDescent="0.25">
      <c r="A512" s="2">
        <f t="shared" ca="1" si="146"/>
        <v>0.44545138888618246</v>
      </c>
      <c r="B512" s="6">
        <f t="shared" ca="1" si="142"/>
        <v>38530</v>
      </c>
      <c r="C512" s="5">
        <f ca="1">_xlfn.IFNA(VLOOKUP(B512,PowerOutput!$I$2:$J$5000,2,FALSE),C511)</f>
        <v>33.277859999999997</v>
      </c>
      <c r="D512" t="str">
        <f ca="1">_xlfn.IFNA(VLOOKUP(B512,KlipperOutput!$I$2:$J$500,2,FALSE),"")</f>
        <v>Run Current: 1.00A Hold Current: 1.00A</v>
      </c>
      <c r="E512" s="5">
        <f t="shared" ca="1" si="143"/>
        <v>1</v>
      </c>
      <c r="F512" s="6">
        <f t="shared" ca="1" si="144"/>
        <v>300</v>
      </c>
      <c r="G512" s="5" t="str">
        <f t="shared" ca="1" si="159"/>
        <v/>
      </c>
      <c r="H512" s="5" t="str">
        <f t="shared" ca="1" si="160"/>
        <v/>
      </c>
      <c r="I512" s="5" t="str">
        <f t="shared" ca="1" si="160"/>
        <v/>
      </c>
      <c r="J512" s="5" t="str">
        <f t="shared" ca="1" si="160"/>
        <v/>
      </c>
      <c r="K512" s="5" t="str">
        <f t="shared" ca="1" si="160"/>
        <v/>
      </c>
      <c r="L512" s="5" t="str">
        <f t="shared" ca="1" si="160"/>
        <v/>
      </c>
      <c r="M512" s="5" t="str">
        <f t="shared" ca="1" si="160"/>
        <v/>
      </c>
      <c r="N512" s="5" t="str">
        <f t="shared" ca="1" si="160"/>
        <v/>
      </c>
      <c r="O512" s="5" t="str">
        <f t="shared" ca="1" si="160"/>
        <v/>
      </c>
      <c r="P512" s="5" t="str">
        <f t="shared" ca="1" si="160"/>
        <v/>
      </c>
      <c r="Q512" s="5">
        <f t="shared" ca="1" si="160"/>
        <v>33.277859999999997</v>
      </c>
      <c r="R512" s="6">
        <f t="shared" ca="1" si="145"/>
        <v>300</v>
      </c>
      <c r="S512" s="5" t="str">
        <f t="shared" ca="1" si="147"/>
        <v/>
      </c>
      <c r="T512" s="5" t="str">
        <f t="shared" ca="1" si="148"/>
        <v/>
      </c>
      <c r="U512" s="5" t="str">
        <f t="shared" ca="1" si="149"/>
        <v/>
      </c>
      <c r="V512" s="5" t="str">
        <f t="shared" ca="1" si="150"/>
        <v/>
      </c>
      <c r="W512" s="5" t="str">
        <f t="shared" ca="1" si="151"/>
        <v/>
      </c>
      <c r="X512" s="5" t="str">
        <f t="shared" ca="1" si="152"/>
        <v/>
      </c>
      <c r="Y512" s="5" t="str">
        <f t="shared" ca="1" si="153"/>
        <v/>
      </c>
      <c r="Z512" s="5" t="str">
        <f t="shared" ca="1" si="154"/>
        <v/>
      </c>
      <c r="AA512" s="5" t="str">
        <f t="shared" ca="1" si="155"/>
        <v/>
      </c>
      <c r="AB512" s="5" t="str">
        <f t="shared" ca="1" si="156"/>
        <v/>
      </c>
      <c r="AC512" s="5" t="str">
        <f t="shared" ca="1" si="157"/>
        <v/>
      </c>
      <c r="AD512" s="5"/>
    </row>
    <row r="513" spans="1:30" x14ac:dyDescent="0.25">
      <c r="A513" s="2">
        <f t="shared" ca="1" si="146"/>
        <v>0.44546296296025656</v>
      </c>
      <c r="B513" s="6">
        <f t="shared" ca="1" si="142"/>
        <v>38531</v>
      </c>
      <c r="C513" s="5">
        <f ca="1">_xlfn.IFNA(VLOOKUP(B513,PowerOutput!$I$2:$J$5000,2,FALSE),C512)</f>
        <v>32.701620000000005</v>
      </c>
      <c r="D513" t="str">
        <f ca="1">_xlfn.IFNA(VLOOKUP(B513,KlipperOutput!$I$2:$J$500,2,FALSE),"")</f>
        <v/>
      </c>
      <c r="E513" s="5">
        <f t="shared" ca="1" si="143"/>
        <v>1</v>
      </c>
      <c r="F513" s="6">
        <f t="shared" ca="1" si="144"/>
        <v>300</v>
      </c>
      <c r="G513" s="5" t="str">
        <f t="shared" ca="1" si="159"/>
        <v/>
      </c>
      <c r="H513" s="5" t="str">
        <f t="shared" ca="1" si="160"/>
        <v/>
      </c>
      <c r="I513" s="5" t="str">
        <f t="shared" ca="1" si="160"/>
        <v/>
      </c>
      <c r="J513" s="5" t="str">
        <f t="shared" ca="1" si="160"/>
        <v/>
      </c>
      <c r="K513" s="5" t="str">
        <f t="shared" ca="1" si="160"/>
        <v/>
      </c>
      <c r="L513" s="5" t="str">
        <f t="shared" ca="1" si="160"/>
        <v/>
      </c>
      <c r="M513" s="5" t="str">
        <f t="shared" ca="1" si="160"/>
        <v/>
      </c>
      <c r="N513" s="5" t="str">
        <f t="shared" ca="1" si="160"/>
        <v/>
      </c>
      <c r="O513" s="5" t="str">
        <f t="shared" ca="1" si="160"/>
        <v/>
      </c>
      <c r="P513" s="5" t="str">
        <f t="shared" ca="1" si="160"/>
        <v/>
      </c>
      <c r="Q513" s="5">
        <f t="shared" ca="1" si="160"/>
        <v>32.701620000000005</v>
      </c>
      <c r="R513" s="6">
        <f t="shared" ca="1" si="145"/>
        <v>300</v>
      </c>
      <c r="S513" s="5" t="str">
        <f t="shared" ca="1" si="147"/>
        <v/>
      </c>
      <c r="T513" s="5" t="str">
        <f t="shared" ca="1" si="148"/>
        <v/>
      </c>
      <c r="U513" s="5" t="str">
        <f t="shared" ca="1" si="149"/>
        <v/>
      </c>
      <c r="V513" s="5" t="str">
        <f t="shared" ca="1" si="150"/>
        <v/>
      </c>
      <c r="W513" s="5" t="str">
        <f t="shared" ca="1" si="151"/>
        <v/>
      </c>
      <c r="X513" s="5" t="str">
        <f t="shared" ca="1" si="152"/>
        <v/>
      </c>
      <c r="Y513" s="5" t="str">
        <f t="shared" ca="1" si="153"/>
        <v/>
      </c>
      <c r="Z513" s="5" t="str">
        <f t="shared" ca="1" si="154"/>
        <v/>
      </c>
      <c r="AA513" s="5" t="str">
        <f t="shared" ca="1" si="155"/>
        <v/>
      </c>
      <c r="AB513" s="5" t="str">
        <f t="shared" ca="1" si="156"/>
        <v/>
      </c>
      <c r="AC513" s="5" t="str">
        <f t="shared" ca="1" si="157"/>
        <v/>
      </c>
      <c r="AD513" s="5"/>
    </row>
    <row r="514" spans="1:30" x14ac:dyDescent="0.25">
      <c r="A514" s="2">
        <f t="shared" ca="1" si="146"/>
        <v>0.44547453703433065</v>
      </c>
      <c r="B514" s="6">
        <f t="shared" ca="1" si="142"/>
        <v>38532</v>
      </c>
      <c r="C514" s="5">
        <f ca="1">_xlfn.IFNA(VLOOKUP(B514,PowerOutput!$I$2:$J$5000,2,FALSE),C513)</f>
        <v>33.325879999999998</v>
      </c>
      <c r="D514" t="str">
        <f ca="1">_xlfn.IFNA(VLOOKUP(B514,KlipperOutput!$I$2:$J$500,2,FALSE),"")</f>
        <v/>
      </c>
      <c r="E514" s="5">
        <f t="shared" ca="1" si="143"/>
        <v>1</v>
      </c>
      <c r="F514" s="6">
        <f t="shared" ca="1" si="144"/>
        <v>300</v>
      </c>
      <c r="G514" s="5" t="str">
        <f t="shared" ca="1" si="159"/>
        <v/>
      </c>
      <c r="H514" s="5" t="str">
        <f t="shared" ca="1" si="160"/>
        <v/>
      </c>
      <c r="I514" s="5" t="str">
        <f t="shared" ca="1" si="160"/>
        <v/>
      </c>
      <c r="J514" s="5" t="str">
        <f t="shared" ca="1" si="160"/>
        <v/>
      </c>
      <c r="K514" s="5" t="str">
        <f t="shared" ca="1" si="160"/>
        <v/>
      </c>
      <c r="L514" s="5" t="str">
        <f t="shared" ca="1" si="160"/>
        <v/>
      </c>
      <c r="M514" s="5" t="str">
        <f t="shared" ca="1" si="160"/>
        <v/>
      </c>
      <c r="N514" s="5" t="str">
        <f t="shared" ca="1" si="160"/>
        <v/>
      </c>
      <c r="O514" s="5" t="str">
        <f t="shared" ca="1" si="160"/>
        <v/>
      </c>
      <c r="P514" s="5" t="str">
        <f t="shared" ca="1" si="160"/>
        <v/>
      </c>
      <c r="Q514" s="5">
        <f t="shared" ca="1" si="160"/>
        <v>33.325879999999998</v>
      </c>
      <c r="R514" s="6">
        <f t="shared" ca="1" si="145"/>
        <v>300</v>
      </c>
      <c r="S514" s="5" t="str">
        <f t="shared" ca="1" si="147"/>
        <v/>
      </c>
      <c r="T514" s="5" t="str">
        <f t="shared" ca="1" si="148"/>
        <v/>
      </c>
      <c r="U514" s="5" t="str">
        <f t="shared" ca="1" si="149"/>
        <v/>
      </c>
      <c r="V514" s="5" t="str">
        <f t="shared" ca="1" si="150"/>
        <v/>
      </c>
      <c r="W514" s="5" t="str">
        <f t="shared" ca="1" si="151"/>
        <v/>
      </c>
      <c r="X514" s="5" t="str">
        <f t="shared" ca="1" si="152"/>
        <v/>
      </c>
      <c r="Y514" s="5" t="str">
        <f t="shared" ca="1" si="153"/>
        <v/>
      </c>
      <c r="Z514" s="5" t="str">
        <f t="shared" ca="1" si="154"/>
        <v/>
      </c>
      <c r="AA514" s="5" t="str">
        <f t="shared" ca="1" si="155"/>
        <v/>
      </c>
      <c r="AB514" s="5" t="str">
        <f t="shared" ca="1" si="156"/>
        <v/>
      </c>
      <c r="AC514" s="5" t="str">
        <f t="shared" ca="1" si="157"/>
        <v/>
      </c>
      <c r="AD514" s="5"/>
    </row>
    <row r="515" spans="1:30" x14ac:dyDescent="0.25">
      <c r="A515" s="2">
        <f t="shared" ca="1" si="146"/>
        <v>0.44548611110840475</v>
      </c>
      <c r="B515" s="6">
        <f t="shared" ca="1" si="142"/>
        <v>38533</v>
      </c>
      <c r="C515" s="5">
        <f ca="1">_xlfn.IFNA(VLOOKUP(B515,PowerOutput!$I$2:$J$5000,2,FALSE),C514)</f>
        <v>32.701620000000005</v>
      </c>
      <c r="D515" t="str">
        <f ca="1">_xlfn.IFNA(VLOOKUP(B515,KlipperOutput!$I$2:$J$500,2,FALSE),"")</f>
        <v/>
      </c>
      <c r="E515" s="5">
        <f t="shared" ca="1" si="143"/>
        <v>1</v>
      </c>
      <c r="F515" s="6">
        <f t="shared" ca="1" si="144"/>
        <v>300</v>
      </c>
      <c r="G515" s="5" t="str">
        <f t="shared" ca="1" si="159"/>
        <v/>
      </c>
      <c r="H515" s="5" t="str">
        <f t="shared" ca="1" si="160"/>
        <v/>
      </c>
      <c r="I515" s="5" t="str">
        <f t="shared" ca="1" si="160"/>
        <v/>
      </c>
      <c r="J515" s="5" t="str">
        <f t="shared" ca="1" si="160"/>
        <v/>
      </c>
      <c r="K515" s="5" t="str">
        <f t="shared" ca="1" si="160"/>
        <v/>
      </c>
      <c r="L515" s="5" t="str">
        <f t="shared" ca="1" si="160"/>
        <v/>
      </c>
      <c r="M515" s="5" t="str">
        <f t="shared" ca="1" si="160"/>
        <v/>
      </c>
      <c r="N515" s="5" t="str">
        <f t="shared" ca="1" si="160"/>
        <v/>
      </c>
      <c r="O515" s="5" t="str">
        <f t="shared" ca="1" si="160"/>
        <v/>
      </c>
      <c r="P515" s="5" t="str">
        <f t="shared" ca="1" si="160"/>
        <v/>
      </c>
      <c r="Q515" s="5">
        <f t="shared" ca="1" si="160"/>
        <v>32.701620000000005</v>
      </c>
      <c r="R515" s="6">
        <f t="shared" ca="1" si="145"/>
        <v>300</v>
      </c>
      <c r="S515" s="5" t="str">
        <f t="shared" ca="1" si="147"/>
        <v/>
      </c>
      <c r="T515" s="5" t="str">
        <f t="shared" ca="1" si="148"/>
        <v/>
      </c>
      <c r="U515" s="5" t="str">
        <f t="shared" ca="1" si="149"/>
        <v/>
      </c>
      <c r="V515" s="5" t="str">
        <f t="shared" ca="1" si="150"/>
        <v/>
      </c>
      <c r="W515" s="5" t="str">
        <f t="shared" ca="1" si="151"/>
        <v/>
      </c>
      <c r="X515" s="5" t="str">
        <f t="shared" ca="1" si="152"/>
        <v/>
      </c>
      <c r="Y515" s="5" t="str">
        <f t="shared" ca="1" si="153"/>
        <v/>
      </c>
      <c r="Z515" s="5" t="str">
        <f t="shared" ca="1" si="154"/>
        <v/>
      </c>
      <c r="AA515" s="5" t="str">
        <f t="shared" ca="1" si="155"/>
        <v/>
      </c>
      <c r="AB515" s="5" t="str">
        <f t="shared" ca="1" si="156"/>
        <v/>
      </c>
      <c r="AC515" s="5" t="str">
        <f t="shared" ca="1" si="157"/>
        <v/>
      </c>
      <c r="AD515" s="5"/>
    </row>
    <row r="516" spans="1:30" x14ac:dyDescent="0.25">
      <c r="A516" s="2">
        <f t="shared" ca="1" si="146"/>
        <v>0.44549768518247884</v>
      </c>
      <c r="B516" s="6">
        <f t="shared" ca="1" si="142"/>
        <v>38534</v>
      </c>
      <c r="C516" s="5">
        <f ca="1">_xlfn.IFNA(VLOOKUP(B516,PowerOutput!$I$2:$J$5000,2,FALSE),C515)</f>
        <v>32.461520000000007</v>
      </c>
      <c r="D516" t="str">
        <f ca="1">_xlfn.IFNA(VLOOKUP(B516,KlipperOutput!$I$2:$J$500,2,FALSE),"")</f>
        <v/>
      </c>
      <c r="E516" s="5">
        <f t="shared" ca="1" si="143"/>
        <v>1</v>
      </c>
      <c r="F516" s="6">
        <f t="shared" ca="1" si="144"/>
        <v>300</v>
      </c>
      <c r="G516" s="5" t="str">
        <f t="shared" ca="1" si="159"/>
        <v/>
      </c>
      <c r="H516" s="5" t="str">
        <f t="shared" ca="1" si="160"/>
        <v/>
      </c>
      <c r="I516" s="5" t="str">
        <f t="shared" ca="1" si="160"/>
        <v/>
      </c>
      <c r="J516" s="5" t="str">
        <f t="shared" ca="1" si="160"/>
        <v/>
      </c>
      <c r="K516" s="5" t="str">
        <f t="shared" ca="1" si="160"/>
        <v/>
      </c>
      <c r="L516" s="5" t="str">
        <f t="shared" ca="1" si="160"/>
        <v/>
      </c>
      <c r="M516" s="5" t="str">
        <f t="shared" ca="1" si="160"/>
        <v/>
      </c>
      <c r="N516" s="5" t="str">
        <f t="shared" ca="1" si="160"/>
        <v/>
      </c>
      <c r="O516" s="5" t="str">
        <f t="shared" ca="1" si="160"/>
        <v/>
      </c>
      <c r="P516" s="5" t="str">
        <f t="shared" ca="1" si="160"/>
        <v/>
      </c>
      <c r="Q516" s="5">
        <f t="shared" ca="1" si="160"/>
        <v>32.461520000000007</v>
      </c>
      <c r="R516" s="6">
        <f t="shared" ca="1" si="145"/>
        <v>300</v>
      </c>
      <c r="S516" s="5" t="str">
        <f t="shared" ca="1" si="147"/>
        <v/>
      </c>
      <c r="T516" s="5" t="str">
        <f t="shared" ca="1" si="148"/>
        <v/>
      </c>
      <c r="U516" s="5" t="str">
        <f t="shared" ca="1" si="149"/>
        <v/>
      </c>
      <c r="V516" s="5" t="str">
        <f t="shared" ca="1" si="150"/>
        <v/>
      </c>
      <c r="W516" s="5" t="str">
        <f t="shared" ca="1" si="151"/>
        <v/>
      </c>
      <c r="X516" s="5" t="str">
        <f t="shared" ca="1" si="152"/>
        <v/>
      </c>
      <c r="Y516" s="5" t="str">
        <f t="shared" ca="1" si="153"/>
        <v/>
      </c>
      <c r="Z516" s="5" t="str">
        <f t="shared" ca="1" si="154"/>
        <v/>
      </c>
      <c r="AA516" s="5" t="str">
        <f t="shared" ca="1" si="155"/>
        <v/>
      </c>
      <c r="AB516" s="5" t="str">
        <f t="shared" ca="1" si="156"/>
        <v/>
      </c>
      <c r="AC516" s="5" t="str">
        <f t="shared" ca="1" si="157"/>
        <v/>
      </c>
      <c r="AD516" s="5"/>
    </row>
    <row r="517" spans="1:30" x14ac:dyDescent="0.25">
      <c r="A517" s="2">
        <f t="shared" ca="1" si="146"/>
        <v>0.44550925925655294</v>
      </c>
      <c r="B517" s="6">
        <f t="shared" ca="1" si="142"/>
        <v>38535</v>
      </c>
      <c r="C517" s="5">
        <f ca="1">_xlfn.IFNA(VLOOKUP(B517,PowerOutput!$I$2:$J$5000,2,FALSE),C516)</f>
        <v>33.08578</v>
      </c>
      <c r="D517" t="str">
        <f ca="1">_xlfn.IFNA(VLOOKUP(B517,KlipperOutput!$I$2:$J$500,2,FALSE),"")</f>
        <v/>
      </c>
      <c r="E517" s="5">
        <f t="shared" ca="1" si="143"/>
        <v>1</v>
      </c>
      <c r="F517" s="6">
        <f t="shared" ca="1" si="144"/>
        <v>300</v>
      </c>
      <c r="G517" s="5" t="str">
        <f t="shared" ca="1" si="159"/>
        <v/>
      </c>
      <c r="H517" s="5" t="str">
        <f t="shared" ca="1" si="160"/>
        <v/>
      </c>
      <c r="I517" s="5" t="str">
        <f t="shared" ca="1" si="160"/>
        <v/>
      </c>
      <c r="J517" s="5" t="str">
        <f t="shared" ca="1" si="160"/>
        <v/>
      </c>
      <c r="K517" s="5" t="str">
        <f t="shared" ca="1" si="160"/>
        <v/>
      </c>
      <c r="L517" s="5" t="str">
        <f t="shared" ca="1" si="160"/>
        <v/>
      </c>
      <c r="M517" s="5" t="str">
        <f t="shared" ca="1" si="160"/>
        <v/>
      </c>
      <c r="N517" s="5" t="str">
        <f t="shared" ca="1" si="160"/>
        <v/>
      </c>
      <c r="O517" s="5" t="str">
        <f t="shared" ca="1" si="160"/>
        <v/>
      </c>
      <c r="P517" s="5" t="str">
        <f t="shared" ca="1" si="160"/>
        <v/>
      </c>
      <c r="Q517" s="5">
        <f t="shared" ca="1" si="160"/>
        <v>33.08578</v>
      </c>
      <c r="R517" s="6">
        <f t="shared" ca="1" si="145"/>
        <v>300</v>
      </c>
      <c r="S517" s="5" t="str">
        <f t="shared" ca="1" si="147"/>
        <v/>
      </c>
      <c r="T517" s="5" t="str">
        <f t="shared" ca="1" si="148"/>
        <v/>
      </c>
      <c r="U517" s="5" t="str">
        <f t="shared" ca="1" si="149"/>
        <v/>
      </c>
      <c r="V517" s="5" t="str">
        <f t="shared" ca="1" si="150"/>
        <v/>
      </c>
      <c r="W517" s="5" t="str">
        <f t="shared" ca="1" si="151"/>
        <v/>
      </c>
      <c r="X517" s="5" t="str">
        <f t="shared" ca="1" si="152"/>
        <v/>
      </c>
      <c r="Y517" s="5" t="str">
        <f t="shared" ca="1" si="153"/>
        <v/>
      </c>
      <c r="Z517" s="5" t="str">
        <f t="shared" ca="1" si="154"/>
        <v/>
      </c>
      <c r="AA517" s="5" t="str">
        <f t="shared" ca="1" si="155"/>
        <v/>
      </c>
      <c r="AB517" s="5" t="str">
        <f t="shared" ca="1" si="156"/>
        <v/>
      </c>
      <c r="AC517" s="5" t="str">
        <f t="shared" ca="1" si="157"/>
        <v/>
      </c>
      <c r="AD517" s="5"/>
    </row>
    <row r="518" spans="1:30" x14ac:dyDescent="0.25">
      <c r="A518" s="2">
        <f t="shared" ca="1" si="146"/>
        <v>0.44552083333062703</v>
      </c>
      <c r="B518" s="6">
        <f t="shared" ca="1" si="142"/>
        <v>38536</v>
      </c>
      <c r="C518" s="5">
        <f ca="1">_xlfn.IFNA(VLOOKUP(B518,PowerOutput!$I$2:$J$5000,2,FALSE),C517)</f>
        <v>30.588740000000001</v>
      </c>
      <c r="D518" t="str">
        <f ca="1">_xlfn.IFNA(VLOOKUP(B518,KlipperOutput!$I$2:$J$500,2,FALSE),"")</f>
        <v/>
      </c>
      <c r="E518" s="5">
        <f t="shared" ca="1" si="143"/>
        <v>1</v>
      </c>
      <c r="F518" s="6">
        <f t="shared" ca="1" si="144"/>
        <v>300</v>
      </c>
      <c r="G518" s="5" t="str">
        <f t="shared" ca="1" si="159"/>
        <v/>
      </c>
      <c r="H518" s="5" t="str">
        <f t="shared" ca="1" si="160"/>
        <v/>
      </c>
      <c r="I518" s="5" t="str">
        <f t="shared" ca="1" si="160"/>
        <v/>
      </c>
      <c r="J518" s="5" t="str">
        <f t="shared" ca="1" si="160"/>
        <v/>
      </c>
      <c r="K518" s="5" t="str">
        <f t="shared" ca="1" si="160"/>
        <v/>
      </c>
      <c r="L518" s="5" t="str">
        <f t="shared" ca="1" si="160"/>
        <v/>
      </c>
      <c r="M518" s="5" t="str">
        <f t="shared" ca="1" si="160"/>
        <v/>
      </c>
      <c r="N518" s="5" t="str">
        <f t="shared" ca="1" si="160"/>
        <v/>
      </c>
      <c r="O518" s="5" t="str">
        <f t="shared" ca="1" si="160"/>
        <v/>
      </c>
      <c r="P518" s="5" t="str">
        <f t="shared" ca="1" si="160"/>
        <v/>
      </c>
      <c r="Q518" s="5">
        <f t="shared" ca="1" si="160"/>
        <v>30.588740000000001</v>
      </c>
      <c r="R518" s="6">
        <f t="shared" ca="1" si="145"/>
        <v>300</v>
      </c>
      <c r="S518" s="5" t="str">
        <f t="shared" ca="1" si="147"/>
        <v/>
      </c>
      <c r="T518" s="5" t="str">
        <f t="shared" ca="1" si="148"/>
        <v/>
      </c>
      <c r="U518" s="5" t="str">
        <f t="shared" ca="1" si="149"/>
        <v/>
      </c>
      <c r="V518" s="5" t="str">
        <f t="shared" ca="1" si="150"/>
        <v/>
      </c>
      <c r="W518" s="5" t="str">
        <f t="shared" ca="1" si="151"/>
        <v/>
      </c>
      <c r="X518" s="5" t="str">
        <f t="shared" ca="1" si="152"/>
        <v/>
      </c>
      <c r="Y518" s="5" t="str">
        <f t="shared" ca="1" si="153"/>
        <v/>
      </c>
      <c r="Z518" s="5" t="str">
        <f t="shared" ca="1" si="154"/>
        <v/>
      </c>
      <c r="AA518" s="5" t="str">
        <f t="shared" ca="1" si="155"/>
        <v/>
      </c>
      <c r="AB518" s="5" t="str">
        <f t="shared" ca="1" si="156"/>
        <v/>
      </c>
      <c r="AC518" s="5" t="str">
        <f t="shared" ca="1" si="157"/>
        <v/>
      </c>
      <c r="AD518" s="5"/>
    </row>
    <row r="519" spans="1:30" x14ac:dyDescent="0.25">
      <c r="A519" s="2">
        <f t="shared" ca="1" si="146"/>
        <v>0.44553240740470113</v>
      </c>
      <c r="B519" s="6">
        <f t="shared" ca="1" si="142"/>
        <v>38537</v>
      </c>
      <c r="C519" s="5">
        <f ca="1">_xlfn.IFNA(VLOOKUP(B519,PowerOutput!$I$2:$J$5000,2,FALSE),C518)</f>
        <v>32.502769999999998</v>
      </c>
      <c r="D519" t="str">
        <f ca="1">_xlfn.IFNA(VLOOKUP(B519,KlipperOutput!$I$2:$J$500,2,FALSE),"")</f>
        <v/>
      </c>
      <c r="E519" s="5">
        <f t="shared" ca="1" si="143"/>
        <v>1</v>
      </c>
      <c r="F519" s="6">
        <f t="shared" ca="1" si="144"/>
        <v>300</v>
      </c>
      <c r="G519" s="5" t="str">
        <f t="shared" ca="1" si="159"/>
        <v/>
      </c>
      <c r="H519" s="5" t="str">
        <f t="shared" ca="1" si="160"/>
        <v/>
      </c>
      <c r="I519" s="5" t="str">
        <f t="shared" ca="1" si="160"/>
        <v/>
      </c>
      <c r="J519" s="5" t="str">
        <f t="shared" ca="1" si="160"/>
        <v/>
      </c>
      <c r="K519" s="5" t="str">
        <f t="shared" ca="1" si="160"/>
        <v/>
      </c>
      <c r="L519" s="5" t="str">
        <f t="shared" ca="1" si="160"/>
        <v/>
      </c>
      <c r="M519" s="5" t="str">
        <f t="shared" ca="1" si="160"/>
        <v/>
      </c>
      <c r="N519" s="5" t="str">
        <f t="shared" ca="1" si="160"/>
        <v/>
      </c>
      <c r="O519" s="5" t="str">
        <f t="shared" ca="1" si="160"/>
        <v/>
      </c>
      <c r="P519" s="5" t="str">
        <f t="shared" ca="1" si="160"/>
        <v/>
      </c>
      <c r="Q519" s="5">
        <f t="shared" ca="1" si="160"/>
        <v>32.502769999999998</v>
      </c>
      <c r="R519" s="6">
        <f t="shared" ca="1" si="145"/>
        <v>300</v>
      </c>
      <c r="S519" s="5" t="str">
        <f t="shared" ca="1" si="147"/>
        <v/>
      </c>
      <c r="T519" s="5" t="str">
        <f t="shared" ca="1" si="148"/>
        <v/>
      </c>
      <c r="U519" s="5" t="str">
        <f t="shared" ca="1" si="149"/>
        <v/>
      </c>
      <c r="V519" s="5" t="str">
        <f t="shared" ca="1" si="150"/>
        <v/>
      </c>
      <c r="W519" s="5" t="str">
        <f t="shared" ca="1" si="151"/>
        <v/>
      </c>
      <c r="X519" s="5" t="str">
        <f t="shared" ca="1" si="152"/>
        <v/>
      </c>
      <c r="Y519" s="5" t="str">
        <f t="shared" ca="1" si="153"/>
        <v/>
      </c>
      <c r="Z519" s="5" t="str">
        <f t="shared" ca="1" si="154"/>
        <v/>
      </c>
      <c r="AA519" s="5" t="str">
        <f t="shared" ca="1" si="155"/>
        <v/>
      </c>
      <c r="AB519" s="5" t="str">
        <f t="shared" ca="1" si="156"/>
        <v/>
      </c>
      <c r="AC519" s="5" t="str">
        <f t="shared" ca="1" si="157"/>
        <v/>
      </c>
      <c r="AD519" s="5"/>
    </row>
    <row r="520" spans="1:30" x14ac:dyDescent="0.25">
      <c r="A520" s="2">
        <f t="shared" ca="1" si="146"/>
        <v>0.44554398147877522</v>
      </c>
      <c r="B520" s="6">
        <f t="shared" ca="1" si="142"/>
        <v>38538</v>
      </c>
      <c r="C520" s="5">
        <f ca="1">_xlfn.IFNA(VLOOKUP(B520,PowerOutput!$I$2:$J$5000,2,FALSE),C519)</f>
        <v>32.701620000000005</v>
      </c>
      <c r="D520" t="str">
        <f ca="1">_xlfn.IFNA(VLOOKUP(B520,KlipperOutput!$I$2:$J$500,2,FALSE),"")</f>
        <v/>
      </c>
      <c r="E520" s="5">
        <f t="shared" ca="1" si="143"/>
        <v>1</v>
      </c>
      <c r="F520" s="6">
        <f t="shared" ca="1" si="144"/>
        <v>300</v>
      </c>
      <c r="G520" s="5" t="str">
        <f t="shared" ca="1" si="159"/>
        <v/>
      </c>
      <c r="H520" s="5" t="str">
        <f t="shared" ca="1" si="160"/>
        <v/>
      </c>
      <c r="I520" s="5" t="str">
        <f t="shared" ca="1" si="160"/>
        <v/>
      </c>
      <c r="J520" s="5" t="str">
        <f t="shared" ca="1" si="160"/>
        <v/>
      </c>
      <c r="K520" s="5" t="str">
        <f t="shared" ca="1" si="160"/>
        <v/>
      </c>
      <c r="L520" s="5" t="str">
        <f t="shared" ca="1" si="160"/>
        <v/>
      </c>
      <c r="M520" s="5" t="str">
        <f t="shared" ca="1" si="160"/>
        <v/>
      </c>
      <c r="N520" s="5" t="str">
        <f t="shared" ca="1" si="160"/>
        <v/>
      </c>
      <c r="O520" s="5" t="str">
        <f t="shared" ca="1" si="160"/>
        <v/>
      </c>
      <c r="P520" s="5" t="str">
        <f t="shared" ca="1" si="160"/>
        <v/>
      </c>
      <c r="Q520" s="5">
        <f t="shared" ca="1" si="160"/>
        <v>32.701620000000005</v>
      </c>
      <c r="R520" s="6">
        <f t="shared" ca="1" si="145"/>
        <v>300</v>
      </c>
      <c r="S520" s="5" t="str">
        <f t="shared" ca="1" si="147"/>
        <v/>
      </c>
      <c r="T520" s="5" t="str">
        <f t="shared" ca="1" si="148"/>
        <v/>
      </c>
      <c r="U520" s="5" t="str">
        <f t="shared" ca="1" si="149"/>
        <v/>
      </c>
      <c r="V520" s="5" t="str">
        <f t="shared" ca="1" si="150"/>
        <v/>
      </c>
      <c r="W520" s="5" t="str">
        <f t="shared" ca="1" si="151"/>
        <v/>
      </c>
      <c r="X520" s="5" t="str">
        <f t="shared" ca="1" si="152"/>
        <v/>
      </c>
      <c r="Y520" s="5" t="str">
        <f t="shared" ca="1" si="153"/>
        <v/>
      </c>
      <c r="Z520" s="5" t="str">
        <f t="shared" ca="1" si="154"/>
        <v/>
      </c>
      <c r="AA520" s="5" t="str">
        <f t="shared" ca="1" si="155"/>
        <v/>
      </c>
      <c r="AB520" s="5" t="str">
        <f t="shared" ca="1" si="156"/>
        <v/>
      </c>
      <c r="AC520" s="5" t="str">
        <f t="shared" ca="1" si="157"/>
        <v/>
      </c>
      <c r="AD520" s="5"/>
    </row>
    <row r="521" spans="1:30" x14ac:dyDescent="0.25">
      <c r="A521" s="2">
        <f t="shared" ca="1" si="146"/>
        <v>0.44555555555284931</v>
      </c>
      <c r="B521" s="6">
        <f t="shared" ca="1" si="142"/>
        <v>38539</v>
      </c>
      <c r="C521" s="5">
        <f ca="1">_xlfn.IFNA(VLOOKUP(B521,PowerOutput!$I$2:$J$5000,2,FALSE),C520)</f>
        <v>32.653600000000004</v>
      </c>
      <c r="D521" t="str">
        <f ca="1">_xlfn.IFNA(VLOOKUP(B521,KlipperOutput!$I$2:$J$500,2,FALSE),"")</f>
        <v>Speed=400 current=2.00</v>
      </c>
      <c r="E521" s="5">
        <f t="shared" ca="1" si="143"/>
        <v>1</v>
      </c>
      <c r="F521" s="6">
        <f t="shared" ca="1" si="144"/>
        <v>400</v>
      </c>
      <c r="G521" s="5" t="str">
        <f t="shared" ca="1" si="159"/>
        <v/>
      </c>
      <c r="H521" s="5" t="str">
        <f t="shared" ca="1" si="160"/>
        <v/>
      </c>
      <c r="I521" s="5" t="str">
        <f t="shared" ca="1" si="160"/>
        <v/>
      </c>
      <c r="J521" s="5" t="str">
        <f t="shared" ca="1" si="160"/>
        <v/>
      </c>
      <c r="K521" s="5" t="str">
        <f t="shared" ca="1" si="160"/>
        <v/>
      </c>
      <c r="L521" s="5" t="str">
        <f t="shared" ca="1" si="160"/>
        <v/>
      </c>
      <c r="M521" s="5" t="str">
        <f t="shared" ca="1" si="160"/>
        <v/>
      </c>
      <c r="N521" s="5" t="str">
        <f t="shared" ca="1" si="160"/>
        <v/>
      </c>
      <c r="O521" s="5" t="str">
        <f t="shared" ca="1" si="160"/>
        <v/>
      </c>
      <c r="P521" s="5" t="str">
        <f t="shared" ca="1" si="160"/>
        <v/>
      </c>
      <c r="Q521" s="5">
        <f t="shared" ca="1" si="160"/>
        <v>32.653600000000004</v>
      </c>
      <c r="R521" s="6">
        <f t="shared" ca="1" si="145"/>
        <v>400</v>
      </c>
      <c r="S521" s="5" t="str">
        <f t="shared" ca="1" si="147"/>
        <v/>
      </c>
      <c r="T521" s="5" t="str">
        <f t="shared" ca="1" si="148"/>
        <v/>
      </c>
      <c r="U521" s="5" t="str">
        <f t="shared" ca="1" si="149"/>
        <v/>
      </c>
      <c r="V521" s="5" t="str">
        <f t="shared" ca="1" si="150"/>
        <v/>
      </c>
      <c r="W521" s="5" t="str">
        <f t="shared" ca="1" si="151"/>
        <v/>
      </c>
      <c r="X521" s="5" t="str">
        <f t="shared" ca="1" si="152"/>
        <v/>
      </c>
      <c r="Y521" s="5" t="str">
        <f t="shared" ca="1" si="153"/>
        <v/>
      </c>
      <c r="Z521" s="5" t="str">
        <f t="shared" ca="1" si="154"/>
        <v/>
      </c>
      <c r="AA521" s="5" t="str">
        <f t="shared" ca="1" si="155"/>
        <v/>
      </c>
      <c r="AB521" s="5" t="str">
        <f t="shared" ca="1" si="156"/>
        <v/>
      </c>
      <c r="AC521" s="5">
        <f t="shared" ca="1" si="157"/>
        <v>32.701620000000005</v>
      </c>
      <c r="AD521" s="5"/>
    </row>
    <row r="522" spans="1:30" x14ac:dyDescent="0.25">
      <c r="A522" s="2">
        <f t="shared" ca="1" si="146"/>
        <v>0.44556712962692341</v>
      </c>
      <c r="B522" s="6">
        <f t="shared" ca="1" si="142"/>
        <v>38540</v>
      </c>
      <c r="C522" s="5">
        <f ca="1">_xlfn.IFNA(VLOOKUP(B522,PowerOutput!$I$2:$J$5000,2,FALSE),C521)</f>
        <v>33.414959999999994</v>
      </c>
      <c r="D522" t="str">
        <f ca="1">_xlfn.IFNA(VLOOKUP(B522,KlipperOutput!$I$2:$J$500,2,FALSE),"")</f>
        <v/>
      </c>
      <c r="E522" s="5">
        <f t="shared" ca="1" si="143"/>
        <v>1</v>
      </c>
      <c r="F522" s="6">
        <f t="shared" ca="1" si="144"/>
        <v>400</v>
      </c>
      <c r="G522" s="5" t="str">
        <f t="shared" ca="1" si="159"/>
        <v/>
      </c>
      <c r="H522" s="5" t="str">
        <f t="shared" ca="1" si="160"/>
        <v/>
      </c>
      <c r="I522" s="5" t="str">
        <f t="shared" ca="1" si="160"/>
        <v/>
      </c>
      <c r="J522" s="5" t="str">
        <f t="shared" ca="1" si="160"/>
        <v/>
      </c>
      <c r="K522" s="5" t="str">
        <f t="shared" ca="1" si="160"/>
        <v/>
      </c>
      <c r="L522" s="5" t="str">
        <f t="shared" ca="1" si="160"/>
        <v/>
      </c>
      <c r="M522" s="5" t="str">
        <f t="shared" ca="1" si="160"/>
        <v/>
      </c>
      <c r="N522" s="5" t="str">
        <f t="shared" ca="1" si="160"/>
        <v/>
      </c>
      <c r="O522" s="5" t="str">
        <f t="shared" ca="1" si="160"/>
        <v/>
      </c>
      <c r="P522" s="5" t="str">
        <f t="shared" ca="1" si="160"/>
        <v/>
      </c>
      <c r="Q522" s="5">
        <f t="shared" ca="1" si="160"/>
        <v>33.414959999999994</v>
      </c>
      <c r="R522" s="6">
        <f t="shared" ca="1" si="145"/>
        <v>400</v>
      </c>
      <c r="S522" s="5" t="str">
        <f t="shared" ca="1" si="147"/>
        <v/>
      </c>
      <c r="T522" s="5" t="str">
        <f t="shared" ca="1" si="148"/>
        <v/>
      </c>
      <c r="U522" s="5" t="str">
        <f t="shared" ca="1" si="149"/>
        <v/>
      </c>
      <c r="V522" s="5" t="str">
        <f t="shared" ca="1" si="150"/>
        <v/>
      </c>
      <c r="W522" s="5" t="str">
        <f t="shared" ca="1" si="151"/>
        <v/>
      </c>
      <c r="X522" s="5" t="str">
        <f t="shared" ca="1" si="152"/>
        <v/>
      </c>
      <c r="Y522" s="5" t="str">
        <f t="shared" ca="1" si="153"/>
        <v/>
      </c>
      <c r="Z522" s="5" t="str">
        <f t="shared" ca="1" si="154"/>
        <v/>
      </c>
      <c r="AA522" s="5" t="str">
        <f t="shared" ca="1" si="155"/>
        <v/>
      </c>
      <c r="AB522" s="5" t="str">
        <f t="shared" ca="1" si="156"/>
        <v/>
      </c>
      <c r="AC522" s="5" t="str">
        <f t="shared" ca="1" si="157"/>
        <v/>
      </c>
      <c r="AD522" s="5"/>
    </row>
    <row r="523" spans="1:30" x14ac:dyDescent="0.25">
      <c r="A523" s="2">
        <f t="shared" ca="1" si="146"/>
        <v>0.4455787037009975</v>
      </c>
      <c r="B523" s="6">
        <f t="shared" ca="1" si="142"/>
        <v>38541</v>
      </c>
      <c r="C523" s="5">
        <f ca="1">_xlfn.IFNA(VLOOKUP(B523,PowerOutput!$I$2:$J$5000,2,FALSE),C522)</f>
        <v>32.461520000000007</v>
      </c>
      <c r="D523" t="str">
        <f ca="1">_xlfn.IFNA(VLOOKUP(B523,KlipperOutput!$I$2:$J$500,2,FALSE),"")</f>
        <v/>
      </c>
      <c r="E523" s="5">
        <f t="shared" ca="1" si="143"/>
        <v>1</v>
      </c>
      <c r="F523" s="6">
        <f t="shared" ca="1" si="144"/>
        <v>400</v>
      </c>
      <c r="G523" s="5" t="str">
        <f t="shared" ca="1" si="159"/>
        <v/>
      </c>
      <c r="H523" s="5" t="str">
        <f t="shared" ca="1" si="160"/>
        <v/>
      </c>
      <c r="I523" s="5" t="str">
        <f t="shared" ca="1" si="160"/>
        <v/>
      </c>
      <c r="J523" s="5" t="str">
        <f t="shared" ca="1" si="160"/>
        <v/>
      </c>
      <c r="K523" s="5" t="str">
        <f t="shared" ca="1" si="160"/>
        <v/>
      </c>
      <c r="L523" s="5" t="str">
        <f t="shared" ca="1" si="160"/>
        <v/>
      </c>
      <c r="M523" s="5" t="str">
        <f t="shared" ca="1" si="160"/>
        <v/>
      </c>
      <c r="N523" s="5" t="str">
        <f t="shared" ca="1" si="160"/>
        <v/>
      </c>
      <c r="O523" s="5" t="str">
        <f t="shared" ca="1" si="160"/>
        <v/>
      </c>
      <c r="P523" s="5" t="str">
        <f t="shared" ca="1" si="160"/>
        <v/>
      </c>
      <c r="Q523" s="5">
        <f t="shared" ca="1" si="160"/>
        <v>32.461520000000007</v>
      </c>
      <c r="R523" s="6">
        <f t="shared" ca="1" si="145"/>
        <v>400</v>
      </c>
      <c r="S523" s="5" t="str">
        <f t="shared" ca="1" si="147"/>
        <v/>
      </c>
      <c r="T523" s="5" t="str">
        <f t="shared" ca="1" si="148"/>
        <v/>
      </c>
      <c r="U523" s="5" t="str">
        <f t="shared" ca="1" si="149"/>
        <v/>
      </c>
      <c r="V523" s="5" t="str">
        <f t="shared" ca="1" si="150"/>
        <v/>
      </c>
      <c r="W523" s="5" t="str">
        <f t="shared" ca="1" si="151"/>
        <v/>
      </c>
      <c r="X523" s="5" t="str">
        <f t="shared" ca="1" si="152"/>
        <v/>
      </c>
      <c r="Y523" s="5" t="str">
        <f t="shared" ca="1" si="153"/>
        <v/>
      </c>
      <c r="Z523" s="5" t="str">
        <f t="shared" ca="1" si="154"/>
        <v/>
      </c>
      <c r="AA523" s="5" t="str">
        <f t="shared" ca="1" si="155"/>
        <v/>
      </c>
      <c r="AB523" s="5" t="str">
        <f t="shared" ca="1" si="156"/>
        <v/>
      </c>
      <c r="AC523" s="5" t="str">
        <f t="shared" ca="1" si="157"/>
        <v/>
      </c>
      <c r="AD523" s="5"/>
    </row>
    <row r="524" spans="1:30" x14ac:dyDescent="0.25">
      <c r="A524" s="2">
        <f t="shared" ca="1" si="146"/>
        <v>0.4455902777750716</v>
      </c>
      <c r="B524" s="6">
        <f t="shared" ca="1" si="142"/>
        <v>38542</v>
      </c>
      <c r="C524" s="5">
        <f ca="1">_xlfn.IFNA(VLOOKUP(B524,PowerOutput!$I$2:$J$5000,2,FALSE),C523)</f>
        <v>32.406750000000002</v>
      </c>
      <c r="D524" t="str">
        <f ca="1">_xlfn.IFNA(VLOOKUP(B524,KlipperOutput!$I$2:$J$500,2,FALSE),"")</f>
        <v/>
      </c>
      <c r="E524" s="5">
        <f t="shared" ca="1" si="143"/>
        <v>1</v>
      </c>
      <c r="F524" s="6">
        <f t="shared" ca="1" si="144"/>
        <v>400</v>
      </c>
      <c r="G524" s="5" t="str">
        <f t="shared" ca="1" si="159"/>
        <v/>
      </c>
      <c r="H524" s="5" t="str">
        <f t="shared" ca="1" si="160"/>
        <v/>
      </c>
      <c r="I524" s="5" t="str">
        <f t="shared" ca="1" si="160"/>
        <v/>
      </c>
      <c r="J524" s="5" t="str">
        <f t="shared" ca="1" si="160"/>
        <v/>
      </c>
      <c r="K524" s="5" t="str">
        <f t="shared" ca="1" si="160"/>
        <v/>
      </c>
      <c r="L524" s="5" t="str">
        <f t="shared" ca="1" si="160"/>
        <v/>
      </c>
      <c r="M524" s="5" t="str">
        <f t="shared" ca="1" si="160"/>
        <v/>
      </c>
      <c r="N524" s="5" t="str">
        <f t="shared" ca="1" si="160"/>
        <v/>
      </c>
      <c r="O524" s="5" t="str">
        <f t="shared" ca="1" si="160"/>
        <v/>
      </c>
      <c r="P524" s="5" t="str">
        <f t="shared" ca="1" si="160"/>
        <v/>
      </c>
      <c r="Q524" s="5">
        <f t="shared" ca="1" si="160"/>
        <v>32.406750000000002</v>
      </c>
      <c r="R524" s="6">
        <f t="shared" ca="1" si="145"/>
        <v>400</v>
      </c>
      <c r="S524" s="5" t="str">
        <f t="shared" ca="1" si="147"/>
        <v/>
      </c>
      <c r="T524" s="5" t="str">
        <f t="shared" ca="1" si="148"/>
        <v/>
      </c>
      <c r="U524" s="5" t="str">
        <f t="shared" ca="1" si="149"/>
        <v/>
      </c>
      <c r="V524" s="5" t="str">
        <f t="shared" ca="1" si="150"/>
        <v/>
      </c>
      <c r="W524" s="5" t="str">
        <f t="shared" ca="1" si="151"/>
        <v/>
      </c>
      <c r="X524" s="5" t="str">
        <f t="shared" ca="1" si="152"/>
        <v/>
      </c>
      <c r="Y524" s="5" t="str">
        <f t="shared" ca="1" si="153"/>
        <v/>
      </c>
      <c r="Z524" s="5" t="str">
        <f t="shared" ca="1" si="154"/>
        <v/>
      </c>
      <c r="AA524" s="5" t="str">
        <f t="shared" ca="1" si="155"/>
        <v/>
      </c>
      <c r="AB524" s="5" t="str">
        <f t="shared" ca="1" si="156"/>
        <v/>
      </c>
      <c r="AC524" s="5" t="str">
        <f t="shared" ca="1" si="157"/>
        <v/>
      </c>
      <c r="AD524" s="5"/>
    </row>
    <row r="525" spans="1:30" x14ac:dyDescent="0.25">
      <c r="A525" s="2">
        <f t="shared" ca="1" si="146"/>
        <v>0.44560185184914569</v>
      </c>
      <c r="B525" s="6">
        <f t="shared" ca="1" si="142"/>
        <v>38543</v>
      </c>
      <c r="C525" s="5">
        <f ca="1">_xlfn.IFNA(VLOOKUP(B525,PowerOutput!$I$2:$J$5000,2,FALSE),C524)</f>
        <v>33.08578</v>
      </c>
      <c r="D525" t="str">
        <f ca="1">_xlfn.IFNA(VLOOKUP(B525,KlipperOutput!$I$2:$J$500,2,FALSE),"")</f>
        <v/>
      </c>
      <c r="E525" s="5">
        <f t="shared" ca="1" si="143"/>
        <v>1</v>
      </c>
      <c r="F525" s="6">
        <f t="shared" ca="1" si="144"/>
        <v>400</v>
      </c>
      <c r="G525" s="5" t="str">
        <f t="shared" ca="1" si="159"/>
        <v/>
      </c>
      <c r="H525" s="5" t="str">
        <f t="shared" ca="1" si="160"/>
        <v/>
      </c>
      <c r="I525" s="5" t="str">
        <f t="shared" ca="1" si="160"/>
        <v/>
      </c>
      <c r="J525" s="5" t="str">
        <f t="shared" ca="1" si="160"/>
        <v/>
      </c>
      <c r="K525" s="5" t="str">
        <f t="shared" ca="1" si="160"/>
        <v/>
      </c>
      <c r="L525" s="5" t="str">
        <f t="shared" ca="1" si="160"/>
        <v/>
      </c>
      <c r="M525" s="5" t="str">
        <f t="shared" ca="1" si="160"/>
        <v/>
      </c>
      <c r="N525" s="5" t="str">
        <f t="shared" ca="1" si="160"/>
        <v/>
      </c>
      <c r="O525" s="5" t="str">
        <f t="shared" ca="1" si="160"/>
        <v/>
      </c>
      <c r="P525" s="5" t="str">
        <f t="shared" ca="1" si="160"/>
        <v/>
      </c>
      <c r="Q525" s="5">
        <f t="shared" ca="1" si="160"/>
        <v>33.08578</v>
      </c>
      <c r="R525" s="6">
        <f t="shared" ca="1" si="145"/>
        <v>400</v>
      </c>
      <c r="S525" s="5" t="str">
        <f t="shared" ca="1" si="147"/>
        <v/>
      </c>
      <c r="T525" s="5" t="str">
        <f t="shared" ca="1" si="148"/>
        <v/>
      </c>
      <c r="U525" s="5" t="str">
        <f t="shared" ca="1" si="149"/>
        <v/>
      </c>
      <c r="V525" s="5" t="str">
        <f t="shared" ca="1" si="150"/>
        <v/>
      </c>
      <c r="W525" s="5" t="str">
        <f t="shared" ca="1" si="151"/>
        <v/>
      </c>
      <c r="X525" s="5" t="str">
        <f t="shared" ca="1" si="152"/>
        <v/>
      </c>
      <c r="Y525" s="5" t="str">
        <f t="shared" ca="1" si="153"/>
        <v/>
      </c>
      <c r="Z525" s="5" t="str">
        <f t="shared" ca="1" si="154"/>
        <v/>
      </c>
      <c r="AA525" s="5" t="str">
        <f t="shared" ca="1" si="155"/>
        <v/>
      </c>
      <c r="AB525" s="5" t="str">
        <f t="shared" ca="1" si="156"/>
        <v/>
      </c>
      <c r="AC525" s="5" t="str">
        <f t="shared" ca="1" si="157"/>
        <v/>
      </c>
      <c r="AD525" s="5"/>
    </row>
    <row r="526" spans="1:30" x14ac:dyDescent="0.25">
      <c r="A526" s="2">
        <f t="shared" ca="1" si="146"/>
        <v>0.44561342592321979</v>
      </c>
      <c r="B526" s="6">
        <f t="shared" ca="1" si="142"/>
        <v>38544</v>
      </c>
      <c r="C526" s="5">
        <f ca="1">_xlfn.IFNA(VLOOKUP(B526,PowerOutput!$I$2:$J$5000,2,FALSE),C525)</f>
        <v>33.181820000000002</v>
      </c>
      <c r="D526" t="str">
        <f ca="1">_xlfn.IFNA(VLOOKUP(B526,KlipperOutput!$I$2:$J$500,2,FALSE),"")</f>
        <v>Run Current: 2.00A Hold Current: 2.00A</v>
      </c>
      <c r="E526" s="5">
        <f t="shared" ca="1" si="143"/>
        <v>2</v>
      </c>
      <c r="F526" s="6">
        <f t="shared" ca="1" si="144"/>
        <v>400</v>
      </c>
      <c r="G526" s="5">
        <f t="shared" ca="1" si="159"/>
        <v>33.181820000000002</v>
      </c>
      <c r="H526" s="5" t="str">
        <f t="shared" ca="1" si="160"/>
        <v/>
      </c>
      <c r="I526" s="5" t="str">
        <f t="shared" ca="1" si="160"/>
        <v/>
      </c>
      <c r="J526" s="5" t="str">
        <f t="shared" ca="1" si="160"/>
        <v/>
      </c>
      <c r="K526" s="5" t="str">
        <f t="shared" ca="1" si="160"/>
        <v/>
      </c>
      <c r="L526" s="5" t="str">
        <f t="shared" ca="1" si="160"/>
        <v/>
      </c>
      <c r="M526" s="5" t="str">
        <f t="shared" ca="1" si="160"/>
        <v/>
      </c>
      <c r="N526" s="5" t="str">
        <f t="shared" ca="1" si="160"/>
        <v/>
      </c>
      <c r="O526" s="5" t="str">
        <f t="shared" ca="1" si="160"/>
        <v/>
      </c>
      <c r="P526" s="5" t="str">
        <f t="shared" ca="1" si="160"/>
        <v/>
      </c>
      <c r="Q526" s="5" t="str">
        <f t="shared" ca="1" si="160"/>
        <v/>
      </c>
      <c r="R526" s="6">
        <f t="shared" ca="1" si="145"/>
        <v>400</v>
      </c>
      <c r="S526" s="5" t="str">
        <f t="shared" ca="1" si="147"/>
        <v/>
      </c>
      <c r="T526" s="5" t="str">
        <f t="shared" ca="1" si="148"/>
        <v/>
      </c>
      <c r="U526" s="5" t="str">
        <f t="shared" ca="1" si="149"/>
        <v/>
      </c>
      <c r="V526" s="5" t="str">
        <f t="shared" ca="1" si="150"/>
        <v/>
      </c>
      <c r="W526" s="5" t="str">
        <f t="shared" ca="1" si="151"/>
        <v/>
      </c>
      <c r="X526" s="5" t="str">
        <f t="shared" ca="1" si="152"/>
        <v/>
      </c>
      <c r="Y526" s="5" t="str">
        <f t="shared" ca="1" si="153"/>
        <v/>
      </c>
      <c r="Z526" s="5" t="str">
        <f t="shared" ca="1" si="154"/>
        <v/>
      </c>
      <c r="AA526" s="5" t="str">
        <f t="shared" ca="1" si="155"/>
        <v/>
      </c>
      <c r="AB526" s="5" t="str">
        <f t="shared" ca="1" si="156"/>
        <v/>
      </c>
      <c r="AC526" s="5" t="str">
        <f t="shared" ca="1" si="157"/>
        <v/>
      </c>
      <c r="AD526" s="5"/>
    </row>
    <row r="527" spans="1:30" x14ac:dyDescent="0.25">
      <c r="A527" s="2">
        <f t="shared" ca="1" si="146"/>
        <v>0.44562499999729388</v>
      </c>
      <c r="B527" s="6">
        <f t="shared" ca="1" si="142"/>
        <v>38545</v>
      </c>
      <c r="C527" s="5">
        <f ca="1">_xlfn.IFNA(VLOOKUP(B527,PowerOutput!$I$2:$J$5000,2,FALSE),C526)</f>
        <v>46.099200000000003</v>
      </c>
      <c r="D527" t="str">
        <f ca="1">_xlfn.IFNA(VLOOKUP(B527,KlipperOutput!$I$2:$J$500,2,FALSE),"")</f>
        <v/>
      </c>
      <c r="E527" s="5">
        <f t="shared" ca="1" si="143"/>
        <v>2</v>
      </c>
      <c r="F527" s="6">
        <f t="shared" ca="1" si="144"/>
        <v>400</v>
      </c>
      <c r="G527" s="5">
        <f t="shared" ca="1" si="159"/>
        <v>46.099200000000003</v>
      </c>
      <c r="H527" s="5" t="str">
        <f t="shared" ca="1" si="160"/>
        <v/>
      </c>
      <c r="I527" s="5" t="str">
        <f t="shared" ca="1" si="160"/>
        <v/>
      </c>
      <c r="J527" s="5" t="str">
        <f t="shared" ca="1" si="160"/>
        <v/>
      </c>
      <c r="K527" s="5" t="str">
        <f t="shared" ca="1" si="160"/>
        <v/>
      </c>
      <c r="L527" s="5" t="str">
        <f t="shared" ca="1" si="160"/>
        <v/>
      </c>
      <c r="M527" s="5" t="str">
        <f t="shared" ca="1" si="160"/>
        <v/>
      </c>
      <c r="N527" s="5" t="str">
        <f t="shared" ca="1" si="160"/>
        <v/>
      </c>
      <c r="O527" s="5" t="str">
        <f t="shared" ca="1" si="160"/>
        <v/>
      </c>
      <c r="P527" s="5" t="str">
        <f t="shared" ca="1" si="160"/>
        <v/>
      </c>
      <c r="Q527" s="5" t="str">
        <f t="shared" ca="1" si="160"/>
        <v/>
      </c>
      <c r="R527" s="6">
        <f t="shared" ca="1" si="145"/>
        <v>400</v>
      </c>
      <c r="S527" s="5" t="str">
        <f t="shared" ca="1" si="147"/>
        <v/>
      </c>
      <c r="T527" s="5" t="str">
        <f t="shared" ca="1" si="148"/>
        <v/>
      </c>
      <c r="U527" s="5" t="str">
        <f t="shared" ca="1" si="149"/>
        <v/>
      </c>
      <c r="V527" s="5" t="str">
        <f t="shared" ca="1" si="150"/>
        <v/>
      </c>
      <c r="W527" s="5" t="str">
        <f t="shared" ca="1" si="151"/>
        <v/>
      </c>
      <c r="X527" s="5" t="str">
        <f t="shared" ca="1" si="152"/>
        <v/>
      </c>
      <c r="Y527" s="5" t="str">
        <f t="shared" ca="1" si="153"/>
        <v/>
      </c>
      <c r="Z527" s="5" t="str">
        <f t="shared" ca="1" si="154"/>
        <v/>
      </c>
      <c r="AA527" s="5" t="str">
        <f t="shared" ca="1" si="155"/>
        <v/>
      </c>
      <c r="AB527" s="5" t="str">
        <f t="shared" ca="1" si="156"/>
        <v/>
      </c>
      <c r="AC527" s="5" t="str">
        <f t="shared" ca="1" si="157"/>
        <v/>
      </c>
      <c r="AD527" s="5"/>
    </row>
    <row r="528" spans="1:30" x14ac:dyDescent="0.25">
      <c r="A528" s="2">
        <f t="shared" ca="1" si="146"/>
        <v>0.44563657407136797</v>
      </c>
      <c r="B528" s="6">
        <f t="shared" ca="1" si="142"/>
        <v>38546</v>
      </c>
      <c r="C528" s="5">
        <f ca="1">_xlfn.IFNA(VLOOKUP(B528,PowerOutput!$I$2:$J$5000,2,FALSE),C527)</f>
        <v>46.003160000000001</v>
      </c>
      <c r="D528" t="str">
        <f ca="1">_xlfn.IFNA(VLOOKUP(B528,KlipperOutput!$I$2:$J$500,2,FALSE),"")</f>
        <v/>
      </c>
      <c r="E528" s="5">
        <f t="shared" ca="1" si="143"/>
        <v>2</v>
      </c>
      <c r="F528" s="6">
        <f t="shared" ca="1" si="144"/>
        <v>400</v>
      </c>
      <c r="G528" s="5">
        <f t="shared" ca="1" si="159"/>
        <v>46.003160000000001</v>
      </c>
      <c r="H528" s="5" t="str">
        <f t="shared" ca="1" si="160"/>
        <v/>
      </c>
      <c r="I528" s="5" t="str">
        <f t="shared" ca="1" si="160"/>
        <v/>
      </c>
      <c r="J528" s="5" t="str">
        <f t="shared" ca="1" si="160"/>
        <v/>
      </c>
      <c r="K528" s="5" t="str">
        <f t="shared" ca="1" si="160"/>
        <v/>
      </c>
      <c r="L528" s="5" t="str">
        <f t="shared" ca="1" si="160"/>
        <v/>
      </c>
      <c r="M528" s="5" t="str">
        <f t="shared" ca="1" si="160"/>
        <v/>
      </c>
      <c r="N528" s="5" t="str">
        <f t="shared" ca="1" si="160"/>
        <v/>
      </c>
      <c r="O528" s="5" t="str">
        <f t="shared" ca="1" si="160"/>
        <v/>
      </c>
      <c r="P528" s="5" t="str">
        <f t="shared" ca="1" si="160"/>
        <v/>
      </c>
      <c r="Q528" s="5" t="str">
        <f t="shared" ca="1" si="160"/>
        <v/>
      </c>
      <c r="R528" s="6">
        <f t="shared" ca="1" si="145"/>
        <v>400</v>
      </c>
      <c r="S528" s="5" t="str">
        <f t="shared" ca="1" si="147"/>
        <v/>
      </c>
      <c r="T528" s="5" t="str">
        <f t="shared" ca="1" si="148"/>
        <v/>
      </c>
      <c r="U528" s="5" t="str">
        <f t="shared" ca="1" si="149"/>
        <v/>
      </c>
      <c r="V528" s="5" t="str">
        <f t="shared" ca="1" si="150"/>
        <v/>
      </c>
      <c r="W528" s="5" t="str">
        <f t="shared" ca="1" si="151"/>
        <v/>
      </c>
      <c r="X528" s="5" t="str">
        <f t="shared" ca="1" si="152"/>
        <v/>
      </c>
      <c r="Y528" s="5" t="str">
        <f t="shared" ca="1" si="153"/>
        <v/>
      </c>
      <c r="Z528" s="5" t="str">
        <f t="shared" ca="1" si="154"/>
        <v/>
      </c>
      <c r="AA528" s="5" t="str">
        <f t="shared" ca="1" si="155"/>
        <v/>
      </c>
      <c r="AB528" s="5" t="str">
        <f t="shared" ca="1" si="156"/>
        <v/>
      </c>
      <c r="AC528" s="5" t="str">
        <f t="shared" ca="1" si="157"/>
        <v/>
      </c>
      <c r="AD528" s="5"/>
    </row>
    <row r="529" spans="1:30" x14ac:dyDescent="0.25">
      <c r="A529" s="2">
        <f t="shared" ca="1" si="146"/>
        <v>0.44564814814544207</v>
      </c>
      <c r="B529" s="6">
        <f t="shared" ca="1" si="142"/>
        <v>38547</v>
      </c>
      <c r="C529" s="5">
        <f ca="1">_xlfn.IFNA(VLOOKUP(B529,PowerOutput!$I$2:$J$5000,2,FALSE),C528)</f>
        <v>46.147220000000004</v>
      </c>
      <c r="D529" t="str">
        <f ca="1">_xlfn.IFNA(VLOOKUP(B529,KlipperOutput!$I$2:$J$500,2,FALSE),"")</f>
        <v/>
      </c>
      <c r="E529" s="5">
        <f t="shared" ca="1" si="143"/>
        <v>2</v>
      </c>
      <c r="F529" s="6">
        <f t="shared" ca="1" si="144"/>
        <v>400</v>
      </c>
      <c r="G529" s="5">
        <f t="shared" ca="1" si="159"/>
        <v>46.147220000000004</v>
      </c>
      <c r="H529" s="5" t="str">
        <f t="shared" ca="1" si="160"/>
        <v/>
      </c>
      <c r="I529" s="5" t="str">
        <f t="shared" ca="1" si="160"/>
        <v/>
      </c>
      <c r="J529" s="5" t="str">
        <f t="shared" ca="1" si="160"/>
        <v/>
      </c>
      <c r="K529" s="5" t="str">
        <f t="shared" ca="1" si="160"/>
        <v/>
      </c>
      <c r="L529" s="5" t="str">
        <f t="shared" ca="1" si="160"/>
        <v/>
      </c>
      <c r="M529" s="5" t="str">
        <f t="shared" ca="1" si="160"/>
        <v/>
      </c>
      <c r="N529" s="5" t="str">
        <f t="shared" ca="1" si="160"/>
        <v/>
      </c>
      <c r="O529" s="5" t="str">
        <f t="shared" ca="1" si="160"/>
        <v/>
      </c>
      <c r="P529" s="5" t="str">
        <f t="shared" ca="1" si="160"/>
        <v/>
      </c>
      <c r="Q529" s="5" t="str">
        <f t="shared" ca="1" si="160"/>
        <v/>
      </c>
      <c r="R529" s="6">
        <f t="shared" ca="1" si="145"/>
        <v>400</v>
      </c>
      <c r="S529" s="5" t="str">
        <f t="shared" ca="1" si="147"/>
        <v/>
      </c>
      <c r="T529" s="5" t="str">
        <f t="shared" ca="1" si="148"/>
        <v/>
      </c>
      <c r="U529" s="5" t="str">
        <f t="shared" ca="1" si="149"/>
        <v/>
      </c>
      <c r="V529" s="5" t="str">
        <f t="shared" ca="1" si="150"/>
        <v/>
      </c>
      <c r="W529" s="5" t="str">
        <f t="shared" ca="1" si="151"/>
        <v/>
      </c>
      <c r="X529" s="5" t="str">
        <f t="shared" ca="1" si="152"/>
        <v/>
      </c>
      <c r="Y529" s="5" t="str">
        <f t="shared" ca="1" si="153"/>
        <v/>
      </c>
      <c r="Z529" s="5" t="str">
        <f t="shared" ca="1" si="154"/>
        <v/>
      </c>
      <c r="AA529" s="5" t="str">
        <f t="shared" ca="1" si="155"/>
        <v/>
      </c>
      <c r="AB529" s="5" t="str">
        <f t="shared" ca="1" si="156"/>
        <v/>
      </c>
      <c r="AC529" s="5" t="str">
        <f t="shared" ca="1" si="157"/>
        <v/>
      </c>
      <c r="AD529" s="5"/>
    </row>
    <row r="530" spans="1:30" x14ac:dyDescent="0.25">
      <c r="A530" s="2">
        <f t="shared" ca="1" si="146"/>
        <v>0.44565972221951616</v>
      </c>
      <c r="B530" s="6">
        <f t="shared" ca="1" si="142"/>
        <v>38548</v>
      </c>
      <c r="C530" s="5">
        <f ca="1">_xlfn.IFNA(VLOOKUP(B530,PowerOutput!$I$2:$J$5000,2,FALSE),C529)</f>
        <v>46.003160000000001</v>
      </c>
      <c r="D530" t="str">
        <f ca="1">_xlfn.IFNA(VLOOKUP(B530,KlipperOutput!$I$2:$J$500,2,FALSE),"")</f>
        <v/>
      </c>
      <c r="E530" s="5">
        <f t="shared" ca="1" si="143"/>
        <v>2</v>
      </c>
      <c r="F530" s="6">
        <f t="shared" ca="1" si="144"/>
        <v>400</v>
      </c>
      <c r="G530" s="5">
        <f t="shared" ca="1" si="159"/>
        <v>46.003160000000001</v>
      </c>
      <c r="H530" s="5" t="str">
        <f t="shared" ca="1" si="160"/>
        <v/>
      </c>
      <c r="I530" s="5" t="str">
        <f t="shared" ca="1" si="160"/>
        <v/>
      </c>
      <c r="J530" s="5" t="str">
        <f t="shared" ca="1" si="160"/>
        <v/>
      </c>
      <c r="K530" s="5" t="str">
        <f t="shared" ca="1" si="160"/>
        <v/>
      </c>
      <c r="L530" s="5" t="str">
        <f t="shared" ca="1" si="160"/>
        <v/>
      </c>
      <c r="M530" s="5" t="str">
        <f t="shared" ca="1" si="160"/>
        <v/>
      </c>
      <c r="N530" s="5" t="str">
        <f t="shared" ca="1" si="160"/>
        <v/>
      </c>
      <c r="O530" s="5" t="str">
        <f t="shared" ca="1" si="160"/>
        <v/>
      </c>
      <c r="P530" s="5" t="str">
        <f t="shared" ca="1" si="160"/>
        <v/>
      </c>
      <c r="Q530" s="5" t="str">
        <f t="shared" ca="1" si="160"/>
        <v/>
      </c>
      <c r="R530" s="6">
        <f t="shared" ca="1" si="145"/>
        <v>400</v>
      </c>
      <c r="S530" s="5" t="str">
        <f t="shared" ca="1" si="147"/>
        <v/>
      </c>
      <c r="T530" s="5" t="str">
        <f t="shared" ca="1" si="148"/>
        <v/>
      </c>
      <c r="U530" s="5" t="str">
        <f t="shared" ca="1" si="149"/>
        <v/>
      </c>
      <c r="V530" s="5" t="str">
        <f t="shared" ca="1" si="150"/>
        <v/>
      </c>
      <c r="W530" s="5" t="str">
        <f t="shared" ca="1" si="151"/>
        <v/>
      </c>
      <c r="X530" s="5" t="str">
        <f t="shared" ca="1" si="152"/>
        <v/>
      </c>
      <c r="Y530" s="5" t="str">
        <f t="shared" ca="1" si="153"/>
        <v/>
      </c>
      <c r="Z530" s="5" t="str">
        <f t="shared" ca="1" si="154"/>
        <v/>
      </c>
      <c r="AA530" s="5" t="str">
        <f t="shared" ca="1" si="155"/>
        <v/>
      </c>
      <c r="AB530" s="5" t="str">
        <f t="shared" ca="1" si="156"/>
        <v/>
      </c>
      <c r="AC530" s="5" t="str">
        <f t="shared" ca="1" si="157"/>
        <v/>
      </c>
      <c r="AD530" s="5"/>
    </row>
    <row r="531" spans="1:30" x14ac:dyDescent="0.25">
      <c r="A531" s="2">
        <f t="shared" ca="1" si="146"/>
        <v>0.44567129629359026</v>
      </c>
      <c r="B531" s="6">
        <f t="shared" ca="1" si="142"/>
        <v>38549</v>
      </c>
      <c r="C531" s="5">
        <f ca="1">_xlfn.IFNA(VLOOKUP(B531,PowerOutput!$I$2:$J$5000,2,FALSE),C530)</f>
        <v>46.233629999999998</v>
      </c>
      <c r="D531" t="str">
        <f ca="1">_xlfn.IFNA(VLOOKUP(B531,KlipperOutput!$I$2:$J$500,2,FALSE),"")</f>
        <v/>
      </c>
      <c r="E531" s="5">
        <f t="shared" ca="1" si="143"/>
        <v>2</v>
      </c>
      <c r="F531" s="6">
        <f t="shared" ca="1" si="144"/>
        <v>400</v>
      </c>
      <c r="G531" s="5">
        <f t="shared" ca="1" si="159"/>
        <v>46.233629999999998</v>
      </c>
      <c r="H531" s="5" t="str">
        <f t="shared" ca="1" si="160"/>
        <v/>
      </c>
      <c r="I531" s="5" t="str">
        <f t="shared" ca="1" si="160"/>
        <v/>
      </c>
      <c r="J531" s="5" t="str">
        <f t="shared" ca="1" si="160"/>
        <v/>
      </c>
      <c r="K531" s="5" t="str">
        <f t="shared" ca="1" si="160"/>
        <v/>
      </c>
      <c r="L531" s="5" t="str">
        <f t="shared" ca="1" si="160"/>
        <v/>
      </c>
      <c r="M531" s="5" t="str">
        <f t="shared" ca="1" si="160"/>
        <v/>
      </c>
      <c r="N531" s="5" t="str">
        <f t="shared" ca="1" si="160"/>
        <v/>
      </c>
      <c r="O531" s="5" t="str">
        <f t="shared" ca="1" si="160"/>
        <v/>
      </c>
      <c r="P531" s="5" t="str">
        <f t="shared" ca="1" si="160"/>
        <v/>
      </c>
      <c r="Q531" s="5" t="str">
        <f t="shared" ca="1" si="160"/>
        <v/>
      </c>
      <c r="R531" s="6">
        <f t="shared" ca="1" si="145"/>
        <v>400</v>
      </c>
      <c r="S531" s="5" t="str">
        <f t="shared" ca="1" si="147"/>
        <v/>
      </c>
      <c r="T531" s="5" t="str">
        <f t="shared" ca="1" si="148"/>
        <v/>
      </c>
      <c r="U531" s="5" t="str">
        <f t="shared" ca="1" si="149"/>
        <v/>
      </c>
      <c r="V531" s="5" t="str">
        <f t="shared" ca="1" si="150"/>
        <v/>
      </c>
      <c r="W531" s="5" t="str">
        <f t="shared" ca="1" si="151"/>
        <v/>
      </c>
      <c r="X531" s="5" t="str">
        <f t="shared" ca="1" si="152"/>
        <v/>
      </c>
      <c r="Y531" s="5" t="str">
        <f t="shared" ca="1" si="153"/>
        <v/>
      </c>
      <c r="Z531" s="5" t="str">
        <f t="shared" ca="1" si="154"/>
        <v/>
      </c>
      <c r="AA531" s="5" t="str">
        <f t="shared" ca="1" si="155"/>
        <v/>
      </c>
      <c r="AB531" s="5" t="str">
        <f t="shared" ca="1" si="156"/>
        <v/>
      </c>
      <c r="AC531" s="5" t="str">
        <f t="shared" ca="1" si="157"/>
        <v/>
      </c>
      <c r="AD531" s="5"/>
    </row>
    <row r="532" spans="1:30" x14ac:dyDescent="0.25">
      <c r="A532" s="2">
        <f t="shared" ca="1" si="146"/>
        <v>0.44568287036766435</v>
      </c>
      <c r="B532" s="6">
        <f t="shared" ca="1" si="142"/>
        <v>38550</v>
      </c>
      <c r="C532" s="5">
        <f ca="1">_xlfn.IFNA(VLOOKUP(B532,PowerOutput!$I$2:$J$5000,2,FALSE),C531)</f>
        <v>46.243259999999999</v>
      </c>
      <c r="D532" t="str">
        <f ca="1">_xlfn.IFNA(VLOOKUP(B532,KlipperOutput!$I$2:$J$500,2,FALSE),"")</f>
        <v/>
      </c>
      <c r="E532" s="5">
        <f t="shared" ca="1" si="143"/>
        <v>2</v>
      </c>
      <c r="F532" s="6">
        <f t="shared" ca="1" si="144"/>
        <v>400</v>
      </c>
      <c r="G532" s="5">
        <f t="shared" ca="1" si="159"/>
        <v>46.243259999999999</v>
      </c>
      <c r="H532" s="5" t="str">
        <f t="shared" ca="1" si="160"/>
        <v/>
      </c>
      <c r="I532" s="5" t="str">
        <f t="shared" ca="1" si="160"/>
        <v/>
      </c>
      <c r="J532" s="5" t="str">
        <f t="shared" ca="1" si="160"/>
        <v/>
      </c>
      <c r="K532" s="5" t="str">
        <f t="shared" ca="1" si="160"/>
        <v/>
      </c>
      <c r="L532" s="5" t="str">
        <f t="shared" ca="1" si="160"/>
        <v/>
      </c>
      <c r="M532" s="5" t="str">
        <f t="shared" ca="1" si="160"/>
        <v/>
      </c>
      <c r="N532" s="5" t="str">
        <f t="shared" ca="1" si="160"/>
        <v/>
      </c>
      <c r="O532" s="5" t="str">
        <f t="shared" ca="1" si="160"/>
        <v/>
      </c>
      <c r="P532" s="5" t="str">
        <f t="shared" ca="1" si="160"/>
        <v/>
      </c>
      <c r="Q532" s="5" t="str">
        <f t="shared" ca="1" si="160"/>
        <v/>
      </c>
      <c r="R532" s="6">
        <f t="shared" ca="1" si="145"/>
        <v>400</v>
      </c>
      <c r="S532" s="5" t="str">
        <f t="shared" ca="1" si="147"/>
        <v/>
      </c>
      <c r="T532" s="5" t="str">
        <f t="shared" ca="1" si="148"/>
        <v/>
      </c>
      <c r="U532" s="5" t="str">
        <f t="shared" ca="1" si="149"/>
        <v/>
      </c>
      <c r="V532" s="5" t="str">
        <f t="shared" ca="1" si="150"/>
        <v/>
      </c>
      <c r="W532" s="5" t="str">
        <f t="shared" ca="1" si="151"/>
        <v/>
      </c>
      <c r="X532" s="5" t="str">
        <f t="shared" ca="1" si="152"/>
        <v/>
      </c>
      <c r="Y532" s="5" t="str">
        <f t="shared" ca="1" si="153"/>
        <v/>
      </c>
      <c r="Z532" s="5" t="str">
        <f t="shared" ca="1" si="154"/>
        <v/>
      </c>
      <c r="AA532" s="5" t="str">
        <f t="shared" ca="1" si="155"/>
        <v/>
      </c>
      <c r="AB532" s="5" t="str">
        <f t="shared" ca="1" si="156"/>
        <v/>
      </c>
      <c r="AC532" s="5" t="str">
        <f t="shared" ca="1" si="157"/>
        <v/>
      </c>
      <c r="AD532" s="5"/>
    </row>
    <row r="533" spans="1:30" x14ac:dyDescent="0.25">
      <c r="A533" s="2">
        <f t="shared" ca="1" si="146"/>
        <v>0.44569444444173845</v>
      </c>
      <c r="B533" s="6">
        <f t="shared" ca="1" si="142"/>
        <v>38551</v>
      </c>
      <c r="C533" s="5">
        <f ca="1">_xlfn.IFNA(VLOOKUP(B533,PowerOutput!$I$2:$J$5000,2,FALSE),C532)</f>
        <v>46.147220000000004</v>
      </c>
      <c r="D533" t="str">
        <f ca="1">_xlfn.IFNA(VLOOKUP(B533,KlipperOutput!$I$2:$J$500,2,FALSE),"")</f>
        <v/>
      </c>
      <c r="E533" s="5">
        <f t="shared" ca="1" si="143"/>
        <v>2</v>
      </c>
      <c r="F533" s="6">
        <f t="shared" ca="1" si="144"/>
        <v>400</v>
      </c>
      <c r="G533" s="5">
        <f t="shared" ca="1" si="159"/>
        <v>46.147220000000004</v>
      </c>
      <c r="H533" s="5" t="str">
        <f t="shared" ca="1" si="160"/>
        <v/>
      </c>
      <c r="I533" s="5" t="str">
        <f t="shared" ca="1" si="160"/>
        <v/>
      </c>
      <c r="J533" s="5" t="str">
        <f t="shared" ca="1" si="160"/>
        <v/>
      </c>
      <c r="K533" s="5" t="str">
        <f t="shared" ca="1" si="160"/>
        <v/>
      </c>
      <c r="L533" s="5" t="str">
        <f t="shared" ca="1" si="160"/>
        <v/>
      </c>
      <c r="M533" s="5" t="str">
        <f t="shared" ca="1" si="160"/>
        <v/>
      </c>
      <c r="N533" s="5" t="str">
        <f t="shared" ca="1" si="160"/>
        <v/>
      </c>
      <c r="O533" s="5" t="str">
        <f t="shared" ca="1" si="160"/>
        <v/>
      </c>
      <c r="P533" s="5" t="str">
        <f t="shared" ca="1" si="160"/>
        <v/>
      </c>
      <c r="Q533" s="5" t="str">
        <f t="shared" ca="1" si="160"/>
        <v/>
      </c>
      <c r="R533" s="6">
        <f t="shared" ca="1" si="145"/>
        <v>400</v>
      </c>
      <c r="S533" s="5" t="str">
        <f t="shared" ca="1" si="147"/>
        <v/>
      </c>
      <c r="T533" s="5" t="str">
        <f t="shared" ca="1" si="148"/>
        <v/>
      </c>
      <c r="U533" s="5" t="str">
        <f t="shared" ca="1" si="149"/>
        <v/>
      </c>
      <c r="V533" s="5" t="str">
        <f t="shared" ca="1" si="150"/>
        <v/>
      </c>
      <c r="W533" s="5" t="str">
        <f t="shared" ca="1" si="151"/>
        <v/>
      </c>
      <c r="X533" s="5" t="str">
        <f t="shared" ca="1" si="152"/>
        <v/>
      </c>
      <c r="Y533" s="5" t="str">
        <f t="shared" ca="1" si="153"/>
        <v/>
      </c>
      <c r="Z533" s="5" t="str">
        <f t="shared" ca="1" si="154"/>
        <v/>
      </c>
      <c r="AA533" s="5" t="str">
        <f t="shared" ca="1" si="155"/>
        <v/>
      </c>
      <c r="AB533" s="5" t="str">
        <f t="shared" ca="1" si="156"/>
        <v/>
      </c>
      <c r="AC533" s="5" t="str">
        <f t="shared" ca="1" si="157"/>
        <v/>
      </c>
      <c r="AD533" s="5"/>
    </row>
    <row r="534" spans="1:30" x14ac:dyDescent="0.25">
      <c r="A534" s="2">
        <f t="shared" ca="1" si="146"/>
        <v>0.44570601851581254</v>
      </c>
      <c r="B534" s="6">
        <f t="shared" ca="1" si="142"/>
        <v>38552</v>
      </c>
      <c r="C534" s="5">
        <f ca="1">_xlfn.IFNA(VLOOKUP(B534,PowerOutput!$I$2:$J$5000,2,FALSE),C533)</f>
        <v>46.185619999999993</v>
      </c>
      <c r="D534" t="str">
        <f ca="1">_xlfn.IFNA(VLOOKUP(B534,KlipperOutput!$I$2:$J$500,2,FALSE),"")</f>
        <v>Speed=400 current=1.90</v>
      </c>
      <c r="E534" s="5">
        <f t="shared" ca="1" si="143"/>
        <v>2</v>
      </c>
      <c r="F534" s="6">
        <f t="shared" ca="1" si="144"/>
        <v>400</v>
      </c>
      <c r="G534" s="5">
        <f t="shared" ca="1" si="159"/>
        <v>46.185619999999993</v>
      </c>
      <c r="H534" s="5" t="str">
        <f t="shared" ca="1" si="160"/>
        <v/>
      </c>
      <c r="I534" s="5" t="str">
        <f t="shared" ca="1" si="160"/>
        <v/>
      </c>
      <c r="J534" s="5" t="str">
        <f t="shared" ca="1" si="160"/>
        <v/>
      </c>
      <c r="K534" s="5" t="str">
        <f t="shared" ca="1" si="160"/>
        <v/>
      </c>
      <c r="L534" s="5" t="str">
        <f t="shared" ca="1" si="160"/>
        <v/>
      </c>
      <c r="M534" s="5" t="str">
        <f t="shared" ca="1" si="160"/>
        <v/>
      </c>
      <c r="N534" s="5" t="str">
        <f t="shared" ca="1" si="160"/>
        <v/>
      </c>
      <c r="O534" s="5" t="str">
        <f t="shared" ca="1" si="160"/>
        <v/>
      </c>
      <c r="P534" s="5" t="str">
        <f t="shared" ca="1" si="160"/>
        <v/>
      </c>
      <c r="Q534" s="5" t="str">
        <f t="shared" ca="1" si="160"/>
        <v/>
      </c>
      <c r="R534" s="6">
        <f t="shared" ca="1" si="145"/>
        <v>400</v>
      </c>
      <c r="S534" s="5" t="str">
        <f t="shared" ca="1" si="147"/>
        <v/>
      </c>
      <c r="T534" s="5" t="str">
        <f t="shared" ca="1" si="148"/>
        <v/>
      </c>
      <c r="U534" s="5" t="str">
        <f t="shared" ca="1" si="149"/>
        <v/>
      </c>
      <c r="V534" s="5" t="str">
        <f t="shared" ca="1" si="150"/>
        <v/>
      </c>
      <c r="W534" s="5" t="str">
        <f t="shared" ca="1" si="151"/>
        <v/>
      </c>
      <c r="X534" s="5" t="str">
        <f t="shared" ca="1" si="152"/>
        <v/>
      </c>
      <c r="Y534" s="5" t="str">
        <f t="shared" ca="1" si="153"/>
        <v/>
      </c>
      <c r="Z534" s="5" t="str">
        <f t="shared" ca="1" si="154"/>
        <v/>
      </c>
      <c r="AA534" s="5" t="str">
        <f t="shared" ca="1" si="155"/>
        <v/>
      </c>
      <c r="AB534" s="5" t="str">
        <f t="shared" ca="1" si="156"/>
        <v/>
      </c>
      <c r="AC534" s="5" t="str">
        <f t="shared" ca="1" si="157"/>
        <v/>
      </c>
      <c r="AD534" s="5"/>
    </row>
    <row r="535" spans="1:30" x14ac:dyDescent="0.25">
      <c r="A535" s="2">
        <f t="shared" ca="1" si="146"/>
        <v>0.44571759258988664</v>
      </c>
      <c r="B535" s="6">
        <f t="shared" ca="1" si="142"/>
        <v>38553</v>
      </c>
      <c r="C535" s="5">
        <f ca="1">_xlfn.IFNA(VLOOKUP(B535,PowerOutput!$I$2:$J$5000,2,FALSE),C534)</f>
        <v>46.195239999999998</v>
      </c>
      <c r="D535" t="str">
        <f ca="1">_xlfn.IFNA(VLOOKUP(B535,KlipperOutput!$I$2:$J$500,2,FALSE),"")</f>
        <v/>
      </c>
      <c r="E535" s="5">
        <f t="shared" ca="1" si="143"/>
        <v>2</v>
      </c>
      <c r="F535" s="6">
        <f t="shared" ca="1" si="144"/>
        <v>400</v>
      </c>
      <c r="G535" s="5">
        <f t="shared" ca="1" si="159"/>
        <v>46.195239999999998</v>
      </c>
      <c r="H535" s="5" t="str">
        <f t="shared" ca="1" si="160"/>
        <v/>
      </c>
      <c r="I535" s="5" t="str">
        <f t="shared" ca="1" si="160"/>
        <v/>
      </c>
      <c r="J535" s="5" t="str">
        <f t="shared" ca="1" si="160"/>
        <v/>
      </c>
      <c r="K535" s="5" t="str">
        <f t="shared" ca="1" si="160"/>
        <v/>
      </c>
      <c r="L535" s="5" t="str">
        <f t="shared" ca="1" si="160"/>
        <v/>
      </c>
      <c r="M535" s="5" t="str">
        <f t="shared" ca="1" si="160"/>
        <v/>
      </c>
      <c r="N535" s="5" t="str">
        <f t="shared" ref="H535:Q561" ca="1" si="161">IF($E535=N$22,IF($C535&gt;0,$C535,""),"")</f>
        <v/>
      </c>
      <c r="O535" s="5" t="str">
        <f t="shared" ca="1" si="161"/>
        <v/>
      </c>
      <c r="P535" s="5" t="str">
        <f t="shared" ca="1" si="161"/>
        <v/>
      </c>
      <c r="Q535" s="5" t="str">
        <f t="shared" ca="1" si="161"/>
        <v/>
      </c>
      <c r="R535" s="6">
        <f t="shared" ca="1" si="145"/>
        <v>400</v>
      </c>
      <c r="S535" s="5">
        <f t="shared" ca="1" si="147"/>
        <v>46.147220000000004</v>
      </c>
      <c r="T535" s="5" t="str">
        <f t="shared" ca="1" si="148"/>
        <v/>
      </c>
      <c r="U535" s="5" t="str">
        <f t="shared" ca="1" si="149"/>
        <v/>
      </c>
      <c r="V535" s="5" t="str">
        <f t="shared" ca="1" si="150"/>
        <v/>
      </c>
      <c r="W535" s="5" t="str">
        <f t="shared" ca="1" si="151"/>
        <v/>
      </c>
      <c r="X535" s="5" t="str">
        <f t="shared" ca="1" si="152"/>
        <v/>
      </c>
      <c r="Y535" s="5" t="str">
        <f t="shared" ca="1" si="153"/>
        <v/>
      </c>
      <c r="Z535" s="5" t="str">
        <f t="shared" ca="1" si="154"/>
        <v/>
      </c>
      <c r="AA535" s="5" t="str">
        <f t="shared" ca="1" si="155"/>
        <v/>
      </c>
      <c r="AB535" s="5" t="str">
        <f t="shared" ca="1" si="156"/>
        <v/>
      </c>
      <c r="AC535" s="5" t="str">
        <f t="shared" ca="1" si="157"/>
        <v/>
      </c>
      <c r="AD535" s="5"/>
    </row>
    <row r="536" spans="1:30" x14ac:dyDescent="0.25">
      <c r="A536" s="2">
        <f t="shared" ca="1" si="146"/>
        <v>0.44572916666396073</v>
      </c>
      <c r="B536" s="6">
        <f t="shared" ref="B536:B599" ca="1" si="162">ROUND(A536*24*60*60,0)+$B$1</f>
        <v>38554</v>
      </c>
      <c r="C536" s="5">
        <f ca="1">_xlfn.IFNA(VLOOKUP(B536,PowerOutput!$I$2:$J$5000,2,FALSE),C535)</f>
        <v>46.195239999999998</v>
      </c>
      <c r="D536" t="str">
        <f ca="1">_xlfn.IFNA(VLOOKUP(B536,KlipperOutput!$I$2:$J$500,2,FALSE),"")</f>
        <v/>
      </c>
      <c r="E536" s="5">
        <f t="shared" ref="E536:E599" ca="1" si="163">ROUND(_xlfn.NUMBERVALUE(IF(LEFT($D536)="R",RIGHT(LEFT($D536,17),4),E535)),2)</f>
        <v>2</v>
      </c>
      <c r="F536" s="6">
        <f t="shared" ref="F536:F599" ca="1" si="164">_xlfn.NUMBERVALUE(IF(LEFT($D536)="s",RIGHT(LEFT($D536,10),4),F535))</f>
        <v>400</v>
      </c>
      <c r="G536" s="5">
        <f t="shared" ca="1" si="159"/>
        <v>46.195239999999998</v>
      </c>
      <c r="H536" s="5" t="str">
        <f t="shared" ca="1" si="161"/>
        <v/>
      </c>
      <c r="I536" s="5" t="str">
        <f t="shared" ca="1" si="161"/>
        <v/>
      </c>
      <c r="J536" s="5" t="str">
        <f t="shared" ca="1" si="161"/>
        <v/>
      </c>
      <c r="K536" s="5" t="str">
        <f t="shared" ca="1" si="161"/>
        <v/>
      </c>
      <c r="L536" s="5" t="str">
        <f t="shared" ca="1" si="161"/>
        <v/>
      </c>
      <c r="M536" s="5" t="str">
        <f t="shared" ca="1" si="161"/>
        <v/>
      </c>
      <c r="N536" s="5" t="str">
        <f t="shared" ca="1" si="161"/>
        <v/>
      </c>
      <c r="O536" s="5" t="str">
        <f t="shared" ca="1" si="161"/>
        <v/>
      </c>
      <c r="P536" s="5" t="str">
        <f t="shared" ca="1" si="161"/>
        <v/>
      </c>
      <c r="Q536" s="5" t="str">
        <f t="shared" ca="1" si="161"/>
        <v/>
      </c>
      <c r="R536" s="6">
        <f t="shared" ref="R536:R599" ca="1" si="165">F536</f>
        <v>400</v>
      </c>
      <c r="S536" s="5" t="str">
        <f t="shared" ca="1" si="147"/>
        <v/>
      </c>
      <c r="T536" s="5" t="str">
        <f t="shared" ca="1" si="148"/>
        <v/>
      </c>
      <c r="U536" s="5" t="str">
        <f t="shared" ca="1" si="149"/>
        <v/>
      </c>
      <c r="V536" s="5" t="str">
        <f t="shared" ca="1" si="150"/>
        <v/>
      </c>
      <c r="W536" s="5" t="str">
        <f t="shared" ca="1" si="151"/>
        <v/>
      </c>
      <c r="X536" s="5" t="str">
        <f t="shared" ca="1" si="152"/>
        <v/>
      </c>
      <c r="Y536" s="5" t="str">
        <f t="shared" ca="1" si="153"/>
        <v/>
      </c>
      <c r="Z536" s="5" t="str">
        <f t="shared" ca="1" si="154"/>
        <v/>
      </c>
      <c r="AA536" s="5" t="str">
        <f t="shared" ca="1" si="155"/>
        <v/>
      </c>
      <c r="AB536" s="5" t="str">
        <f t="shared" ca="1" si="156"/>
        <v/>
      </c>
      <c r="AC536" s="5" t="str">
        <f t="shared" ca="1" si="157"/>
        <v/>
      </c>
      <c r="AD536" s="5"/>
    </row>
    <row r="537" spans="1:30" x14ac:dyDescent="0.25">
      <c r="A537" s="2">
        <f t="shared" ref="A537:A600" ca="1" si="166">A536+TIME(0,0,1)</f>
        <v>0.44574074073803482</v>
      </c>
      <c r="B537" s="6">
        <f t="shared" ca="1" si="162"/>
        <v>38555</v>
      </c>
      <c r="C537" s="5">
        <f ca="1">_xlfn.IFNA(VLOOKUP(B537,PowerOutput!$I$2:$J$5000,2,FALSE),C536)</f>
        <v>46.483360000000005</v>
      </c>
      <c r="D537" t="str">
        <f ca="1">_xlfn.IFNA(VLOOKUP(B537,KlipperOutput!$I$2:$J$500,2,FALSE),"")</f>
        <v/>
      </c>
      <c r="E537" s="5">
        <f t="shared" ca="1" si="163"/>
        <v>2</v>
      </c>
      <c r="F537" s="6">
        <f t="shared" ca="1" si="164"/>
        <v>400</v>
      </c>
      <c r="G537" s="5">
        <f t="shared" ca="1" si="159"/>
        <v>46.483360000000005</v>
      </c>
      <c r="H537" s="5" t="str">
        <f t="shared" ca="1" si="161"/>
        <v/>
      </c>
      <c r="I537" s="5" t="str">
        <f t="shared" ca="1" si="161"/>
        <v/>
      </c>
      <c r="J537" s="5" t="str">
        <f t="shared" ca="1" si="161"/>
        <v/>
      </c>
      <c r="K537" s="5" t="str">
        <f t="shared" ca="1" si="161"/>
        <v/>
      </c>
      <c r="L537" s="5" t="str">
        <f t="shared" ca="1" si="161"/>
        <v/>
      </c>
      <c r="M537" s="5" t="str">
        <f t="shared" ca="1" si="161"/>
        <v/>
      </c>
      <c r="N537" s="5" t="str">
        <f t="shared" ca="1" si="161"/>
        <v/>
      </c>
      <c r="O537" s="5" t="str">
        <f t="shared" ca="1" si="161"/>
        <v/>
      </c>
      <c r="P537" s="5" t="str">
        <f t="shared" ca="1" si="161"/>
        <v/>
      </c>
      <c r="Q537" s="5" t="str">
        <f t="shared" ca="1" si="161"/>
        <v/>
      </c>
      <c r="R537" s="6">
        <f t="shared" ca="1" si="165"/>
        <v>400</v>
      </c>
      <c r="S537" s="5" t="str">
        <f t="shared" ca="1" si="147"/>
        <v/>
      </c>
      <c r="T537" s="5" t="str">
        <f t="shared" ca="1" si="148"/>
        <v/>
      </c>
      <c r="U537" s="5" t="str">
        <f t="shared" ca="1" si="149"/>
        <v/>
      </c>
      <c r="V537" s="5" t="str">
        <f t="shared" ca="1" si="150"/>
        <v/>
      </c>
      <c r="W537" s="5" t="str">
        <f t="shared" ca="1" si="151"/>
        <v/>
      </c>
      <c r="X537" s="5" t="str">
        <f t="shared" ca="1" si="152"/>
        <v/>
      </c>
      <c r="Y537" s="5" t="str">
        <f t="shared" ca="1" si="153"/>
        <v/>
      </c>
      <c r="Z537" s="5" t="str">
        <f t="shared" ca="1" si="154"/>
        <v/>
      </c>
      <c r="AA537" s="5" t="str">
        <f t="shared" ca="1" si="155"/>
        <v/>
      </c>
      <c r="AB537" s="5" t="str">
        <f t="shared" ca="1" si="156"/>
        <v/>
      </c>
      <c r="AC537" s="5" t="str">
        <f t="shared" ca="1" si="157"/>
        <v/>
      </c>
      <c r="AD537" s="5"/>
    </row>
    <row r="538" spans="1:30" x14ac:dyDescent="0.25">
      <c r="A538" s="2">
        <f t="shared" ca="1" si="166"/>
        <v>0.44575231481210892</v>
      </c>
      <c r="B538" s="6">
        <f t="shared" ca="1" si="162"/>
        <v>38556</v>
      </c>
      <c r="C538" s="5">
        <f ca="1">_xlfn.IFNA(VLOOKUP(B538,PowerOutput!$I$2:$J$5000,2,FALSE),C537)</f>
        <v>46.147220000000004</v>
      </c>
      <c r="D538" t="str">
        <f ca="1">_xlfn.IFNA(VLOOKUP(B538,KlipperOutput!$I$2:$J$500,2,FALSE),"")</f>
        <v>Run Current: 1.87A Hold Current: 1.87A</v>
      </c>
      <c r="E538" s="5">
        <f t="shared" ca="1" si="163"/>
        <v>1.87</v>
      </c>
      <c r="F538" s="6">
        <f t="shared" ca="1" si="164"/>
        <v>400</v>
      </c>
      <c r="G538" s="5" t="str">
        <f t="shared" ca="1" si="159"/>
        <v/>
      </c>
      <c r="H538" s="5">
        <f t="shared" ca="1" si="161"/>
        <v>46.147220000000004</v>
      </c>
      <c r="I538" s="5" t="str">
        <f t="shared" ca="1" si="161"/>
        <v/>
      </c>
      <c r="J538" s="5" t="str">
        <f t="shared" ca="1" si="161"/>
        <v/>
      </c>
      <c r="K538" s="5" t="str">
        <f t="shared" ca="1" si="161"/>
        <v/>
      </c>
      <c r="L538" s="5" t="str">
        <f t="shared" ca="1" si="161"/>
        <v/>
      </c>
      <c r="M538" s="5" t="str">
        <f t="shared" ca="1" si="161"/>
        <v/>
      </c>
      <c r="N538" s="5" t="str">
        <f t="shared" ca="1" si="161"/>
        <v/>
      </c>
      <c r="O538" s="5" t="str">
        <f t="shared" ca="1" si="161"/>
        <v/>
      </c>
      <c r="P538" s="5" t="str">
        <f t="shared" ca="1" si="161"/>
        <v/>
      </c>
      <c r="Q538" s="5" t="str">
        <f t="shared" ca="1" si="161"/>
        <v/>
      </c>
      <c r="R538" s="6">
        <f t="shared" ca="1" si="165"/>
        <v>400</v>
      </c>
      <c r="S538" s="5" t="str">
        <f t="shared" ca="1" si="147"/>
        <v/>
      </c>
      <c r="T538" s="5" t="str">
        <f t="shared" ca="1" si="148"/>
        <v/>
      </c>
      <c r="U538" s="5" t="str">
        <f t="shared" ca="1" si="149"/>
        <v/>
      </c>
      <c r="V538" s="5" t="str">
        <f t="shared" ca="1" si="150"/>
        <v/>
      </c>
      <c r="W538" s="5" t="str">
        <f t="shared" ca="1" si="151"/>
        <v/>
      </c>
      <c r="X538" s="5" t="str">
        <f t="shared" ca="1" si="152"/>
        <v/>
      </c>
      <c r="Y538" s="5" t="str">
        <f t="shared" ca="1" si="153"/>
        <v/>
      </c>
      <c r="Z538" s="5" t="str">
        <f t="shared" ca="1" si="154"/>
        <v/>
      </c>
      <c r="AA538" s="5" t="str">
        <f t="shared" ca="1" si="155"/>
        <v/>
      </c>
      <c r="AB538" s="5" t="str">
        <f t="shared" ca="1" si="156"/>
        <v/>
      </c>
      <c r="AC538" s="5" t="str">
        <f t="shared" ca="1" si="157"/>
        <v/>
      </c>
      <c r="AD538" s="5"/>
    </row>
    <row r="539" spans="1:30" x14ac:dyDescent="0.25">
      <c r="A539" s="2">
        <f t="shared" ca="1" si="166"/>
        <v>0.44576388888618301</v>
      </c>
      <c r="B539" s="6">
        <f t="shared" ca="1" si="162"/>
        <v>38557</v>
      </c>
      <c r="C539" s="5">
        <f ca="1">_xlfn.IFNA(VLOOKUP(B539,PowerOutput!$I$2:$J$5000,2,FALSE),C538)</f>
        <v>44.562560000000005</v>
      </c>
      <c r="D539" t="str">
        <f ca="1">_xlfn.IFNA(VLOOKUP(B539,KlipperOutput!$I$2:$J$500,2,FALSE),"")</f>
        <v/>
      </c>
      <c r="E539" s="5">
        <f t="shared" ca="1" si="163"/>
        <v>1.87</v>
      </c>
      <c r="F539" s="6">
        <f t="shared" ca="1" si="164"/>
        <v>400</v>
      </c>
      <c r="G539" s="5" t="str">
        <f t="shared" ca="1" si="159"/>
        <v/>
      </c>
      <c r="H539" s="5">
        <f t="shared" ca="1" si="161"/>
        <v>44.562560000000005</v>
      </c>
      <c r="I539" s="5" t="str">
        <f t="shared" ca="1" si="161"/>
        <v/>
      </c>
      <c r="J539" s="5" t="str">
        <f t="shared" ca="1" si="161"/>
        <v/>
      </c>
      <c r="K539" s="5" t="str">
        <f t="shared" ca="1" si="161"/>
        <v/>
      </c>
      <c r="L539" s="5" t="str">
        <f t="shared" ca="1" si="161"/>
        <v/>
      </c>
      <c r="M539" s="5" t="str">
        <f t="shared" ca="1" si="161"/>
        <v/>
      </c>
      <c r="N539" s="5" t="str">
        <f t="shared" ca="1" si="161"/>
        <v/>
      </c>
      <c r="O539" s="5" t="str">
        <f t="shared" ca="1" si="161"/>
        <v/>
      </c>
      <c r="P539" s="5" t="str">
        <f t="shared" ca="1" si="161"/>
        <v/>
      </c>
      <c r="Q539" s="5" t="str">
        <f t="shared" ca="1" si="161"/>
        <v/>
      </c>
      <c r="R539" s="6">
        <f t="shared" ca="1" si="165"/>
        <v>400</v>
      </c>
      <c r="S539" s="5" t="str">
        <f t="shared" ca="1" si="147"/>
        <v/>
      </c>
      <c r="T539" s="5" t="str">
        <f t="shared" ca="1" si="148"/>
        <v/>
      </c>
      <c r="U539" s="5" t="str">
        <f t="shared" ca="1" si="149"/>
        <v/>
      </c>
      <c r="V539" s="5" t="str">
        <f t="shared" ca="1" si="150"/>
        <v/>
      </c>
      <c r="W539" s="5" t="str">
        <f t="shared" ca="1" si="151"/>
        <v/>
      </c>
      <c r="X539" s="5" t="str">
        <f t="shared" ca="1" si="152"/>
        <v/>
      </c>
      <c r="Y539" s="5" t="str">
        <f t="shared" ca="1" si="153"/>
        <v/>
      </c>
      <c r="Z539" s="5" t="str">
        <f t="shared" ca="1" si="154"/>
        <v/>
      </c>
      <c r="AA539" s="5" t="str">
        <f t="shared" ca="1" si="155"/>
        <v/>
      </c>
      <c r="AB539" s="5" t="str">
        <f t="shared" ca="1" si="156"/>
        <v/>
      </c>
      <c r="AC539" s="5" t="str">
        <f t="shared" ca="1" si="157"/>
        <v/>
      </c>
      <c r="AD539" s="5"/>
    </row>
    <row r="540" spans="1:30" x14ac:dyDescent="0.25">
      <c r="A540" s="2">
        <f t="shared" ca="1" si="166"/>
        <v>0.44577546296025711</v>
      </c>
      <c r="B540" s="6">
        <f t="shared" ca="1" si="162"/>
        <v>38558</v>
      </c>
      <c r="C540" s="5">
        <f ca="1">_xlfn.IFNA(VLOOKUP(B540,PowerOutput!$I$2:$J$5000,2,FALSE),C539)</f>
        <v>44.802660000000003</v>
      </c>
      <c r="D540" t="str">
        <f ca="1">_xlfn.IFNA(VLOOKUP(B540,KlipperOutput!$I$2:$J$500,2,FALSE),"")</f>
        <v/>
      </c>
      <c r="E540" s="5">
        <f t="shared" ca="1" si="163"/>
        <v>1.87</v>
      </c>
      <c r="F540" s="6">
        <f t="shared" ca="1" si="164"/>
        <v>400</v>
      </c>
      <c r="G540" s="5" t="str">
        <f t="shared" ca="1" si="159"/>
        <v/>
      </c>
      <c r="H540" s="5">
        <f t="shared" ca="1" si="161"/>
        <v>44.802660000000003</v>
      </c>
      <c r="I540" s="5" t="str">
        <f t="shared" ca="1" si="161"/>
        <v/>
      </c>
      <c r="J540" s="5" t="str">
        <f t="shared" ca="1" si="161"/>
        <v/>
      </c>
      <c r="K540" s="5" t="str">
        <f t="shared" ca="1" si="161"/>
        <v/>
      </c>
      <c r="L540" s="5" t="str">
        <f t="shared" ca="1" si="161"/>
        <v/>
      </c>
      <c r="M540" s="5" t="str">
        <f t="shared" ca="1" si="161"/>
        <v/>
      </c>
      <c r="N540" s="5" t="str">
        <f t="shared" ca="1" si="161"/>
        <v/>
      </c>
      <c r="O540" s="5" t="str">
        <f t="shared" ca="1" si="161"/>
        <v/>
      </c>
      <c r="P540" s="5" t="str">
        <f t="shared" ca="1" si="161"/>
        <v/>
      </c>
      <c r="Q540" s="5" t="str">
        <f t="shared" ca="1" si="161"/>
        <v/>
      </c>
      <c r="R540" s="6">
        <f t="shared" ca="1" si="165"/>
        <v>400</v>
      </c>
      <c r="S540" s="5" t="str">
        <f t="shared" ca="1" si="147"/>
        <v/>
      </c>
      <c r="T540" s="5" t="str">
        <f t="shared" ca="1" si="148"/>
        <v/>
      </c>
      <c r="U540" s="5" t="str">
        <f t="shared" ca="1" si="149"/>
        <v/>
      </c>
      <c r="V540" s="5" t="str">
        <f t="shared" ca="1" si="150"/>
        <v/>
      </c>
      <c r="W540" s="5" t="str">
        <f t="shared" ca="1" si="151"/>
        <v/>
      </c>
      <c r="X540" s="5" t="str">
        <f t="shared" ca="1" si="152"/>
        <v/>
      </c>
      <c r="Y540" s="5" t="str">
        <f t="shared" ca="1" si="153"/>
        <v/>
      </c>
      <c r="Z540" s="5" t="str">
        <f t="shared" ca="1" si="154"/>
        <v/>
      </c>
      <c r="AA540" s="5" t="str">
        <f t="shared" ca="1" si="155"/>
        <v/>
      </c>
      <c r="AB540" s="5" t="str">
        <f t="shared" ca="1" si="156"/>
        <v/>
      </c>
      <c r="AC540" s="5" t="str">
        <f t="shared" ca="1" si="157"/>
        <v/>
      </c>
      <c r="AD540" s="5"/>
    </row>
    <row r="541" spans="1:30" x14ac:dyDescent="0.25">
      <c r="A541" s="2">
        <f t="shared" ca="1" si="166"/>
        <v>0.4457870370343312</v>
      </c>
      <c r="B541" s="6">
        <f t="shared" ca="1" si="162"/>
        <v>38559</v>
      </c>
      <c r="C541" s="5">
        <f ca="1">_xlfn.IFNA(VLOOKUP(B541,PowerOutput!$I$2:$J$5000,2,FALSE),C540)</f>
        <v>44.514540000000004</v>
      </c>
      <c r="D541" t="str">
        <f ca="1">_xlfn.IFNA(VLOOKUP(B541,KlipperOutput!$I$2:$J$500,2,FALSE),"")</f>
        <v/>
      </c>
      <c r="E541" s="5">
        <f t="shared" ca="1" si="163"/>
        <v>1.87</v>
      </c>
      <c r="F541" s="6">
        <f t="shared" ca="1" si="164"/>
        <v>400</v>
      </c>
      <c r="G541" s="5" t="str">
        <f t="shared" ca="1" si="159"/>
        <v/>
      </c>
      <c r="H541" s="5">
        <f t="shared" ca="1" si="161"/>
        <v>44.514540000000004</v>
      </c>
      <c r="I541" s="5" t="str">
        <f t="shared" ca="1" si="161"/>
        <v/>
      </c>
      <c r="J541" s="5" t="str">
        <f t="shared" ca="1" si="161"/>
        <v/>
      </c>
      <c r="K541" s="5" t="str">
        <f t="shared" ca="1" si="161"/>
        <v/>
      </c>
      <c r="L541" s="5" t="str">
        <f t="shared" ca="1" si="161"/>
        <v/>
      </c>
      <c r="M541" s="5" t="str">
        <f t="shared" ca="1" si="161"/>
        <v/>
      </c>
      <c r="N541" s="5" t="str">
        <f t="shared" ca="1" si="161"/>
        <v/>
      </c>
      <c r="O541" s="5" t="str">
        <f t="shared" ca="1" si="161"/>
        <v/>
      </c>
      <c r="P541" s="5" t="str">
        <f t="shared" ca="1" si="161"/>
        <v/>
      </c>
      <c r="Q541" s="5" t="str">
        <f t="shared" ca="1" si="161"/>
        <v/>
      </c>
      <c r="R541" s="6">
        <f t="shared" ca="1" si="165"/>
        <v>400</v>
      </c>
      <c r="S541" s="5" t="str">
        <f t="shared" ca="1" si="147"/>
        <v/>
      </c>
      <c r="T541" s="5" t="str">
        <f t="shared" ca="1" si="148"/>
        <v/>
      </c>
      <c r="U541" s="5" t="str">
        <f t="shared" ca="1" si="149"/>
        <v/>
      </c>
      <c r="V541" s="5" t="str">
        <f t="shared" ca="1" si="150"/>
        <v/>
      </c>
      <c r="W541" s="5" t="str">
        <f t="shared" ca="1" si="151"/>
        <v/>
      </c>
      <c r="X541" s="5" t="str">
        <f t="shared" ca="1" si="152"/>
        <v/>
      </c>
      <c r="Y541" s="5" t="str">
        <f t="shared" ca="1" si="153"/>
        <v/>
      </c>
      <c r="Z541" s="5" t="str">
        <f t="shared" ca="1" si="154"/>
        <v/>
      </c>
      <c r="AA541" s="5" t="str">
        <f t="shared" ca="1" si="155"/>
        <v/>
      </c>
      <c r="AB541" s="5" t="str">
        <f t="shared" ca="1" si="156"/>
        <v/>
      </c>
      <c r="AC541" s="5" t="str">
        <f t="shared" ca="1" si="157"/>
        <v/>
      </c>
      <c r="AD541" s="5"/>
    </row>
    <row r="542" spans="1:30" x14ac:dyDescent="0.25">
      <c r="A542" s="2">
        <f t="shared" ca="1" si="166"/>
        <v>0.4457986111084053</v>
      </c>
      <c r="B542" s="6">
        <f t="shared" ca="1" si="162"/>
        <v>38560</v>
      </c>
      <c r="C542" s="5">
        <f ca="1">_xlfn.IFNA(VLOOKUP(B542,PowerOutput!$I$2:$J$5000,2,FALSE),C541)</f>
        <v>44.658600000000007</v>
      </c>
      <c r="D542" t="str">
        <f ca="1">_xlfn.IFNA(VLOOKUP(B542,KlipperOutput!$I$2:$J$500,2,FALSE),"")</f>
        <v/>
      </c>
      <c r="E542" s="5">
        <f t="shared" ca="1" si="163"/>
        <v>1.87</v>
      </c>
      <c r="F542" s="6">
        <f t="shared" ca="1" si="164"/>
        <v>400</v>
      </c>
      <c r="G542" s="5" t="str">
        <f t="shared" ca="1" si="159"/>
        <v/>
      </c>
      <c r="H542" s="5">
        <f t="shared" ca="1" si="161"/>
        <v>44.658600000000007</v>
      </c>
      <c r="I542" s="5" t="str">
        <f t="shared" ca="1" si="161"/>
        <v/>
      </c>
      <c r="J542" s="5" t="str">
        <f t="shared" ca="1" si="161"/>
        <v/>
      </c>
      <c r="K542" s="5" t="str">
        <f t="shared" ca="1" si="161"/>
        <v/>
      </c>
      <c r="L542" s="5" t="str">
        <f t="shared" ca="1" si="161"/>
        <v/>
      </c>
      <c r="M542" s="5" t="str">
        <f t="shared" ca="1" si="161"/>
        <v/>
      </c>
      <c r="N542" s="5" t="str">
        <f t="shared" ca="1" si="161"/>
        <v/>
      </c>
      <c r="O542" s="5" t="str">
        <f t="shared" ca="1" si="161"/>
        <v/>
      </c>
      <c r="P542" s="5" t="str">
        <f t="shared" ca="1" si="161"/>
        <v/>
      </c>
      <c r="Q542" s="5" t="str">
        <f t="shared" ca="1" si="161"/>
        <v/>
      </c>
      <c r="R542" s="6">
        <f t="shared" ca="1" si="165"/>
        <v>400</v>
      </c>
      <c r="S542" s="5" t="str">
        <f t="shared" ca="1" si="147"/>
        <v/>
      </c>
      <c r="T542" s="5" t="str">
        <f t="shared" ca="1" si="148"/>
        <v/>
      </c>
      <c r="U542" s="5" t="str">
        <f t="shared" ca="1" si="149"/>
        <v/>
      </c>
      <c r="V542" s="5" t="str">
        <f t="shared" ca="1" si="150"/>
        <v/>
      </c>
      <c r="W542" s="5" t="str">
        <f t="shared" ca="1" si="151"/>
        <v/>
      </c>
      <c r="X542" s="5" t="str">
        <f t="shared" ca="1" si="152"/>
        <v/>
      </c>
      <c r="Y542" s="5" t="str">
        <f t="shared" ca="1" si="153"/>
        <v/>
      </c>
      <c r="Z542" s="5" t="str">
        <f t="shared" ca="1" si="154"/>
        <v/>
      </c>
      <c r="AA542" s="5" t="str">
        <f t="shared" ca="1" si="155"/>
        <v/>
      </c>
      <c r="AB542" s="5" t="str">
        <f t="shared" ca="1" si="156"/>
        <v/>
      </c>
      <c r="AC542" s="5" t="str">
        <f t="shared" ca="1" si="157"/>
        <v/>
      </c>
      <c r="AD542" s="5"/>
    </row>
    <row r="543" spans="1:30" x14ac:dyDescent="0.25">
      <c r="A543" s="2">
        <f t="shared" ca="1" si="166"/>
        <v>0.44581018518247939</v>
      </c>
      <c r="B543" s="6">
        <f t="shared" ca="1" si="162"/>
        <v>38561</v>
      </c>
      <c r="C543" s="5">
        <f ca="1">_xlfn.IFNA(VLOOKUP(B543,PowerOutput!$I$2:$J$5000,2,FALSE),C542)</f>
        <v>44.754640000000002</v>
      </c>
      <c r="D543" t="str">
        <f ca="1">_xlfn.IFNA(VLOOKUP(B543,KlipperOutput!$I$2:$J$500,2,FALSE),"")</f>
        <v/>
      </c>
      <c r="E543" s="5">
        <f t="shared" ca="1" si="163"/>
        <v>1.87</v>
      </c>
      <c r="F543" s="6">
        <f t="shared" ca="1" si="164"/>
        <v>400</v>
      </c>
      <c r="G543" s="5" t="str">
        <f t="shared" ca="1" si="159"/>
        <v/>
      </c>
      <c r="H543" s="5">
        <f t="shared" ca="1" si="161"/>
        <v>44.754640000000002</v>
      </c>
      <c r="I543" s="5" t="str">
        <f t="shared" ca="1" si="161"/>
        <v/>
      </c>
      <c r="J543" s="5" t="str">
        <f t="shared" ca="1" si="161"/>
        <v/>
      </c>
      <c r="K543" s="5" t="str">
        <f t="shared" ca="1" si="161"/>
        <v/>
      </c>
      <c r="L543" s="5" t="str">
        <f t="shared" ca="1" si="161"/>
        <v/>
      </c>
      <c r="M543" s="5" t="str">
        <f t="shared" ca="1" si="161"/>
        <v/>
      </c>
      <c r="N543" s="5" t="str">
        <f t="shared" ca="1" si="161"/>
        <v/>
      </c>
      <c r="O543" s="5" t="str">
        <f t="shared" ca="1" si="161"/>
        <v/>
      </c>
      <c r="P543" s="5" t="str">
        <f t="shared" ca="1" si="161"/>
        <v/>
      </c>
      <c r="Q543" s="5" t="str">
        <f t="shared" ca="1" si="161"/>
        <v/>
      </c>
      <c r="R543" s="6">
        <f t="shared" ca="1" si="165"/>
        <v>400</v>
      </c>
      <c r="S543" s="5" t="str">
        <f t="shared" ca="1" si="147"/>
        <v/>
      </c>
      <c r="T543" s="5" t="str">
        <f t="shared" ca="1" si="148"/>
        <v/>
      </c>
      <c r="U543" s="5" t="str">
        <f t="shared" ca="1" si="149"/>
        <v/>
      </c>
      <c r="V543" s="5" t="str">
        <f t="shared" ca="1" si="150"/>
        <v/>
      </c>
      <c r="W543" s="5" t="str">
        <f t="shared" ca="1" si="151"/>
        <v/>
      </c>
      <c r="X543" s="5" t="str">
        <f t="shared" ca="1" si="152"/>
        <v/>
      </c>
      <c r="Y543" s="5" t="str">
        <f t="shared" ca="1" si="153"/>
        <v/>
      </c>
      <c r="Z543" s="5" t="str">
        <f t="shared" ca="1" si="154"/>
        <v/>
      </c>
      <c r="AA543" s="5" t="str">
        <f t="shared" ca="1" si="155"/>
        <v/>
      </c>
      <c r="AB543" s="5" t="str">
        <f t="shared" ca="1" si="156"/>
        <v/>
      </c>
      <c r="AC543" s="5" t="str">
        <f t="shared" ca="1" si="157"/>
        <v/>
      </c>
      <c r="AD543" s="5"/>
    </row>
    <row r="544" spans="1:30" x14ac:dyDescent="0.25">
      <c r="A544" s="2">
        <f t="shared" ca="1" si="166"/>
        <v>0.44582175925655348</v>
      </c>
      <c r="B544" s="6">
        <f t="shared" ca="1" si="162"/>
        <v>38562</v>
      </c>
      <c r="C544" s="5">
        <f ca="1">_xlfn.IFNA(VLOOKUP(B544,PowerOutput!$I$2:$J$5000,2,FALSE),C543)</f>
        <v>44.649300000000004</v>
      </c>
      <c r="D544" t="str">
        <f ca="1">_xlfn.IFNA(VLOOKUP(B544,KlipperOutput!$I$2:$J$500,2,FALSE),"")</f>
        <v/>
      </c>
      <c r="E544" s="5">
        <f t="shared" ca="1" si="163"/>
        <v>1.87</v>
      </c>
      <c r="F544" s="6">
        <f t="shared" ca="1" si="164"/>
        <v>400</v>
      </c>
      <c r="G544" s="5" t="str">
        <f t="shared" ca="1" si="159"/>
        <v/>
      </c>
      <c r="H544" s="5">
        <f t="shared" ca="1" si="161"/>
        <v>44.649300000000004</v>
      </c>
      <c r="I544" s="5" t="str">
        <f t="shared" ca="1" si="161"/>
        <v/>
      </c>
      <c r="J544" s="5" t="str">
        <f t="shared" ca="1" si="161"/>
        <v/>
      </c>
      <c r="K544" s="5" t="str">
        <f t="shared" ca="1" si="161"/>
        <v/>
      </c>
      <c r="L544" s="5" t="str">
        <f t="shared" ca="1" si="161"/>
        <v/>
      </c>
      <c r="M544" s="5" t="str">
        <f t="shared" ca="1" si="161"/>
        <v/>
      </c>
      <c r="N544" s="5" t="str">
        <f t="shared" ca="1" si="161"/>
        <v/>
      </c>
      <c r="O544" s="5" t="str">
        <f t="shared" ca="1" si="161"/>
        <v/>
      </c>
      <c r="P544" s="5" t="str">
        <f t="shared" ca="1" si="161"/>
        <v/>
      </c>
      <c r="Q544" s="5" t="str">
        <f t="shared" ca="1" si="161"/>
        <v/>
      </c>
      <c r="R544" s="6">
        <f t="shared" ca="1" si="165"/>
        <v>400</v>
      </c>
      <c r="S544" s="5" t="str">
        <f t="shared" ca="1" si="147"/>
        <v/>
      </c>
      <c r="T544" s="5" t="str">
        <f t="shared" ca="1" si="148"/>
        <v/>
      </c>
      <c r="U544" s="5" t="str">
        <f t="shared" ca="1" si="149"/>
        <v/>
      </c>
      <c r="V544" s="5" t="str">
        <f t="shared" ca="1" si="150"/>
        <v/>
      </c>
      <c r="W544" s="5" t="str">
        <f t="shared" ca="1" si="151"/>
        <v/>
      </c>
      <c r="X544" s="5" t="str">
        <f t="shared" ca="1" si="152"/>
        <v/>
      </c>
      <c r="Y544" s="5" t="str">
        <f t="shared" ca="1" si="153"/>
        <v/>
      </c>
      <c r="Z544" s="5" t="str">
        <f t="shared" ca="1" si="154"/>
        <v/>
      </c>
      <c r="AA544" s="5" t="str">
        <f t="shared" ca="1" si="155"/>
        <v/>
      </c>
      <c r="AB544" s="5" t="str">
        <f t="shared" ca="1" si="156"/>
        <v/>
      </c>
      <c r="AC544" s="5" t="str">
        <f t="shared" ca="1" si="157"/>
        <v/>
      </c>
      <c r="AD544" s="5"/>
    </row>
    <row r="545" spans="1:30" x14ac:dyDescent="0.25">
      <c r="A545" s="2">
        <f t="shared" ca="1" si="166"/>
        <v>0.44583333333062758</v>
      </c>
      <c r="B545" s="6">
        <f t="shared" ca="1" si="162"/>
        <v>38563</v>
      </c>
      <c r="C545" s="5">
        <f ca="1">_xlfn.IFNA(VLOOKUP(B545,PowerOutput!$I$2:$J$5000,2,FALSE),C544)</f>
        <v>44.802660000000003</v>
      </c>
      <c r="D545" t="str">
        <f ca="1">_xlfn.IFNA(VLOOKUP(B545,KlipperOutput!$I$2:$J$500,2,FALSE),"")</f>
        <v/>
      </c>
      <c r="E545" s="5">
        <f t="shared" ca="1" si="163"/>
        <v>1.87</v>
      </c>
      <c r="F545" s="6">
        <f t="shared" ca="1" si="164"/>
        <v>400</v>
      </c>
      <c r="G545" s="5" t="str">
        <f t="shared" ca="1" si="159"/>
        <v/>
      </c>
      <c r="H545" s="5">
        <f t="shared" ca="1" si="161"/>
        <v>44.802660000000003</v>
      </c>
      <c r="I545" s="5" t="str">
        <f t="shared" ca="1" si="161"/>
        <v/>
      </c>
      <c r="J545" s="5" t="str">
        <f t="shared" ca="1" si="161"/>
        <v/>
      </c>
      <c r="K545" s="5" t="str">
        <f t="shared" ca="1" si="161"/>
        <v/>
      </c>
      <c r="L545" s="5" t="str">
        <f t="shared" ca="1" si="161"/>
        <v/>
      </c>
      <c r="M545" s="5" t="str">
        <f t="shared" ca="1" si="161"/>
        <v/>
      </c>
      <c r="N545" s="5" t="str">
        <f t="shared" ca="1" si="161"/>
        <v/>
      </c>
      <c r="O545" s="5" t="str">
        <f t="shared" ca="1" si="161"/>
        <v/>
      </c>
      <c r="P545" s="5" t="str">
        <f t="shared" ca="1" si="161"/>
        <v/>
      </c>
      <c r="Q545" s="5" t="str">
        <f t="shared" ca="1" si="161"/>
        <v/>
      </c>
      <c r="R545" s="6">
        <f t="shared" ca="1" si="165"/>
        <v>400</v>
      </c>
      <c r="S545" s="5" t="str">
        <f t="shared" ref="S545:S608" ca="1" si="167">IF(AND(MAX($E536:$E545)=S$22,MIN($E536:$E545)=S$22,SUM(S538:S544)&lt;1),MEDIAN($C536:$C545),"")</f>
        <v/>
      </c>
      <c r="T545" s="5" t="str">
        <f t="shared" ref="T545:T608" ca="1" si="168">IF(AND(MAX($E536:$E545)=T$22,MIN($E536:$E545)=T$22,SUM(T538:T544)&lt;1),MEDIAN($C536:$C545),"")</f>
        <v/>
      </c>
      <c r="U545" s="5" t="str">
        <f t="shared" ref="U545:U608" ca="1" si="169">IF(AND(MAX($E536:$E545)=U$22,MIN($E536:$E545)=U$22,SUM(U538:U544)&lt;1),MEDIAN($C536:$C545),"")</f>
        <v/>
      </c>
      <c r="V545" s="5" t="str">
        <f t="shared" ref="V545:V608" ca="1" si="170">IF(AND(MAX($E536:$E545)=V$22,MIN($E536:$E545)=V$22,SUM(V538:V544)&lt;1),MEDIAN($C536:$C545),"")</f>
        <v/>
      </c>
      <c r="W545" s="5" t="str">
        <f t="shared" ref="W545:W608" ca="1" si="171">IF(AND(MAX($E536:$E545)=W$22,MIN($E536:$E545)=W$22,SUM(W538:W544)&lt;1),MEDIAN($C536:$C545),"")</f>
        <v/>
      </c>
      <c r="X545" s="5" t="str">
        <f t="shared" ref="X545:X608" ca="1" si="172">IF(AND(MAX($E536:$E545)=X$22,MIN($E536:$E545)=X$22,SUM(X538:X544)&lt;1),MEDIAN($C536:$C545),"")</f>
        <v/>
      </c>
      <c r="Y545" s="5" t="str">
        <f t="shared" ref="Y545:Y608" ca="1" si="173">IF(AND(MAX($E536:$E545)=Y$22,MIN($E536:$E545)=Y$22,SUM(Y538:Y544)&lt;1),MEDIAN($C536:$C545),"")</f>
        <v/>
      </c>
      <c r="Z545" s="5" t="str">
        <f t="shared" ref="Z545:Z608" ca="1" si="174">IF(AND(MAX($E536:$E545)=Z$22,MIN($E536:$E545)=Z$22,SUM(Z538:Z544)&lt;1),MEDIAN($C536:$C545),"")</f>
        <v/>
      </c>
      <c r="AA545" s="5" t="str">
        <f t="shared" ref="AA545:AA608" ca="1" si="175">IF(AND(MAX($E536:$E545)=AA$22,MIN($E536:$E545)=AA$22,SUM(AA538:AA544)&lt;1),MEDIAN($C536:$C545),"")</f>
        <v/>
      </c>
      <c r="AB545" s="5" t="str">
        <f t="shared" ref="AB545:AB608" ca="1" si="176">IF(AND(MAX($E536:$E545)=AB$22,MIN($E536:$E545)=AB$22,SUM(AB538:AB544)&lt;1),MEDIAN($C536:$C545),"")</f>
        <v/>
      </c>
      <c r="AC545" s="5" t="str">
        <f t="shared" ref="AC545:AC608" ca="1" si="177">IF(AND(MAX($E536:$E545)=AC$22,MIN($E536:$E545)=AC$22,SUM(AC538:AC544)&lt;1),MEDIAN($C536:$C545),"")</f>
        <v/>
      </c>
      <c r="AD545" s="5"/>
    </row>
    <row r="546" spans="1:30" x14ac:dyDescent="0.25">
      <c r="A546" s="2">
        <f t="shared" ca="1" si="166"/>
        <v>0.44584490740470167</v>
      </c>
      <c r="B546" s="6">
        <f t="shared" ca="1" si="162"/>
        <v>38564</v>
      </c>
      <c r="C546" s="5">
        <f ca="1">_xlfn.IFNA(VLOOKUP(B546,PowerOutput!$I$2:$J$5000,2,FALSE),C545)</f>
        <v>45.234839999999998</v>
      </c>
      <c r="D546" t="str">
        <f ca="1">_xlfn.IFNA(VLOOKUP(B546,KlipperOutput!$I$2:$J$500,2,FALSE),"")</f>
        <v>Speed=400 current=1.80</v>
      </c>
      <c r="E546" s="5">
        <f t="shared" ca="1" si="163"/>
        <v>1.87</v>
      </c>
      <c r="F546" s="6">
        <f t="shared" ca="1" si="164"/>
        <v>400</v>
      </c>
      <c r="G546" s="5" t="str">
        <f t="shared" ca="1" si="159"/>
        <v/>
      </c>
      <c r="H546" s="5">
        <f t="shared" ca="1" si="161"/>
        <v>45.234839999999998</v>
      </c>
      <c r="I546" s="5" t="str">
        <f t="shared" ca="1" si="161"/>
        <v/>
      </c>
      <c r="J546" s="5" t="str">
        <f t="shared" ca="1" si="161"/>
        <v/>
      </c>
      <c r="K546" s="5" t="str">
        <f t="shared" ca="1" si="161"/>
        <v/>
      </c>
      <c r="L546" s="5" t="str">
        <f t="shared" ca="1" si="161"/>
        <v/>
      </c>
      <c r="M546" s="5" t="str">
        <f t="shared" ca="1" si="161"/>
        <v/>
      </c>
      <c r="N546" s="5" t="str">
        <f t="shared" ca="1" si="161"/>
        <v/>
      </c>
      <c r="O546" s="5" t="str">
        <f t="shared" ca="1" si="161"/>
        <v/>
      </c>
      <c r="P546" s="5" t="str">
        <f t="shared" ca="1" si="161"/>
        <v/>
      </c>
      <c r="Q546" s="5" t="str">
        <f t="shared" ca="1" si="161"/>
        <v/>
      </c>
      <c r="R546" s="6">
        <f t="shared" ca="1" si="165"/>
        <v>400</v>
      </c>
      <c r="S546" s="5" t="str">
        <f t="shared" ca="1" si="167"/>
        <v/>
      </c>
      <c r="T546" s="5" t="str">
        <f t="shared" ca="1" si="168"/>
        <v/>
      </c>
      <c r="U546" s="5" t="str">
        <f t="shared" ca="1" si="169"/>
        <v/>
      </c>
      <c r="V546" s="5" t="str">
        <f t="shared" ca="1" si="170"/>
        <v/>
      </c>
      <c r="W546" s="5" t="str">
        <f t="shared" ca="1" si="171"/>
        <v/>
      </c>
      <c r="X546" s="5" t="str">
        <f t="shared" ca="1" si="172"/>
        <v/>
      </c>
      <c r="Y546" s="5" t="str">
        <f t="shared" ca="1" si="173"/>
        <v/>
      </c>
      <c r="Z546" s="5" t="str">
        <f t="shared" ca="1" si="174"/>
        <v/>
      </c>
      <c r="AA546" s="5" t="str">
        <f t="shared" ca="1" si="175"/>
        <v/>
      </c>
      <c r="AB546" s="5" t="str">
        <f t="shared" ca="1" si="176"/>
        <v/>
      </c>
      <c r="AC546" s="5" t="str">
        <f t="shared" ca="1" si="177"/>
        <v/>
      </c>
      <c r="AD546" s="5"/>
    </row>
    <row r="547" spans="1:30" x14ac:dyDescent="0.25">
      <c r="A547" s="2">
        <f t="shared" ca="1" si="166"/>
        <v>0.44585648147877577</v>
      </c>
      <c r="B547" s="6">
        <f t="shared" ca="1" si="162"/>
        <v>38565</v>
      </c>
      <c r="C547" s="5">
        <f ca="1">_xlfn.IFNA(VLOOKUP(B547,PowerOutput!$I$2:$J$5000,2,FALSE),C546)</f>
        <v>44.754640000000002</v>
      </c>
      <c r="D547" t="str">
        <f ca="1">_xlfn.IFNA(VLOOKUP(B547,KlipperOutput!$I$2:$J$500,2,FALSE),"")</f>
        <v/>
      </c>
      <c r="E547" s="5">
        <f t="shared" ca="1" si="163"/>
        <v>1.87</v>
      </c>
      <c r="F547" s="6">
        <f t="shared" ca="1" si="164"/>
        <v>400</v>
      </c>
      <c r="G547" s="5" t="str">
        <f t="shared" ca="1" si="159"/>
        <v/>
      </c>
      <c r="H547" s="5">
        <f t="shared" ca="1" si="161"/>
        <v>44.754640000000002</v>
      </c>
      <c r="I547" s="5" t="str">
        <f t="shared" ca="1" si="161"/>
        <v/>
      </c>
      <c r="J547" s="5" t="str">
        <f t="shared" ca="1" si="161"/>
        <v/>
      </c>
      <c r="K547" s="5" t="str">
        <f t="shared" ca="1" si="161"/>
        <v/>
      </c>
      <c r="L547" s="5" t="str">
        <f t="shared" ca="1" si="161"/>
        <v/>
      </c>
      <c r="M547" s="5" t="str">
        <f t="shared" ca="1" si="161"/>
        <v/>
      </c>
      <c r="N547" s="5" t="str">
        <f t="shared" ca="1" si="161"/>
        <v/>
      </c>
      <c r="O547" s="5" t="str">
        <f t="shared" ca="1" si="161"/>
        <v/>
      </c>
      <c r="P547" s="5" t="str">
        <f t="shared" ca="1" si="161"/>
        <v/>
      </c>
      <c r="Q547" s="5" t="str">
        <f t="shared" ca="1" si="161"/>
        <v/>
      </c>
      <c r="R547" s="6">
        <f t="shared" ca="1" si="165"/>
        <v>400</v>
      </c>
      <c r="S547" s="5" t="str">
        <f t="shared" ca="1" si="167"/>
        <v/>
      </c>
      <c r="T547" s="5">
        <f t="shared" ca="1" si="168"/>
        <v>44.754640000000002</v>
      </c>
      <c r="U547" s="5" t="str">
        <f t="shared" ca="1" si="169"/>
        <v/>
      </c>
      <c r="V547" s="5" t="str">
        <f t="shared" ca="1" si="170"/>
        <v/>
      </c>
      <c r="W547" s="5" t="str">
        <f t="shared" ca="1" si="171"/>
        <v/>
      </c>
      <c r="X547" s="5" t="str">
        <f t="shared" ca="1" si="172"/>
        <v/>
      </c>
      <c r="Y547" s="5" t="str">
        <f t="shared" ca="1" si="173"/>
        <v/>
      </c>
      <c r="Z547" s="5" t="str">
        <f t="shared" ca="1" si="174"/>
        <v/>
      </c>
      <c r="AA547" s="5" t="str">
        <f t="shared" ca="1" si="175"/>
        <v/>
      </c>
      <c r="AB547" s="5" t="str">
        <f t="shared" ca="1" si="176"/>
        <v/>
      </c>
      <c r="AC547" s="5" t="str">
        <f t="shared" ca="1" si="177"/>
        <v/>
      </c>
      <c r="AD547" s="5"/>
    </row>
    <row r="548" spans="1:30" x14ac:dyDescent="0.25">
      <c r="A548" s="2">
        <f t="shared" ca="1" si="166"/>
        <v>0.44586805555284986</v>
      </c>
      <c r="B548" s="6">
        <f t="shared" ca="1" si="162"/>
        <v>38566</v>
      </c>
      <c r="C548" s="5">
        <f ca="1">_xlfn.IFNA(VLOOKUP(B548,PowerOutput!$I$2:$J$5000,2,FALSE),C547)</f>
        <v>45.186819999999997</v>
      </c>
      <c r="D548" t="str">
        <f ca="1">_xlfn.IFNA(VLOOKUP(B548,KlipperOutput!$I$2:$J$500,2,FALSE),"")</f>
        <v/>
      </c>
      <c r="E548" s="5">
        <f t="shared" ca="1" si="163"/>
        <v>1.87</v>
      </c>
      <c r="F548" s="6">
        <f t="shared" ca="1" si="164"/>
        <v>400</v>
      </c>
      <c r="G548" s="5" t="str">
        <f t="shared" ca="1" si="159"/>
        <v/>
      </c>
      <c r="H548" s="5">
        <f t="shared" ca="1" si="161"/>
        <v>45.186819999999997</v>
      </c>
      <c r="I548" s="5" t="str">
        <f t="shared" ca="1" si="161"/>
        <v/>
      </c>
      <c r="J548" s="5" t="str">
        <f t="shared" ca="1" si="161"/>
        <v/>
      </c>
      <c r="K548" s="5" t="str">
        <f t="shared" ca="1" si="161"/>
        <v/>
      </c>
      <c r="L548" s="5" t="str">
        <f t="shared" ca="1" si="161"/>
        <v/>
      </c>
      <c r="M548" s="5" t="str">
        <f t="shared" ca="1" si="161"/>
        <v/>
      </c>
      <c r="N548" s="5" t="str">
        <f t="shared" ca="1" si="161"/>
        <v/>
      </c>
      <c r="O548" s="5" t="str">
        <f t="shared" ca="1" si="161"/>
        <v/>
      </c>
      <c r="P548" s="5" t="str">
        <f t="shared" ca="1" si="161"/>
        <v/>
      </c>
      <c r="Q548" s="5" t="str">
        <f t="shared" ca="1" si="161"/>
        <v/>
      </c>
      <c r="R548" s="6">
        <f t="shared" ca="1" si="165"/>
        <v>400</v>
      </c>
      <c r="S548" s="5" t="str">
        <f t="shared" ca="1" si="167"/>
        <v/>
      </c>
      <c r="T548" s="5" t="str">
        <f t="shared" ca="1" si="168"/>
        <v/>
      </c>
      <c r="U548" s="5" t="str">
        <f t="shared" ca="1" si="169"/>
        <v/>
      </c>
      <c r="V548" s="5" t="str">
        <f t="shared" ca="1" si="170"/>
        <v/>
      </c>
      <c r="W548" s="5" t="str">
        <f t="shared" ca="1" si="171"/>
        <v/>
      </c>
      <c r="X548" s="5" t="str">
        <f t="shared" ca="1" si="172"/>
        <v/>
      </c>
      <c r="Y548" s="5" t="str">
        <f t="shared" ca="1" si="173"/>
        <v/>
      </c>
      <c r="Z548" s="5" t="str">
        <f t="shared" ca="1" si="174"/>
        <v/>
      </c>
      <c r="AA548" s="5" t="str">
        <f t="shared" ca="1" si="175"/>
        <v/>
      </c>
      <c r="AB548" s="5" t="str">
        <f t="shared" ca="1" si="176"/>
        <v/>
      </c>
      <c r="AC548" s="5" t="str">
        <f t="shared" ca="1" si="177"/>
        <v/>
      </c>
      <c r="AD548" s="5"/>
    </row>
    <row r="549" spans="1:30" x14ac:dyDescent="0.25">
      <c r="A549" s="2">
        <f t="shared" ca="1" si="166"/>
        <v>0.44587962962692396</v>
      </c>
      <c r="B549" s="6">
        <f t="shared" ca="1" si="162"/>
        <v>38567</v>
      </c>
      <c r="C549" s="5">
        <f ca="1">_xlfn.IFNA(VLOOKUP(B549,PowerOutput!$I$2:$J$5000,2,FALSE),C548)</f>
        <v>44.754640000000002</v>
      </c>
      <c r="D549" t="str">
        <f ca="1">_xlfn.IFNA(VLOOKUP(B549,KlipperOutput!$I$2:$J$500,2,FALSE),"")</f>
        <v/>
      </c>
      <c r="E549" s="5">
        <f t="shared" ca="1" si="163"/>
        <v>1.87</v>
      </c>
      <c r="F549" s="6">
        <f t="shared" ca="1" si="164"/>
        <v>400</v>
      </c>
      <c r="G549" s="5" t="str">
        <f t="shared" ca="1" si="159"/>
        <v/>
      </c>
      <c r="H549" s="5">
        <f t="shared" ca="1" si="161"/>
        <v>44.754640000000002</v>
      </c>
      <c r="I549" s="5" t="str">
        <f t="shared" ca="1" si="161"/>
        <v/>
      </c>
      <c r="J549" s="5" t="str">
        <f t="shared" ca="1" si="161"/>
        <v/>
      </c>
      <c r="K549" s="5" t="str">
        <f t="shared" ca="1" si="161"/>
        <v/>
      </c>
      <c r="L549" s="5" t="str">
        <f t="shared" ca="1" si="161"/>
        <v/>
      </c>
      <c r="M549" s="5" t="str">
        <f t="shared" ca="1" si="161"/>
        <v/>
      </c>
      <c r="N549" s="5" t="str">
        <f t="shared" ca="1" si="161"/>
        <v/>
      </c>
      <c r="O549" s="5" t="str">
        <f t="shared" ca="1" si="161"/>
        <v/>
      </c>
      <c r="P549" s="5" t="str">
        <f t="shared" ca="1" si="161"/>
        <v/>
      </c>
      <c r="Q549" s="5" t="str">
        <f t="shared" ca="1" si="161"/>
        <v/>
      </c>
      <c r="R549" s="6">
        <f t="shared" ca="1" si="165"/>
        <v>400</v>
      </c>
      <c r="S549" s="5" t="str">
        <f t="shared" ca="1" si="167"/>
        <v/>
      </c>
      <c r="T549" s="5" t="str">
        <f t="shared" ca="1" si="168"/>
        <v/>
      </c>
      <c r="U549" s="5" t="str">
        <f t="shared" ca="1" si="169"/>
        <v/>
      </c>
      <c r="V549" s="5" t="str">
        <f t="shared" ca="1" si="170"/>
        <v/>
      </c>
      <c r="W549" s="5" t="str">
        <f t="shared" ca="1" si="171"/>
        <v/>
      </c>
      <c r="X549" s="5" t="str">
        <f t="shared" ca="1" si="172"/>
        <v/>
      </c>
      <c r="Y549" s="5" t="str">
        <f t="shared" ca="1" si="173"/>
        <v/>
      </c>
      <c r="Z549" s="5" t="str">
        <f t="shared" ca="1" si="174"/>
        <v/>
      </c>
      <c r="AA549" s="5" t="str">
        <f t="shared" ca="1" si="175"/>
        <v/>
      </c>
      <c r="AB549" s="5" t="str">
        <f t="shared" ca="1" si="176"/>
        <v/>
      </c>
      <c r="AC549" s="5" t="str">
        <f t="shared" ca="1" si="177"/>
        <v/>
      </c>
      <c r="AD549" s="5"/>
    </row>
    <row r="550" spans="1:30" x14ac:dyDescent="0.25">
      <c r="A550" s="2">
        <f t="shared" ca="1" si="166"/>
        <v>0.44589120370099805</v>
      </c>
      <c r="B550" s="6">
        <f t="shared" ca="1" si="162"/>
        <v>38568</v>
      </c>
      <c r="C550" s="5">
        <f ca="1">_xlfn.IFNA(VLOOKUP(B550,PowerOutput!$I$2:$J$5000,2,FALSE),C549)</f>
        <v>45.129399999999997</v>
      </c>
      <c r="D550" t="str">
        <f ca="1">_xlfn.IFNA(VLOOKUP(B550,KlipperOutput!$I$2:$J$500,2,FALSE),"")</f>
        <v>Run Current: 1.81A Hold Current: 1.81A</v>
      </c>
      <c r="E550" s="5">
        <f t="shared" ca="1" si="163"/>
        <v>1.81</v>
      </c>
      <c r="F550" s="6">
        <f t="shared" ca="1" si="164"/>
        <v>400</v>
      </c>
      <c r="G550" s="5" t="str">
        <f t="shared" ca="1" si="159"/>
        <v/>
      </c>
      <c r="H550" s="5" t="str">
        <f t="shared" ca="1" si="161"/>
        <v/>
      </c>
      <c r="I550" s="5">
        <f t="shared" ca="1" si="161"/>
        <v>45.129399999999997</v>
      </c>
      <c r="J550" s="5" t="str">
        <f t="shared" ca="1" si="161"/>
        <v/>
      </c>
      <c r="K550" s="5" t="str">
        <f t="shared" ca="1" si="161"/>
        <v/>
      </c>
      <c r="L550" s="5" t="str">
        <f t="shared" ca="1" si="161"/>
        <v/>
      </c>
      <c r="M550" s="5" t="str">
        <f t="shared" ca="1" si="161"/>
        <v/>
      </c>
      <c r="N550" s="5" t="str">
        <f t="shared" ca="1" si="161"/>
        <v/>
      </c>
      <c r="O550" s="5" t="str">
        <f t="shared" ca="1" si="161"/>
        <v/>
      </c>
      <c r="P550" s="5" t="str">
        <f t="shared" ca="1" si="161"/>
        <v/>
      </c>
      <c r="Q550" s="5" t="str">
        <f t="shared" ca="1" si="161"/>
        <v/>
      </c>
      <c r="R550" s="6">
        <f t="shared" ca="1" si="165"/>
        <v>400</v>
      </c>
      <c r="S550" s="5" t="str">
        <f t="shared" ca="1" si="167"/>
        <v/>
      </c>
      <c r="T550" s="5" t="str">
        <f t="shared" ca="1" si="168"/>
        <v/>
      </c>
      <c r="U550" s="5" t="str">
        <f t="shared" ca="1" si="169"/>
        <v/>
      </c>
      <c r="V550" s="5" t="str">
        <f t="shared" ca="1" si="170"/>
        <v/>
      </c>
      <c r="W550" s="5" t="str">
        <f t="shared" ca="1" si="171"/>
        <v/>
      </c>
      <c r="X550" s="5" t="str">
        <f t="shared" ca="1" si="172"/>
        <v/>
      </c>
      <c r="Y550" s="5" t="str">
        <f t="shared" ca="1" si="173"/>
        <v/>
      </c>
      <c r="Z550" s="5" t="str">
        <f t="shared" ca="1" si="174"/>
        <v/>
      </c>
      <c r="AA550" s="5" t="str">
        <f t="shared" ca="1" si="175"/>
        <v/>
      </c>
      <c r="AB550" s="5" t="str">
        <f t="shared" ca="1" si="176"/>
        <v/>
      </c>
      <c r="AC550" s="5" t="str">
        <f t="shared" ca="1" si="177"/>
        <v/>
      </c>
      <c r="AD550" s="5"/>
    </row>
    <row r="551" spans="1:30" x14ac:dyDescent="0.25">
      <c r="A551" s="2">
        <f t="shared" ca="1" si="166"/>
        <v>0.44590277777507215</v>
      </c>
      <c r="B551" s="6">
        <f t="shared" ca="1" si="162"/>
        <v>38569</v>
      </c>
      <c r="C551" s="5">
        <f ca="1">_xlfn.IFNA(VLOOKUP(B551,PowerOutput!$I$2:$J$5000,2,FALSE),C550)</f>
        <v>28.61992</v>
      </c>
      <c r="D551" t="str">
        <f ca="1">_xlfn.IFNA(VLOOKUP(B551,KlipperOutput!$I$2:$J$500,2,FALSE),"")</f>
        <v/>
      </c>
      <c r="E551" s="5">
        <f t="shared" ca="1" si="163"/>
        <v>1.81</v>
      </c>
      <c r="F551" s="6">
        <f t="shared" ca="1" si="164"/>
        <v>400</v>
      </c>
      <c r="G551" s="5" t="str">
        <f t="shared" ref="G551:G614" ca="1" si="178">IF($E551=G$22,IF($C551&gt;0,$C551,""),"")</f>
        <v/>
      </c>
      <c r="H551" s="5" t="str">
        <f t="shared" ca="1" si="161"/>
        <v/>
      </c>
      <c r="I551" s="5">
        <f t="shared" ca="1" si="161"/>
        <v>28.61992</v>
      </c>
      <c r="J551" s="5" t="str">
        <f t="shared" ca="1" si="161"/>
        <v/>
      </c>
      <c r="K551" s="5" t="str">
        <f t="shared" ca="1" si="161"/>
        <v/>
      </c>
      <c r="L551" s="5" t="str">
        <f t="shared" ca="1" si="161"/>
        <v/>
      </c>
      <c r="M551" s="5" t="str">
        <f t="shared" ca="1" si="161"/>
        <v/>
      </c>
      <c r="N551" s="5" t="str">
        <f t="shared" ca="1" si="161"/>
        <v/>
      </c>
      <c r="O551" s="5" t="str">
        <f t="shared" ca="1" si="161"/>
        <v/>
      </c>
      <c r="P551" s="5" t="str">
        <f t="shared" ca="1" si="161"/>
        <v/>
      </c>
      <c r="Q551" s="5" t="str">
        <f t="shared" ca="1" si="161"/>
        <v/>
      </c>
      <c r="R551" s="6">
        <f t="shared" ca="1" si="165"/>
        <v>400</v>
      </c>
      <c r="S551" s="5" t="str">
        <f t="shared" ca="1" si="167"/>
        <v/>
      </c>
      <c r="T551" s="5" t="str">
        <f t="shared" ca="1" si="168"/>
        <v/>
      </c>
      <c r="U551" s="5" t="str">
        <f t="shared" ca="1" si="169"/>
        <v/>
      </c>
      <c r="V551" s="5" t="str">
        <f t="shared" ca="1" si="170"/>
        <v/>
      </c>
      <c r="W551" s="5" t="str">
        <f t="shared" ca="1" si="171"/>
        <v/>
      </c>
      <c r="X551" s="5" t="str">
        <f t="shared" ca="1" si="172"/>
        <v/>
      </c>
      <c r="Y551" s="5" t="str">
        <f t="shared" ca="1" si="173"/>
        <v/>
      </c>
      <c r="Z551" s="5" t="str">
        <f t="shared" ca="1" si="174"/>
        <v/>
      </c>
      <c r="AA551" s="5" t="str">
        <f t="shared" ca="1" si="175"/>
        <v/>
      </c>
      <c r="AB551" s="5" t="str">
        <f t="shared" ca="1" si="176"/>
        <v/>
      </c>
      <c r="AC551" s="5" t="str">
        <f t="shared" ca="1" si="177"/>
        <v/>
      </c>
      <c r="AD551" s="5"/>
    </row>
    <row r="552" spans="1:30" x14ac:dyDescent="0.25">
      <c r="A552" s="2">
        <f t="shared" ca="1" si="166"/>
        <v>0.44591435184914624</v>
      </c>
      <c r="B552" s="6">
        <f t="shared" ca="1" si="162"/>
        <v>38570</v>
      </c>
      <c r="C552" s="5">
        <f ca="1">_xlfn.IFNA(VLOOKUP(B552,PowerOutput!$I$2:$J$5000,2,FALSE),C551)</f>
        <v>40.472429999999996</v>
      </c>
      <c r="D552" t="str">
        <f ca="1">_xlfn.IFNA(VLOOKUP(B552,KlipperOutput!$I$2:$J$500,2,FALSE),"")</f>
        <v/>
      </c>
      <c r="E552" s="5">
        <f t="shared" ca="1" si="163"/>
        <v>1.81</v>
      </c>
      <c r="F552" s="6">
        <f t="shared" ca="1" si="164"/>
        <v>400</v>
      </c>
      <c r="G552" s="5" t="str">
        <f t="shared" ca="1" si="178"/>
        <v/>
      </c>
      <c r="H552" s="5" t="str">
        <f t="shared" ca="1" si="161"/>
        <v/>
      </c>
      <c r="I552" s="5">
        <f t="shared" ca="1" si="161"/>
        <v>40.472429999999996</v>
      </c>
      <c r="J552" s="5" t="str">
        <f t="shared" ca="1" si="161"/>
        <v/>
      </c>
      <c r="K552" s="5" t="str">
        <f t="shared" ca="1" si="161"/>
        <v/>
      </c>
      <c r="L552" s="5" t="str">
        <f t="shared" ca="1" si="161"/>
        <v/>
      </c>
      <c r="M552" s="5" t="str">
        <f t="shared" ca="1" si="161"/>
        <v/>
      </c>
      <c r="N552" s="5" t="str">
        <f t="shared" ca="1" si="161"/>
        <v/>
      </c>
      <c r="O552" s="5" t="str">
        <f t="shared" ca="1" si="161"/>
        <v/>
      </c>
      <c r="P552" s="5" t="str">
        <f t="shared" ca="1" si="161"/>
        <v/>
      </c>
      <c r="Q552" s="5" t="str">
        <f t="shared" ca="1" si="161"/>
        <v/>
      </c>
      <c r="R552" s="6">
        <f t="shared" ca="1" si="165"/>
        <v>400</v>
      </c>
      <c r="S552" s="5" t="str">
        <f t="shared" ca="1" si="167"/>
        <v/>
      </c>
      <c r="T552" s="5" t="str">
        <f t="shared" ca="1" si="168"/>
        <v/>
      </c>
      <c r="U552" s="5" t="str">
        <f t="shared" ca="1" si="169"/>
        <v/>
      </c>
      <c r="V552" s="5" t="str">
        <f t="shared" ca="1" si="170"/>
        <v/>
      </c>
      <c r="W552" s="5" t="str">
        <f t="shared" ca="1" si="171"/>
        <v/>
      </c>
      <c r="X552" s="5" t="str">
        <f t="shared" ca="1" si="172"/>
        <v/>
      </c>
      <c r="Y552" s="5" t="str">
        <f t="shared" ca="1" si="173"/>
        <v/>
      </c>
      <c r="Z552" s="5" t="str">
        <f t="shared" ca="1" si="174"/>
        <v/>
      </c>
      <c r="AA552" s="5" t="str">
        <f t="shared" ca="1" si="175"/>
        <v/>
      </c>
      <c r="AB552" s="5" t="str">
        <f t="shared" ca="1" si="176"/>
        <v/>
      </c>
      <c r="AC552" s="5" t="str">
        <f t="shared" ca="1" si="177"/>
        <v/>
      </c>
      <c r="AD552" s="5"/>
    </row>
    <row r="553" spans="1:30" x14ac:dyDescent="0.25">
      <c r="A553" s="2">
        <f t="shared" ca="1" si="166"/>
        <v>0.44592592592322033</v>
      </c>
      <c r="B553" s="6">
        <f t="shared" ca="1" si="162"/>
        <v>38571</v>
      </c>
      <c r="C553" s="5">
        <f ca="1">_xlfn.IFNA(VLOOKUP(B553,PowerOutput!$I$2:$J$5000,2,FALSE),C552)</f>
        <v>44.850680000000004</v>
      </c>
      <c r="D553" t="str">
        <f ca="1">_xlfn.IFNA(VLOOKUP(B553,KlipperOutput!$I$2:$J$500,2,FALSE),"")</f>
        <v/>
      </c>
      <c r="E553" s="5">
        <f t="shared" ca="1" si="163"/>
        <v>1.81</v>
      </c>
      <c r="F553" s="6">
        <f t="shared" ca="1" si="164"/>
        <v>400</v>
      </c>
      <c r="G553" s="5" t="str">
        <f t="shared" ca="1" si="178"/>
        <v/>
      </c>
      <c r="H553" s="5" t="str">
        <f t="shared" ca="1" si="161"/>
        <v/>
      </c>
      <c r="I553" s="5">
        <f t="shared" ca="1" si="161"/>
        <v>44.850680000000004</v>
      </c>
      <c r="J553" s="5" t="str">
        <f t="shared" ca="1" si="161"/>
        <v/>
      </c>
      <c r="K553" s="5" t="str">
        <f t="shared" ca="1" si="161"/>
        <v/>
      </c>
      <c r="L553" s="5" t="str">
        <f t="shared" ca="1" si="161"/>
        <v/>
      </c>
      <c r="M553" s="5" t="str">
        <f t="shared" ca="1" si="161"/>
        <v/>
      </c>
      <c r="N553" s="5" t="str">
        <f t="shared" ca="1" si="161"/>
        <v/>
      </c>
      <c r="O553" s="5" t="str">
        <f t="shared" ca="1" si="161"/>
        <v/>
      </c>
      <c r="P553" s="5" t="str">
        <f t="shared" ca="1" si="161"/>
        <v/>
      </c>
      <c r="Q553" s="5" t="str">
        <f t="shared" ca="1" si="161"/>
        <v/>
      </c>
      <c r="R553" s="6">
        <f t="shared" ca="1" si="165"/>
        <v>400</v>
      </c>
      <c r="S553" s="5" t="str">
        <f t="shared" ca="1" si="167"/>
        <v/>
      </c>
      <c r="T553" s="5" t="str">
        <f t="shared" ca="1" si="168"/>
        <v/>
      </c>
      <c r="U553" s="5" t="str">
        <f t="shared" ca="1" si="169"/>
        <v/>
      </c>
      <c r="V553" s="5" t="str">
        <f t="shared" ca="1" si="170"/>
        <v/>
      </c>
      <c r="W553" s="5" t="str">
        <f t="shared" ca="1" si="171"/>
        <v/>
      </c>
      <c r="X553" s="5" t="str">
        <f t="shared" ca="1" si="172"/>
        <v/>
      </c>
      <c r="Y553" s="5" t="str">
        <f t="shared" ca="1" si="173"/>
        <v/>
      </c>
      <c r="Z553" s="5" t="str">
        <f t="shared" ca="1" si="174"/>
        <v/>
      </c>
      <c r="AA553" s="5" t="str">
        <f t="shared" ca="1" si="175"/>
        <v/>
      </c>
      <c r="AB553" s="5" t="str">
        <f t="shared" ca="1" si="176"/>
        <v/>
      </c>
      <c r="AC553" s="5" t="str">
        <f t="shared" ca="1" si="177"/>
        <v/>
      </c>
      <c r="AD553" s="5"/>
    </row>
    <row r="554" spans="1:30" x14ac:dyDescent="0.25">
      <c r="A554" s="2">
        <f t="shared" ca="1" si="166"/>
        <v>0.44593749999729443</v>
      </c>
      <c r="B554" s="6">
        <f t="shared" ca="1" si="162"/>
        <v>38572</v>
      </c>
      <c r="C554" s="5">
        <f ca="1">_xlfn.IFNA(VLOOKUP(B554,PowerOutput!$I$2:$J$5000,2,FALSE),C553)</f>
        <v>44.706620000000008</v>
      </c>
      <c r="D554" t="str">
        <f ca="1">_xlfn.IFNA(VLOOKUP(B554,KlipperOutput!$I$2:$J$500,2,FALSE),"")</f>
        <v/>
      </c>
      <c r="E554" s="5">
        <f t="shared" ca="1" si="163"/>
        <v>1.81</v>
      </c>
      <c r="F554" s="6">
        <f t="shared" ca="1" si="164"/>
        <v>400</v>
      </c>
      <c r="G554" s="5" t="str">
        <f t="shared" ca="1" si="178"/>
        <v/>
      </c>
      <c r="H554" s="5" t="str">
        <f t="shared" ca="1" si="161"/>
        <v/>
      </c>
      <c r="I554" s="5">
        <f t="shared" ca="1" si="161"/>
        <v>44.706620000000008</v>
      </c>
      <c r="J554" s="5" t="str">
        <f t="shared" ca="1" si="161"/>
        <v/>
      </c>
      <c r="K554" s="5" t="str">
        <f t="shared" ca="1" si="161"/>
        <v/>
      </c>
      <c r="L554" s="5" t="str">
        <f t="shared" ca="1" si="161"/>
        <v/>
      </c>
      <c r="M554" s="5" t="str">
        <f t="shared" ca="1" si="161"/>
        <v/>
      </c>
      <c r="N554" s="5" t="str">
        <f t="shared" ca="1" si="161"/>
        <v/>
      </c>
      <c r="O554" s="5" t="str">
        <f t="shared" ca="1" si="161"/>
        <v/>
      </c>
      <c r="P554" s="5" t="str">
        <f t="shared" ca="1" si="161"/>
        <v/>
      </c>
      <c r="Q554" s="5" t="str">
        <f t="shared" ca="1" si="161"/>
        <v/>
      </c>
      <c r="R554" s="6">
        <f t="shared" ca="1" si="165"/>
        <v>400</v>
      </c>
      <c r="S554" s="5" t="str">
        <f t="shared" ca="1" si="167"/>
        <v/>
      </c>
      <c r="T554" s="5" t="str">
        <f t="shared" ca="1" si="168"/>
        <v/>
      </c>
      <c r="U554" s="5" t="str">
        <f t="shared" ca="1" si="169"/>
        <v/>
      </c>
      <c r="V554" s="5" t="str">
        <f t="shared" ca="1" si="170"/>
        <v/>
      </c>
      <c r="W554" s="5" t="str">
        <f t="shared" ca="1" si="171"/>
        <v/>
      </c>
      <c r="X554" s="5" t="str">
        <f t="shared" ca="1" si="172"/>
        <v/>
      </c>
      <c r="Y554" s="5" t="str">
        <f t="shared" ca="1" si="173"/>
        <v/>
      </c>
      <c r="Z554" s="5" t="str">
        <f t="shared" ca="1" si="174"/>
        <v/>
      </c>
      <c r="AA554" s="5" t="str">
        <f t="shared" ca="1" si="175"/>
        <v/>
      </c>
      <c r="AB554" s="5" t="str">
        <f t="shared" ca="1" si="176"/>
        <v/>
      </c>
      <c r="AC554" s="5" t="str">
        <f t="shared" ca="1" si="177"/>
        <v/>
      </c>
      <c r="AD554" s="5"/>
    </row>
    <row r="555" spans="1:30" x14ac:dyDescent="0.25">
      <c r="A555" s="2">
        <f t="shared" ca="1" si="166"/>
        <v>0.44594907407136852</v>
      </c>
      <c r="B555" s="6">
        <f t="shared" ca="1" si="162"/>
        <v>38573</v>
      </c>
      <c r="C555" s="5">
        <f ca="1">_xlfn.IFNA(VLOOKUP(B555,PowerOutput!$I$2:$J$5000,2,FALSE),C554)</f>
        <v>44.850680000000004</v>
      </c>
      <c r="D555" t="str">
        <f ca="1">_xlfn.IFNA(VLOOKUP(B555,KlipperOutput!$I$2:$J$500,2,FALSE),"")</f>
        <v/>
      </c>
      <c r="E555" s="5">
        <f t="shared" ca="1" si="163"/>
        <v>1.81</v>
      </c>
      <c r="F555" s="6">
        <f t="shared" ca="1" si="164"/>
        <v>400</v>
      </c>
      <c r="G555" s="5" t="str">
        <f t="shared" ca="1" si="178"/>
        <v/>
      </c>
      <c r="H555" s="5" t="str">
        <f t="shared" ca="1" si="161"/>
        <v/>
      </c>
      <c r="I555" s="5">
        <f t="shared" ca="1" si="161"/>
        <v>44.850680000000004</v>
      </c>
      <c r="J555" s="5" t="str">
        <f t="shared" ca="1" si="161"/>
        <v/>
      </c>
      <c r="K555" s="5" t="str">
        <f t="shared" ca="1" si="161"/>
        <v/>
      </c>
      <c r="L555" s="5" t="str">
        <f t="shared" ca="1" si="161"/>
        <v/>
      </c>
      <c r="M555" s="5" t="str">
        <f t="shared" ca="1" si="161"/>
        <v/>
      </c>
      <c r="N555" s="5" t="str">
        <f t="shared" ca="1" si="161"/>
        <v/>
      </c>
      <c r="O555" s="5" t="str">
        <f t="shared" ca="1" si="161"/>
        <v/>
      </c>
      <c r="P555" s="5" t="str">
        <f t="shared" ca="1" si="161"/>
        <v/>
      </c>
      <c r="Q555" s="5" t="str">
        <f t="shared" ca="1" si="161"/>
        <v/>
      </c>
      <c r="R555" s="6">
        <f t="shared" ca="1" si="165"/>
        <v>400</v>
      </c>
      <c r="S555" s="5" t="str">
        <f t="shared" ca="1" si="167"/>
        <v/>
      </c>
      <c r="T555" s="5" t="str">
        <f t="shared" ca="1" si="168"/>
        <v/>
      </c>
      <c r="U555" s="5" t="str">
        <f t="shared" ca="1" si="169"/>
        <v/>
      </c>
      <c r="V555" s="5" t="str">
        <f t="shared" ca="1" si="170"/>
        <v/>
      </c>
      <c r="W555" s="5" t="str">
        <f t="shared" ca="1" si="171"/>
        <v/>
      </c>
      <c r="X555" s="5" t="str">
        <f t="shared" ca="1" si="172"/>
        <v/>
      </c>
      <c r="Y555" s="5" t="str">
        <f t="shared" ca="1" si="173"/>
        <v/>
      </c>
      <c r="Z555" s="5" t="str">
        <f t="shared" ca="1" si="174"/>
        <v/>
      </c>
      <c r="AA555" s="5" t="str">
        <f t="shared" ca="1" si="175"/>
        <v/>
      </c>
      <c r="AB555" s="5" t="str">
        <f t="shared" ca="1" si="176"/>
        <v/>
      </c>
      <c r="AC555" s="5" t="str">
        <f t="shared" ca="1" si="177"/>
        <v/>
      </c>
      <c r="AD555" s="5"/>
    </row>
    <row r="556" spans="1:30" x14ac:dyDescent="0.25">
      <c r="A556" s="2">
        <f t="shared" ca="1" si="166"/>
        <v>0.44596064814544262</v>
      </c>
      <c r="B556" s="6">
        <f t="shared" ca="1" si="162"/>
        <v>38574</v>
      </c>
      <c r="C556" s="5">
        <f ca="1">_xlfn.IFNA(VLOOKUP(B556,PowerOutput!$I$2:$J$5000,2,FALSE),C555)</f>
        <v>44.74532</v>
      </c>
      <c r="D556" t="str">
        <f ca="1">_xlfn.IFNA(VLOOKUP(B556,KlipperOutput!$I$2:$J$500,2,FALSE),"")</f>
        <v/>
      </c>
      <c r="E556" s="5">
        <f t="shared" ca="1" si="163"/>
        <v>1.81</v>
      </c>
      <c r="F556" s="6">
        <f t="shared" ca="1" si="164"/>
        <v>400</v>
      </c>
      <c r="G556" s="5" t="str">
        <f t="shared" ca="1" si="178"/>
        <v/>
      </c>
      <c r="H556" s="5" t="str">
        <f t="shared" ca="1" si="161"/>
        <v/>
      </c>
      <c r="I556" s="5">
        <f t="shared" ca="1" si="161"/>
        <v>44.74532</v>
      </c>
      <c r="J556" s="5" t="str">
        <f t="shared" ca="1" si="161"/>
        <v/>
      </c>
      <c r="K556" s="5" t="str">
        <f t="shared" ca="1" si="161"/>
        <v/>
      </c>
      <c r="L556" s="5" t="str">
        <f t="shared" ca="1" si="161"/>
        <v/>
      </c>
      <c r="M556" s="5" t="str">
        <f t="shared" ca="1" si="161"/>
        <v/>
      </c>
      <c r="N556" s="5" t="str">
        <f t="shared" ca="1" si="161"/>
        <v/>
      </c>
      <c r="O556" s="5" t="str">
        <f t="shared" ca="1" si="161"/>
        <v/>
      </c>
      <c r="P556" s="5" t="str">
        <f t="shared" ca="1" si="161"/>
        <v/>
      </c>
      <c r="Q556" s="5" t="str">
        <f t="shared" ca="1" si="161"/>
        <v/>
      </c>
      <c r="R556" s="6">
        <f t="shared" ca="1" si="165"/>
        <v>400</v>
      </c>
      <c r="S556" s="5" t="str">
        <f t="shared" ca="1" si="167"/>
        <v/>
      </c>
      <c r="T556" s="5" t="str">
        <f t="shared" ca="1" si="168"/>
        <v/>
      </c>
      <c r="U556" s="5" t="str">
        <f t="shared" ca="1" si="169"/>
        <v/>
      </c>
      <c r="V556" s="5" t="str">
        <f t="shared" ca="1" si="170"/>
        <v/>
      </c>
      <c r="W556" s="5" t="str">
        <f t="shared" ca="1" si="171"/>
        <v/>
      </c>
      <c r="X556" s="5" t="str">
        <f t="shared" ca="1" si="172"/>
        <v/>
      </c>
      <c r="Y556" s="5" t="str">
        <f t="shared" ca="1" si="173"/>
        <v/>
      </c>
      <c r="Z556" s="5" t="str">
        <f t="shared" ca="1" si="174"/>
        <v/>
      </c>
      <c r="AA556" s="5" t="str">
        <f t="shared" ca="1" si="175"/>
        <v/>
      </c>
      <c r="AB556" s="5" t="str">
        <f t="shared" ca="1" si="176"/>
        <v/>
      </c>
      <c r="AC556" s="5" t="str">
        <f t="shared" ca="1" si="177"/>
        <v/>
      </c>
      <c r="AD556" s="5"/>
    </row>
    <row r="557" spans="1:30" x14ac:dyDescent="0.25">
      <c r="A557" s="2">
        <f t="shared" ca="1" si="166"/>
        <v>0.44597222221951671</v>
      </c>
      <c r="B557" s="6">
        <f t="shared" ca="1" si="162"/>
        <v>38575</v>
      </c>
      <c r="C557" s="5">
        <f ca="1">_xlfn.IFNA(VLOOKUP(B557,PowerOutput!$I$2:$J$5000,2,FALSE),C556)</f>
        <v>44.697310000000002</v>
      </c>
      <c r="D557" t="str">
        <f ca="1">_xlfn.IFNA(VLOOKUP(B557,KlipperOutput!$I$2:$J$500,2,FALSE),"")</f>
        <v/>
      </c>
      <c r="E557" s="5">
        <f t="shared" ca="1" si="163"/>
        <v>1.81</v>
      </c>
      <c r="F557" s="6">
        <f t="shared" ca="1" si="164"/>
        <v>400</v>
      </c>
      <c r="G557" s="5" t="str">
        <f t="shared" ca="1" si="178"/>
        <v/>
      </c>
      <c r="H557" s="5" t="str">
        <f t="shared" ca="1" si="161"/>
        <v/>
      </c>
      <c r="I557" s="5">
        <f t="shared" ca="1" si="161"/>
        <v>44.697310000000002</v>
      </c>
      <c r="J557" s="5" t="str">
        <f t="shared" ca="1" si="161"/>
        <v/>
      </c>
      <c r="K557" s="5" t="str">
        <f t="shared" ca="1" si="161"/>
        <v/>
      </c>
      <c r="L557" s="5" t="str">
        <f t="shared" ca="1" si="161"/>
        <v/>
      </c>
      <c r="M557" s="5" t="str">
        <f t="shared" ca="1" si="161"/>
        <v/>
      </c>
      <c r="N557" s="5" t="str">
        <f t="shared" ca="1" si="161"/>
        <v/>
      </c>
      <c r="O557" s="5" t="str">
        <f t="shared" ca="1" si="161"/>
        <v/>
      </c>
      <c r="P557" s="5" t="str">
        <f t="shared" ca="1" si="161"/>
        <v/>
      </c>
      <c r="Q557" s="5" t="str">
        <f t="shared" ca="1" si="161"/>
        <v/>
      </c>
      <c r="R557" s="6">
        <f t="shared" ca="1" si="165"/>
        <v>400</v>
      </c>
      <c r="S557" s="5" t="str">
        <f t="shared" ca="1" si="167"/>
        <v/>
      </c>
      <c r="T557" s="5" t="str">
        <f t="shared" ca="1" si="168"/>
        <v/>
      </c>
      <c r="U557" s="5" t="str">
        <f t="shared" ca="1" si="169"/>
        <v/>
      </c>
      <c r="V557" s="5" t="str">
        <f t="shared" ca="1" si="170"/>
        <v/>
      </c>
      <c r="W557" s="5" t="str">
        <f t="shared" ca="1" si="171"/>
        <v/>
      </c>
      <c r="X557" s="5" t="str">
        <f t="shared" ca="1" si="172"/>
        <v/>
      </c>
      <c r="Y557" s="5" t="str">
        <f t="shared" ca="1" si="173"/>
        <v/>
      </c>
      <c r="Z557" s="5" t="str">
        <f t="shared" ca="1" si="174"/>
        <v/>
      </c>
      <c r="AA557" s="5" t="str">
        <f t="shared" ca="1" si="175"/>
        <v/>
      </c>
      <c r="AB557" s="5" t="str">
        <f t="shared" ca="1" si="176"/>
        <v/>
      </c>
      <c r="AC557" s="5" t="str">
        <f t="shared" ca="1" si="177"/>
        <v/>
      </c>
      <c r="AD557" s="5"/>
    </row>
    <row r="558" spans="1:30" x14ac:dyDescent="0.25">
      <c r="A558" s="2">
        <f t="shared" ca="1" si="166"/>
        <v>0.44598379629359081</v>
      </c>
      <c r="B558" s="6">
        <f t="shared" ca="1" si="162"/>
        <v>38576</v>
      </c>
      <c r="C558" s="5">
        <f ca="1">_xlfn.IFNA(VLOOKUP(B558,PowerOutput!$I$2:$J$5000,2,FALSE),C557)</f>
        <v>44.850680000000004</v>
      </c>
      <c r="D558" t="str">
        <f ca="1">_xlfn.IFNA(VLOOKUP(B558,KlipperOutput!$I$2:$J$500,2,FALSE),"")</f>
        <v/>
      </c>
      <c r="E558" s="5">
        <f t="shared" ca="1" si="163"/>
        <v>1.81</v>
      </c>
      <c r="F558" s="6">
        <f t="shared" ca="1" si="164"/>
        <v>400</v>
      </c>
      <c r="G558" s="5" t="str">
        <f t="shared" ca="1" si="178"/>
        <v/>
      </c>
      <c r="H558" s="5" t="str">
        <f t="shared" ca="1" si="161"/>
        <v/>
      </c>
      <c r="I558" s="5">
        <f t="shared" ca="1" si="161"/>
        <v>44.850680000000004</v>
      </c>
      <c r="J558" s="5" t="str">
        <f t="shared" ca="1" si="161"/>
        <v/>
      </c>
      <c r="K558" s="5" t="str">
        <f t="shared" ca="1" si="161"/>
        <v/>
      </c>
      <c r="L558" s="5" t="str">
        <f t="shared" ca="1" si="161"/>
        <v/>
      </c>
      <c r="M558" s="5" t="str">
        <f t="shared" ca="1" si="161"/>
        <v/>
      </c>
      <c r="N558" s="5" t="str">
        <f t="shared" ca="1" si="161"/>
        <v/>
      </c>
      <c r="O558" s="5" t="str">
        <f t="shared" ca="1" si="161"/>
        <v/>
      </c>
      <c r="P558" s="5" t="str">
        <f t="shared" ca="1" si="161"/>
        <v/>
      </c>
      <c r="Q558" s="5" t="str">
        <f t="shared" ca="1" si="161"/>
        <v/>
      </c>
      <c r="R558" s="6">
        <f t="shared" ca="1" si="165"/>
        <v>400</v>
      </c>
      <c r="S558" s="5" t="str">
        <f t="shared" ca="1" si="167"/>
        <v/>
      </c>
      <c r="T558" s="5" t="str">
        <f t="shared" ca="1" si="168"/>
        <v/>
      </c>
      <c r="U558" s="5" t="str">
        <f t="shared" ca="1" si="169"/>
        <v/>
      </c>
      <c r="V558" s="5" t="str">
        <f t="shared" ca="1" si="170"/>
        <v/>
      </c>
      <c r="W558" s="5" t="str">
        <f t="shared" ca="1" si="171"/>
        <v/>
      </c>
      <c r="X558" s="5" t="str">
        <f t="shared" ca="1" si="172"/>
        <v/>
      </c>
      <c r="Y558" s="5" t="str">
        <f t="shared" ca="1" si="173"/>
        <v/>
      </c>
      <c r="Z558" s="5" t="str">
        <f t="shared" ca="1" si="174"/>
        <v/>
      </c>
      <c r="AA558" s="5" t="str">
        <f t="shared" ca="1" si="175"/>
        <v/>
      </c>
      <c r="AB558" s="5" t="str">
        <f t="shared" ca="1" si="176"/>
        <v/>
      </c>
      <c r="AC558" s="5" t="str">
        <f t="shared" ca="1" si="177"/>
        <v/>
      </c>
      <c r="AD558" s="5"/>
    </row>
    <row r="559" spans="1:30" x14ac:dyDescent="0.25">
      <c r="A559" s="2">
        <f t="shared" ca="1" si="166"/>
        <v>0.4459953703676649</v>
      </c>
      <c r="B559" s="6">
        <f t="shared" ca="1" si="162"/>
        <v>38577</v>
      </c>
      <c r="C559" s="5">
        <f ca="1">_xlfn.IFNA(VLOOKUP(B559,PowerOutput!$I$2:$J$5000,2,FALSE),C558)</f>
        <v>44.706620000000008</v>
      </c>
      <c r="D559" t="str">
        <f ca="1">_xlfn.IFNA(VLOOKUP(B559,KlipperOutput!$I$2:$J$500,2,FALSE),"")</f>
        <v>Speed=400 current=1.70</v>
      </c>
      <c r="E559" s="5">
        <f t="shared" ca="1" si="163"/>
        <v>1.81</v>
      </c>
      <c r="F559" s="6">
        <f t="shared" ca="1" si="164"/>
        <v>400</v>
      </c>
      <c r="G559" s="5" t="str">
        <f t="shared" ca="1" si="178"/>
        <v/>
      </c>
      <c r="H559" s="5" t="str">
        <f t="shared" ca="1" si="161"/>
        <v/>
      </c>
      <c r="I559" s="5">
        <f t="shared" ca="1" si="161"/>
        <v>44.706620000000008</v>
      </c>
      <c r="J559" s="5" t="str">
        <f t="shared" ca="1" si="161"/>
        <v/>
      </c>
      <c r="K559" s="5" t="str">
        <f t="shared" ca="1" si="161"/>
        <v/>
      </c>
      <c r="L559" s="5" t="str">
        <f t="shared" ca="1" si="161"/>
        <v/>
      </c>
      <c r="M559" s="5" t="str">
        <f t="shared" ca="1" si="161"/>
        <v/>
      </c>
      <c r="N559" s="5" t="str">
        <f t="shared" ca="1" si="161"/>
        <v/>
      </c>
      <c r="O559" s="5" t="str">
        <f t="shared" ca="1" si="161"/>
        <v/>
      </c>
      <c r="P559" s="5" t="str">
        <f t="shared" ca="1" si="161"/>
        <v/>
      </c>
      <c r="Q559" s="5" t="str">
        <f t="shared" ca="1" si="161"/>
        <v/>
      </c>
      <c r="R559" s="6">
        <f t="shared" ca="1" si="165"/>
        <v>400</v>
      </c>
      <c r="S559" s="5" t="str">
        <f t="shared" ca="1" si="167"/>
        <v/>
      </c>
      <c r="T559" s="5" t="str">
        <f t="shared" ca="1" si="168"/>
        <v/>
      </c>
      <c r="U559" s="5">
        <f t="shared" ca="1" si="169"/>
        <v>44.725970000000004</v>
      </c>
      <c r="V559" s="5" t="str">
        <f t="shared" ca="1" si="170"/>
        <v/>
      </c>
      <c r="W559" s="5" t="str">
        <f t="shared" ca="1" si="171"/>
        <v/>
      </c>
      <c r="X559" s="5" t="str">
        <f t="shared" ca="1" si="172"/>
        <v/>
      </c>
      <c r="Y559" s="5" t="str">
        <f t="shared" ca="1" si="173"/>
        <v/>
      </c>
      <c r="Z559" s="5" t="str">
        <f t="shared" ca="1" si="174"/>
        <v/>
      </c>
      <c r="AA559" s="5" t="str">
        <f t="shared" ca="1" si="175"/>
        <v/>
      </c>
      <c r="AB559" s="5" t="str">
        <f t="shared" ca="1" si="176"/>
        <v/>
      </c>
      <c r="AC559" s="5" t="str">
        <f t="shared" ca="1" si="177"/>
        <v/>
      </c>
      <c r="AD559" s="5"/>
    </row>
    <row r="560" spans="1:30" x14ac:dyDescent="0.25">
      <c r="A560" s="2">
        <f t="shared" ca="1" si="166"/>
        <v>0.44600694444173899</v>
      </c>
      <c r="B560" s="6">
        <f t="shared" ca="1" si="162"/>
        <v>38578</v>
      </c>
      <c r="C560" s="5">
        <f ca="1">_xlfn.IFNA(VLOOKUP(B560,PowerOutput!$I$2:$J$5000,2,FALSE),C559)</f>
        <v>44.793329999999997</v>
      </c>
      <c r="D560" t="str">
        <f ca="1">_xlfn.IFNA(VLOOKUP(B560,KlipperOutput!$I$2:$J$500,2,FALSE),"")</f>
        <v/>
      </c>
      <c r="E560" s="5">
        <f t="shared" ca="1" si="163"/>
        <v>1.81</v>
      </c>
      <c r="F560" s="6">
        <f t="shared" ca="1" si="164"/>
        <v>400</v>
      </c>
      <c r="G560" s="5" t="str">
        <f t="shared" ca="1" si="178"/>
        <v/>
      </c>
      <c r="H560" s="5" t="str">
        <f t="shared" ca="1" si="161"/>
        <v/>
      </c>
      <c r="I560" s="5">
        <f t="shared" ca="1" si="161"/>
        <v>44.793329999999997</v>
      </c>
      <c r="J560" s="5" t="str">
        <f t="shared" ca="1" si="161"/>
        <v/>
      </c>
      <c r="K560" s="5" t="str">
        <f t="shared" ca="1" si="161"/>
        <v/>
      </c>
      <c r="L560" s="5" t="str">
        <f t="shared" ca="1" si="161"/>
        <v/>
      </c>
      <c r="M560" s="5" t="str">
        <f t="shared" ca="1" si="161"/>
        <v/>
      </c>
      <c r="N560" s="5" t="str">
        <f t="shared" ca="1" si="161"/>
        <v/>
      </c>
      <c r="O560" s="5" t="str">
        <f t="shared" ca="1" si="161"/>
        <v/>
      </c>
      <c r="P560" s="5" t="str">
        <f t="shared" ca="1" si="161"/>
        <v/>
      </c>
      <c r="Q560" s="5" t="str">
        <f t="shared" ca="1" si="161"/>
        <v/>
      </c>
      <c r="R560" s="6">
        <f t="shared" ca="1" si="165"/>
        <v>400</v>
      </c>
      <c r="S560" s="5" t="str">
        <f t="shared" ca="1" si="167"/>
        <v/>
      </c>
      <c r="T560" s="5" t="str">
        <f t="shared" ca="1" si="168"/>
        <v/>
      </c>
      <c r="U560" s="5" t="str">
        <f t="shared" ca="1" si="169"/>
        <v/>
      </c>
      <c r="V560" s="5" t="str">
        <f t="shared" ca="1" si="170"/>
        <v/>
      </c>
      <c r="W560" s="5" t="str">
        <f t="shared" ca="1" si="171"/>
        <v/>
      </c>
      <c r="X560" s="5" t="str">
        <f t="shared" ca="1" si="172"/>
        <v/>
      </c>
      <c r="Y560" s="5" t="str">
        <f t="shared" ca="1" si="173"/>
        <v/>
      </c>
      <c r="Z560" s="5" t="str">
        <f t="shared" ca="1" si="174"/>
        <v/>
      </c>
      <c r="AA560" s="5" t="str">
        <f t="shared" ca="1" si="175"/>
        <v/>
      </c>
      <c r="AB560" s="5" t="str">
        <f t="shared" ca="1" si="176"/>
        <v/>
      </c>
      <c r="AC560" s="5" t="str">
        <f t="shared" ca="1" si="177"/>
        <v/>
      </c>
      <c r="AD560" s="5"/>
    </row>
    <row r="561" spans="1:30" x14ac:dyDescent="0.25">
      <c r="A561" s="2">
        <f t="shared" ca="1" si="166"/>
        <v>0.44601851851581309</v>
      </c>
      <c r="B561" s="6">
        <f t="shared" ca="1" si="162"/>
        <v>38579</v>
      </c>
      <c r="C561" s="5">
        <f ca="1">_xlfn.IFNA(VLOOKUP(B561,PowerOutput!$I$2:$J$5000,2,FALSE),C560)</f>
        <v>44.706620000000008</v>
      </c>
      <c r="D561" t="str">
        <f ca="1">_xlfn.IFNA(VLOOKUP(B561,KlipperOutput!$I$2:$J$500,2,FALSE),"")</f>
        <v/>
      </c>
      <c r="E561" s="5">
        <f t="shared" ca="1" si="163"/>
        <v>1.81</v>
      </c>
      <c r="F561" s="6">
        <f t="shared" ca="1" si="164"/>
        <v>400</v>
      </c>
      <c r="G561" s="5" t="str">
        <f t="shared" ca="1" si="178"/>
        <v/>
      </c>
      <c r="H561" s="5" t="str">
        <f t="shared" ca="1" si="161"/>
        <v/>
      </c>
      <c r="I561" s="5">
        <f t="shared" ref="H561:Q586" ca="1" si="179">IF($E561=I$22,IF($C561&gt;0,$C561,""),"")</f>
        <v>44.706620000000008</v>
      </c>
      <c r="J561" s="5" t="str">
        <f t="shared" ca="1" si="179"/>
        <v/>
      </c>
      <c r="K561" s="5" t="str">
        <f t="shared" ca="1" si="179"/>
        <v/>
      </c>
      <c r="L561" s="5" t="str">
        <f t="shared" ca="1" si="179"/>
        <v/>
      </c>
      <c r="M561" s="5" t="str">
        <f t="shared" ca="1" si="179"/>
        <v/>
      </c>
      <c r="N561" s="5" t="str">
        <f t="shared" ca="1" si="179"/>
        <v/>
      </c>
      <c r="O561" s="5" t="str">
        <f t="shared" ca="1" si="179"/>
        <v/>
      </c>
      <c r="P561" s="5" t="str">
        <f t="shared" ca="1" si="179"/>
        <v/>
      </c>
      <c r="Q561" s="5" t="str">
        <f t="shared" ca="1" si="179"/>
        <v/>
      </c>
      <c r="R561" s="6">
        <f t="shared" ca="1" si="165"/>
        <v>400</v>
      </c>
      <c r="S561" s="5" t="str">
        <f t="shared" ca="1" si="167"/>
        <v/>
      </c>
      <c r="T561" s="5" t="str">
        <f t="shared" ca="1" si="168"/>
        <v/>
      </c>
      <c r="U561" s="5" t="str">
        <f t="shared" ca="1" si="169"/>
        <v/>
      </c>
      <c r="V561" s="5" t="str">
        <f t="shared" ca="1" si="170"/>
        <v/>
      </c>
      <c r="W561" s="5" t="str">
        <f t="shared" ca="1" si="171"/>
        <v/>
      </c>
      <c r="X561" s="5" t="str">
        <f t="shared" ca="1" si="172"/>
        <v/>
      </c>
      <c r="Y561" s="5" t="str">
        <f t="shared" ca="1" si="173"/>
        <v/>
      </c>
      <c r="Z561" s="5" t="str">
        <f t="shared" ca="1" si="174"/>
        <v/>
      </c>
      <c r="AA561" s="5" t="str">
        <f t="shared" ca="1" si="175"/>
        <v/>
      </c>
      <c r="AB561" s="5" t="str">
        <f t="shared" ca="1" si="176"/>
        <v/>
      </c>
      <c r="AC561" s="5" t="str">
        <f t="shared" ca="1" si="177"/>
        <v/>
      </c>
      <c r="AD561" s="5"/>
    </row>
    <row r="562" spans="1:30" x14ac:dyDescent="0.25">
      <c r="A562" s="2">
        <f t="shared" ca="1" si="166"/>
        <v>0.44603009258988718</v>
      </c>
      <c r="B562" s="6">
        <f t="shared" ca="1" si="162"/>
        <v>38580</v>
      </c>
      <c r="C562" s="5">
        <f ca="1">_xlfn.IFNA(VLOOKUP(B562,PowerOutput!$I$2:$J$5000,2,FALSE),C561)</f>
        <v>44.898700000000005</v>
      </c>
      <c r="D562" t="str">
        <f ca="1">_xlfn.IFNA(VLOOKUP(B562,KlipperOutput!$I$2:$J$500,2,FALSE),"")</f>
        <v/>
      </c>
      <c r="E562" s="5">
        <f t="shared" ca="1" si="163"/>
        <v>1.81</v>
      </c>
      <c r="F562" s="6">
        <f t="shared" ca="1" si="164"/>
        <v>400</v>
      </c>
      <c r="G562" s="5" t="str">
        <f t="shared" ca="1" si="178"/>
        <v/>
      </c>
      <c r="H562" s="5" t="str">
        <f t="shared" ca="1" si="179"/>
        <v/>
      </c>
      <c r="I562" s="5">
        <f t="shared" ca="1" si="179"/>
        <v>44.898700000000005</v>
      </c>
      <c r="J562" s="5" t="str">
        <f t="shared" ca="1" si="179"/>
        <v/>
      </c>
      <c r="K562" s="5" t="str">
        <f t="shared" ca="1" si="179"/>
        <v/>
      </c>
      <c r="L562" s="5" t="str">
        <f t="shared" ca="1" si="179"/>
        <v/>
      </c>
      <c r="M562" s="5" t="str">
        <f t="shared" ca="1" si="179"/>
        <v/>
      </c>
      <c r="N562" s="5" t="str">
        <f t="shared" ca="1" si="179"/>
        <v/>
      </c>
      <c r="O562" s="5" t="str">
        <f t="shared" ca="1" si="179"/>
        <v/>
      </c>
      <c r="P562" s="5" t="str">
        <f t="shared" ca="1" si="179"/>
        <v/>
      </c>
      <c r="Q562" s="5" t="str">
        <f t="shared" ca="1" si="179"/>
        <v/>
      </c>
      <c r="R562" s="6">
        <f t="shared" ca="1" si="165"/>
        <v>400</v>
      </c>
      <c r="S562" s="5" t="str">
        <f t="shared" ca="1" si="167"/>
        <v/>
      </c>
      <c r="T562" s="5" t="str">
        <f t="shared" ca="1" si="168"/>
        <v/>
      </c>
      <c r="U562" s="5" t="str">
        <f t="shared" ca="1" si="169"/>
        <v/>
      </c>
      <c r="V562" s="5" t="str">
        <f t="shared" ca="1" si="170"/>
        <v/>
      </c>
      <c r="W562" s="5" t="str">
        <f t="shared" ca="1" si="171"/>
        <v/>
      </c>
      <c r="X562" s="5" t="str">
        <f t="shared" ca="1" si="172"/>
        <v/>
      </c>
      <c r="Y562" s="5" t="str">
        <f t="shared" ca="1" si="173"/>
        <v/>
      </c>
      <c r="Z562" s="5" t="str">
        <f t="shared" ca="1" si="174"/>
        <v/>
      </c>
      <c r="AA562" s="5" t="str">
        <f t="shared" ca="1" si="175"/>
        <v/>
      </c>
      <c r="AB562" s="5" t="str">
        <f t="shared" ca="1" si="176"/>
        <v/>
      </c>
      <c r="AC562" s="5" t="str">
        <f t="shared" ca="1" si="177"/>
        <v/>
      </c>
      <c r="AD562" s="5"/>
    </row>
    <row r="563" spans="1:30" x14ac:dyDescent="0.25">
      <c r="A563" s="2">
        <f t="shared" ca="1" si="166"/>
        <v>0.44604166666396128</v>
      </c>
      <c r="B563" s="6">
        <f t="shared" ca="1" si="162"/>
        <v>38581</v>
      </c>
      <c r="C563" s="5">
        <f ca="1">_xlfn.IFNA(VLOOKUP(B563,PowerOutput!$I$2:$J$5000,2,FALSE),C562)</f>
        <v>44.322460000000007</v>
      </c>
      <c r="D563" t="str">
        <f ca="1">_xlfn.IFNA(VLOOKUP(B563,KlipperOutput!$I$2:$J$500,2,FALSE),"")</f>
        <v>Run Current: 1.69A Hold Current: 1.69A</v>
      </c>
      <c r="E563" s="5">
        <f t="shared" ca="1" si="163"/>
        <v>1.69</v>
      </c>
      <c r="F563" s="6">
        <f t="shared" ca="1" si="164"/>
        <v>400</v>
      </c>
      <c r="G563" s="5" t="str">
        <f t="shared" ca="1" si="178"/>
        <v/>
      </c>
      <c r="H563" s="5" t="str">
        <f t="shared" ca="1" si="179"/>
        <v/>
      </c>
      <c r="I563" s="5" t="str">
        <f t="shared" ca="1" si="179"/>
        <v/>
      </c>
      <c r="J563" s="5">
        <f t="shared" ca="1" si="179"/>
        <v>44.322460000000007</v>
      </c>
      <c r="K563" s="5" t="str">
        <f t="shared" ca="1" si="179"/>
        <v/>
      </c>
      <c r="L563" s="5" t="str">
        <f t="shared" ca="1" si="179"/>
        <v/>
      </c>
      <c r="M563" s="5" t="str">
        <f t="shared" ca="1" si="179"/>
        <v/>
      </c>
      <c r="N563" s="5" t="str">
        <f t="shared" ca="1" si="179"/>
        <v/>
      </c>
      <c r="O563" s="5" t="str">
        <f t="shared" ca="1" si="179"/>
        <v/>
      </c>
      <c r="P563" s="5" t="str">
        <f t="shared" ca="1" si="179"/>
        <v/>
      </c>
      <c r="Q563" s="5" t="str">
        <f t="shared" ca="1" si="179"/>
        <v/>
      </c>
      <c r="R563" s="6">
        <f t="shared" ca="1" si="165"/>
        <v>400</v>
      </c>
      <c r="S563" s="5" t="str">
        <f t="shared" ca="1" si="167"/>
        <v/>
      </c>
      <c r="T563" s="5" t="str">
        <f t="shared" ca="1" si="168"/>
        <v/>
      </c>
      <c r="U563" s="5" t="str">
        <f t="shared" ca="1" si="169"/>
        <v/>
      </c>
      <c r="V563" s="5" t="str">
        <f t="shared" ca="1" si="170"/>
        <v/>
      </c>
      <c r="W563" s="5" t="str">
        <f t="shared" ca="1" si="171"/>
        <v/>
      </c>
      <c r="X563" s="5" t="str">
        <f t="shared" ca="1" si="172"/>
        <v/>
      </c>
      <c r="Y563" s="5" t="str">
        <f t="shared" ca="1" si="173"/>
        <v/>
      </c>
      <c r="Z563" s="5" t="str">
        <f t="shared" ca="1" si="174"/>
        <v/>
      </c>
      <c r="AA563" s="5" t="str">
        <f t="shared" ca="1" si="175"/>
        <v/>
      </c>
      <c r="AB563" s="5" t="str">
        <f t="shared" ca="1" si="176"/>
        <v/>
      </c>
      <c r="AC563" s="5" t="str">
        <f t="shared" ca="1" si="177"/>
        <v/>
      </c>
      <c r="AD563" s="5"/>
    </row>
    <row r="564" spans="1:30" x14ac:dyDescent="0.25">
      <c r="A564" s="2">
        <f t="shared" ca="1" si="166"/>
        <v>0.44605324073803537</v>
      </c>
      <c r="B564" s="6">
        <f t="shared" ca="1" si="162"/>
        <v>38582</v>
      </c>
      <c r="C564" s="5">
        <f ca="1">_xlfn.IFNA(VLOOKUP(B564,PowerOutput!$I$2:$J$5000,2,FALSE),C563)</f>
        <v>42.96895</v>
      </c>
      <c r="D564" t="str">
        <f ca="1">_xlfn.IFNA(VLOOKUP(B564,KlipperOutput!$I$2:$J$500,2,FALSE),"")</f>
        <v/>
      </c>
      <c r="E564" s="5">
        <f t="shared" ca="1" si="163"/>
        <v>1.69</v>
      </c>
      <c r="F564" s="6">
        <f t="shared" ca="1" si="164"/>
        <v>400</v>
      </c>
      <c r="G564" s="5" t="str">
        <f t="shared" ca="1" si="178"/>
        <v/>
      </c>
      <c r="H564" s="5" t="str">
        <f t="shared" ca="1" si="179"/>
        <v/>
      </c>
      <c r="I564" s="5" t="str">
        <f t="shared" ca="1" si="179"/>
        <v/>
      </c>
      <c r="J564" s="5">
        <f t="shared" ca="1" si="179"/>
        <v>42.96895</v>
      </c>
      <c r="K564" s="5" t="str">
        <f t="shared" ca="1" si="179"/>
        <v/>
      </c>
      <c r="L564" s="5" t="str">
        <f t="shared" ca="1" si="179"/>
        <v/>
      </c>
      <c r="M564" s="5" t="str">
        <f t="shared" ca="1" si="179"/>
        <v/>
      </c>
      <c r="N564" s="5" t="str">
        <f t="shared" ca="1" si="179"/>
        <v/>
      </c>
      <c r="O564" s="5" t="str">
        <f t="shared" ca="1" si="179"/>
        <v/>
      </c>
      <c r="P564" s="5" t="str">
        <f t="shared" ca="1" si="179"/>
        <v/>
      </c>
      <c r="Q564" s="5" t="str">
        <f t="shared" ca="1" si="179"/>
        <v/>
      </c>
      <c r="R564" s="6">
        <f t="shared" ca="1" si="165"/>
        <v>400</v>
      </c>
      <c r="S564" s="5" t="str">
        <f t="shared" ca="1" si="167"/>
        <v/>
      </c>
      <c r="T564" s="5" t="str">
        <f t="shared" ca="1" si="168"/>
        <v/>
      </c>
      <c r="U564" s="5" t="str">
        <f t="shared" ca="1" si="169"/>
        <v/>
      </c>
      <c r="V564" s="5" t="str">
        <f t="shared" ca="1" si="170"/>
        <v/>
      </c>
      <c r="W564" s="5" t="str">
        <f t="shared" ca="1" si="171"/>
        <v/>
      </c>
      <c r="X564" s="5" t="str">
        <f t="shared" ca="1" si="172"/>
        <v/>
      </c>
      <c r="Y564" s="5" t="str">
        <f t="shared" ca="1" si="173"/>
        <v/>
      </c>
      <c r="Z564" s="5" t="str">
        <f t="shared" ca="1" si="174"/>
        <v/>
      </c>
      <c r="AA564" s="5" t="str">
        <f t="shared" ca="1" si="175"/>
        <v/>
      </c>
      <c r="AB564" s="5" t="str">
        <f t="shared" ca="1" si="176"/>
        <v/>
      </c>
      <c r="AC564" s="5" t="str">
        <f t="shared" ca="1" si="177"/>
        <v/>
      </c>
      <c r="AD564" s="5"/>
    </row>
    <row r="565" spans="1:30" x14ac:dyDescent="0.25">
      <c r="A565" s="2">
        <f t="shared" ca="1" si="166"/>
        <v>0.44606481481210947</v>
      </c>
      <c r="B565" s="6">
        <f t="shared" ca="1" si="162"/>
        <v>38583</v>
      </c>
      <c r="C565" s="5">
        <f ca="1">_xlfn.IFNA(VLOOKUP(B565,PowerOutput!$I$2:$J$5000,2,FALSE),C564)</f>
        <v>42.497700000000002</v>
      </c>
      <c r="D565" t="str">
        <f ca="1">_xlfn.IFNA(VLOOKUP(B565,KlipperOutput!$I$2:$J$500,2,FALSE),"")</f>
        <v/>
      </c>
      <c r="E565" s="5">
        <f t="shared" ca="1" si="163"/>
        <v>1.69</v>
      </c>
      <c r="F565" s="6">
        <f t="shared" ca="1" si="164"/>
        <v>400</v>
      </c>
      <c r="G565" s="5" t="str">
        <f t="shared" ca="1" si="178"/>
        <v/>
      </c>
      <c r="H565" s="5" t="str">
        <f t="shared" ca="1" si="179"/>
        <v/>
      </c>
      <c r="I565" s="5" t="str">
        <f t="shared" ca="1" si="179"/>
        <v/>
      </c>
      <c r="J565" s="5">
        <f t="shared" ca="1" si="179"/>
        <v>42.497700000000002</v>
      </c>
      <c r="K565" s="5" t="str">
        <f t="shared" ca="1" si="179"/>
        <v/>
      </c>
      <c r="L565" s="5" t="str">
        <f t="shared" ca="1" si="179"/>
        <v/>
      </c>
      <c r="M565" s="5" t="str">
        <f t="shared" ca="1" si="179"/>
        <v/>
      </c>
      <c r="N565" s="5" t="str">
        <f t="shared" ca="1" si="179"/>
        <v/>
      </c>
      <c r="O565" s="5" t="str">
        <f t="shared" ca="1" si="179"/>
        <v/>
      </c>
      <c r="P565" s="5" t="str">
        <f t="shared" ca="1" si="179"/>
        <v/>
      </c>
      <c r="Q565" s="5" t="str">
        <f t="shared" ca="1" si="179"/>
        <v/>
      </c>
      <c r="R565" s="6">
        <f t="shared" ca="1" si="165"/>
        <v>400</v>
      </c>
      <c r="S565" s="5" t="str">
        <f t="shared" ca="1" si="167"/>
        <v/>
      </c>
      <c r="T565" s="5" t="str">
        <f t="shared" ca="1" si="168"/>
        <v/>
      </c>
      <c r="U565" s="5" t="str">
        <f t="shared" ca="1" si="169"/>
        <v/>
      </c>
      <c r="V565" s="5" t="str">
        <f t="shared" ca="1" si="170"/>
        <v/>
      </c>
      <c r="W565" s="5" t="str">
        <f t="shared" ca="1" si="171"/>
        <v/>
      </c>
      <c r="X565" s="5" t="str">
        <f t="shared" ca="1" si="172"/>
        <v/>
      </c>
      <c r="Y565" s="5" t="str">
        <f t="shared" ca="1" si="173"/>
        <v/>
      </c>
      <c r="Z565" s="5" t="str">
        <f t="shared" ca="1" si="174"/>
        <v/>
      </c>
      <c r="AA565" s="5" t="str">
        <f t="shared" ca="1" si="175"/>
        <v/>
      </c>
      <c r="AB565" s="5" t="str">
        <f t="shared" ca="1" si="176"/>
        <v/>
      </c>
      <c r="AC565" s="5" t="str">
        <f t="shared" ca="1" si="177"/>
        <v/>
      </c>
      <c r="AD565" s="5"/>
    </row>
    <row r="566" spans="1:30" x14ac:dyDescent="0.25">
      <c r="A566" s="2">
        <f t="shared" ca="1" si="166"/>
        <v>0.44607638888618356</v>
      </c>
      <c r="B566" s="6">
        <f t="shared" ca="1" si="162"/>
        <v>38584</v>
      </c>
      <c r="C566" s="5">
        <f ca="1">_xlfn.IFNA(VLOOKUP(B566,PowerOutput!$I$2:$J$5000,2,FALSE),C565)</f>
        <v>42.584870000000002</v>
      </c>
      <c r="D566" t="str">
        <f ca="1">_xlfn.IFNA(VLOOKUP(B566,KlipperOutput!$I$2:$J$500,2,FALSE),"")</f>
        <v/>
      </c>
      <c r="E566" s="5">
        <f t="shared" ca="1" si="163"/>
        <v>1.69</v>
      </c>
      <c r="F566" s="6">
        <f t="shared" ca="1" si="164"/>
        <v>400</v>
      </c>
      <c r="G566" s="5" t="str">
        <f t="shared" ca="1" si="178"/>
        <v/>
      </c>
      <c r="H566" s="5" t="str">
        <f t="shared" ca="1" si="179"/>
        <v/>
      </c>
      <c r="I566" s="5" t="str">
        <f t="shared" ca="1" si="179"/>
        <v/>
      </c>
      <c r="J566" s="5">
        <f t="shared" ca="1" si="179"/>
        <v>42.584870000000002</v>
      </c>
      <c r="K566" s="5" t="str">
        <f t="shared" ca="1" si="179"/>
        <v/>
      </c>
      <c r="L566" s="5" t="str">
        <f t="shared" ca="1" si="179"/>
        <v/>
      </c>
      <c r="M566" s="5" t="str">
        <f t="shared" ca="1" si="179"/>
        <v/>
      </c>
      <c r="N566" s="5" t="str">
        <f t="shared" ca="1" si="179"/>
        <v/>
      </c>
      <c r="O566" s="5" t="str">
        <f t="shared" ca="1" si="179"/>
        <v/>
      </c>
      <c r="P566" s="5" t="str">
        <f t="shared" ca="1" si="179"/>
        <v/>
      </c>
      <c r="Q566" s="5" t="str">
        <f t="shared" ca="1" si="179"/>
        <v/>
      </c>
      <c r="R566" s="6">
        <f t="shared" ca="1" si="165"/>
        <v>400</v>
      </c>
      <c r="S566" s="5" t="str">
        <f t="shared" ca="1" si="167"/>
        <v/>
      </c>
      <c r="T566" s="5" t="str">
        <f t="shared" ca="1" si="168"/>
        <v/>
      </c>
      <c r="U566" s="5" t="str">
        <f t="shared" ca="1" si="169"/>
        <v/>
      </c>
      <c r="V566" s="5" t="str">
        <f t="shared" ca="1" si="170"/>
        <v/>
      </c>
      <c r="W566" s="5" t="str">
        <f t="shared" ca="1" si="171"/>
        <v/>
      </c>
      <c r="X566" s="5" t="str">
        <f t="shared" ca="1" si="172"/>
        <v/>
      </c>
      <c r="Y566" s="5" t="str">
        <f t="shared" ca="1" si="173"/>
        <v/>
      </c>
      <c r="Z566" s="5" t="str">
        <f t="shared" ca="1" si="174"/>
        <v/>
      </c>
      <c r="AA566" s="5" t="str">
        <f t="shared" ca="1" si="175"/>
        <v/>
      </c>
      <c r="AB566" s="5" t="str">
        <f t="shared" ca="1" si="176"/>
        <v/>
      </c>
      <c r="AC566" s="5" t="str">
        <f t="shared" ca="1" si="177"/>
        <v/>
      </c>
      <c r="AD566" s="5"/>
    </row>
    <row r="567" spans="1:30" x14ac:dyDescent="0.25">
      <c r="A567" s="2">
        <f t="shared" ca="1" si="166"/>
        <v>0.44608796296025766</v>
      </c>
      <c r="B567" s="6">
        <f t="shared" ca="1" si="162"/>
        <v>38585</v>
      </c>
      <c r="C567" s="5">
        <f ca="1">_xlfn.IFNA(VLOOKUP(B567,PowerOutput!$I$2:$J$5000,2,FALSE),C566)</f>
        <v>42.593740000000004</v>
      </c>
      <c r="D567" t="str">
        <f ca="1">_xlfn.IFNA(VLOOKUP(B567,KlipperOutput!$I$2:$J$500,2,FALSE),"")</f>
        <v/>
      </c>
      <c r="E567" s="5">
        <f t="shared" ca="1" si="163"/>
        <v>1.69</v>
      </c>
      <c r="F567" s="6">
        <f t="shared" ca="1" si="164"/>
        <v>400</v>
      </c>
      <c r="G567" s="5" t="str">
        <f t="shared" ca="1" si="178"/>
        <v/>
      </c>
      <c r="H567" s="5" t="str">
        <f t="shared" ca="1" si="179"/>
        <v/>
      </c>
      <c r="I567" s="5" t="str">
        <f t="shared" ca="1" si="179"/>
        <v/>
      </c>
      <c r="J567" s="5">
        <f t="shared" ca="1" si="179"/>
        <v>42.593740000000004</v>
      </c>
      <c r="K567" s="5" t="str">
        <f t="shared" ca="1" si="179"/>
        <v/>
      </c>
      <c r="L567" s="5" t="str">
        <f t="shared" ca="1" si="179"/>
        <v/>
      </c>
      <c r="M567" s="5" t="str">
        <f t="shared" ca="1" si="179"/>
        <v/>
      </c>
      <c r="N567" s="5" t="str">
        <f t="shared" ca="1" si="179"/>
        <v/>
      </c>
      <c r="O567" s="5" t="str">
        <f t="shared" ca="1" si="179"/>
        <v/>
      </c>
      <c r="P567" s="5" t="str">
        <f t="shared" ca="1" si="179"/>
        <v/>
      </c>
      <c r="Q567" s="5" t="str">
        <f t="shared" ca="1" si="179"/>
        <v/>
      </c>
      <c r="R567" s="6">
        <f t="shared" ca="1" si="165"/>
        <v>400</v>
      </c>
      <c r="S567" s="5" t="str">
        <f t="shared" ca="1" si="167"/>
        <v/>
      </c>
      <c r="T567" s="5" t="str">
        <f t="shared" ca="1" si="168"/>
        <v/>
      </c>
      <c r="U567" s="5" t="str">
        <f t="shared" ca="1" si="169"/>
        <v/>
      </c>
      <c r="V567" s="5" t="str">
        <f t="shared" ca="1" si="170"/>
        <v/>
      </c>
      <c r="W567" s="5" t="str">
        <f t="shared" ca="1" si="171"/>
        <v/>
      </c>
      <c r="X567" s="5" t="str">
        <f t="shared" ca="1" si="172"/>
        <v/>
      </c>
      <c r="Y567" s="5" t="str">
        <f t="shared" ca="1" si="173"/>
        <v/>
      </c>
      <c r="Z567" s="5" t="str">
        <f t="shared" ca="1" si="174"/>
        <v/>
      </c>
      <c r="AA567" s="5" t="str">
        <f t="shared" ca="1" si="175"/>
        <v/>
      </c>
      <c r="AB567" s="5" t="str">
        <f t="shared" ca="1" si="176"/>
        <v/>
      </c>
      <c r="AC567" s="5" t="str">
        <f t="shared" ca="1" si="177"/>
        <v/>
      </c>
      <c r="AD567" s="5"/>
    </row>
    <row r="568" spans="1:30" x14ac:dyDescent="0.25">
      <c r="A568" s="2">
        <f t="shared" ca="1" si="166"/>
        <v>0.44609953703433175</v>
      </c>
      <c r="B568" s="6">
        <f t="shared" ca="1" si="162"/>
        <v>38586</v>
      </c>
      <c r="C568" s="5">
        <f ca="1">_xlfn.IFNA(VLOOKUP(B568,PowerOutput!$I$2:$J$5000,2,FALSE),C567)</f>
        <v>42.593740000000004</v>
      </c>
      <c r="D568" t="str">
        <f ca="1">_xlfn.IFNA(VLOOKUP(B568,KlipperOutput!$I$2:$J$500,2,FALSE),"")</f>
        <v/>
      </c>
      <c r="E568" s="5">
        <f t="shared" ca="1" si="163"/>
        <v>1.69</v>
      </c>
      <c r="F568" s="6">
        <f t="shared" ca="1" si="164"/>
        <v>400</v>
      </c>
      <c r="G568" s="5" t="str">
        <f t="shared" ca="1" si="178"/>
        <v/>
      </c>
      <c r="H568" s="5" t="str">
        <f t="shared" ca="1" si="179"/>
        <v/>
      </c>
      <c r="I568" s="5" t="str">
        <f t="shared" ca="1" si="179"/>
        <v/>
      </c>
      <c r="J568" s="5">
        <f t="shared" ca="1" si="179"/>
        <v>42.593740000000004</v>
      </c>
      <c r="K568" s="5" t="str">
        <f t="shared" ca="1" si="179"/>
        <v/>
      </c>
      <c r="L568" s="5" t="str">
        <f t="shared" ca="1" si="179"/>
        <v/>
      </c>
      <c r="M568" s="5" t="str">
        <f t="shared" ca="1" si="179"/>
        <v/>
      </c>
      <c r="N568" s="5" t="str">
        <f t="shared" ca="1" si="179"/>
        <v/>
      </c>
      <c r="O568" s="5" t="str">
        <f t="shared" ca="1" si="179"/>
        <v/>
      </c>
      <c r="P568" s="5" t="str">
        <f t="shared" ca="1" si="179"/>
        <v/>
      </c>
      <c r="Q568" s="5" t="str">
        <f t="shared" ca="1" si="179"/>
        <v/>
      </c>
      <c r="R568" s="6">
        <f t="shared" ca="1" si="165"/>
        <v>400</v>
      </c>
      <c r="S568" s="5" t="str">
        <f t="shared" ca="1" si="167"/>
        <v/>
      </c>
      <c r="T568" s="5" t="str">
        <f t="shared" ca="1" si="168"/>
        <v/>
      </c>
      <c r="U568" s="5" t="str">
        <f t="shared" ca="1" si="169"/>
        <v/>
      </c>
      <c r="V568" s="5" t="str">
        <f t="shared" ca="1" si="170"/>
        <v/>
      </c>
      <c r="W568" s="5" t="str">
        <f t="shared" ca="1" si="171"/>
        <v/>
      </c>
      <c r="X568" s="5" t="str">
        <f t="shared" ca="1" si="172"/>
        <v/>
      </c>
      <c r="Y568" s="5" t="str">
        <f t="shared" ca="1" si="173"/>
        <v/>
      </c>
      <c r="Z568" s="5" t="str">
        <f t="shared" ca="1" si="174"/>
        <v/>
      </c>
      <c r="AA568" s="5" t="str">
        <f t="shared" ca="1" si="175"/>
        <v/>
      </c>
      <c r="AB568" s="5" t="str">
        <f t="shared" ca="1" si="176"/>
        <v/>
      </c>
      <c r="AC568" s="5" t="str">
        <f t="shared" ca="1" si="177"/>
        <v/>
      </c>
      <c r="AD568" s="5"/>
    </row>
    <row r="569" spans="1:30" x14ac:dyDescent="0.25">
      <c r="A569" s="2">
        <f t="shared" ca="1" si="166"/>
        <v>0.44611111110840584</v>
      </c>
      <c r="B569" s="6">
        <f t="shared" ca="1" si="162"/>
        <v>38587</v>
      </c>
      <c r="C569" s="5">
        <f ca="1">_xlfn.IFNA(VLOOKUP(B569,PowerOutput!$I$2:$J$5000,2,FALSE),C568)</f>
        <v>42.641760000000005</v>
      </c>
      <c r="D569" t="str">
        <f ca="1">_xlfn.IFNA(VLOOKUP(B569,KlipperOutput!$I$2:$J$500,2,FALSE),"")</f>
        <v/>
      </c>
      <c r="E569" s="5">
        <f t="shared" ca="1" si="163"/>
        <v>1.69</v>
      </c>
      <c r="F569" s="6">
        <f t="shared" ca="1" si="164"/>
        <v>400</v>
      </c>
      <c r="G569" s="5" t="str">
        <f t="shared" ca="1" si="178"/>
        <v/>
      </c>
      <c r="H569" s="5" t="str">
        <f t="shared" ca="1" si="179"/>
        <v/>
      </c>
      <c r="I569" s="5" t="str">
        <f t="shared" ca="1" si="179"/>
        <v/>
      </c>
      <c r="J569" s="5">
        <f t="shared" ca="1" si="179"/>
        <v>42.641760000000005</v>
      </c>
      <c r="K569" s="5" t="str">
        <f t="shared" ca="1" si="179"/>
        <v/>
      </c>
      <c r="L569" s="5" t="str">
        <f t="shared" ca="1" si="179"/>
        <v/>
      </c>
      <c r="M569" s="5" t="str">
        <f t="shared" ca="1" si="179"/>
        <v/>
      </c>
      <c r="N569" s="5" t="str">
        <f t="shared" ca="1" si="179"/>
        <v/>
      </c>
      <c r="O569" s="5" t="str">
        <f t="shared" ca="1" si="179"/>
        <v/>
      </c>
      <c r="P569" s="5" t="str">
        <f t="shared" ca="1" si="179"/>
        <v/>
      </c>
      <c r="Q569" s="5" t="str">
        <f t="shared" ca="1" si="179"/>
        <v/>
      </c>
      <c r="R569" s="6">
        <f t="shared" ca="1" si="165"/>
        <v>400</v>
      </c>
      <c r="S569" s="5" t="str">
        <f t="shared" ca="1" si="167"/>
        <v/>
      </c>
      <c r="T569" s="5" t="str">
        <f t="shared" ca="1" si="168"/>
        <v/>
      </c>
      <c r="U569" s="5" t="str">
        <f t="shared" ca="1" si="169"/>
        <v/>
      </c>
      <c r="V569" s="5" t="str">
        <f t="shared" ca="1" si="170"/>
        <v/>
      </c>
      <c r="W569" s="5" t="str">
        <f t="shared" ca="1" si="171"/>
        <v/>
      </c>
      <c r="X569" s="5" t="str">
        <f t="shared" ca="1" si="172"/>
        <v/>
      </c>
      <c r="Y569" s="5" t="str">
        <f t="shared" ca="1" si="173"/>
        <v/>
      </c>
      <c r="Z569" s="5" t="str">
        <f t="shared" ca="1" si="174"/>
        <v/>
      </c>
      <c r="AA569" s="5" t="str">
        <f t="shared" ca="1" si="175"/>
        <v/>
      </c>
      <c r="AB569" s="5" t="str">
        <f t="shared" ca="1" si="176"/>
        <v/>
      </c>
      <c r="AC569" s="5" t="str">
        <f t="shared" ca="1" si="177"/>
        <v/>
      </c>
      <c r="AD569" s="5"/>
    </row>
    <row r="570" spans="1:30" x14ac:dyDescent="0.25">
      <c r="A570" s="2">
        <f t="shared" ca="1" si="166"/>
        <v>0.44612268518247994</v>
      </c>
      <c r="B570" s="6">
        <f t="shared" ca="1" si="162"/>
        <v>38588</v>
      </c>
      <c r="C570" s="5">
        <f ca="1">_xlfn.IFNA(VLOOKUP(B570,PowerOutput!$I$2:$J$5000,2,FALSE),C569)</f>
        <v>42.641760000000005</v>
      </c>
      <c r="D570" t="str">
        <f ca="1">_xlfn.IFNA(VLOOKUP(B570,KlipperOutput!$I$2:$J$500,2,FALSE),"")</f>
        <v/>
      </c>
      <c r="E570" s="5">
        <f t="shared" ca="1" si="163"/>
        <v>1.69</v>
      </c>
      <c r="F570" s="6">
        <f t="shared" ca="1" si="164"/>
        <v>400</v>
      </c>
      <c r="G570" s="5" t="str">
        <f t="shared" ca="1" si="178"/>
        <v/>
      </c>
      <c r="H570" s="5" t="str">
        <f t="shared" ca="1" si="179"/>
        <v/>
      </c>
      <c r="I570" s="5" t="str">
        <f t="shared" ca="1" si="179"/>
        <v/>
      </c>
      <c r="J570" s="5">
        <f t="shared" ca="1" si="179"/>
        <v>42.641760000000005</v>
      </c>
      <c r="K570" s="5" t="str">
        <f t="shared" ca="1" si="179"/>
        <v/>
      </c>
      <c r="L570" s="5" t="str">
        <f t="shared" ca="1" si="179"/>
        <v/>
      </c>
      <c r="M570" s="5" t="str">
        <f t="shared" ca="1" si="179"/>
        <v/>
      </c>
      <c r="N570" s="5" t="str">
        <f t="shared" ca="1" si="179"/>
        <v/>
      </c>
      <c r="O570" s="5" t="str">
        <f t="shared" ca="1" si="179"/>
        <v/>
      </c>
      <c r="P570" s="5" t="str">
        <f t="shared" ca="1" si="179"/>
        <v/>
      </c>
      <c r="Q570" s="5" t="str">
        <f t="shared" ca="1" si="179"/>
        <v/>
      </c>
      <c r="R570" s="6">
        <f t="shared" ca="1" si="165"/>
        <v>400</v>
      </c>
      <c r="S570" s="5" t="str">
        <f t="shared" ca="1" si="167"/>
        <v/>
      </c>
      <c r="T570" s="5" t="str">
        <f t="shared" ca="1" si="168"/>
        <v/>
      </c>
      <c r="U570" s="5" t="str">
        <f t="shared" ca="1" si="169"/>
        <v/>
      </c>
      <c r="V570" s="5" t="str">
        <f t="shared" ca="1" si="170"/>
        <v/>
      </c>
      <c r="W570" s="5" t="str">
        <f t="shared" ca="1" si="171"/>
        <v/>
      </c>
      <c r="X570" s="5" t="str">
        <f t="shared" ca="1" si="172"/>
        <v/>
      </c>
      <c r="Y570" s="5" t="str">
        <f t="shared" ca="1" si="173"/>
        <v/>
      </c>
      <c r="Z570" s="5" t="str">
        <f t="shared" ca="1" si="174"/>
        <v/>
      </c>
      <c r="AA570" s="5" t="str">
        <f t="shared" ca="1" si="175"/>
        <v/>
      </c>
      <c r="AB570" s="5" t="str">
        <f t="shared" ca="1" si="176"/>
        <v/>
      </c>
      <c r="AC570" s="5" t="str">
        <f t="shared" ca="1" si="177"/>
        <v/>
      </c>
      <c r="AD570" s="5"/>
    </row>
    <row r="571" spans="1:30" x14ac:dyDescent="0.25">
      <c r="A571" s="2">
        <f t="shared" ca="1" si="166"/>
        <v>0.44613425925655403</v>
      </c>
      <c r="B571" s="6">
        <f t="shared" ca="1" si="162"/>
        <v>38589</v>
      </c>
      <c r="C571" s="5">
        <f ca="1">_xlfn.IFNA(VLOOKUP(B571,PowerOutput!$I$2:$J$5000,2,FALSE),C570)</f>
        <v>42.593740000000004</v>
      </c>
      <c r="D571" t="str">
        <f ca="1">_xlfn.IFNA(VLOOKUP(B571,KlipperOutput!$I$2:$J$500,2,FALSE),"")</f>
        <v>Speed=400 current=1.60</v>
      </c>
      <c r="E571" s="5">
        <f t="shared" ca="1" si="163"/>
        <v>1.69</v>
      </c>
      <c r="F571" s="6">
        <f t="shared" ca="1" si="164"/>
        <v>400</v>
      </c>
      <c r="G571" s="5" t="str">
        <f t="shared" ca="1" si="178"/>
        <v/>
      </c>
      <c r="H571" s="5" t="str">
        <f t="shared" ca="1" si="179"/>
        <v/>
      </c>
      <c r="I571" s="5" t="str">
        <f t="shared" ca="1" si="179"/>
        <v/>
      </c>
      <c r="J571" s="5">
        <f t="shared" ca="1" si="179"/>
        <v>42.593740000000004</v>
      </c>
      <c r="K571" s="5" t="str">
        <f t="shared" ca="1" si="179"/>
        <v/>
      </c>
      <c r="L571" s="5" t="str">
        <f t="shared" ca="1" si="179"/>
        <v/>
      </c>
      <c r="M571" s="5" t="str">
        <f t="shared" ca="1" si="179"/>
        <v/>
      </c>
      <c r="N571" s="5" t="str">
        <f t="shared" ca="1" si="179"/>
        <v/>
      </c>
      <c r="O571" s="5" t="str">
        <f t="shared" ca="1" si="179"/>
        <v/>
      </c>
      <c r="P571" s="5" t="str">
        <f t="shared" ca="1" si="179"/>
        <v/>
      </c>
      <c r="Q571" s="5" t="str">
        <f t="shared" ca="1" si="179"/>
        <v/>
      </c>
      <c r="R571" s="6">
        <f t="shared" ca="1" si="165"/>
        <v>400</v>
      </c>
      <c r="S571" s="5" t="str">
        <f t="shared" ca="1" si="167"/>
        <v/>
      </c>
      <c r="T571" s="5" t="str">
        <f t="shared" ca="1" si="168"/>
        <v/>
      </c>
      <c r="U571" s="5" t="str">
        <f t="shared" ca="1" si="169"/>
        <v/>
      </c>
      <c r="V571" s="5" t="str">
        <f t="shared" ca="1" si="170"/>
        <v/>
      </c>
      <c r="W571" s="5" t="str">
        <f t="shared" ca="1" si="171"/>
        <v/>
      </c>
      <c r="X571" s="5" t="str">
        <f t="shared" ca="1" si="172"/>
        <v/>
      </c>
      <c r="Y571" s="5" t="str">
        <f t="shared" ca="1" si="173"/>
        <v/>
      </c>
      <c r="Z571" s="5" t="str">
        <f t="shared" ca="1" si="174"/>
        <v/>
      </c>
      <c r="AA571" s="5" t="str">
        <f t="shared" ca="1" si="175"/>
        <v/>
      </c>
      <c r="AB571" s="5" t="str">
        <f t="shared" ca="1" si="176"/>
        <v/>
      </c>
      <c r="AC571" s="5" t="str">
        <f t="shared" ca="1" si="177"/>
        <v/>
      </c>
      <c r="AD571" s="5"/>
    </row>
    <row r="572" spans="1:30" x14ac:dyDescent="0.25">
      <c r="A572" s="2">
        <f t="shared" ca="1" si="166"/>
        <v>0.44614583333062813</v>
      </c>
      <c r="B572" s="6">
        <f t="shared" ca="1" si="162"/>
        <v>38590</v>
      </c>
      <c r="C572" s="5">
        <f ca="1">_xlfn.IFNA(VLOOKUP(B572,PowerOutput!$I$2:$J$5000,2,FALSE),C571)</f>
        <v>42.833840000000002</v>
      </c>
      <c r="D572" t="str">
        <f ca="1">_xlfn.IFNA(VLOOKUP(B572,KlipperOutput!$I$2:$J$500,2,FALSE),"")</f>
        <v/>
      </c>
      <c r="E572" s="5">
        <f t="shared" ca="1" si="163"/>
        <v>1.69</v>
      </c>
      <c r="F572" s="6">
        <f t="shared" ca="1" si="164"/>
        <v>400</v>
      </c>
      <c r="G572" s="5" t="str">
        <f t="shared" ca="1" si="178"/>
        <v/>
      </c>
      <c r="H572" s="5" t="str">
        <f t="shared" ca="1" si="179"/>
        <v/>
      </c>
      <c r="I572" s="5" t="str">
        <f t="shared" ca="1" si="179"/>
        <v/>
      </c>
      <c r="J572" s="5">
        <f t="shared" ca="1" si="179"/>
        <v>42.833840000000002</v>
      </c>
      <c r="K572" s="5" t="str">
        <f t="shared" ca="1" si="179"/>
        <v/>
      </c>
      <c r="L572" s="5" t="str">
        <f t="shared" ca="1" si="179"/>
        <v/>
      </c>
      <c r="M572" s="5" t="str">
        <f t="shared" ca="1" si="179"/>
        <v/>
      </c>
      <c r="N572" s="5" t="str">
        <f t="shared" ca="1" si="179"/>
        <v/>
      </c>
      <c r="O572" s="5" t="str">
        <f t="shared" ca="1" si="179"/>
        <v/>
      </c>
      <c r="P572" s="5" t="str">
        <f t="shared" ca="1" si="179"/>
        <v/>
      </c>
      <c r="Q572" s="5" t="str">
        <f t="shared" ca="1" si="179"/>
        <v/>
      </c>
      <c r="R572" s="6">
        <f t="shared" ca="1" si="165"/>
        <v>400</v>
      </c>
      <c r="S572" s="5" t="str">
        <f t="shared" ca="1" si="167"/>
        <v/>
      </c>
      <c r="T572" s="5" t="str">
        <f t="shared" ca="1" si="168"/>
        <v/>
      </c>
      <c r="U572" s="5" t="str">
        <f t="shared" ca="1" si="169"/>
        <v/>
      </c>
      <c r="V572" s="5">
        <f t="shared" ca="1" si="170"/>
        <v>42.617750000000001</v>
      </c>
      <c r="W572" s="5" t="str">
        <f t="shared" ca="1" si="171"/>
        <v/>
      </c>
      <c r="X572" s="5" t="str">
        <f t="shared" ca="1" si="172"/>
        <v/>
      </c>
      <c r="Y572" s="5" t="str">
        <f t="shared" ca="1" si="173"/>
        <v/>
      </c>
      <c r="Z572" s="5" t="str">
        <f t="shared" ca="1" si="174"/>
        <v/>
      </c>
      <c r="AA572" s="5" t="str">
        <f t="shared" ca="1" si="175"/>
        <v/>
      </c>
      <c r="AB572" s="5" t="str">
        <f t="shared" ca="1" si="176"/>
        <v/>
      </c>
      <c r="AC572" s="5" t="str">
        <f t="shared" ca="1" si="177"/>
        <v/>
      </c>
      <c r="AD572" s="5"/>
    </row>
    <row r="573" spans="1:30" x14ac:dyDescent="0.25">
      <c r="A573" s="2">
        <f t="shared" ca="1" si="166"/>
        <v>0.44615740740470222</v>
      </c>
      <c r="B573" s="6">
        <f t="shared" ca="1" si="162"/>
        <v>38591</v>
      </c>
      <c r="C573" s="5">
        <f ca="1">_xlfn.IFNA(VLOOKUP(B573,PowerOutput!$I$2:$J$5000,2,FALSE),C572)</f>
        <v>42.545720000000003</v>
      </c>
      <c r="D573" t="str">
        <f ca="1">_xlfn.IFNA(VLOOKUP(B573,KlipperOutput!$I$2:$J$500,2,FALSE),"")</f>
        <v/>
      </c>
      <c r="E573" s="5">
        <f t="shared" ca="1" si="163"/>
        <v>1.69</v>
      </c>
      <c r="F573" s="6">
        <f t="shared" ca="1" si="164"/>
        <v>400</v>
      </c>
      <c r="G573" s="5" t="str">
        <f t="shared" ca="1" si="178"/>
        <v/>
      </c>
      <c r="H573" s="5" t="str">
        <f t="shared" ca="1" si="179"/>
        <v/>
      </c>
      <c r="I573" s="5" t="str">
        <f t="shared" ca="1" si="179"/>
        <v/>
      </c>
      <c r="J573" s="5">
        <f t="shared" ca="1" si="179"/>
        <v>42.545720000000003</v>
      </c>
      <c r="K573" s="5" t="str">
        <f t="shared" ca="1" si="179"/>
        <v/>
      </c>
      <c r="L573" s="5" t="str">
        <f t="shared" ca="1" si="179"/>
        <v/>
      </c>
      <c r="M573" s="5" t="str">
        <f t="shared" ca="1" si="179"/>
        <v/>
      </c>
      <c r="N573" s="5" t="str">
        <f t="shared" ca="1" si="179"/>
        <v/>
      </c>
      <c r="O573" s="5" t="str">
        <f t="shared" ca="1" si="179"/>
        <v/>
      </c>
      <c r="P573" s="5" t="str">
        <f t="shared" ca="1" si="179"/>
        <v/>
      </c>
      <c r="Q573" s="5" t="str">
        <f t="shared" ca="1" si="179"/>
        <v/>
      </c>
      <c r="R573" s="6">
        <f t="shared" ca="1" si="165"/>
        <v>400</v>
      </c>
      <c r="S573" s="5" t="str">
        <f t="shared" ca="1" si="167"/>
        <v/>
      </c>
      <c r="T573" s="5" t="str">
        <f t="shared" ca="1" si="168"/>
        <v/>
      </c>
      <c r="U573" s="5" t="str">
        <f t="shared" ca="1" si="169"/>
        <v/>
      </c>
      <c r="V573" s="5" t="str">
        <f t="shared" ca="1" si="170"/>
        <v/>
      </c>
      <c r="W573" s="5" t="str">
        <f t="shared" ca="1" si="171"/>
        <v/>
      </c>
      <c r="X573" s="5" t="str">
        <f t="shared" ca="1" si="172"/>
        <v/>
      </c>
      <c r="Y573" s="5" t="str">
        <f t="shared" ca="1" si="173"/>
        <v/>
      </c>
      <c r="Z573" s="5" t="str">
        <f t="shared" ca="1" si="174"/>
        <v/>
      </c>
      <c r="AA573" s="5" t="str">
        <f t="shared" ca="1" si="175"/>
        <v/>
      </c>
      <c r="AB573" s="5" t="str">
        <f t="shared" ca="1" si="176"/>
        <v/>
      </c>
      <c r="AC573" s="5" t="str">
        <f t="shared" ca="1" si="177"/>
        <v/>
      </c>
      <c r="AD573" s="5"/>
    </row>
    <row r="574" spans="1:30" x14ac:dyDescent="0.25">
      <c r="A574" s="2">
        <f t="shared" ca="1" si="166"/>
        <v>0.44616898147877632</v>
      </c>
      <c r="B574" s="6">
        <f t="shared" ca="1" si="162"/>
        <v>38592</v>
      </c>
      <c r="C574" s="5">
        <f ca="1">_xlfn.IFNA(VLOOKUP(B574,PowerOutput!$I$2:$J$5000,2,FALSE),C573)</f>
        <v>42.7378</v>
      </c>
      <c r="D574" t="str">
        <f ca="1">_xlfn.IFNA(VLOOKUP(B574,KlipperOutput!$I$2:$J$500,2,FALSE),"")</f>
        <v/>
      </c>
      <c r="E574" s="5">
        <f t="shared" ca="1" si="163"/>
        <v>1.69</v>
      </c>
      <c r="F574" s="6">
        <f t="shared" ca="1" si="164"/>
        <v>400</v>
      </c>
      <c r="G574" s="5" t="str">
        <f t="shared" ca="1" si="178"/>
        <v/>
      </c>
      <c r="H574" s="5" t="str">
        <f t="shared" ca="1" si="179"/>
        <v/>
      </c>
      <c r="I574" s="5" t="str">
        <f t="shared" ca="1" si="179"/>
        <v/>
      </c>
      <c r="J574" s="5">
        <f t="shared" ca="1" si="179"/>
        <v>42.7378</v>
      </c>
      <c r="K574" s="5" t="str">
        <f t="shared" ca="1" si="179"/>
        <v/>
      </c>
      <c r="L574" s="5" t="str">
        <f t="shared" ca="1" si="179"/>
        <v/>
      </c>
      <c r="M574" s="5" t="str">
        <f t="shared" ca="1" si="179"/>
        <v/>
      </c>
      <c r="N574" s="5" t="str">
        <f t="shared" ca="1" si="179"/>
        <v/>
      </c>
      <c r="O574" s="5" t="str">
        <f t="shared" ca="1" si="179"/>
        <v/>
      </c>
      <c r="P574" s="5" t="str">
        <f t="shared" ca="1" si="179"/>
        <v/>
      </c>
      <c r="Q574" s="5" t="str">
        <f t="shared" ca="1" si="179"/>
        <v/>
      </c>
      <c r="R574" s="6">
        <f t="shared" ca="1" si="165"/>
        <v>400</v>
      </c>
      <c r="S574" s="5" t="str">
        <f t="shared" ca="1" si="167"/>
        <v/>
      </c>
      <c r="T574" s="5" t="str">
        <f t="shared" ca="1" si="168"/>
        <v/>
      </c>
      <c r="U574" s="5" t="str">
        <f t="shared" ca="1" si="169"/>
        <v/>
      </c>
      <c r="V574" s="5" t="str">
        <f t="shared" ca="1" si="170"/>
        <v/>
      </c>
      <c r="W574" s="5" t="str">
        <f t="shared" ca="1" si="171"/>
        <v/>
      </c>
      <c r="X574" s="5" t="str">
        <f t="shared" ca="1" si="172"/>
        <v/>
      </c>
      <c r="Y574" s="5" t="str">
        <f t="shared" ca="1" si="173"/>
        <v/>
      </c>
      <c r="Z574" s="5" t="str">
        <f t="shared" ca="1" si="174"/>
        <v/>
      </c>
      <c r="AA574" s="5" t="str">
        <f t="shared" ca="1" si="175"/>
        <v/>
      </c>
      <c r="AB574" s="5" t="str">
        <f t="shared" ca="1" si="176"/>
        <v/>
      </c>
      <c r="AC574" s="5" t="str">
        <f t="shared" ca="1" si="177"/>
        <v/>
      </c>
      <c r="AD574" s="5"/>
    </row>
    <row r="575" spans="1:30" x14ac:dyDescent="0.25">
      <c r="A575" s="2">
        <f t="shared" ca="1" si="166"/>
        <v>0.44618055555285041</v>
      </c>
      <c r="B575" s="6">
        <f t="shared" ca="1" si="162"/>
        <v>38593</v>
      </c>
      <c r="C575" s="5">
        <f ca="1">_xlfn.IFNA(VLOOKUP(B575,PowerOutput!$I$2:$J$5000,2,FALSE),C574)</f>
        <v>42.497700000000002</v>
      </c>
      <c r="D575" t="str">
        <f ca="1">_xlfn.IFNA(VLOOKUP(B575,KlipperOutput!$I$2:$J$500,2,FALSE),"")</f>
        <v>Run Current: 1.62A Hold Current: 1.62A</v>
      </c>
      <c r="E575" s="5">
        <f t="shared" ca="1" si="163"/>
        <v>1.62</v>
      </c>
      <c r="F575" s="6">
        <f t="shared" ca="1" si="164"/>
        <v>400</v>
      </c>
      <c r="G575" s="5" t="str">
        <f t="shared" ca="1" si="178"/>
        <v/>
      </c>
      <c r="H575" s="5" t="str">
        <f t="shared" ca="1" si="179"/>
        <v/>
      </c>
      <c r="I575" s="5" t="str">
        <f t="shared" ca="1" si="179"/>
        <v/>
      </c>
      <c r="J575" s="5" t="str">
        <f t="shared" ca="1" si="179"/>
        <v/>
      </c>
      <c r="K575" s="5">
        <f t="shared" ca="1" si="179"/>
        <v>42.497700000000002</v>
      </c>
      <c r="L575" s="5" t="str">
        <f t="shared" ca="1" si="179"/>
        <v/>
      </c>
      <c r="M575" s="5" t="str">
        <f t="shared" ca="1" si="179"/>
        <v/>
      </c>
      <c r="N575" s="5" t="str">
        <f t="shared" ca="1" si="179"/>
        <v/>
      </c>
      <c r="O575" s="5" t="str">
        <f t="shared" ca="1" si="179"/>
        <v/>
      </c>
      <c r="P575" s="5" t="str">
        <f t="shared" ca="1" si="179"/>
        <v/>
      </c>
      <c r="Q575" s="5" t="str">
        <f t="shared" ca="1" si="179"/>
        <v/>
      </c>
      <c r="R575" s="6">
        <f t="shared" ca="1" si="165"/>
        <v>400</v>
      </c>
      <c r="S575" s="5" t="str">
        <f t="shared" ca="1" si="167"/>
        <v/>
      </c>
      <c r="T575" s="5" t="str">
        <f t="shared" ca="1" si="168"/>
        <v/>
      </c>
      <c r="U575" s="5" t="str">
        <f t="shared" ca="1" si="169"/>
        <v/>
      </c>
      <c r="V575" s="5" t="str">
        <f t="shared" ca="1" si="170"/>
        <v/>
      </c>
      <c r="W575" s="5" t="str">
        <f t="shared" ca="1" si="171"/>
        <v/>
      </c>
      <c r="X575" s="5" t="str">
        <f t="shared" ca="1" si="172"/>
        <v/>
      </c>
      <c r="Y575" s="5" t="str">
        <f t="shared" ca="1" si="173"/>
        <v/>
      </c>
      <c r="Z575" s="5" t="str">
        <f t="shared" ca="1" si="174"/>
        <v/>
      </c>
      <c r="AA575" s="5" t="str">
        <f t="shared" ca="1" si="175"/>
        <v/>
      </c>
      <c r="AB575" s="5" t="str">
        <f t="shared" ca="1" si="176"/>
        <v/>
      </c>
      <c r="AC575" s="5" t="str">
        <f t="shared" ca="1" si="177"/>
        <v/>
      </c>
      <c r="AD575" s="5"/>
    </row>
    <row r="576" spans="1:30" x14ac:dyDescent="0.25">
      <c r="A576" s="2">
        <f t="shared" ca="1" si="166"/>
        <v>0.44619212962692451</v>
      </c>
      <c r="B576" s="6">
        <f t="shared" ca="1" si="162"/>
        <v>38594</v>
      </c>
      <c r="C576" s="5">
        <f ca="1">_xlfn.IFNA(VLOOKUP(B576,PowerOutput!$I$2:$J$5000,2,FALSE),C575)</f>
        <v>42.440840000000001</v>
      </c>
      <c r="D576" t="str">
        <f ca="1">_xlfn.IFNA(VLOOKUP(B576,KlipperOutput!$I$2:$J$500,2,FALSE),"")</f>
        <v/>
      </c>
      <c r="E576" s="5">
        <f t="shared" ca="1" si="163"/>
        <v>1.62</v>
      </c>
      <c r="F576" s="6">
        <f t="shared" ca="1" si="164"/>
        <v>400</v>
      </c>
      <c r="G576" s="5" t="str">
        <f t="shared" ca="1" si="178"/>
        <v/>
      </c>
      <c r="H576" s="5" t="str">
        <f t="shared" ca="1" si="179"/>
        <v/>
      </c>
      <c r="I576" s="5" t="str">
        <f t="shared" ca="1" si="179"/>
        <v/>
      </c>
      <c r="J576" s="5" t="str">
        <f t="shared" ca="1" si="179"/>
        <v/>
      </c>
      <c r="K576" s="5">
        <f t="shared" ca="1" si="179"/>
        <v>42.440840000000001</v>
      </c>
      <c r="L576" s="5" t="str">
        <f t="shared" ca="1" si="179"/>
        <v/>
      </c>
      <c r="M576" s="5" t="str">
        <f t="shared" ca="1" si="179"/>
        <v/>
      </c>
      <c r="N576" s="5" t="str">
        <f t="shared" ca="1" si="179"/>
        <v/>
      </c>
      <c r="O576" s="5" t="str">
        <f t="shared" ca="1" si="179"/>
        <v/>
      </c>
      <c r="P576" s="5" t="str">
        <f t="shared" ca="1" si="179"/>
        <v/>
      </c>
      <c r="Q576" s="5" t="str">
        <f t="shared" ca="1" si="179"/>
        <v/>
      </c>
      <c r="R576" s="6">
        <f t="shared" ca="1" si="165"/>
        <v>400</v>
      </c>
      <c r="S576" s="5" t="str">
        <f t="shared" ca="1" si="167"/>
        <v/>
      </c>
      <c r="T576" s="5" t="str">
        <f t="shared" ca="1" si="168"/>
        <v/>
      </c>
      <c r="U576" s="5" t="str">
        <f t="shared" ca="1" si="169"/>
        <v/>
      </c>
      <c r="V576" s="5" t="str">
        <f t="shared" ca="1" si="170"/>
        <v/>
      </c>
      <c r="W576" s="5" t="str">
        <f t="shared" ca="1" si="171"/>
        <v/>
      </c>
      <c r="X576" s="5" t="str">
        <f t="shared" ca="1" si="172"/>
        <v/>
      </c>
      <c r="Y576" s="5" t="str">
        <f t="shared" ca="1" si="173"/>
        <v/>
      </c>
      <c r="Z576" s="5" t="str">
        <f t="shared" ca="1" si="174"/>
        <v/>
      </c>
      <c r="AA576" s="5" t="str">
        <f t="shared" ca="1" si="175"/>
        <v/>
      </c>
      <c r="AB576" s="5" t="str">
        <f t="shared" ca="1" si="176"/>
        <v/>
      </c>
      <c r="AC576" s="5" t="str">
        <f t="shared" ca="1" si="177"/>
        <v/>
      </c>
      <c r="AD576" s="5"/>
    </row>
    <row r="577" spans="1:30" x14ac:dyDescent="0.25">
      <c r="A577" s="2">
        <f t="shared" ca="1" si="166"/>
        <v>0.4462037037009986</v>
      </c>
      <c r="B577" s="6">
        <f t="shared" ca="1" si="162"/>
        <v>38595</v>
      </c>
      <c r="C577" s="5">
        <f ca="1">_xlfn.IFNA(VLOOKUP(B577,PowerOutput!$I$2:$J$5000,2,FALSE),C576)</f>
        <v>42.593740000000004</v>
      </c>
      <c r="D577" t="str">
        <f ca="1">_xlfn.IFNA(VLOOKUP(B577,KlipperOutput!$I$2:$J$500,2,FALSE),"")</f>
        <v/>
      </c>
      <c r="E577" s="5">
        <f t="shared" ca="1" si="163"/>
        <v>1.62</v>
      </c>
      <c r="F577" s="6">
        <f t="shared" ca="1" si="164"/>
        <v>400</v>
      </c>
      <c r="G577" s="5" t="str">
        <f t="shared" ca="1" si="178"/>
        <v/>
      </c>
      <c r="H577" s="5" t="str">
        <f t="shared" ca="1" si="179"/>
        <v/>
      </c>
      <c r="I577" s="5" t="str">
        <f t="shared" ca="1" si="179"/>
        <v/>
      </c>
      <c r="J577" s="5" t="str">
        <f t="shared" ca="1" si="179"/>
        <v/>
      </c>
      <c r="K577" s="5">
        <f t="shared" ca="1" si="179"/>
        <v>42.593740000000004</v>
      </c>
      <c r="L577" s="5" t="str">
        <f t="shared" ca="1" si="179"/>
        <v/>
      </c>
      <c r="M577" s="5" t="str">
        <f t="shared" ca="1" si="179"/>
        <v/>
      </c>
      <c r="N577" s="5" t="str">
        <f t="shared" ca="1" si="179"/>
        <v/>
      </c>
      <c r="O577" s="5" t="str">
        <f t="shared" ca="1" si="179"/>
        <v/>
      </c>
      <c r="P577" s="5" t="str">
        <f t="shared" ca="1" si="179"/>
        <v/>
      </c>
      <c r="Q577" s="5" t="str">
        <f t="shared" ca="1" si="179"/>
        <v/>
      </c>
      <c r="R577" s="6">
        <f t="shared" ca="1" si="165"/>
        <v>400</v>
      </c>
      <c r="S577" s="5" t="str">
        <f t="shared" ca="1" si="167"/>
        <v/>
      </c>
      <c r="T577" s="5" t="str">
        <f t="shared" ca="1" si="168"/>
        <v/>
      </c>
      <c r="U577" s="5" t="str">
        <f t="shared" ca="1" si="169"/>
        <v/>
      </c>
      <c r="V577" s="5" t="str">
        <f t="shared" ca="1" si="170"/>
        <v/>
      </c>
      <c r="W577" s="5" t="str">
        <f t="shared" ca="1" si="171"/>
        <v/>
      </c>
      <c r="X577" s="5" t="str">
        <f t="shared" ca="1" si="172"/>
        <v/>
      </c>
      <c r="Y577" s="5" t="str">
        <f t="shared" ca="1" si="173"/>
        <v/>
      </c>
      <c r="Z577" s="5" t="str">
        <f t="shared" ca="1" si="174"/>
        <v/>
      </c>
      <c r="AA577" s="5" t="str">
        <f t="shared" ca="1" si="175"/>
        <v/>
      </c>
      <c r="AB577" s="5" t="str">
        <f t="shared" ca="1" si="176"/>
        <v/>
      </c>
      <c r="AC577" s="5" t="str">
        <f t="shared" ca="1" si="177"/>
        <v/>
      </c>
      <c r="AD577" s="5"/>
    </row>
    <row r="578" spans="1:30" x14ac:dyDescent="0.25">
      <c r="A578" s="2">
        <f t="shared" ca="1" si="166"/>
        <v>0.44621527777507269</v>
      </c>
      <c r="B578" s="6">
        <f t="shared" ca="1" si="162"/>
        <v>38596</v>
      </c>
      <c r="C578" s="5">
        <f ca="1">_xlfn.IFNA(VLOOKUP(B578,PowerOutput!$I$2:$J$5000,2,FALSE),C577)</f>
        <v>42.344819999999999</v>
      </c>
      <c r="D578" t="str">
        <f ca="1">_xlfn.IFNA(VLOOKUP(B578,KlipperOutput!$I$2:$J$500,2,FALSE),"")</f>
        <v/>
      </c>
      <c r="E578" s="5">
        <f t="shared" ca="1" si="163"/>
        <v>1.62</v>
      </c>
      <c r="F578" s="6">
        <f t="shared" ca="1" si="164"/>
        <v>400</v>
      </c>
      <c r="G578" s="5" t="str">
        <f t="shared" ca="1" si="178"/>
        <v/>
      </c>
      <c r="H578" s="5" t="str">
        <f t="shared" ca="1" si="179"/>
        <v/>
      </c>
      <c r="I578" s="5" t="str">
        <f t="shared" ca="1" si="179"/>
        <v/>
      </c>
      <c r="J578" s="5" t="str">
        <f t="shared" ca="1" si="179"/>
        <v/>
      </c>
      <c r="K578" s="5">
        <f t="shared" ca="1" si="179"/>
        <v>42.344819999999999</v>
      </c>
      <c r="L578" s="5" t="str">
        <f t="shared" ca="1" si="179"/>
        <v/>
      </c>
      <c r="M578" s="5" t="str">
        <f t="shared" ca="1" si="179"/>
        <v/>
      </c>
      <c r="N578" s="5" t="str">
        <f t="shared" ca="1" si="179"/>
        <v/>
      </c>
      <c r="O578" s="5" t="str">
        <f t="shared" ca="1" si="179"/>
        <v/>
      </c>
      <c r="P578" s="5" t="str">
        <f t="shared" ca="1" si="179"/>
        <v/>
      </c>
      <c r="Q578" s="5" t="str">
        <f t="shared" ca="1" si="179"/>
        <v/>
      </c>
      <c r="R578" s="6">
        <f t="shared" ca="1" si="165"/>
        <v>400</v>
      </c>
      <c r="S578" s="5" t="str">
        <f t="shared" ca="1" si="167"/>
        <v/>
      </c>
      <c r="T578" s="5" t="str">
        <f t="shared" ca="1" si="168"/>
        <v/>
      </c>
      <c r="U578" s="5" t="str">
        <f t="shared" ca="1" si="169"/>
        <v/>
      </c>
      <c r="V578" s="5" t="str">
        <f t="shared" ca="1" si="170"/>
        <v/>
      </c>
      <c r="W578" s="5" t="str">
        <f t="shared" ca="1" si="171"/>
        <v/>
      </c>
      <c r="X578" s="5" t="str">
        <f t="shared" ca="1" si="172"/>
        <v/>
      </c>
      <c r="Y578" s="5" t="str">
        <f t="shared" ca="1" si="173"/>
        <v/>
      </c>
      <c r="Z578" s="5" t="str">
        <f t="shared" ca="1" si="174"/>
        <v/>
      </c>
      <c r="AA578" s="5" t="str">
        <f t="shared" ca="1" si="175"/>
        <v/>
      </c>
      <c r="AB578" s="5" t="str">
        <f t="shared" ca="1" si="176"/>
        <v/>
      </c>
      <c r="AC578" s="5" t="str">
        <f t="shared" ca="1" si="177"/>
        <v/>
      </c>
      <c r="AD578" s="5"/>
    </row>
    <row r="579" spans="1:30" x14ac:dyDescent="0.25">
      <c r="A579" s="2">
        <f t="shared" ca="1" si="166"/>
        <v>0.44622685184914679</v>
      </c>
      <c r="B579" s="6">
        <f t="shared" ca="1" si="162"/>
        <v>38597</v>
      </c>
      <c r="C579" s="5">
        <f ca="1">_xlfn.IFNA(VLOOKUP(B579,PowerOutput!$I$2:$J$5000,2,FALSE),C578)</f>
        <v>42.584870000000002</v>
      </c>
      <c r="D579" t="str">
        <f ca="1">_xlfn.IFNA(VLOOKUP(B579,KlipperOutput!$I$2:$J$500,2,FALSE),"")</f>
        <v/>
      </c>
      <c r="E579" s="5">
        <f t="shared" ca="1" si="163"/>
        <v>1.62</v>
      </c>
      <c r="F579" s="6">
        <f t="shared" ca="1" si="164"/>
        <v>400</v>
      </c>
      <c r="G579" s="5" t="str">
        <f t="shared" ca="1" si="178"/>
        <v/>
      </c>
      <c r="H579" s="5" t="str">
        <f t="shared" ca="1" si="179"/>
        <v/>
      </c>
      <c r="I579" s="5" t="str">
        <f t="shared" ca="1" si="179"/>
        <v/>
      </c>
      <c r="J579" s="5" t="str">
        <f t="shared" ca="1" si="179"/>
        <v/>
      </c>
      <c r="K579" s="5">
        <f t="shared" ca="1" si="179"/>
        <v>42.584870000000002</v>
      </c>
      <c r="L579" s="5" t="str">
        <f t="shared" ca="1" si="179"/>
        <v/>
      </c>
      <c r="M579" s="5" t="str">
        <f t="shared" ca="1" si="179"/>
        <v/>
      </c>
      <c r="N579" s="5" t="str">
        <f t="shared" ca="1" si="179"/>
        <v/>
      </c>
      <c r="O579" s="5" t="str">
        <f t="shared" ca="1" si="179"/>
        <v/>
      </c>
      <c r="P579" s="5" t="str">
        <f t="shared" ca="1" si="179"/>
        <v/>
      </c>
      <c r="Q579" s="5" t="str">
        <f t="shared" ca="1" si="179"/>
        <v/>
      </c>
      <c r="R579" s="6">
        <f t="shared" ca="1" si="165"/>
        <v>400</v>
      </c>
      <c r="S579" s="5" t="str">
        <f t="shared" ca="1" si="167"/>
        <v/>
      </c>
      <c r="T579" s="5" t="str">
        <f t="shared" ca="1" si="168"/>
        <v/>
      </c>
      <c r="U579" s="5" t="str">
        <f t="shared" ca="1" si="169"/>
        <v/>
      </c>
      <c r="V579" s="5" t="str">
        <f t="shared" ca="1" si="170"/>
        <v/>
      </c>
      <c r="W579" s="5" t="str">
        <f t="shared" ca="1" si="171"/>
        <v/>
      </c>
      <c r="X579" s="5" t="str">
        <f t="shared" ca="1" si="172"/>
        <v/>
      </c>
      <c r="Y579" s="5" t="str">
        <f t="shared" ca="1" si="173"/>
        <v/>
      </c>
      <c r="Z579" s="5" t="str">
        <f t="shared" ca="1" si="174"/>
        <v/>
      </c>
      <c r="AA579" s="5" t="str">
        <f t="shared" ca="1" si="175"/>
        <v/>
      </c>
      <c r="AB579" s="5" t="str">
        <f t="shared" ca="1" si="176"/>
        <v/>
      </c>
      <c r="AC579" s="5" t="str">
        <f t="shared" ca="1" si="177"/>
        <v/>
      </c>
      <c r="AD579" s="5"/>
    </row>
    <row r="580" spans="1:30" x14ac:dyDescent="0.25">
      <c r="A580" s="2">
        <f t="shared" ca="1" si="166"/>
        <v>0.44623842592322088</v>
      </c>
      <c r="B580" s="6">
        <f t="shared" ca="1" si="162"/>
        <v>38598</v>
      </c>
      <c r="C580" s="5">
        <f ca="1">_xlfn.IFNA(VLOOKUP(B580,PowerOutput!$I$2:$J$5000,2,FALSE),C579)</f>
        <v>42.497700000000002</v>
      </c>
      <c r="D580" t="str">
        <f ca="1">_xlfn.IFNA(VLOOKUP(B580,KlipperOutput!$I$2:$J$500,2,FALSE),"")</f>
        <v/>
      </c>
      <c r="E580" s="5">
        <f t="shared" ca="1" si="163"/>
        <v>1.62</v>
      </c>
      <c r="F580" s="6">
        <f t="shared" ca="1" si="164"/>
        <v>400</v>
      </c>
      <c r="G580" s="5" t="str">
        <f t="shared" ca="1" si="178"/>
        <v/>
      </c>
      <c r="H580" s="5" t="str">
        <f t="shared" ca="1" si="179"/>
        <v/>
      </c>
      <c r="I580" s="5" t="str">
        <f t="shared" ca="1" si="179"/>
        <v/>
      </c>
      <c r="J580" s="5" t="str">
        <f t="shared" ca="1" si="179"/>
        <v/>
      </c>
      <c r="K580" s="5">
        <f t="shared" ca="1" si="179"/>
        <v>42.497700000000002</v>
      </c>
      <c r="L580" s="5" t="str">
        <f t="shared" ca="1" si="179"/>
        <v/>
      </c>
      <c r="M580" s="5" t="str">
        <f t="shared" ca="1" si="179"/>
        <v/>
      </c>
      <c r="N580" s="5" t="str">
        <f t="shared" ca="1" si="179"/>
        <v/>
      </c>
      <c r="O580" s="5" t="str">
        <f t="shared" ca="1" si="179"/>
        <v/>
      </c>
      <c r="P580" s="5" t="str">
        <f t="shared" ca="1" si="179"/>
        <v/>
      </c>
      <c r="Q580" s="5" t="str">
        <f t="shared" ca="1" si="179"/>
        <v/>
      </c>
      <c r="R580" s="6">
        <f t="shared" ca="1" si="165"/>
        <v>400</v>
      </c>
      <c r="S580" s="5" t="str">
        <f t="shared" ca="1" si="167"/>
        <v/>
      </c>
      <c r="T580" s="5" t="str">
        <f t="shared" ca="1" si="168"/>
        <v/>
      </c>
      <c r="U580" s="5" t="str">
        <f t="shared" ca="1" si="169"/>
        <v/>
      </c>
      <c r="V580" s="5" t="str">
        <f t="shared" ca="1" si="170"/>
        <v/>
      </c>
      <c r="W580" s="5" t="str">
        <f t="shared" ca="1" si="171"/>
        <v/>
      </c>
      <c r="X580" s="5" t="str">
        <f t="shared" ca="1" si="172"/>
        <v/>
      </c>
      <c r="Y580" s="5" t="str">
        <f t="shared" ca="1" si="173"/>
        <v/>
      </c>
      <c r="Z580" s="5" t="str">
        <f t="shared" ca="1" si="174"/>
        <v/>
      </c>
      <c r="AA580" s="5" t="str">
        <f t="shared" ca="1" si="175"/>
        <v/>
      </c>
      <c r="AB580" s="5" t="str">
        <f t="shared" ca="1" si="176"/>
        <v/>
      </c>
      <c r="AC580" s="5" t="str">
        <f t="shared" ca="1" si="177"/>
        <v/>
      </c>
      <c r="AD580" s="5"/>
    </row>
    <row r="581" spans="1:30" x14ac:dyDescent="0.25">
      <c r="A581" s="2">
        <f t="shared" ca="1" si="166"/>
        <v>0.44624999999729498</v>
      </c>
      <c r="B581" s="6">
        <f t="shared" ca="1" si="162"/>
        <v>38599</v>
      </c>
      <c r="C581" s="5">
        <f ca="1">_xlfn.IFNA(VLOOKUP(B581,PowerOutput!$I$2:$J$5000,2,FALSE),C580)</f>
        <v>42.641760000000005</v>
      </c>
      <c r="D581" t="str">
        <f ca="1">_xlfn.IFNA(VLOOKUP(B581,KlipperOutput!$I$2:$J$500,2,FALSE),"")</f>
        <v/>
      </c>
      <c r="E581" s="5">
        <f t="shared" ca="1" si="163"/>
        <v>1.62</v>
      </c>
      <c r="F581" s="6">
        <f t="shared" ca="1" si="164"/>
        <v>400</v>
      </c>
      <c r="G581" s="5" t="str">
        <f t="shared" ca="1" si="178"/>
        <v/>
      </c>
      <c r="H581" s="5" t="str">
        <f t="shared" ca="1" si="179"/>
        <v/>
      </c>
      <c r="I581" s="5" t="str">
        <f t="shared" ca="1" si="179"/>
        <v/>
      </c>
      <c r="J581" s="5" t="str">
        <f t="shared" ca="1" si="179"/>
        <v/>
      </c>
      <c r="K581" s="5">
        <f t="shared" ca="1" si="179"/>
        <v>42.641760000000005</v>
      </c>
      <c r="L581" s="5" t="str">
        <f t="shared" ca="1" si="179"/>
        <v/>
      </c>
      <c r="M581" s="5" t="str">
        <f t="shared" ca="1" si="179"/>
        <v/>
      </c>
      <c r="N581" s="5" t="str">
        <f t="shared" ca="1" si="179"/>
        <v/>
      </c>
      <c r="O581" s="5" t="str">
        <f t="shared" ca="1" si="179"/>
        <v/>
      </c>
      <c r="P581" s="5" t="str">
        <f t="shared" ca="1" si="179"/>
        <v/>
      </c>
      <c r="Q581" s="5" t="str">
        <f t="shared" ca="1" si="179"/>
        <v/>
      </c>
      <c r="R581" s="6">
        <f t="shared" ca="1" si="165"/>
        <v>400</v>
      </c>
      <c r="S581" s="5" t="str">
        <f t="shared" ca="1" si="167"/>
        <v/>
      </c>
      <c r="T581" s="5" t="str">
        <f t="shared" ca="1" si="168"/>
        <v/>
      </c>
      <c r="U581" s="5" t="str">
        <f t="shared" ca="1" si="169"/>
        <v/>
      </c>
      <c r="V581" s="5" t="str">
        <f t="shared" ca="1" si="170"/>
        <v/>
      </c>
      <c r="W581" s="5" t="str">
        <f t="shared" ca="1" si="171"/>
        <v/>
      </c>
      <c r="X581" s="5" t="str">
        <f t="shared" ca="1" si="172"/>
        <v/>
      </c>
      <c r="Y581" s="5" t="str">
        <f t="shared" ca="1" si="173"/>
        <v/>
      </c>
      <c r="Z581" s="5" t="str">
        <f t="shared" ca="1" si="174"/>
        <v/>
      </c>
      <c r="AA581" s="5" t="str">
        <f t="shared" ca="1" si="175"/>
        <v/>
      </c>
      <c r="AB581" s="5" t="str">
        <f t="shared" ca="1" si="176"/>
        <v/>
      </c>
      <c r="AC581" s="5" t="str">
        <f t="shared" ca="1" si="177"/>
        <v/>
      </c>
      <c r="AD581" s="5"/>
    </row>
    <row r="582" spans="1:30" x14ac:dyDescent="0.25">
      <c r="A582" s="2">
        <f t="shared" ca="1" si="166"/>
        <v>0.44626157407136907</v>
      </c>
      <c r="B582" s="6">
        <f t="shared" ca="1" si="162"/>
        <v>38600</v>
      </c>
      <c r="C582" s="5">
        <f ca="1">_xlfn.IFNA(VLOOKUP(B582,PowerOutput!$I$2:$J$5000,2,FALSE),C581)</f>
        <v>42.488849999999999</v>
      </c>
      <c r="D582" t="str">
        <f ca="1">_xlfn.IFNA(VLOOKUP(B582,KlipperOutput!$I$2:$J$500,2,FALSE),"")</f>
        <v/>
      </c>
      <c r="E582" s="5">
        <f t="shared" ca="1" si="163"/>
        <v>1.62</v>
      </c>
      <c r="F582" s="6">
        <f t="shared" ca="1" si="164"/>
        <v>400</v>
      </c>
      <c r="G582" s="5" t="str">
        <f t="shared" ca="1" si="178"/>
        <v/>
      </c>
      <c r="H582" s="5" t="str">
        <f t="shared" ca="1" si="179"/>
        <v/>
      </c>
      <c r="I582" s="5" t="str">
        <f t="shared" ca="1" si="179"/>
        <v/>
      </c>
      <c r="J582" s="5" t="str">
        <f t="shared" ca="1" si="179"/>
        <v/>
      </c>
      <c r="K582" s="5">
        <f t="shared" ca="1" si="179"/>
        <v>42.488849999999999</v>
      </c>
      <c r="L582" s="5" t="str">
        <f t="shared" ca="1" si="179"/>
        <v/>
      </c>
      <c r="M582" s="5" t="str">
        <f t="shared" ca="1" si="179"/>
        <v/>
      </c>
      <c r="N582" s="5" t="str">
        <f t="shared" ca="1" si="179"/>
        <v/>
      </c>
      <c r="O582" s="5" t="str">
        <f t="shared" ca="1" si="179"/>
        <v/>
      </c>
      <c r="P582" s="5" t="str">
        <f t="shared" ca="1" si="179"/>
        <v/>
      </c>
      <c r="Q582" s="5" t="str">
        <f t="shared" ca="1" si="179"/>
        <v/>
      </c>
      <c r="R582" s="6">
        <f t="shared" ca="1" si="165"/>
        <v>400</v>
      </c>
      <c r="S582" s="5" t="str">
        <f t="shared" ca="1" si="167"/>
        <v/>
      </c>
      <c r="T582" s="5" t="str">
        <f t="shared" ca="1" si="168"/>
        <v/>
      </c>
      <c r="U582" s="5" t="str">
        <f t="shared" ca="1" si="169"/>
        <v/>
      </c>
      <c r="V582" s="5" t="str">
        <f t="shared" ca="1" si="170"/>
        <v/>
      </c>
      <c r="W582" s="5" t="str">
        <f t="shared" ca="1" si="171"/>
        <v/>
      </c>
      <c r="X582" s="5" t="str">
        <f t="shared" ca="1" si="172"/>
        <v/>
      </c>
      <c r="Y582" s="5" t="str">
        <f t="shared" ca="1" si="173"/>
        <v/>
      </c>
      <c r="Z582" s="5" t="str">
        <f t="shared" ca="1" si="174"/>
        <v/>
      </c>
      <c r="AA582" s="5" t="str">
        <f t="shared" ca="1" si="175"/>
        <v/>
      </c>
      <c r="AB582" s="5" t="str">
        <f t="shared" ca="1" si="176"/>
        <v/>
      </c>
      <c r="AC582" s="5" t="str">
        <f t="shared" ca="1" si="177"/>
        <v/>
      </c>
      <c r="AD582" s="5"/>
    </row>
    <row r="583" spans="1:30" x14ac:dyDescent="0.25">
      <c r="A583" s="2">
        <f t="shared" ca="1" si="166"/>
        <v>0.44627314814544317</v>
      </c>
      <c r="B583" s="6">
        <f t="shared" ca="1" si="162"/>
        <v>38601</v>
      </c>
      <c r="C583" s="5">
        <f ca="1">_xlfn.IFNA(VLOOKUP(B583,PowerOutput!$I$2:$J$5000,2,FALSE),C582)</f>
        <v>42.584870000000002</v>
      </c>
      <c r="D583" t="str">
        <f ca="1">_xlfn.IFNA(VLOOKUP(B583,KlipperOutput!$I$2:$J$500,2,FALSE),"")</f>
        <v/>
      </c>
      <c r="E583" s="5">
        <f t="shared" ca="1" si="163"/>
        <v>1.62</v>
      </c>
      <c r="F583" s="6">
        <f t="shared" ca="1" si="164"/>
        <v>400</v>
      </c>
      <c r="G583" s="5" t="str">
        <f t="shared" ca="1" si="178"/>
        <v/>
      </c>
      <c r="H583" s="5" t="str">
        <f t="shared" ca="1" si="179"/>
        <v/>
      </c>
      <c r="I583" s="5" t="str">
        <f t="shared" ca="1" si="179"/>
        <v/>
      </c>
      <c r="J583" s="5" t="str">
        <f t="shared" ca="1" si="179"/>
        <v/>
      </c>
      <c r="K583" s="5">
        <f t="shared" ca="1" si="179"/>
        <v>42.584870000000002</v>
      </c>
      <c r="L583" s="5" t="str">
        <f t="shared" ca="1" si="179"/>
        <v/>
      </c>
      <c r="M583" s="5" t="str">
        <f t="shared" ca="1" si="179"/>
        <v/>
      </c>
      <c r="N583" s="5" t="str">
        <f t="shared" ca="1" si="179"/>
        <v/>
      </c>
      <c r="O583" s="5" t="str">
        <f t="shared" ca="1" si="179"/>
        <v/>
      </c>
      <c r="P583" s="5" t="str">
        <f t="shared" ca="1" si="179"/>
        <v/>
      </c>
      <c r="Q583" s="5" t="str">
        <f t="shared" ca="1" si="179"/>
        <v/>
      </c>
      <c r="R583" s="6">
        <f t="shared" ca="1" si="165"/>
        <v>400</v>
      </c>
      <c r="S583" s="5" t="str">
        <f t="shared" ca="1" si="167"/>
        <v/>
      </c>
      <c r="T583" s="5" t="str">
        <f t="shared" ca="1" si="168"/>
        <v/>
      </c>
      <c r="U583" s="5" t="str">
        <f t="shared" ca="1" si="169"/>
        <v/>
      </c>
      <c r="V583" s="5" t="str">
        <f t="shared" ca="1" si="170"/>
        <v/>
      </c>
      <c r="W583" s="5" t="str">
        <f t="shared" ca="1" si="171"/>
        <v/>
      </c>
      <c r="X583" s="5" t="str">
        <f t="shared" ca="1" si="172"/>
        <v/>
      </c>
      <c r="Y583" s="5" t="str">
        <f t="shared" ca="1" si="173"/>
        <v/>
      </c>
      <c r="Z583" s="5" t="str">
        <f t="shared" ca="1" si="174"/>
        <v/>
      </c>
      <c r="AA583" s="5" t="str">
        <f t="shared" ca="1" si="175"/>
        <v/>
      </c>
      <c r="AB583" s="5" t="str">
        <f t="shared" ca="1" si="176"/>
        <v/>
      </c>
      <c r="AC583" s="5" t="str">
        <f t="shared" ca="1" si="177"/>
        <v/>
      </c>
      <c r="AD583" s="5"/>
    </row>
    <row r="584" spans="1:30" x14ac:dyDescent="0.25">
      <c r="A584" s="2">
        <f t="shared" ca="1" si="166"/>
        <v>0.44628472221951726</v>
      </c>
      <c r="B584" s="6">
        <f t="shared" ca="1" si="162"/>
        <v>38602</v>
      </c>
      <c r="C584" s="5">
        <f ca="1">_xlfn.IFNA(VLOOKUP(B584,PowerOutput!$I$2:$J$5000,2,FALSE),C583)</f>
        <v>42.536859999999997</v>
      </c>
      <c r="D584" t="str">
        <f ca="1">_xlfn.IFNA(VLOOKUP(B584,KlipperOutput!$I$2:$J$500,2,FALSE),"")</f>
        <v>Speed=400 current=1.50</v>
      </c>
      <c r="E584" s="5">
        <f t="shared" ca="1" si="163"/>
        <v>1.62</v>
      </c>
      <c r="F584" s="6">
        <f t="shared" ca="1" si="164"/>
        <v>400</v>
      </c>
      <c r="G584" s="5" t="str">
        <f t="shared" ca="1" si="178"/>
        <v/>
      </c>
      <c r="H584" s="5" t="str">
        <f t="shared" ca="1" si="179"/>
        <v/>
      </c>
      <c r="I584" s="5" t="str">
        <f t="shared" ca="1" si="179"/>
        <v/>
      </c>
      <c r="J584" s="5" t="str">
        <f t="shared" ca="1" si="179"/>
        <v/>
      </c>
      <c r="K584" s="5">
        <f t="shared" ca="1" si="179"/>
        <v>42.536859999999997</v>
      </c>
      <c r="L584" s="5" t="str">
        <f t="shared" ca="1" si="179"/>
        <v/>
      </c>
      <c r="M584" s="5" t="str">
        <f t="shared" ca="1" si="179"/>
        <v/>
      </c>
      <c r="N584" s="5" t="str">
        <f t="shared" ca="1" si="179"/>
        <v/>
      </c>
      <c r="O584" s="5" t="str">
        <f t="shared" ca="1" si="179"/>
        <v/>
      </c>
      <c r="P584" s="5" t="str">
        <f t="shared" ca="1" si="179"/>
        <v/>
      </c>
      <c r="Q584" s="5" t="str">
        <f t="shared" ca="1" si="179"/>
        <v/>
      </c>
      <c r="R584" s="6">
        <f t="shared" ca="1" si="165"/>
        <v>400</v>
      </c>
      <c r="S584" s="5" t="str">
        <f t="shared" ca="1" si="167"/>
        <v/>
      </c>
      <c r="T584" s="5" t="str">
        <f t="shared" ca="1" si="168"/>
        <v/>
      </c>
      <c r="U584" s="5" t="str">
        <f t="shared" ca="1" si="169"/>
        <v/>
      </c>
      <c r="V584" s="5" t="str">
        <f t="shared" ca="1" si="170"/>
        <v/>
      </c>
      <c r="W584" s="5">
        <f t="shared" ca="1" si="171"/>
        <v>42.51728</v>
      </c>
      <c r="X584" s="5" t="str">
        <f t="shared" ca="1" si="172"/>
        <v/>
      </c>
      <c r="Y584" s="5" t="str">
        <f t="shared" ca="1" si="173"/>
        <v/>
      </c>
      <c r="Z584" s="5" t="str">
        <f t="shared" ca="1" si="174"/>
        <v/>
      </c>
      <c r="AA584" s="5" t="str">
        <f t="shared" ca="1" si="175"/>
        <v/>
      </c>
      <c r="AB584" s="5" t="str">
        <f t="shared" ca="1" si="176"/>
        <v/>
      </c>
      <c r="AC584" s="5" t="str">
        <f t="shared" ca="1" si="177"/>
        <v/>
      </c>
      <c r="AD584" s="5"/>
    </row>
    <row r="585" spans="1:30" x14ac:dyDescent="0.25">
      <c r="A585" s="2">
        <f t="shared" ca="1" si="166"/>
        <v>0.44629629629359135</v>
      </c>
      <c r="B585" s="6">
        <f t="shared" ca="1" si="162"/>
        <v>38603</v>
      </c>
      <c r="C585" s="5">
        <f ca="1">_xlfn.IFNA(VLOOKUP(B585,PowerOutput!$I$2:$J$5000,2,FALSE),C584)</f>
        <v>42.593740000000004</v>
      </c>
      <c r="D585" t="str">
        <f ca="1">_xlfn.IFNA(VLOOKUP(B585,KlipperOutput!$I$2:$J$500,2,FALSE),"")</f>
        <v/>
      </c>
      <c r="E585" s="5">
        <f t="shared" ca="1" si="163"/>
        <v>1.62</v>
      </c>
      <c r="F585" s="6">
        <f t="shared" ca="1" si="164"/>
        <v>400</v>
      </c>
      <c r="G585" s="5" t="str">
        <f t="shared" ca="1" si="178"/>
        <v/>
      </c>
      <c r="H585" s="5" t="str">
        <f t="shared" ca="1" si="179"/>
        <v/>
      </c>
      <c r="I585" s="5" t="str">
        <f t="shared" ca="1" si="179"/>
        <v/>
      </c>
      <c r="J585" s="5" t="str">
        <f t="shared" ca="1" si="179"/>
        <v/>
      </c>
      <c r="K585" s="5">
        <f t="shared" ca="1" si="179"/>
        <v>42.593740000000004</v>
      </c>
      <c r="L585" s="5" t="str">
        <f t="shared" ca="1" si="179"/>
        <v/>
      </c>
      <c r="M585" s="5" t="str">
        <f t="shared" ca="1" si="179"/>
        <v/>
      </c>
      <c r="N585" s="5" t="str">
        <f t="shared" ca="1" si="179"/>
        <v/>
      </c>
      <c r="O585" s="5" t="str">
        <f t="shared" ca="1" si="179"/>
        <v/>
      </c>
      <c r="P585" s="5" t="str">
        <f t="shared" ca="1" si="179"/>
        <v/>
      </c>
      <c r="Q585" s="5" t="str">
        <f t="shared" ca="1" si="179"/>
        <v/>
      </c>
      <c r="R585" s="6">
        <f t="shared" ca="1" si="165"/>
        <v>400</v>
      </c>
      <c r="S585" s="5" t="str">
        <f t="shared" ca="1" si="167"/>
        <v/>
      </c>
      <c r="T585" s="5" t="str">
        <f t="shared" ca="1" si="168"/>
        <v/>
      </c>
      <c r="U585" s="5" t="str">
        <f t="shared" ca="1" si="169"/>
        <v/>
      </c>
      <c r="V585" s="5" t="str">
        <f t="shared" ca="1" si="170"/>
        <v/>
      </c>
      <c r="W585" s="5" t="str">
        <f t="shared" ca="1" si="171"/>
        <v/>
      </c>
      <c r="X585" s="5" t="str">
        <f t="shared" ca="1" si="172"/>
        <v/>
      </c>
      <c r="Y585" s="5" t="str">
        <f t="shared" ca="1" si="173"/>
        <v/>
      </c>
      <c r="Z585" s="5" t="str">
        <f t="shared" ca="1" si="174"/>
        <v/>
      </c>
      <c r="AA585" s="5" t="str">
        <f t="shared" ca="1" si="175"/>
        <v/>
      </c>
      <c r="AB585" s="5" t="str">
        <f t="shared" ca="1" si="176"/>
        <v/>
      </c>
      <c r="AC585" s="5" t="str">
        <f t="shared" ca="1" si="177"/>
        <v/>
      </c>
      <c r="AD585" s="5"/>
    </row>
    <row r="586" spans="1:30" x14ac:dyDescent="0.25">
      <c r="A586" s="2">
        <f t="shared" ca="1" si="166"/>
        <v>0.44630787036766545</v>
      </c>
      <c r="B586" s="6">
        <f t="shared" ca="1" si="162"/>
        <v>38604</v>
      </c>
      <c r="C586" s="5">
        <f ca="1">_xlfn.IFNA(VLOOKUP(B586,PowerOutput!$I$2:$J$5000,2,FALSE),C585)</f>
        <v>39.712539999999997</v>
      </c>
      <c r="D586" t="str">
        <f ca="1">_xlfn.IFNA(VLOOKUP(B586,KlipperOutput!$I$2:$J$500,2,FALSE),"")</f>
        <v/>
      </c>
      <c r="E586" s="5">
        <f t="shared" ca="1" si="163"/>
        <v>1.62</v>
      </c>
      <c r="F586" s="6">
        <f t="shared" ca="1" si="164"/>
        <v>400</v>
      </c>
      <c r="G586" s="5" t="str">
        <f t="shared" ca="1" si="178"/>
        <v/>
      </c>
      <c r="H586" s="5" t="str">
        <f t="shared" ca="1" si="179"/>
        <v/>
      </c>
      <c r="I586" s="5" t="str">
        <f t="shared" ca="1" si="179"/>
        <v/>
      </c>
      <c r="J586" s="5" t="str">
        <f t="shared" ca="1" si="179"/>
        <v/>
      </c>
      <c r="K586" s="5">
        <f t="shared" ca="1" si="179"/>
        <v>39.712539999999997</v>
      </c>
      <c r="L586" s="5" t="str">
        <f t="shared" ca="1" si="179"/>
        <v/>
      </c>
      <c r="M586" s="5" t="str">
        <f t="shared" ca="1" si="179"/>
        <v/>
      </c>
      <c r="N586" s="5" t="str">
        <f t="shared" ref="H586:Q612" ca="1" si="180">IF($E586=N$22,IF($C586&gt;0,$C586,""),"")</f>
        <v/>
      </c>
      <c r="O586" s="5" t="str">
        <f t="shared" ca="1" si="180"/>
        <v/>
      </c>
      <c r="P586" s="5" t="str">
        <f t="shared" ca="1" si="180"/>
        <v/>
      </c>
      <c r="Q586" s="5" t="str">
        <f t="shared" ca="1" si="180"/>
        <v/>
      </c>
      <c r="R586" s="6">
        <f t="shared" ca="1" si="165"/>
        <v>400</v>
      </c>
      <c r="S586" s="5" t="str">
        <f t="shared" ca="1" si="167"/>
        <v/>
      </c>
      <c r="T586" s="5" t="str">
        <f t="shared" ca="1" si="168"/>
        <v/>
      </c>
      <c r="U586" s="5" t="str">
        <f t="shared" ca="1" si="169"/>
        <v/>
      </c>
      <c r="V586" s="5" t="str">
        <f t="shared" ca="1" si="170"/>
        <v/>
      </c>
      <c r="W586" s="5" t="str">
        <f t="shared" ca="1" si="171"/>
        <v/>
      </c>
      <c r="X586" s="5" t="str">
        <f t="shared" ca="1" si="172"/>
        <v/>
      </c>
      <c r="Y586" s="5" t="str">
        <f t="shared" ca="1" si="173"/>
        <v/>
      </c>
      <c r="Z586" s="5" t="str">
        <f t="shared" ca="1" si="174"/>
        <v/>
      </c>
      <c r="AA586" s="5" t="str">
        <f t="shared" ca="1" si="175"/>
        <v/>
      </c>
      <c r="AB586" s="5" t="str">
        <f t="shared" ca="1" si="176"/>
        <v/>
      </c>
      <c r="AC586" s="5" t="str">
        <f t="shared" ca="1" si="177"/>
        <v/>
      </c>
      <c r="AD586" s="5"/>
    </row>
    <row r="587" spans="1:30" x14ac:dyDescent="0.25">
      <c r="A587" s="2">
        <f t="shared" ca="1" si="166"/>
        <v>0.44631944444173954</v>
      </c>
      <c r="B587" s="6">
        <f t="shared" ca="1" si="162"/>
        <v>38605</v>
      </c>
      <c r="C587" s="5">
        <f ca="1">_xlfn.IFNA(VLOOKUP(B587,PowerOutput!$I$2:$J$5000,2,FALSE),C586)</f>
        <v>42.353640000000006</v>
      </c>
      <c r="D587" t="str">
        <f ca="1">_xlfn.IFNA(VLOOKUP(B587,KlipperOutput!$I$2:$J$500,2,FALSE),"")</f>
        <v/>
      </c>
      <c r="E587" s="5">
        <f t="shared" ca="1" si="163"/>
        <v>1.62</v>
      </c>
      <c r="F587" s="6">
        <f t="shared" ca="1" si="164"/>
        <v>400</v>
      </c>
      <c r="G587" s="5" t="str">
        <f t="shared" ca="1" si="178"/>
        <v/>
      </c>
      <c r="H587" s="5" t="str">
        <f t="shared" ca="1" si="180"/>
        <v/>
      </c>
      <c r="I587" s="5" t="str">
        <f t="shared" ca="1" si="180"/>
        <v/>
      </c>
      <c r="J587" s="5" t="str">
        <f t="shared" ca="1" si="180"/>
        <v/>
      </c>
      <c r="K587" s="5">
        <f t="shared" ca="1" si="180"/>
        <v>42.353640000000006</v>
      </c>
      <c r="L587" s="5" t="str">
        <f t="shared" ca="1" si="180"/>
        <v/>
      </c>
      <c r="M587" s="5" t="str">
        <f t="shared" ca="1" si="180"/>
        <v/>
      </c>
      <c r="N587" s="5" t="str">
        <f t="shared" ca="1" si="180"/>
        <v/>
      </c>
      <c r="O587" s="5" t="str">
        <f t="shared" ca="1" si="180"/>
        <v/>
      </c>
      <c r="P587" s="5" t="str">
        <f t="shared" ca="1" si="180"/>
        <v/>
      </c>
      <c r="Q587" s="5" t="str">
        <f t="shared" ca="1" si="180"/>
        <v/>
      </c>
      <c r="R587" s="6">
        <f t="shared" ca="1" si="165"/>
        <v>400</v>
      </c>
      <c r="S587" s="5" t="str">
        <f t="shared" ca="1" si="167"/>
        <v/>
      </c>
      <c r="T587" s="5" t="str">
        <f t="shared" ca="1" si="168"/>
        <v/>
      </c>
      <c r="U587" s="5" t="str">
        <f t="shared" ca="1" si="169"/>
        <v/>
      </c>
      <c r="V587" s="5" t="str">
        <f t="shared" ca="1" si="170"/>
        <v/>
      </c>
      <c r="W587" s="5" t="str">
        <f t="shared" ca="1" si="171"/>
        <v/>
      </c>
      <c r="X587" s="5" t="str">
        <f t="shared" ca="1" si="172"/>
        <v/>
      </c>
      <c r="Y587" s="5" t="str">
        <f t="shared" ca="1" si="173"/>
        <v/>
      </c>
      <c r="Z587" s="5" t="str">
        <f t="shared" ca="1" si="174"/>
        <v/>
      </c>
      <c r="AA587" s="5" t="str">
        <f t="shared" ca="1" si="175"/>
        <v/>
      </c>
      <c r="AB587" s="5" t="str">
        <f t="shared" ca="1" si="176"/>
        <v/>
      </c>
      <c r="AC587" s="5" t="str">
        <f t="shared" ca="1" si="177"/>
        <v/>
      </c>
      <c r="AD587" s="5"/>
    </row>
    <row r="588" spans="1:30" x14ac:dyDescent="0.25">
      <c r="A588" s="2">
        <f t="shared" ca="1" si="166"/>
        <v>0.44633101851581364</v>
      </c>
      <c r="B588" s="6">
        <f t="shared" ca="1" si="162"/>
        <v>38606</v>
      </c>
      <c r="C588" s="5">
        <f ca="1">_xlfn.IFNA(VLOOKUP(B588,PowerOutput!$I$2:$J$5000,2,FALSE),C587)</f>
        <v>25.402580000000004</v>
      </c>
      <c r="D588" t="str">
        <f ca="1">_xlfn.IFNA(VLOOKUP(B588,KlipperOutput!$I$2:$J$500,2,FALSE),"")</f>
        <v>Run Current: 1.50A Hold Current: 1.50A</v>
      </c>
      <c r="E588" s="5">
        <f t="shared" ca="1" si="163"/>
        <v>1.5</v>
      </c>
      <c r="F588" s="6">
        <f t="shared" ca="1" si="164"/>
        <v>400</v>
      </c>
      <c r="G588" s="5" t="str">
        <f t="shared" ca="1" si="178"/>
        <v/>
      </c>
      <c r="H588" s="5" t="str">
        <f t="shared" ca="1" si="180"/>
        <v/>
      </c>
      <c r="I588" s="5" t="str">
        <f t="shared" ca="1" si="180"/>
        <v/>
      </c>
      <c r="J588" s="5" t="str">
        <f t="shared" ca="1" si="180"/>
        <v/>
      </c>
      <c r="K588" s="5" t="str">
        <f t="shared" ca="1" si="180"/>
        <v/>
      </c>
      <c r="L588" s="5">
        <f t="shared" ca="1" si="180"/>
        <v>25.402580000000004</v>
      </c>
      <c r="M588" s="5" t="str">
        <f t="shared" ca="1" si="180"/>
        <v/>
      </c>
      <c r="N588" s="5" t="str">
        <f t="shared" ca="1" si="180"/>
        <v/>
      </c>
      <c r="O588" s="5" t="str">
        <f t="shared" ca="1" si="180"/>
        <v/>
      </c>
      <c r="P588" s="5" t="str">
        <f t="shared" ca="1" si="180"/>
        <v/>
      </c>
      <c r="Q588" s="5" t="str">
        <f t="shared" ca="1" si="180"/>
        <v/>
      </c>
      <c r="R588" s="6">
        <f t="shared" ca="1" si="165"/>
        <v>400</v>
      </c>
      <c r="S588" s="5" t="str">
        <f t="shared" ca="1" si="167"/>
        <v/>
      </c>
      <c r="T588" s="5" t="str">
        <f t="shared" ca="1" si="168"/>
        <v/>
      </c>
      <c r="U588" s="5" t="str">
        <f t="shared" ca="1" si="169"/>
        <v/>
      </c>
      <c r="V588" s="5" t="str">
        <f t="shared" ca="1" si="170"/>
        <v/>
      </c>
      <c r="W588" s="5" t="str">
        <f t="shared" ca="1" si="171"/>
        <v/>
      </c>
      <c r="X588" s="5" t="str">
        <f t="shared" ca="1" si="172"/>
        <v/>
      </c>
      <c r="Y588" s="5" t="str">
        <f t="shared" ca="1" si="173"/>
        <v/>
      </c>
      <c r="Z588" s="5" t="str">
        <f t="shared" ca="1" si="174"/>
        <v/>
      </c>
      <c r="AA588" s="5" t="str">
        <f t="shared" ca="1" si="175"/>
        <v/>
      </c>
      <c r="AB588" s="5" t="str">
        <f t="shared" ca="1" si="176"/>
        <v/>
      </c>
      <c r="AC588" s="5" t="str">
        <f t="shared" ca="1" si="177"/>
        <v/>
      </c>
      <c r="AD588" s="5"/>
    </row>
    <row r="589" spans="1:30" x14ac:dyDescent="0.25">
      <c r="A589" s="2">
        <f t="shared" ca="1" si="166"/>
        <v>0.44634259258988773</v>
      </c>
      <c r="B589" s="6">
        <f t="shared" ca="1" si="162"/>
        <v>38607</v>
      </c>
      <c r="C589" s="5">
        <f ca="1">_xlfn.IFNA(VLOOKUP(B589,PowerOutput!$I$2:$J$5000,2,FALSE),C588)</f>
        <v>41.19258</v>
      </c>
      <c r="D589" t="str">
        <f ca="1">_xlfn.IFNA(VLOOKUP(B589,KlipperOutput!$I$2:$J$500,2,FALSE),"")</f>
        <v/>
      </c>
      <c r="E589" s="5">
        <f t="shared" ca="1" si="163"/>
        <v>1.5</v>
      </c>
      <c r="F589" s="6">
        <f t="shared" ca="1" si="164"/>
        <v>400</v>
      </c>
      <c r="G589" s="5" t="str">
        <f t="shared" ca="1" si="178"/>
        <v/>
      </c>
      <c r="H589" s="5" t="str">
        <f t="shared" ca="1" si="180"/>
        <v/>
      </c>
      <c r="I589" s="5" t="str">
        <f t="shared" ca="1" si="180"/>
        <v/>
      </c>
      <c r="J589" s="5" t="str">
        <f t="shared" ca="1" si="180"/>
        <v/>
      </c>
      <c r="K589" s="5" t="str">
        <f t="shared" ca="1" si="180"/>
        <v/>
      </c>
      <c r="L589" s="5">
        <f t="shared" ca="1" si="180"/>
        <v>41.19258</v>
      </c>
      <c r="M589" s="5" t="str">
        <f t="shared" ca="1" si="180"/>
        <v/>
      </c>
      <c r="N589" s="5" t="str">
        <f t="shared" ca="1" si="180"/>
        <v/>
      </c>
      <c r="O589" s="5" t="str">
        <f t="shared" ca="1" si="180"/>
        <v/>
      </c>
      <c r="P589" s="5" t="str">
        <f t="shared" ca="1" si="180"/>
        <v/>
      </c>
      <c r="Q589" s="5" t="str">
        <f t="shared" ca="1" si="180"/>
        <v/>
      </c>
      <c r="R589" s="6">
        <f t="shared" ca="1" si="165"/>
        <v>400</v>
      </c>
      <c r="S589" s="5" t="str">
        <f t="shared" ca="1" si="167"/>
        <v/>
      </c>
      <c r="T589" s="5" t="str">
        <f t="shared" ca="1" si="168"/>
        <v/>
      </c>
      <c r="U589" s="5" t="str">
        <f t="shared" ca="1" si="169"/>
        <v/>
      </c>
      <c r="V589" s="5" t="str">
        <f t="shared" ca="1" si="170"/>
        <v/>
      </c>
      <c r="W589" s="5" t="str">
        <f t="shared" ca="1" si="171"/>
        <v/>
      </c>
      <c r="X589" s="5" t="str">
        <f t="shared" ca="1" si="172"/>
        <v/>
      </c>
      <c r="Y589" s="5" t="str">
        <f t="shared" ca="1" si="173"/>
        <v/>
      </c>
      <c r="Z589" s="5" t="str">
        <f t="shared" ca="1" si="174"/>
        <v/>
      </c>
      <c r="AA589" s="5" t="str">
        <f t="shared" ca="1" si="175"/>
        <v/>
      </c>
      <c r="AB589" s="5" t="str">
        <f t="shared" ca="1" si="176"/>
        <v/>
      </c>
      <c r="AC589" s="5" t="str">
        <f t="shared" ca="1" si="177"/>
        <v/>
      </c>
      <c r="AD589" s="5"/>
    </row>
    <row r="590" spans="1:30" x14ac:dyDescent="0.25">
      <c r="A590" s="2">
        <f t="shared" ca="1" si="166"/>
        <v>0.44635416666396183</v>
      </c>
      <c r="B590" s="6">
        <f t="shared" ca="1" si="162"/>
        <v>38608</v>
      </c>
      <c r="C590" s="5">
        <f ca="1">_xlfn.IFNA(VLOOKUP(B590,PowerOutput!$I$2:$J$5000,2,FALSE),C589)</f>
        <v>41.297200000000004</v>
      </c>
      <c r="D590" t="str">
        <f ca="1">_xlfn.IFNA(VLOOKUP(B590,KlipperOutput!$I$2:$J$500,2,FALSE),"")</f>
        <v/>
      </c>
      <c r="E590" s="5">
        <f t="shared" ca="1" si="163"/>
        <v>1.5</v>
      </c>
      <c r="F590" s="6">
        <f t="shared" ca="1" si="164"/>
        <v>400</v>
      </c>
      <c r="G590" s="5" t="str">
        <f t="shared" ca="1" si="178"/>
        <v/>
      </c>
      <c r="H590" s="5" t="str">
        <f t="shared" ca="1" si="180"/>
        <v/>
      </c>
      <c r="I590" s="5" t="str">
        <f t="shared" ca="1" si="180"/>
        <v/>
      </c>
      <c r="J590" s="5" t="str">
        <f t="shared" ca="1" si="180"/>
        <v/>
      </c>
      <c r="K590" s="5" t="str">
        <f t="shared" ca="1" si="180"/>
        <v/>
      </c>
      <c r="L590" s="5">
        <f t="shared" ca="1" si="180"/>
        <v>41.297200000000004</v>
      </c>
      <c r="M590" s="5" t="str">
        <f t="shared" ca="1" si="180"/>
        <v/>
      </c>
      <c r="N590" s="5" t="str">
        <f t="shared" ca="1" si="180"/>
        <v/>
      </c>
      <c r="O590" s="5" t="str">
        <f t="shared" ca="1" si="180"/>
        <v/>
      </c>
      <c r="P590" s="5" t="str">
        <f t="shared" ca="1" si="180"/>
        <v/>
      </c>
      <c r="Q590" s="5" t="str">
        <f t="shared" ca="1" si="180"/>
        <v/>
      </c>
      <c r="R590" s="6">
        <f t="shared" ca="1" si="165"/>
        <v>400</v>
      </c>
      <c r="S590" s="5" t="str">
        <f t="shared" ca="1" si="167"/>
        <v/>
      </c>
      <c r="T590" s="5" t="str">
        <f t="shared" ca="1" si="168"/>
        <v/>
      </c>
      <c r="U590" s="5" t="str">
        <f t="shared" ca="1" si="169"/>
        <v/>
      </c>
      <c r="V590" s="5" t="str">
        <f t="shared" ca="1" si="170"/>
        <v/>
      </c>
      <c r="W590" s="5" t="str">
        <f t="shared" ca="1" si="171"/>
        <v/>
      </c>
      <c r="X590" s="5" t="str">
        <f t="shared" ca="1" si="172"/>
        <v/>
      </c>
      <c r="Y590" s="5" t="str">
        <f t="shared" ca="1" si="173"/>
        <v/>
      </c>
      <c r="Z590" s="5" t="str">
        <f t="shared" ca="1" si="174"/>
        <v/>
      </c>
      <c r="AA590" s="5" t="str">
        <f t="shared" ca="1" si="175"/>
        <v/>
      </c>
      <c r="AB590" s="5" t="str">
        <f t="shared" ca="1" si="176"/>
        <v/>
      </c>
      <c r="AC590" s="5" t="str">
        <f t="shared" ca="1" si="177"/>
        <v/>
      </c>
      <c r="AD590" s="5"/>
    </row>
    <row r="591" spans="1:30" x14ac:dyDescent="0.25">
      <c r="A591" s="2">
        <f t="shared" ca="1" si="166"/>
        <v>0.44636574073803592</v>
      </c>
      <c r="B591" s="6">
        <f t="shared" ca="1" si="162"/>
        <v>38609</v>
      </c>
      <c r="C591" s="5">
        <f ca="1">_xlfn.IFNA(VLOOKUP(B591,PowerOutput!$I$2:$J$5000,2,FALSE),C590)</f>
        <v>41.297200000000004</v>
      </c>
      <c r="D591" t="str">
        <f ca="1">_xlfn.IFNA(VLOOKUP(B591,KlipperOutput!$I$2:$J$500,2,FALSE),"")</f>
        <v/>
      </c>
      <c r="E591" s="5">
        <f t="shared" ca="1" si="163"/>
        <v>1.5</v>
      </c>
      <c r="F591" s="6">
        <f t="shared" ca="1" si="164"/>
        <v>400</v>
      </c>
      <c r="G591" s="5" t="str">
        <f t="shared" ca="1" si="178"/>
        <v/>
      </c>
      <c r="H591" s="5" t="str">
        <f t="shared" ca="1" si="180"/>
        <v/>
      </c>
      <c r="I591" s="5" t="str">
        <f t="shared" ca="1" si="180"/>
        <v/>
      </c>
      <c r="J591" s="5" t="str">
        <f t="shared" ca="1" si="180"/>
        <v/>
      </c>
      <c r="K591" s="5" t="str">
        <f t="shared" ca="1" si="180"/>
        <v/>
      </c>
      <c r="L591" s="5">
        <f t="shared" ca="1" si="180"/>
        <v>41.297200000000004</v>
      </c>
      <c r="M591" s="5" t="str">
        <f t="shared" ca="1" si="180"/>
        <v/>
      </c>
      <c r="N591" s="5" t="str">
        <f t="shared" ca="1" si="180"/>
        <v/>
      </c>
      <c r="O591" s="5" t="str">
        <f t="shared" ca="1" si="180"/>
        <v/>
      </c>
      <c r="P591" s="5" t="str">
        <f t="shared" ca="1" si="180"/>
        <v/>
      </c>
      <c r="Q591" s="5" t="str">
        <f t="shared" ca="1" si="180"/>
        <v/>
      </c>
      <c r="R591" s="6">
        <f t="shared" ca="1" si="165"/>
        <v>400</v>
      </c>
      <c r="S591" s="5" t="str">
        <f t="shared" ca="1" si="167"/>
        <v/>
      </c>
      <c r="T591" s="5" t="str">
        <f t="shared" ca="1" si="168"/>
        <v/>
      </c>
      <c r="U591" s="5" t="str">
        <f t="shared" ca="1" si="169"/>
        <v/>
      </c>
      <c r="V591" s="5" t="str">
        <f t="shared" ca="1" si="170"/>
        <v/>
      </c>
      <c r="W591" s="5" t="str">
        <f t="shared" ca="1" si="171"/>
        <v/>
      </c>
      <c r="X591" s="5" t="str">
        <f t="shared" ca="1" si="172"/>
        <v/>
      </c>
      <c r="Y591" s="5" t="str">
        <f t="shared" ca="1" si="173"/>
        <v/>
      </c>
      <c r="Z591" s="5" t="str">
        <f t="shared" ca="1" si="174"/>
        <v/>
      </c>
      <c r="AA591" s="5" t="str">
        <f t="shared" ca="1" si="175"/>
        <v/>
      </c>
      <c r="AB591" s="5" t="str">
        <f t="shared" ca="1" si="176"/>
        <v/>
      </c>
      <c r="AC591" s="5" t="str">
        <f t="shared" ca="1" si="177"/>
        <v/>
      </c>
      <c r="AD591" s="5"/>
    </row>
    <row r="592" spans="1:30" x14ac:dyDescent="0.25">
      <c r="A592" s="2">
        <f t="shared" ca="1" si="166"/>
        <v>0.44637731481211002</v>
      </c>
      <c r="B592" s="6">
        <f t="shared" ca="1" si="162"/>
        <v>38610</v>
      </c>
      <c r="C592" s="5">
        <f ca="1">_xlfn.IFNA(VLOOKUP(B592,PowerOutput!$I$2:$J$5000,2,FALSE),C591)</f>
        <v>41.345220000000005</v>
      </c>
      <c r="D592" t="str">
        <f ca="1">_xlfn.IFNA(VLOOKUP(B592,KlipperOutput!$I$2:$J$500,2,FALSE),"")</f>
        <v/>
      </c>
      <c r="E592" s="5">
        <f t="shared" ca="1" si="163"/>
        <v>1.5</v>
      </c>
      <c r="F592" s="6">
        <f t="shared" ca="1" si="164"/>
        <v>400</v>
      </c>
      <c r="G592" s="5" t="str">
        <f t="shared" ca="1" si="178"/>
        <v/>
      </c>
      <c r="H592" s="5" t="str">
        <f t="shared" ca="1" si="180"/>
        <v/>
      </c>
      <c r="I592" s="5" t="str">
        <f t="shared" ca="1" si="180"/>
        <v/>
      </c>
      <c r="J592" s="5" t="str">
        <f t="shared" ca="1" si="180"/>
        <v/>
      </c>
      <c r="K592" s="5" t="str">
        <f t="shared" ca="1" si="180"/>
        <v/>
      </c>
      <c r="L592" s="5">
        <f t="shared" ca="1" si="180"/>
        <v>41.345220000000005</v>
      </c>
      <c r="M592" s="5" t="str">
        <f t="shared" ca="1" si="180"/>
        <v/>
      </c>
      <c r="N592" s="5" t="str">
        <f t="shared" ca="1" si="180"/>
        <v/>
      </c>
      <c r="O592" s="5" t="str">
        <f t="shared" ca="1" si="180"/>
        <v/>
      </c>
      <c r="P592" s="5" t="str">
        <f t="shared" ca="1" si="180"/>
        <v/>
      </c>
      <c r="Q592" s="5" t="str">
        <f t="shared" ca="1" si="180"/>
        <v/>
      </c>
      <c r="R592" s="6">
        <f t="shared" ca="1" si="165"/>
        <v>400</v>
      </c>
      <c r="S592" s="5" t="str">
        <f t="shared" ca="1" si="167"/>
        <v/>
      </c>
      <c r="T592" s="5" t="str">
        <f t="shared" ca="1" si="168"/>
        <v/>
      </c>
      <c r="U592" s="5" t="str">
        <f t="shared" ca="1" si="169"/>
        <v/>
      </c>
      <c r="V592" s="5" t="str">
        <f t="shared" ca="1" si="170"/>
        <v/>
      </c>
      <c r="W592" s="5" t="str">
        <f t="shared" ca="1" si="171"/>
        <v/>
      </c>
      <c r="X592" s="5" t="str">
        <f t="shared" ca="1" si="172"/>
        <v/>
      </c>
      <c r="Y592" s="5" t="str">
        <f t="shared" ca="1" si="173"/>
        <v/>
      </c>
      <c r="Z592" s="5" t="str">
        <f t="shared" ca="1" si="174"/>
        <v/>
      </c>
      <c r="AA592" s="5" t="str">
        <f t="shared" ca="1" si="175"/>
        <v/>
      </c>
      <c r="AB592" s="5" t="str">
        <f t="shared" ca="1" si="176"/>
        <v/>
      </c>
      <c r="AC592" s="5" t="str">
        <f t="shared" ca="1" si="177"/>
        <v/>
      </c>
      <c r="AD592" s="5"/>
    </row>
    <row r="593" spans="1:30" x14ac:dyDescent="0.25">
      <c r="A593" s="2">
        <f t="shared" ca="1" si="166"/>
        <v>0.44638888888618411</v>
      </c>
      <c r="B593" s="6">
        <f t="shared" ca="1" si="162"/>
        <v>38611</v>
      </c>
      <c r="C593" s="5">
        <f ca="1">_xlfn.IFNA(VLOOKUP(B593,PowerOutput!$I$2:$J$5000,2,FALSE),C592)</f>
        <v>41.432629999999996</v>
      </c>
      <c r="D593" t="str">
        <f ca="1">_xlfn.IFNA(VLOOKUP(B593,KlipperOutput!$I$2:$J$500,2,FALSE),"")</f>
        <v/>
      </c>
      <c r="E593" s="5">
        <f t="shared" ca="1" si="163"/>
        <v>1.5</v>
      </c>
      <c r="F593" s="6">
        <f t="shared" ca="1" si="164"/>
        <v>400</v>
      </c>
      <c r="G593" s="5" t="str">
        <f t="shared" ca="1" si="178"/>
        <v/>
      </c>
      <c r="H593" s="5" t="str">
        <f t="shared" ca="1" si="180"/>
        <v/>
      </c>
      <c r="I593" s="5" t="str">
        <f t="shared" ca="1" si="180"/>
        <v/>
      </c>
      <c r="J593" s="5" t="str">
        <f t="shared" ca="1" si="180"/>
        <v/>
      </c>
      <c r="K593" s="5" t="str">
        <f t="shared" ca="1" si="180"/>
        <v/>
      </c>
      <c r="L593" s="5">
        <f t="shared" ca="1" si="180"/>
        <v>41.432629999999996</v>
      </c>
      <c r="M593" s="5" t="str">
        <f t="shared" ca="1" si="180"/>
        <v/>
      </c>
      <c r="N593" s="5" t="str">
        <f t="shared" ca="1" si="180"/>
        <v/>
      </c>
      <c r="O593" s="5" t="str">
        <f t="shared" ca="1" si="180"/>
        <v/>
      </c>
      <c r="P593" s="5" t="str">
        <f t="shared" ca="1" si="180"/>
        <v/>
      </c>
      <c r="Q593" s="5" t="str">
        <f t="shared" ca="1" si="180"/>
        <v/>
      </c>
      <c r="R593" s="6">
        <f t="shared" ca="1" si="165"/>
        <v>400</v>
      </c>
      <c r="S593" s="5" t="str">
        <f t="shared" ca="1" si="167"/>
        <v/>
      </c>
      <c r="T593" s="5" t="str">
        <f t="shared" ca="1" si="168"/>
        <v/>
      </c>
      <c r="U593" s="5" t="str">
        <f t="shared" ca="1" si="169"/>
        <v/>
      </c>
      <c r="V593" s="5" t="str">
        <f t="shared" ca="1" si="170"/>
        <v/>
      </c>
      <c r="W593" s="5" t="str">
        <f t="shared" ca="1" si="171"/>
        <v/>
      </c>
      <c r="X593" s="5" t="str">
        <f t="shared" ca="1" si="172"/>
        <v/>
      </c>
      <c r="Y593" s="5" t="str">
        <f t="shared" ca="1" si="173"/>
        <v/>
      </c>
      <c r="Z593" s="5" t="str">
        <f t="shared" ca="1" si="174"/>
        <v/>
      </c>
      <c r="AA593" s="5" t="str">
        <f t="shared" ca="1" si="175"/>
        <v/>
      </c>
      <c r="AB593" s="5" t="str">
        <f t="shared" ca="1" si="176"/>
        <v/>
      </c>
      <c r="AC593" s="5" t="str">
        <f t="shared" ca="1" si="177"/>
        <v/>
      </c>
      <c r="AD593" s="5"/>
    </row>
    <row r="594" spans="1:30" x14ac:dyDescent="0.25">
      <c r="A594" s="2">
        <f t="shared" ca="1" si="166"/>
        <v>0.4464004629602582</v>
      </c>
      <c r="B594" s="6">
        <f t="shared" ca="1" si="162"/>
        <v>38612</v>
      </c>
      <c r="C594" s="5">
        <f ca="1">_xlfn.IFNA(VLOOKUP(B594,PowerOutput!$I$2:$J$5000,2,FALSE),C593)</f>
        <v>40.808499999999995</v>
      </c>
      <c r="D594" t="str">
        <f ca="1">_xlfn.IFNA(VLOOKUP(B594,KlipperOutput!$I$2:$J$500,2,FALSE),"")</f>
        <v/>
      </c>
      <c r="E594" s="5">
        <f t="shared" ca="1" si="163"/>
        <v>1.5</v>
      </c>
      <c r="F594" s="6">
        <f t="shared" ca="1" si="164"/>
        <v>400</v>
      </c>
      <c r="G594" s="5" t="str">
        <f t="shared" ca="1" si="178"/>
        <v/>
      </c>
      <c r="H594" s="5" t="str">
        <f t="shared" ca="1" si="180"/>
        <v/>
      </c>
      <c r="I594" s="5" t="str">
        <f t="shared" ca="1" si="180"/>
        <v/>
      </c>
      <c r="J594" s="5" t="str">
        <f t="shared" ca="1" si="180"/>
        <v/>
      </c>
      <c r="K594" s="5" t="str">
        <f t="shared" ca="1" si="180"/>
        <v/>
      </c>
      <c r="L594" s="5">
        <f t="shared" ca="1" si="180"/>
        <v>40.808499999999995</v>
      </c>
      <c r="M594" s="5" t="str">
        <f t="shared" ca="1" si="180"/>
        <v/>
      </c>
      <c r="N594" s="5" t="str">
        <f t="shared" ca="1" si="180"/>
        <v/>
      </c>
      <c r="O594" s="5" t="str">
        <f t="shared" ca="1" si="180"/>
        <v/>
      </c>
      <c r="P594" s="5" t="str">
        <f t="shared" ca="1" si="180"/>
        <v/>
      </c>
      <c r="Q594" s="5" t="str">
        <f t="shared" ca="1" si="180"/>
        <v/>
      </c>
      <c r="R594" s="6">
        <f t="shared" ca="1" si="165"/>
        <v>400</v>
      </c>
      <c r="S594" s="5" t="str">
        <f t="shared" ca="1" si="167"/>
        <v/>
      </c>
      <c r="T594" s="5" t="str">
        <f t="shared" ca="1" si="168"/>
        <v/>
      </c>
      <c r="U594" s="5" t="str">
        <f t="shared" ca="1" si="169"/>
        <v/>
      </c>
      <c r="V594" s="5" t="str">
        <f t="shared" ca="1" si="170"/>
        <v/>
      </c>
      <c r="W594" s="5" t="str">
        <f t="shared" ca="1" si="171"/>
        <v/>
      </c>
      <c r="X594" s="5" t="str">
        <f t="shared" ca="1" si="172"/>
        <v/>
      </c>
      <c r="Y594" s="5" t="str">
        <f t="shared" ca="1" si="173"/>
        <v/>
      </c>
      <c r="Z594" s="5" t="str">
        <f t="shared" ca="1" si="174"/>
        <v/>
      </c>
      <c r="AA594" s="5" t="str">
        <f t="shared" ca="1" si="175"/>
        <v/>
      </c>
      <c r="AB594" s="5" t="str">
        <f t="shared" ca="1" si="176"/>
        <v/>
      </c>
      <c r="AC594" s="5" t="str">
        <f t="shared" ca="1" si="177"/>
        <v/>
      </c>
      <c r="AD594" s="5"/>
    </row>
    <row r="595" spans="1:30" x14ac:dyDescent="0.25">
      <c r="A595" s="2">
        <f t="shared" ca="1" si="166"/>
        <v>0.4464120370343323</v>
      </c>
      <c r="B595" s="6">
        <f t="shared" ca="1" si="162"/>
        <v>38613</v>
      </c>
      <c r="C595" s="5">
        <f ca="1">_xlfn.IFNA(VLOOKUP(B595,PowerOutput!$I$2:$J$5000,2,FALSE),C594)</f>
        <v>41.489280000000001</v>
      </c>
      <c r="D595" t="str">
        <f ca="1">_xlfn.IFNA(VLOOKUP(B595,KlipperOutput!$I$2:$J$500,2,FALSE),"")</f>
        <v/>
      </c>
      <c r="E595" s="5">
        <f t="shared" ca="1" si="163"/>
        <v>1.5</v>
      </c>
      <c r="F595" s="6">
        <f t="shared" ca="1" si="164"/>
        <v>400</v>
      </c>
      <c r="G595" s="5" t="str">
        <f t="shared" ca="1" si="178"/>
        <v/>
      </c>
      <c r="H595" s="5" t="str">
        <f t="shared" ca="1" si="180"/>
        <v/>
      </c>
      <c r="I595" s="5" t="str">
        <f t="shared" ca="1" si="180"/>
        <v/>
      </c>
      <c r="J595" s="5" t="str">
        <f t="shared" ca="1" si="180"/>
        <v/>
      </c>
      <c r="K595" s="5" t="str">
        <f t="shared" ca="1" si="180"/>
        <v/>
      </c>
      <c r="L595" s="5">
        <f t="shared" ca="1" si="180"/>
        <v>41.489280000000001</v>
      </c>
      <c r="M595" s="5" t="str">
        <f t="shared" ca="1" si="180"/>
        <v/>
      </c>
      <c r="N595" s="5" t="str">
        <f t="shared" ca="1" si="180"/>
        <v/>
      </c>
      <c r="O595" s="5" t="str">
        <f t="shared" ca="1" si="180"/>
        <v/>
      </c>
      <c r="P595" s="5" t="str">
        <f t="shared" ca="1" si="180"/>
        <v/>
      </c>
      <c r="Q595" s="5" t="str">
        <f t="shared" ca="1" si="180"/>
        <v/>
      </c>
      <c r="R595" s="6">
        <f t="shared" ca="1" si="165"/>
        <v>400</v>
      </c>
      <c r="S595" s="5" t="str">
        <f t="shared" ca="1" si="167"/>
        <v/>
      </c>
      <c r="T595" s="5" t="str">
        <f t="shared" ca="1" si="168"/>
        <v/>
      </c>
      <c r="U595" s="5" t="str">
        <f t="shared" ca="1" si="169"/>
        <v/>
      </c>
      <c r="V595" s="5" t="str">
        <f t="shared" ca="1" si="170"/>
        <v/>
      </c>
      <c r="W595" s="5" t="str">
        <f t="shared" ca="1" si="171"/>
        <v/>
      </c>
      <c r="X595" s="5" t="str">
        <f t="shared" ca="1" si="172"/>
        <v/>
      </c>
      <c r="Y595" s="5" t="str">
        <f t="shared" ca="1" si="173"/>
        <v/>
      </c>
      <c r="Z595" s="5" t="str">
        <f t="shared" ca="1" si="174"/>
        <v/>
      </c>
      <c r="AA595" s="5" t="str">
        <f t="shared" ca="1" si="175"/>
        <v/>
      </c>
      <c r="AB595" s="5" t="str">
        <f t="shared" ca="1" si="176"/>
        <v/>
      </c>
      <c r="AC595" s="5" t="str">
        <f t="shared" ca="1" si="177"/>
        <v/>
      </c>
      <c r="AD595" s="5"/>
    </row>
    <row r="596" spans="1:30" x14ac:dyDescent="0.25">
      <c r="A596" s="2">
        <f t="shared" ca="1" si="166"/>
        <v>0.44642361110840639</v>
      </c>
      <c r="B596" s="6">
        <f t="shared" ca="1" si="162"/>
        <v>38614</v>
      </c>
      <c r="C596" s="5">
        <f ca="1">_xlfn.IFNA(VLOOKUP(B596,PowerOutput!$I$2:$J$5000,2,FALSE),C595)</f>
        <v>40.817</v>
      </c>
      <c r="D596" t="str">
        <f ca="1">_xlfn.IFNA(VLOOKUP(B596,KlipperOutput!$I$2:$J$500,2,FALSE),"")</f>
        <v>Speed=400 current=1.40</v>
      </c>
      <c r="E596" s="5">
        <f t="shared" ca="1" si="163"/>
        <v>1.5</v>
      </c>
      <c r="F596" s="6">
        <f t="shared" ca="1" si="164"/>
        <v>400</v>
      </c>
      <c r="G596" s="5" t="str">
        <f t="shared" ca="1" si="178"/>
        <v/>
      </c>
      <c r="H596" s="5" t="str">
        <f t="shared" ca="1" si="180"/>
        <v/>
      </c>
      <c r="I596" s="5" t="str">
        <f t="shared" ca="1" si="180"/>
        <v/>
      </c>
      <c r="J596" s="5" t="str">
        <f t="shared" ca="1" si="180"/>
        <v/>
      </c>
      <c r="K596" s="5" t="str">
        <f t="shared" ca="1" si="180"/>
        <v/>
      </c>
      <c r="L596" s="5">
        <f t="shared" ca="1" si="180"/>
        <v>40.817</v>
      </c>
      <c r="M596" s="5" t="str">
        <f t="shared" ca="1" si="180"/>
        <v/>
      </c>
      <c r="N596" s="5" t="str">
        <f t="shared" ca="1" si="180"/>
        <v/>
      </c>
      <c r="O596" s="5" t="str">
        <f t="shared" ca="1" si="180"/>
        <v/>
      </c>
      <c r="P596" s="5" t="str">
        <f t="shared" ca="1" si="180"/>
        <v/>
      </c>
      <c r="Q596" s="5" t="str">
        <f t="shared" ca="1" si="180"/>
        <v/>
      </c>
      <c r="R596" s="6">
        <f t="shared" ca="1" si="165"/>
        <v>400</v>
      </c>
      <c r="S596" s="5" t="str">
        <f t="shared" ca="1" si="167"/>
        <v/>
      </c>
      <c r="T596" s="5" t="str">
        <f t="shared" ca="1" si="168"/>
        <v/>
      </c>
      <c r="U596" s="5" t="str">
        <f t="shared" ca="1" si="169"/>
        <v/>
      </c>
      <c r="V596" s="5" t="str">
        <f t="shared" ca="1" si="170"/>
        <v/>
      </c>
      <c r="W596" s="5" t="str">
        <f t="shared" ca="1" si="171"/>
        <v/>
      </c>
      <c r="X596" s="5" t="str">
        <f t="shared" ca="1" si="172"/>
        <v/>
      </c>
      <c r="Y596" s="5" t="str">
        <f t="shared" ca="1" si="173"/>
        <v/>
      </c>
      <c r="Z596" s="5" t="str">
        <f t="shared" ca="1" si="174"/>
        <v/>
      </c>
      <c r="AA596" s="5" t="str">
        <f t="shared" ca="1" si="175"/>
        <v/>
      </c>
      <c r="AB596" s="5" t="str">
        <f t="shared" ca="1" si="176"/>
        <v/>
      </c>
      <c r="AC596" s="5" t="str">
        <f t="shared" ca="1" si="177"/>
        <v/>
      </c>
      <c r="AD596" s="5"/>
    </row>
    <row r="597" spans="1:30" x14ac:dyDescent="0.25">
      <c r="A597" s="2">
        <f t="shared" ca="1" si="166"/>
        <v>0.44643518518248049</v>
      </c>
      <c r="B597" s="6">
        <f t="shared" ca="1" si="162"/>
        <v>38615</v>
      </c>
      <c r="C597" s="5">
        <f ca="1">_xlfn.IFNA(VLOOKUP(B597,PowerOutput!$I$2:$J$5000,2,FALSE),C596)</f>
        <v>40.808499999999995</v>
      </c>
      <c r="D597" t="str">
        <f ca="1">_xlfn.IFNA(VLOOKUP(B597,KlipperOutput!$I$2:$J$500,2,FALSE),"")</f>
        <v/>
      </c>
      <c r="E597" s="5">
        <f t="shared" ca="1" si="163"/>
        <v>1.5</v>
      </c>
      <c r="F597" s="6">
        <f t="shared" ca="1" si="164"/>
        <v>400</v>
      </c>
      <c r="G597" s="5" t="str">
        <f t="shared" ca="1" si="178"/>
        <v/>
      </c>
      <c r="H597" s="5" t="str">
        <f t="shared" ca="1" si="180"/>
        <v/>
      </c>
      <c r="I597" s="5" t="str">
        <f t="shared" ca="1" si="180"/>
        <v/>
      </c>
      <c r="J597" s="5" t="str">
        <f t="shared" ca="1" si="180"/>
        <v/>
      </c>
      <c r="K597" s="5" t="str">
        <f t="shared" ca="1" si="180"/>
        <v/>
      </c>
      <c r="L597" s="5">
        <f t="shared" ca="1" si="180"/>
        <v>40.808499999999995</v>
      </c>
      <c r="M597" s="5" t="str">
        <f t="shared" ca="1" si="180"/>
        <v/>
      </c>
      <c r="N597" s="5" t="str">
        <f t="shared" ca="1" si="180"/>
        <v/>
      </c>
      <c r="O597" s="5" t="str">
        <f t="shared" ca="1" si="180"/>
        <v/>
      </c>
      <c r="P597" s="5" t="str">
        <f t="shared" ca="1" si="180"/>
        <v/>
      </c>
      <c r="Q597" s="5" t="str">
        <f t="shared" ca="1" si="180"/>
        <v/>
      </c>
      <c r="R597" s="6">
        <f t="shared" ca="1" si="165"/>
        <v>400</v>
      </c>
      <c r="S597" s="5" t="str">
        <f t="shared" ca="1" si="167"/>
        <v/>
      </c>
      <c r="T597" s="5" t="str">
        <f t="shared" ca="1" si="168"/>
        <v/>
      </c>
      <c r="U597" s="5" t="str">
        <f t="shared" ca="1" si="169"/>
        <v/>
      </c>
      <c r="V597" s="5" t="str">
        <f t="shared" ca="1" si="170"/>
        <v/>
      </c>
      <c r="W597" s="5" t="str">
        <f t="shared" ca="1" si="171"/>
        <v/>
      </c>
      <c r="X597" s="5">
        <f t="shared" ca="1" si="172"/>
        <v>41.244889999999998</v>
      </c>
      <c r="Y597" s="5" t="str">
        <f t="shared" ca="1" si="173"/>
        <v/>
      </c>
      <c r="Z597" s="5" t="str">
        <f t="shared" ca="1" si="174"/>
        <v/>
      </c>
      <c r="AA597" s="5" t="str">
        <f t="shared" ca="1" si="175"/>
        <v/>
      </c>
      <c r="AB597" s="5" t="str">
        <f t="shared" ca="1" si="176"/>
        <v/>
      </c>
      <c r="AC597" s="5" t="str">
        <f t="shared" ca="1" si="177"/>
        <v/>
      </c>
      <c r="AD597" s="5"/>
    </row>
    <row r="598" spans="1:30" x14ac:dyDescent="0.25">
      <c r="A598" s="2">
        <f t="shared" ca="1" si="166"/>
        <v>0.44644675925655458</v>
      </c>
      <c r="B598" s="6">
        <f t="shared" ca="1" si="162"/>
        <v>38616</v>
      </c>
      <c r="C598" s="5">
        <f ca="1">_xlfn.IFNA(VLOOKUP(B598,PowerOutput!$I$2:$J$5000,2,FALSE),C597)</f>
        <v>40.961060000000003</v>
      </c>
      <c r="D598" t="str">
        <f ca="1">_xlfn.IFNA(VLOOKUP(B598,KlipperOutput!$I$2:$J$500,2,FALSE),"")</f>
        <v/>
      </c>
      <c r="E598" s="5">
        <f t="shared" ca="1" si="163"/>
        <v>1.5</v>
      </c>
      <c r="F598" s="6">
        <f t="shared" ca="1" si="164"/>
        <v>400</v>
      </c>
      <c r="G598" s="5" t="str">
        <f t="shared" ca="1" si="178"/>
        <v/>
      </c>
      <c r="H598" s="5" t="str">
        <f t="shared" ca="1" si="180"/>
        <v/>
      </c>
      <c r="I598" s="5" t="str">
        <f t="shared" ca="1" si="180"/>
        <v/>
      </c>
      <c r="J598" s="5" t="str">
        <f t="shared" ca="1" si="180"/>
        <v/>
      </c>
      <c r="K598" s="5" t="str">
        <f t="shared" ca="1" si="180"/>
        <v/>
      </c>
      <c r="L598" s="5">
        <f t="shared" ca="1" si="180"/>
        <v>40.961060000000003</v>
      </c>
      <c r="M598" s="5" t="str">
        <f t="shared" ca="1" si="180"/>
        <v/>
      </c>
      <c r="N598" s="5" t="str">
        <f t="shared" ca="1" si="180"/>
        <v/>
      </c>
      <c r="O598" s="5" t="str">
        <f t="shared" ca="1" si="180"/>
        <v/>
      </c>
      <c r="P598" s="5" t="str">
        <f t="shared" ca="1" si="180"/>
        <v/>
      </c>
      <c r="Q598" s="5" t="str">
        <f t="shared" ca="1" si="180"/>
        <v/>
      </c>
      <c r="R598" s="6">
        <f t="shared" ca="1" si="165"/>
        <v>400</v>
      </c>
      <c r="S598" s="5" t="str">
        <f t="shared" ca="1" si="167"/>
        <v/>
      </c>
      <c r="T598" s="5" t="str">
        <f t="shared" ca="1" si="168"/>
        <v/>
      </c>
      <c r="U598" s="5" t="str">
        <f t="shared" ca="1" si="169"/>
        <v/>
      </c>
      <c r="V598" s="5" t="str">
        <f t="shared" ca="1" si="170"/>
        <v/>
      </c>
      <c r="W598" s="5" t="str">
        <f t="shared" ca="1" si="171"/>
        <v/>
      </c>
      <c r="X598" s="5" t="str">
        <f t="shared" ca="1" si="172"/>
        <v/>
      </c>
      <c r="Y598" s="5" t="str">
        <f t="shared" ca="1" si="173"/>
        <v/>
      </c>
      <c r="Z598" s="5" t="str">
        <f t="shared" ca="1" si="174"/>
        <v/>
      </c>
      <c r="AA598" s="5" t="str">
        <f t="shared" ca="1" si="175"/>
        <v/>
      </c>
      <c r="AB598" s="5" t="str">
        <f t="shared" ca="1" si="176"/>
        <v/>
      </c>
      <c r="AC598" s="5" t="str">
        <f t="shared" ca="1" si="177"/>
        <v/>
      </c>
      <c r="AD598" s="5"/>
    </row>
    <row r="599" spans="1:30" x14ac:dyDescent="0.25">
      <c r="A599" s="2">
        <f t="shared" ca="1" si="166"/>
        <v>0.44645833333062868</v>
      </c>
      <c r="B599" s="6">
        <f t="shared" ca="1" si="162"/>
        <v>38617</v>
      </c>
      <c r="C599" s="5">
        <f ca="1">_xlfn.IFNA(VLOOKUP(B599,PowerOutput!$I$2:$J$5000,2,FALSE),C598)</f>
        <v>40.85651</v>
      </c>
      <c r="D599" t="str">
        <f ca="1">_xlfn.IFNA(VLOOKUP(B599,KlipperOutput!$I$2:$J$500,2,FALSE),"")</f>
        <v/>
      </c>
      <c r="E599" s="5">
        <f t="shared" ca="1" si="163"/>
        <v>1.5</v>
      </c>
      <c r="F599" s="6">
        <f t="shared" ca="1" si="164"/>
        <v>400</v>
      </c>
      <c r="G599" s="5" t="str">
        <f t="shared" ca="1" si="178"/>
        <v/>
      </c>
      <c r="H599" s="5" t="str">
        <f t="shared" ca="1" si="180"/>
        <v/>
      </c>
      <c r="I599" s="5" t="str">
        <f t="shared" ca="1" si="180"/>
        <v/>
      </c>
      <c r="J599" s="5" t="str">
        <f t="shared" ca="1" si="180"/>
        <v/>
      </c>
      <c r="K599" s="5" t="str">
        <f t="shared" ca="1" si="180"/>
        <v/>
      </c>
      <c r="L599" s="5">
        <f t="shared" ca="1" si="180"/>
        <v>40.85651</v>
      </c>
      <c r="M599" s="5" t="str">
        <f t="shared" ca="1" si="180"/>
        <v/>
      </c>
      <c r="N599" s="5" t="str">
        <f t="shared" ca="1" si="180"/>
        <v/>
      </c>
      <c r="O599" s="5" t="str">
        <f t="shared" ca="1" si="180"/>
        <v/>
      </c>
      <c r="P599" s="5" t="str">
        <f t="shared" ca="1" si="180"/>
        <v/>
      </c>
      <c r="Q599" s="5" t="str">
        <f t="shared" ca="1" si="180"/>
        <v/>
      </c>
      <c r="R599" s="6">
        <f t="shared" ca="1" si="165"/>
        <v>400</v>
      </c>
      <c r="S599" s="5" t="str">
        <f t="shared" ca="1" si="167"/>
        <v/>
      </c>
      <c r="T599" s="5" t="str">
        <f t="shared" ca="1" si="168"/>
        <v/>
      </c>
      <c r="U599" s="5" t="str">
        <f t="shared" ca="1" si="169"/>
        <v/>
      </c>
      <c r="V599" s="5" t="str">
        <f t="shared" ca="1" si="170"/>
        <v/>
      </c>
      <c r="W599" s="5" t="str">
        <f t="shared" ca="1" si="171"/>
        <v/>
      </c>
      <c r="X599" s="5" t="str">
        <f t="shared" ca="1" si="172"/>
        <v/>
      </c>
      <c r="Y599" s="5" t="str">
        <f t="shared" ca="1" si="173"/>
        <v/>
      </c>
      <c r="Z599" s="5" t="str">
        <f t="shared" ca="1" si="174"/>
        <v/>
      </c>
      <c r="AA599" s="5" t="str">
        <f t="shared" ca="1" si="175"/>
        <v/>
      </c>
      <c r="AB599" s="5" t="str">
        <f t="shared" ca="1" si="176"/>
        <v/>
      </c>
      <c r="AC599" s="5" t="str">
        <f t="shared" ca="1" si="177"/>
        <v/>
      </c>
      <c r="AD599" s="5"/>
    </row>
    <row r="600" spans="1:30" x14ac:dyDescent="0.25">
      <c r="A600" s="2">
        <f t="shared" ca="1" si="166"/>
        <v>0.44646990740470277</v>
      </c>
      <c r="B600" s="6">
        <f t="shared" ref="B600:B663" ca="1" si="181">ROUND(A600*24*60*60,0)+$B$1</f>
        <v>38618</v>
      </c>
      <c r="C600" s="5">
        <f ca="1">_xlfn.IFNA(VLOOKUP(B600,PowerOutput!$I$2:$J$5000,2,FALSE),C599)</f>
        <v>40.624920000000003</v>
      </c>
      <c r="D600" t="str">
        <f ca="1">_xlfn.IFNA(VLOOKUP(B600,KlipperOutput!$I$2:$J$500,2,FALSE),"")</f>
        <v>Run Current: 1.37A Hold Current: 1.37A</v>
      </c>
      <c r="E600" s="5">
        <f t="shared" ref="E600:E663" ca="1" si="182">ROUND(_xlfn.NUMBERVALUE(IF(LEFT($D600)="R",RIGHT(LEFT($D600,17),4),E599)),2)</f>
        <v>1.37</v>
      </c>
      <c r="F600" s="6">
        <f t="shared" ref="F600:F663" ca="1" si="183">_xlfn.NUMBERVALUE(IF(LEFT($D600)="s",RIGHT(LEFT($D600,10),4),F599))</f>
        <v>400</v>
      </c>
      <c r="G600" s="5" t="str">
        <f t="shared" ca="1" si="178"/>
        <v/>
      </c>
      <c r="H600" s="5" t="str">
        <f t="shared" ca="1" si="180"/>
        <v/>
      </c>
      <c r="I600" s="5" t="str">
        <f t="shared" ca="1" si="180"/>
        <v/>
      </c>
      <c r="J600" s="5" t="str">
        <f t="shared" ca="1" si="180"/>
        <v/>
      </c>
      <c r="K600" s="5" t="str">
        <f t="shared" ca="1" si="180"/>
        <v/>
      </c>
      <c r="L600" s="5" t="str">
        <f t="shared" ca="1" si="180"/>
        <v/>
      </c>
      <c r="M600" s="5">
        <f t="shared" ca="1" si="180"/>
        <v>40.624920000000003</v>
      </c>
      <c r="N600" s="5" t="str">
        <f t="shared" ca="1" si="180"/>
        <v/>
      </c>
      <c r="O600" s="5" t="str">
        <f t="shared" ca="1" si="180"/>
        <v/>
      </c>
      <c r="P600" s="5" t="str">
        <f t="shared" ca="1" si="180"/>
        <v/>
      </c>
      <c r="Q600" s="5" t="str">
        <f t="shared" ca="1" si="180"/>
        <v/>
      </c>
      <c r="R600" s="6">
        <f t="shared" ref="R600:R663" ca="1" si="184">F600</f>
        <v>400</v>
      </c>
      <c r="S600" s="5" t="str">
        <f t="shared" ca="1" si="167"/>
        <v/>
      </c>
      <c r="T600" s="5" t="str">
        <f t="shared" ca="1" si="168"/>
        <v/>
      </c>
      <c r="U600" s="5" t="str">
        <f t="shared" ca="1" si="169"/>
        <v/>
      </c>
      <c r="V600" s="5" t="str">
        <f t="shared" ca="1" si="170"/>
        <v/>
      </c>
      <c r="W600" s="5" t="str">
        <f t="shared" ca="1" si="171"/>
        <v/>
      </c>
      <c r="X600" s="5" t="str">
        <f t="shared" ca="1" si="172"/>
        <v/>
      </c>
      <c r="Y600" s="5" t="str">
        <f t="shared" ca="1" si="173"/>
        <v/>
      </c>
      <c r="Z600" s="5" t="str">
        <f t="shared" ca="1" si="174"/>
        <v/>
      </c>
      <c r="AA600" s="5" t="str">
        <f t="shared" ca="1" si="175"/>
        <v/>
      </c>
      <c r="AB600" s="5" t="str">
        <f t="shared" ca="1" si="176"/>
        <v/>
      </c>
      <c r="AC600" s="5" t="str">
        <f t="shared" ca="1" si="177"/>
        <v/>
      </c>
      <c r="AD600" s="5"/>
    </row>
    <row r="601" spans="1:30" x14ac:dyDescent="0.25">
      <c r="A601" s="2">
        <f t="shared" ref="A601:A664" ca="1" si="185">A600+TIME(0,0,1)</f>
        <v>0.44648148147877686</v>
      </c>
      <c r="B601" s="6">
        <f t="shared" ca="1" si="181"/>
        <v>38619</v>
      </c>
      <c r="C601" s="5">
        <f ca="1">_xlfn.IFNA(VLOOKUP(B601,PowerOutput!$I$2:$J$5000,2,FALSE),C600)</f>
        <v>39.704269999999994</v>
      </c>
      <c r="D601" t="str">
        <f ca="1">_xlfn.IFNA(VLOOKUP(B601,KlipperOutput!$I$2:$J$500,2,FALSE),"")</f>
        <v/>
      </c>
      <c r="E601" s="5">
        <f t="shared" ca="1" si="182"/>
        <v>1.37</v>
      </c>
      <c r="F601" s="6">
        <f t="shared" ca="1" si="183"/>
        <v>400</v>
      </c>
      <c r="G601" s="5" t="str">
        <f t="shared" ca="1" si="178"/>
        <v/>
      </c>
      <c r="H601" s="5" t="str">
        <f t="shared" ca="1" si="180"/>
        <v/>
      </c>
      <c r="I601" s="5" t="str">
        <f t="shared" ca="1" si="180"/>
        <v/>
      </c>
      <c r="J601" s="5" t="str">
        <f t="shared" ca="1" si="180"/>
        <v/>
      </c>
      <c r="K601" s="5" t="str">
        <f t="shared" ca="1" si="180"/>
        <v/>
      </c>
      <c r="L601" s="5" t="str">
        <f t="shared" ca="1" si="180"/>
        <v/>
      </c>
      <c r="M601" s="5">
        <f t="shared" ca="1" si="180"/>
        <v>39.704269999999994</v>
      </c>
      <c r="N601" s="5" t="str">
        <f t="shared" ca="1" si="180"/>
        <v/>
      </c>
      <c r="O601" s="5" t="str">
        <f t="shared" ca="1" si="180"/>
        <v/>
      </c>
      <c r="P601" s="5" t="str">
        <f t="shared" ca="1" si="180"/>
        <v/>
      </c>
      <c r="Q601" s="5" t="str">
        <f t="shared" ca="1" si="180"/>
        <v/>
      </c>
      <c r="R601" s="6">
        <f t="shared" ca="1" si="184"/>
        <v>400</v>
      </c>
      <c r="S601" s="5" t="str">
        <f t="shared" ca="1" si="167"/>
        <v/>
      </c>
      <c r="T601" s="5" t="str">
        <f t="shared" ca="1" si="168"/>
        <v/>
      </c>
      <c r="U601" s="5" t="str">
        <f t="shared" ca="1" si="169"/>
        <v/>
      </c>
      <c r="V601" s="5" t="str">
        <f t="shared" ca="1" si="170"/>
        <v/>
      </c>
      <c r="W601" s="5" t="str">
        <f t="shared" ca="1" si="171"/>
        <v/>
      </c>
      <c r="X601" s="5" t="str">
        <f t="shared" ca="1" si="172"/>
        <v/>
      </c>
      <c r="Y601" s="5" t="str">
        <f t="shared" ca="1" si="173"/>
        <v/>
      </c>
      <c r="Z601" s="5" t="str">
        <f t="shared" ca="1" si="174"/>
        <v/>
      </c>
      <c r="AA601" s="5" t="str">
        <f t="shared" ca="1" si="175"/>
        <v/>
      </c>
      <c r="AB601" s="5" t="str">
        <f t="shared" ca="1" si="176"/>
        <v/>
      </c>
      <c r="AC601" s="5" t="str">
        <f t="shared" ca="1" si="177"/>
        <v/>
      </c>
      <c r="AD601" s="5"/>
    </row>
    <row r="602" spans="1:30" x14ac:dyDescent="0.25">
      <c r="A602" s="2">
        <f t="shared" ca="1" si="185"/>
        <v>0.44649305555285096</v>
      </c>
      <c r="B602" s="6">
        <f t="shared" ca="1" si="181"/>
        <v>38620</v>
      </c>
      <c r="C602" s="5">
        <f ca="1">_xlfn.IFNA(VLOOKUP(B602,PowerOutput!$I$2:$J$5000,2,FALSE),C601)</f>
        <v>39.760559999999998</v>
      </c>
      <c r="D602" t="str">
        <f ca="1">_xlfn.IFNA(VLOOKUP(B602,KlipperOutput!$I$2:$J$500,2,FALSE),"")</f>
        <v/>
      </c>
      <c r="E602" s="5">
        <f t="shared" ca="1" si="182"/>
        <v>1.37</v>
      </c>
      <c r="F602" s="6">
        <f t="shared" ca="1" si="183"/>
        <v>400</v>
      </c>
      <c r="G602" s="5" t="str">
        <f t="shared" ca="1" si="178"/>
        <v/>
      </c>
      <c r="H602" s="5" t="str">
        <f t="shared" ca="1" si="180"/>
        <v/>
      </c>
      <c r="I602" s="5" t="str">
        <f t="shared" ca="1" si="180"/>
        <v/>
      </c>
      <c r="J602" s="5" t="str">
        <f t="shared" ca="1" si="180"/>
        <v/>
      </c>
      <c r="K602" s="5" t="str">
        <f t="shared" ca="1" si="180"/>
        <v/>
      </c>
      <c r="L602" s="5" t="str">
        <f t="shared" ca="1" si="180"/>
        <v/>
      </c>
      <c r="M602" s="5">
        <f t="shared" ca="1" si="180"/>
        <v>39.760559999999998</v>
      </c>
      <c r="N602" s="5" t="str">
        <f t="shared" ca="1" si="180"/>
        <v/>
      </c>
      <c r="O602" s="5" t="str">
        <f t="shared" ca="1" si="180"/>
        <v/>
      </c>
      <c r="P602" s="5" t="str">
        <f t="shared" ca="1" si="180"/>
        <v/>
      </c>
      <c r="Q602" s="5" t="str">
        <f t="shared" ca="1" si="180"/>
        <v/>
      </c>
      <c r="R602" s="6">
        <f t="shared" ca="1" si="184"/>
        <v>400</v>
      </c>
      <c r="S602" s="5" t="str">
        <f t="shared" ca="1" si="167"/>
        <v/>
      </c>
      <c r="T602" s="5" t="str">
        <f t="shared" ca="1" si="168"/>
        <v/>
      </c>
      <c r="U602" s="5" t="str">
        <f t="shared" ca="1" si="169"/>
        <v/>
      </c>
      <c r="V602" s="5" t="str">
        <f t="shared" ca="1" si="170"/>
        <v/>
      </c>
      <c r="W602" s="5" t="str">
        <f t="shared" ca="1" si="171"/>
        <v/>
      </c>
      <c r="X602" s="5" t="str">
        <f t="shared" ca="1" si="172"/>
        <v/>
      </c>
      <c r="Y602" s="5" t="str">
        <f t="shared" ca="1" si="173"/>
        <v/>
      </c>
      <c r="Z602" s="5" t="str">
        <f t="shared" ca="1" si="174"/>
        <v/>
      </c>
      <c r="AA602" s="5" t="str">
        <f t="shared" ca="1" si="175"/>
        <v/>
      </c>
      <c r="AB602" s="5" t="str">
        <f t="shared" ca="1" si="176"/>
        <v/>
      </c>
      <c r="AC602" s="5" t="str">
        <f t="shared" ca="1" si="177"/>
        <v/>
      </c>
      <c r="AD602" s="5"/>
    </row>
    <row r="603" spans="1:30" x14ac:dyDescent="0.25">
      <c r="A603" s="2">
        <f t="shared" ca="1" si="185"/>
        <v>0.44650462962692505</v>
      </c>
      <c r="B603" s="6">
        <f t="shared" ca="1" si="181"/>
        <v>38621</v>
      </c>
      <c r="C603" s="5">
        <f ca="1">_xlfn.IFNA(VLOOKUP(B603,PowerOutput!$I$2:$J$5000,2,FALSE),C602)</f>
        <v>39.616500000000002</v>
      </c>
      <c r="D603" t="str">
        <f ca="1">_xlfn.IFNA(VLOOKUP(B603,KlipperOutput!$I$2:$J$500,2,FALSE),"")</f>
        <v/>
      </c>
      <c r="E603" s="5">
        <f t="shared" ca="1" si="182"/>
        <v>1.37</v>
      </c>
      <c r="F603" s="6">
        <f t="shared" ca="1" si="183"/>
        <v>400</v>
      </c>
      <c r="G603" s="5" t="str">
        <f t="shared" ca="1" si="178"/>
        <v/>
      </c>
      <c r="H603" s="5" t="str">
        <f t="shared" ca="1" si="180"/>
        <v/>
      </c>
      <c r="I603" s="5" t="str">
        <f t="shared" ca="1" si="180"/>
        <v/>
      </c>
      <c r="J603" s="5" t="str">
        <f t="shared" ca="1" si="180"/>
        <v/>
      </c>
      <c r="K603" s="5" t="str">
        <f t="shared" ca="1" si="180"/>
        <v/>
      </c>
      <c r="L603" s="5" t="str">
        <f t="shared" ca="1" si="180"/>
        <v/>
      </c>
      <c r="M603" s="5">
        <f t="shared" ca="1" si="180"/>
        <v>39.616500000000002</v>
      </c>
      <c r="N603" s="5" t="str">
        <f t="shared" ca="1" si="180"/>
        <v/>
      </c>
      <c r="O603" s="5" t="str">
        <f t="shared" ca="1" si="180"/>
        <v/>
      </c>
      <c r="P603" s="5" t="str">
        <f t="shared" ca="1" si="180"/>
        <v/>
      </c>
      <c r="Q603" s="5" t="str">
        <f t="shared" ca="1" si="180"/>
        <v/>
      </c>
      <c r="R603" s="6">
        <f t="shared" ca="1" si="184"/>
        <v>400</v>
      </c>
      <c r="S603" s="5" t="str">
        <f t="shared" ca="1" si="167"/>
        <v/>
      </c>
      <c r="T603" s="5" t="str">
        <f t="shared" ca="1" si="168"/>
        <v/>
      </c>
      <c r="U603" s="5" t="str">
        <f t="shared" ca="1" si="169"/>
        <v/>
      </c>
      <c r="V603" s="5" t="str">
        <f t="shared" ca="1" si="170"/>
        <v/>
      </c>
      <c r="W603" s="5" t="str">
        <f t="shared" ca="1" si="171"/>
        <v/>
      </c>
      <c r="X603" s="5" t="str">
        <f t="shared" ca="1" si="172"/>
        <v/>
      </c>
      <c r="Y603" s="5" t="str">
        <f t="shared" ca="1" si="173"/>
        <v/>
      </c>
      <c r="Z603" s="5" t="str">
        <f t="shared" ca="1" si="174"/>
        <v/>
      </c>
      <c r="AA603" s="5" t="str">
        <f t="shared" ca="1" si="175"/>
        <v/>
      </c>
      <c r="AB603" s="5" t="str">
        <f t="shared" ca="1" si="176"/>
        <v/>
      </c>
      <c r="AC603" s="5" t="str">
        <f t="shared" ca="1" si="177"/>
        <v/>
      </c>
      <c r="AD603" s="5"/>
    </row>
    <row r="604" spans="1:30" x14ac:dyDescent="0.25">
      <c r="A604" s="2">
        <f t="shared" ca="1" si="185"/>
        <v>0.44651620370099915</v>
      </c>
      <c r="B604" s="6">
        <f t="shared" ca="1" si="181"/>
        <v>38622</v>
      </c>
      <c r="C604" s="5">
        <f ca="1">_xlfn.IFNA(VLOOKUP(B604,PowerOutput!$I$2:$J$5000,2,FALSE),C603)</f>
        <v>39.752279999999999</v>
      </c>
      <c r="D604" t="str">
        <f ca="1">_xlfn.IFNA(VLOOKUP(B604,KlipperOutput!$I$2:$J$500,2,FALSE),"")</f>
        <v/>
      </c>
      <c r="E604" s="5">
        <f t="shared" ca="1" si="182"/>
        <v>1.37</v>
      </c>
      <c r="F604" s="6">
        <f t="shared" ca="1" si="183"/>
        <v>400</v>
      </c>
      <c r="G604" s="5" t="str">
        <f t="shared" ca="1" si="178"/>
        <v/>
      </c>
      <c r="H604" s="5" t="str">
        <f t="shared" ca="1" si="180"/>
        <v/>
      </c>
      <c r="I604" s="5" t="str">
        <f t="shared" ca="1" si="180"/>
        <v/>
      </c>
      <c r="J604" s="5" t="str">
        <f t="shared" ca="1" si="180"/>
        <v/>
      </c>
      <c r="K604" s="5" t="str">
        <f t="shared" ca="1" si="180"/>
        <v/>
      </c>
      <c r="L604" s="5" t="str">
        <f t="shared" ca="1" si="180"/>
        <v/>
      </c>
      <c r="M604" s="5">
        <f t="shared" ca="1" si="180"/>
        <v>39.752279999999999</v>
      </c>
      <c r="N604" s="5" t="str">
        <f t="shared" ca="1" si="180"/>
        <v/>
      </c>
      <c r="O604" s="5" t="str">
        <f t="shared" ca="1" si="180"/>
        <v/>
      </c>
      <c r="P604" s="5" t="str">
        <f t="shared" ca="1" si="180"/>
        <v/>
      </c>
      <c r="Q604" s="5" t="str">
        <f t="shared" ca="1" si="180"/>
        <v/>
      </c>
      <c r="R604" s="6">
        <f t="shared" ca="1" si="184"/>
        <v>400</v>
      </c>
      <c r="S604" s="5" t="str">
        <f t="shared" ca="1" si="167"/>
        <v/>
      </c>
      <c r="T604" s="5" t="str">
        <f t="shared" ca="1" si="168"/>
        <v/>
      </c>
      <c r="U604" s="5" t="str">
        <f t="shared" ca="1" si="169"/>
        <v/>
      </c>
      <c r="V604" s="5" t="str">
        <f t="shared" ca="1" si="170"/>
        <v/>
      </c>
      <c r="W604" s="5" t="str">
        <f t="shared" ca="1" si="171"/>
        <v/>
      </c>
      <c r="X604" s="5" t="str">
        <f t="shared" ca="1" si="172"/>
        <v/>
      </c>
      <c r="Y604" s="5" t="str">
        <f t="shared" ca="1" si="173"/>
        <v/>
      </c>
      <c r="Z604" s="5" t="str">
        <f t="shared" ca="1" si="174"/>
        <v/>
      </c>
      <c r="AA604" s="5" t="str">
        <f t="shared" ca="1" si="175"/>
        <v/>
      </c>
      <c r="AB604" s="5" t="str">
        <f t="shared" ca="1" si="176"/>
        <v/>
      </c>
      <c r="AC604" s="5" t="str">
        <f t="shared" ca="1" si="177"/>
        <v/>
      </c>
      <c r="AD604" s="5"/>
    </row>
    <row r="605" spans="1:30" x14ac:dyDescent="0.25">
      <c r="A605" s="2">
        <f t="shared" ca="1" si="185"/>
        <v>0.44652777777507324</v>
      </c>
      <c r="B605" s="6">
        <f t="shared" ca="1" si="181"/>
        <v>38623</v>
      </c>
      <c r="C605" s="5">
        <f ca="1">_xlfn.IFNA(VLOOKUP(B605,PowerOutput!$I$2:$J$5000,2,FALSE),C604)</f>
        <v>39.616500000000002</v>
      </c>
      <c r="D605" t="str">
        <f ca="1">_xlfn.IFNA(VLOOKUP(B605,KlipperOutput!$I$2:$J$500,2,FALSE),"")</f>
        <v/>
      </c>
      <c r="E605" s="5">
        <f t="shared" ca="1" si="182"/>
        <v>1.37</v>
      </c>
      <c r="F605" s="6">
        <f t="shared" ca="1" si="183"/>
        <v>400</v>
      </c>
      <c r="G605" s="5" t="str">
        <f t="shared" ca="1" si="178"/>
        <v/>
      </c>
      <c r="H605" s="5" t="str">
        <f t="shared" ca="1" si="180"/>
        <v/>
      </c>
      <c r="I605" s="5" t="str">
        <f t="shared" ca="1" si="180"/>
        <v/>
      </c>
      <c r="J605" s="5" t="str">
        <f t="shared" ca="1" si="180"/>
        <v/>
      </c>
      <c r="K605" s="5" t="str">
        <f t="shared" ca="1" si="180"/>
        <v/>
      </c>
      <c r="L605" s="5" t="str">
        <f t="shared" ca="1" si="180"/>
        <v/>
      </c>
      <c r="M605" s="5">
        <f t="shared" ca="1" si="180"/>
        <v>39.616500000000002</v>
      </c>
      <c r="N605" s="5" t="str">
        <f t="shared" ca="1" si="180"/>
        <v/>
      </c>
      <c r="O605" s="5" t="str">
        <f t="shared" ca="1" si="180"/>
        <v/>
      </c>
      <c r="P605" s="5" t="str">
        <f t="shared" ca="1" si="180"/>
        <v/>
      </c>
      <c r="Q605" s="5" t="str">
        <f t="shared" ca="1" si="180"/>
        <v/>
      </c>
      <c r="R605" s="6">
        <f t="shared" ca="1" si="184"/>
        <v>400</v>
      </c>
      <c r="S605" s="5" t="str">
        <f t="shared" ca="1" si="167"/>
        <v/>
      </c>
      <c r="T605" s="5" t="str">
        <f t="shared" ca="1" si="168"/>
        <v/>
      </c>
      <c r="U605" s="5" t="str">
        <f t="shared" ca="1" si="169"/>
        <v/>
      </c>
      <c r="V605" s="5" t="str">
        <f t="shared" ca="1" si="170"/>
        <v/>
      </c>
      <c r="W605" s="5" t="str">
        <f t="shared" ca="1" si="171"/>
        <v/>
      </c>
      <c r="X605" s="5" t="str">
        <f t="shared" ca="1" si="172"/>
        <v/>
      </c>
      <c r="Y605" s="5" t="str">
        <f t="shared" ca="1" si="173"/>
        <v/>
      </c>
      <c r="Z605" s="5" t="str">
        <f t="shared" ca="1" si="174"/>
        <v/>
      </c>
      <c r="AA605" s="5" t="str">
        <f t="shared" ca="1" si="175"/>
        <v/>
      </c>
      <c r="AB605" s="5" t="str">
        <f t="shared" ca="1" si="176"/>
        <v/>
      </c>
      <c r="AC605" s="5" t="str">
        <f t="shared" ca="1" si="177"/>
        <v/>
      </c>
      <c r="AD605" s="5"/>
    </row>
    <row r="606" spans="1:30" x14ac:dyDescent="0.25">
      <c r="A606" s="2">
        <f t="shared" ca="1" si="185"/>
        <v>0.44653935184914734</v>
      </c>
      <c r="B606" s="6">
        <f t="shared" ca="1" si="181"/>
        <v>38624</v>
      </c>
      <c r="C606" s="5">
        <f ca="1">_xlfn.IFNA(VLOOKUP(B606,PowerOutput!$I$2:$J$5000,2,FALSE),C605)</f>
        <v>39.424419999999998</v>
      </c>
      <c r="D606" t="str">
        <f ca="1">_xlfn.IFNA(VLOOKUP(B606,KlipperOutput!$I$2:$J$500,2,FALSE),"")</f>
        <v/>
      </c>
      <c r="E606" s="5">
        <f t="shared" ca="1" si="182"/>
        <v>1.37</v>
      </c>
      <c r="F606" s="6">
        <f t="shared" ca="1" si="183"/>
        <v>400</v>
      </c>
      <c r="G606" s="5" t="str">
        <f t="shared" ca="1" si="178"/>
        <v/>
      </c>
      <c r="H606" s="5" t="str">
        <f t="shared" ca="1" si="180"/>
        <v/>
      </c>
      <c r="I606" s="5" t="str">
        <f t="shared" ca="1" si="180"/>
        <v/>
      </c>
      <c r="J606" s="5" t="str">
        <f t="shared" ca="1" si="180"/>
        <v/>
      </c>
      <c r="K606" s="5" t="str">
        <f t="shared" ca="1" si="180"/>
        <v/>
      </c>
      <c r="L606" s="5" t="str">
        <f t="shared" ca="1" si="180"/>
        <v/>
      </c>
      <c r="M606" s="5">
        <f t="shared" ca="1" si="180"/>
        <v>39.424419999999998</v>
      </c>
      <c r="N606" s="5" t="str">
        <f t="shared" ca="1" si="180"/>
        <v/>
      </c>
      <c r="O606" s="5" t="str">
        <f t="shared" ca="1" si="180"/>
        <v/>
      </c>
      <c r="P606" s="5" t="str">
        <f t="shared" ca="1" si="180"/>
        <v/>
      </c>
      <c r="Q606" s="5" t="str">
        <f t="shared" ca="1" si="180"/>
        <v/>
      </c>
      <c r="R606" s="6">
        <f t="shared" ca="1" si="184"/>
        <v>400</v>
      </c>
      <c r="S606" s="5" t="str">
        <f t="shared" ca="1" si="167"/>
        <v/>
      </c>
      <c r="T606" s="5" t="str">
        <f t="shared" ca="1" si="168"/>
        <v/>
      </c>
      <c r="U606" s="5" t="str">
        <f t="shared" ca="1" si="169"/>
        <v/>
      </c>
      <c r="V606" s="5" t="str">
        <f t="shared" ca="1" si="170"/>
        <v/>
      </c>
      <c r="W606" s="5" t="str">
        <f t="shared" ca="1" si="171"/>
        <v/>
      </c>
      <c r="X606" s="5" t="str">
        <f t="shared" ca="1" si="172"/>
        <v/>
      </c>
      <c r="Y606" s="5" t="str">
        <f t="shared" ca="1" si="173"/>
        <v/>
      </c>
      <c r="Z606" s="5" t="str">
        <f t="shared" ca="1" si="174"/>
        <v/>
      </c>
      <c r="AA606" s="5" t="str">
        <f t="shared" ca="1" si="175"/>
        <v/>
      </c>
      <c r="AB606" s="5" t="str">
        <f t="shared" ca="1" si="176"/>
        <v/>
      </c>
      <c r="AC606" s="5" t="str">
        <f t="shared" ca="1" si="177"/>
        <v/>
      </c>
      <c r="AD606" s="5"/>
    </row>
    <row r="607" spans="1:30" x14ac:dyDescent="0.25">
      <c r="A607" s="2">
        <f t="shared" ca="1" si="185"/>
        <v>0.44655092592322143</v>
      </c>
      <c r="B607" s="6">
        <f t="shared" ca="1" si="181"/>
        <v>38625</v>
      </c>
      <c r="C607" s="5">
        <f ca="1">_xlfn.IFNA(VLOOKUP(B607,PowerOutput!$I$2:$J$5000,2,FALSE),C606)</f>
        <v>39.760559999999998</v>
      </c>
      <c r="D607" t="str">
        <f ca="1">_xlfn.IFNA(VLOOKUP(B607,KlipperOutput!$I$2:$J$500,2,FALSE),"")</f>
        <v/>
      </c>
      <c r="E607" s="5">
        <f t="shared" ca="1" si="182"/>
        <v>1.37</v>
      </c>
      <c r="F607" s="6">
        <f t="shared" ca="1" si="183"/>
        <v>400</v>
      </c>
      <c r="G607" s="5" t="str">
        <f t="shared" ca="1" si="178"/>
        <v/>
      </c>
      <c r="H607" s="5" t="str">
        <f t="shared" ca="1" si="180"/>
        <v/>
      </c>
      <c r="I607" s="5" t="str">
        <f t="shared" ca="1" si="180"/>
        <v/>
      </c>
      <c r="J607" s="5" t="str">
        <f t="shared" ca="1" si="180"/>
        <v/>
      </c>
      <c r="K607" s="5" t="str">
        <f t="shared" ca="1" si="180"/>
        <v/>
      </c>
      <c r="L607" s="5" t="str">
        <f t="shared" ca="1" si="180"/>
        <v/>
      </c>
      <c r="M607" s="5">
        <f t="shared" ca="1" si="180"/>
        <v>39.760559999999998</v>
      </c>
      <c r="N607" s="5" t="str">
        <f t="shared" ca="1" si="180"/>
        <v/>
      </c>
      <c r="O607" s="5" t="str">
        <f t="shared" ca="1" si="180"/>
        <v/>
      </c>
      <c r="P607" s="5" t="str">
        <f t="shared" ca="1" si="180"/>
        <v/>
      </c>
      <c r="Q607" s="5" t="str">
        <f t="shared" ca="1" si="180"/>
        <v/>
      </c>
      <c r="R607" s="6">
        <f t="shared" ca="1" si="184"/>
        <v>400</v>
      </c>
      <c r="S607" s="5" t="str">
        <f t="shared" ca="1" si="167"/>
        <v/>
      </c>
      <c r="T607" s="5" t="str">
        <f t="shared" ca="1" si="168"/>
        <v/>
      </c>
      <c r="U607" s="5" t="str">
        <f t="shared" ca="1" si="169"/>
        <v/>
      </c>
      <c r="V607" s="5" t="str">
        <f t="shared" ca="1" si="170"/>
        <v/>
      </c>
      <c r="W607" s="5" t="str">
        <f t="shared" ca="1" si="171"/>
        <v/>
      </c>
      <c r="X607" s="5" t="str">
        <f t="shared" ca="1" si="172"/>
        <v/>
      </c>
      <c r="Y607" s="5" t="str">
        <f t="shared" ca="1" si="173"/>
        <v/>
      </c>
      <c r="Z607" s="5" t="str">
        <f t="shared" ca="1" si="174"/>
        <v/>
      </c>
      <c r="AA607" s="5" t="str">
        <f t="shared" ca="1" si="175"/>
        <v/>
      </c>
      <c r="AB607" s="5" t="str">
        <f t="shared" ca="1" si="176"/>
        <v/>
      </c>
      <c r="AC607" s="5" t="str">
        <f t="shared" ca="1" si="177"/>
        <v/>
      </c>
      <c r="AD607" s="5"/>
    </row>
    <row r="608" spans="1:30" x14ac:dyDescent="0.25">
      <c r="A608" s="2">
        <f t="shared" ca="1" si="185"/>
        <v>0.44656249999729553</v>
      </c>
      <c r="B608" s="6">
        <f t="shared" ca="1" si="181"/>
        <v>38626</v>
      </c>
      <c r="C608" s="5">
        <f ca="1">_xlfn.IFNA(VLOOKUP(B608,PowerOutput!$I$2:$J$5000,2,FALSE),C607)</f>
        <v>39.52046</v>
      </c>
      <c r="D608" t="str">
        <f ca="1">_xlfn.IFNA(VLOOKUP(B608,KlipperOutput!$I$2:$J$500,2,FALSE),"")</f>
        <v>Speed=400 current=1.30</v>
      </c>
      <c r="E608" s="5">
        <f t="shared" ca="1" si="182"/>
        <v>1.37</v>
      </c>
      <c r="F608" s="6">
        <f t="shared" ca="1" si="183"/>
        <v>400</v>
      </c>
      <c r="G608" s="5" t="str">
        <f t="shared" ca="1" si="178"/>
        <v/>
      </c>
      <c r="H608" s="5" t="str">
        <f t="shared" ca="1" si="180"/>
        <v/>
      </c>
      <c r="I608" s="5" t="str">
        <f t="shared" ca="1" si="180"/>
        <v/>
      </c>
      <c r="J608" s="5" t="str">
        <f t="shared" ca="1" si="180"/>
        <v/>
      </c>
      <c r="K608" s="5" t="str">
        <f t="shared" ca="1" si="180"/>
        <v/>
      </c>
      <c r="L608" s="5" t="str">
        <f t="shared" ca="1" si="180"/>
        <v/>
      </c>
      <c r="M608" s="5">
        <f t="shared" ca="1" si="180"/>
        <v>39.52046</v>
      </c>
      <c r="N608" s="5" t="str">
        <f t="shared" ca="1" si="180"/>
        <v/>
      </c>
      <c r="O608" s="5" t="str">
        <f t="shared" ca="1" si="180"/>
        <v/>
      </c>
      <c r="P608" s="5" t="str">
        <f t="shared" ca="1" si="180"/>
        <v/>
      </c>
      <c r="Q608" s="5" t="str">
        <f t="shared" ca="1" si="180"/>
        <v/>
      </c>
      <c r="R608" s="6">
        <f t="shared" ca="1" si="184"/>
        <v>400</v>
      </c>
      <c r="S608" s="5" t="str">
        <f t="shared" ca="1" si="167"/>
        <v/>
      </c>
      <c r="T608" s="5" t="str">
        <f t="shared" ca="1" si="168"/>
        <v/>
      </c>
      <c r="U608" s="5" t="str">
        <f t="shared" ca="1" si="169"/>
        <v/>
      </c>
      <c r="V608" s="5" t="str">
        <f t="shared" ca="1" si="170"/>
        <v/>
      </c>
      <c r="W608" s="5" t="str">
        <f t="shared" ca="1" si="171"/>
        <v/>
      </c>
      <c r="X608" s="5" t="str">
        <f t="shared" ca="1" si="172"/>
        <v/>
      </c>
      <c r="Y608" s="5" t="str">
        <f t="shared" ca="1" si="173"/>
        <v/>
      </c>
      <c r="Z608" s="5" t="str">
        <f t="shared" ca="1" si="174"/>
        <v/>
      </c>
      <c r="AA608" s="5" t="str">
        <f t="shared" ca="1" si="175"/>
        <v/>
      </c>
      <c r="AB608" s="5" t="str">
        <f t="shared" ca="1" si="176"/>
        <v/>
      </c>
      <c r="AC608" s="5" t="str">
        <f t="shared" ca="1" si="177"/>
        <v/>
      </c>
      <c r="AD608" s="5"/>
    </row>
    <row r="609" spans="1:30" x14ac:dyDescent="0.25">
      <c r="A609" s="2">
        <f t="shared" ca="1" si="185"/>
        <v>0.44657407407136962</v>
      </c>
      <c r="B609" s="6">
        <f t="shared" ca="1" si="181"/>
        <v>38627</v>
      </c>
      <c r="C609" s="5">
        <f ca="1">_xlfn.IFNA(VLOOKUP(B609,PowerOutput!$I$2:$J$5000,2,FALSE),C608)</f>
        <v>39.800289999999997</v>
      </c>
      <c r="D609" t="str">
        <f ca="1">_xlfn.IFNA(VLOOKUP(B609,KlipperOutput!$I$2:$J$500,2,FALSE),"")</f>
        <v/>
      </c>
      <c r="E609" s="5">
        <f t="shared" ca="1" si="182"/>
        <v>1.37</v>
      </c>
      <c r="F609" s="6">
        <f t="shared" ca="1" si="183"/>
        <v>400</v>
      </c>
      <c r="G609" s="5" t="str">
        <f t="shared" ca="1" si="178"/>
        <v/>
      </c>
      <c r="H609" s="5" t="str">
        <f t="shared" ca="1" si="180"/>
        <v/>
      </c>
      <c r="I609" s="5" t="str">
        <f t="shared" ca="1" si="180"/>
        <v/>
      </c>
      <c r="J609" s="5" t="str">
        <f t="shared" ca="1" si="180"/>
        <v/>
      </c>
      <c r="K609" s="5" t="str">
        <f t="shared" ca="1" si="180"/>
        <v/>
      </c>
      <c r="L609" s="5" t="str">
        <f t="shared" ca="1" si="180"/>
        <v/>
      </c>
      <c r="M609" s="5">
        <f t="shared" ca="1" si="180"/>
        <v>39.800289999999997</v>
      </c>
      <c r="N609" s="5" t="str">
        <f t="shared" ca="1" si="180"/>
        <v/>
      </c>
      <c r="O609" s="5" t="str">
        <f t="shared" ca="1" si="180"/>
        <v/>
      </c>
      <c r="P609" s="5" t="str">
        <f t="shared" ca="1" si="180"/>
        <v/>
      </c>
      <c r="Q609" s="5" t="str">
        <f t="shared" ca="1" si="180"/>
        <v/>
      </c>
      <c r="R609" s="6">
        <f t="shared" ca="1" si="184"/>
        <v>400</v>
      </c>
      <c r="S609" s="5" t="str">
        <f t="shared" ref="S609:S672" ca="1" si="186">IF(AND(MAX($E600:$E609)=S$22,MIN($E600:$E609)=S$22,SUM(S602:S608)&lt;1),MEDIAN($C600:$C609),"")</f>
        <v/>
      </c>
      <c r="T609" s="5" t="str">
        <f t="shared" ref="T609:T672" ca="1" si="187">IF(AND(MAX($E600:$E609)=T$22,MIN($E600:$E609)=T$22,SUM(T602:T608)&lt;1),MEDIAN($C600:$C609),"")</f>
        <v/>
      </c>
      <c r="U609" s="5" t="str">
        <f t="shared" ref="U609:U672" ca="1" si="188">IF(AND(MAX($E600:$E609)=U$22,MIN($E600:$E609)=U$22,SUM(U602:U608)&lt;1),MEDIAN($C600:$C609),"")</f>
        <v/>
      </c>
      <c r="V609" s="5" t="str">
        <f t="shared" ref="V609:V672" ca="1" si="189">IF(AND(MAX($E600:$E609)=V$22,MIN($E600:$E609)=V$22,SUM(V602:V608)&lt;1),MEDIAN($C600:$C609),"")</f>
        <v/>
      </c>
      <c r="W609" s="5" t="str">
        <f t="shared" ref="W609:W672" ca="1" si="190">IF(AND(MAX($E600:$E609)=W$22,MIN($E600:$E609)=W$22,SUM(W602:W608)&lt;1),MEDIAN($C600:$C609),"")</f>
        <v/>
      </c>
      <c r="X609" s="5" t="str">
        <f t="shared" ref="X609:X672" ca="1" si="191">IF(AND(MAX($E600:$E609)=X$22,MIN($E600:$E609)=X$22,SUM(X602:X608)&lt;1),MEDIAN($C600:$C609),"")</f>
        <v/>
      </c>
      <c r="Y609" s="5">
        <f t="shared" ref="Y609:Y672" ca="1" si="192">IF(AND(MAX($E600:$E609)=Y$22,MIN($E600:$E609)=Y$22,SUM(Y602:Y608)&lt;1),MEDIAN($C600:$C609),"")</f>
        <v>39.728274999999996</v>
      </c>
      <c r="Z609" s="5" t="str">
        <f t="shared" ref="Z609:Z672" ca="1" si="193">IF(AND(MAX($E600:$E609)=Z$22,MIN($E600:$E609)=Z$22,SUM(Z602:Z608)&lt;1),MEDIAN($C600:$C609),"")</f>
        <v/>
      </c>
      <c r="AA609" s="5" t="str">
        <f t="shared" ref="AA609:AA672" ca="1" si="194">IF(AND(MAX($E600:$E609)=AA$22,MIN($E600:$E609)=AA$22,SUM(AA602:AA608)&lt;1),MEDIAN($C600:$C609),"")</f>
        <v/>
      </c>
      <c r="AB609" s="5" t="str">
        <f t="shared" ref="AB609:AB672" ca="1" si="195">IF(AND(MAX($E600:$E609)=AB$22,MIN($E600:$E609)=AB$22,SUM(AB602:AB608)&lt;1),MEDIAN($C600:$C609),"")</f>
        <v/>
      </c>
      <c r="AC609" s="5" t="str">
        <f t="shared" ref="AC609:AC672" ca="1" si="196">IF(AND(MAX($E600:$E609)=AC$22,MIN($E600:$E609)=AC$22,SUM(AC602:AC608)&lt;1),MEDIAN($C600:$C609),"")</f>
        <v/>
      </c>
      <c r="AD609" s="5"/>
    </row>
    <row r="610" spans="1:30" x14ac:dyDescent="0.25">
      <c r="A610" s="2">
        <f t="shared" ca="1" si="185"/>
        <v>0.44658564814544371</v>
      </c>
      <c r="B610" s="6">
        <f t="shared" ca="1" si="181"/>
        <v>38628</v>
      </c>
      <c r="C610" s="5">
        <f ca="1">_xlfn.IFNA(VLOOKUP(B610,PowerOutput!$I$2:$J$5000,2,FALSE),C609)</f>
        <v>39.52046</v>
      </c>
      <c r="D610" t="str">
        <f ca="1">_xlfn.IFNA(VLOOKUP(B610,KlipperOutput!$I$2:$J$500,2,FALSE),"")</f>
        <v/>
      </c>
      <c r="E610" s="5">
        <f t="shared" ca="1" si="182"/>
        <v>1.37</v>
      </c>
      <c r="F610" s="6">
        <f t="shared" ca="1" si="183"/>
        <v>400</v>
      </c>
      <c r="G610" s="5" t="str">
        <f t="shared" ca="1" si="178"/>
        <v/>
      </c>
      <c r="H610" s="5" t="str">
        <f t="shared" ca="1" si="180"/>
        <v/>
      </c>
      <c r="I610" s="5" t="str">
        <f t="shared" ca="1" si="180"/>
        <v/>
      </c>
      <c r="J610" s="5" t="str">
        <f t="shared" ca="1" si="180"/>
        <v/>
      </c>
      <c r="K610" s="5" t="str">
        <f t="shared" ca="1" si="180"/>
        <v/>
      </c>
      <c r="L610" s="5" t="str">
        <f t="shared" ca="1" si="180"/>
        <v/>
      </c>
      <c r="M610" s="5">
        <f t="shared" ca="1" si="180"/>
        <v>39.52046</v>
      </c>
      <c r="N610" s="5" t="str">
        <f t="shared" ca="1" si="180"/>
        <v/>
      </c>
      <c r="O610" s="5" t="str">
        <f t="shared" ca="1" si="180"/>
        <v/>
      </c>
      <c r="P610" s="5" t="str">
        <f t="shared" ca="1" si="180"/>
        <v/>
      </c>
      <c r="Q610" s="5" t="str">
        <f t="shared" ca="1" si="180"/>
        <v/>
      </c>
      <c r="R610" s="6">
        <f t="shared" ca="1" si="184"/>
        <v>400</v>
      </c>
      <c r="S610" s="5" t="str">
        <f t="shared" ca="1" si="186"/>
        <v/>
      </c>
      <c r="T610" s="5" t="str">
        <f t="shared" ca="1" si="187"/>
        <v/>
      </c>
      <c r="U610" s="5" t="str">
        <f t="shared" ca="1" si="188"/>
        <v/>
      </c>
      <c r="V610" s="5" t="str">
        <f t="shared" ca="1" si="189"/>
        <v/>
      </c>
      <c r="W610" s="5" t="str">
        <f t="shared" ca="1" si="190"/>
        <v/>
      </c>
      <c r="X610" s="5" t="str">
        <f t="shared" ca="1" si="191"/>
        <v/>
      </c>
      <c r="Y610" s="5" t="str">
        <f t="shared" ca="1" si="192"/>
        <v/>
      </c>
      <c r="Z610" s="5" t="str">
        <f t="shared" ca="1" si="193"/>
        <v/>
      </c>
      <c r="AA610" s="5" t="str">
        <f t="shared" ca="1" si="194"/>
        <v/>
      </c>
      <c r="AB610" s="5" t="str">
        <f t="shared" ca="1" si="195"/>
        <v/>
      </c>
      <c r="AC610" s="5" t="str">
        <f t="shared" ca="1" si="196"/>
        <v/>
      </c>
      <c r="AD610" s="5"/>
    </row>
    <row r="611" spans="1:30" x14ac:dyDescent="0.25">
      <c r="A611" s="2">
        <f t="shared" ca="1" si="185"/>
        <v>0.44659722221951781</v>
      </c>
      <c r="B611" s="6">
        <f t="shared" ca="1" si="181"/>
        <v>38629</v>
      </c>
      <c r="C611" s="5">
        <f ca="1">_xlfn.IFNA(VLOOKUP(B611,PowerOutput!$I$2:$J$5000,2,FALSE),C610)</f>
        <v>39.512229999999995</v>
      </c>
      <c r="D611" t="str">
        <f ca="1">_xlfn.IFNA(VLOOKUP(B611,KlipperOutput!$I$2:$J$500,2,FALSE),"")</f>
        <v/>
      </c>
      <c r="E611" s="5">
        <f t="shared" ca="1" si="182"/>
        <v>1.37</v>
      </c>
      <c r="F611" s="6">
        <f t="shared" ca="1" si="183"/>
        <v>400</v>
      </c>
      <c r="G611" s="5" t="str">
        <f t="shared" ca="1" si="178"/>
        <v/>
      </c>
      <c r="H611" s="5" t="str">
        <f t="shared" ca="1" si="180"/>
        <v/>
      </c>
      <c r="I611" s="5" t="str">
        <f t="shared" ca="1" si="180"/>
        <v/>
      </c>
      <c r="J611" s="5" t="str">
        <f t="shared" ca="1" si="180"/>
        <v/>
      </c>
      <c r="K611" s="5" t="str">
        <f t="shared" ca="1" si="180"/>
        <v/>
      </c>
      <c r="L611" s="5" t="str">
        <f t="shared" ca="1" si="180"/>
        <v/>
      </c>
      <c r="M611" s="5">
        <f t="shared" ca="1" si="180"/>
        <v>39.512229999999995</v>
      </c>
      <c r="N611" s="5" t="str">
        <f t="shared" ca="1" si="180"/>
        <v/>
      </c>
      <c r="O611" s="5" t="str">
        <f t="shared" ca="1" si="180"/>
        <v/>
      </c>
      <c r="P611" s="5" t="str">
        <f t="shared" ca="1" si="180"/>
        <v/>
      </c>
      <c r="Q611" s="5" t="str">
        <f t="shared" ca="1" si="180"/>
        <v/>
      </c>
      <c r="R611" s="6">
        <f t="shared" ca="1" si="184"/>
        <v>400</v>
      </c>
      <c r="S611" s="5" t="str">
        <f t="shared" ca="1" si="186"/>
        <v/>
      </c>
      <c r="T611" s="5" t="str">
        <f t="shared" ca="1" si="187"/>
        <v/>
      </c>
      <c r="U611" s="5" t="str">
        <f t="shared" ca="1" si="188"/>
        <v/>
      </c>
      <c r="V611" s="5" t="str">
        <f t="shared" ca="1" si="189"/>
        <v/>
      </c>
      <c r="W611" s="5" t="str">
        <f t="shared" ca="1" si="190"/>
        <v/>
      </c>
      <c r="X611" s="5" t="str">
        <f t="shared" ca="1" si="191"/>
        <v/>
      </c>
      <c r="Y611" s="5" t="str">
        <f t="shared" ca="1" si="192"/>
        <v/>
      </c>
      <c r="Z611" s="5" t="str">
        <f t="shared" ca="1" si="193"/>
        <v/>
      </c>
      <c r="AA611" s="5" t="str">
        <f t="shared" ca="1" si="194"/>
        <v/>
      </c>
      <c r="AB611" s="5" t="str">
        <f t="shared" ca="1" si="195"/>
        <v/>
      </c>
      <c r="AC611" s="5" t="str">
        <f t="shared" ca="1" si="196"/>
        <v/>
      </c>
      <c r="AD611" s="5"/>
    </row>
    <row r="612" spans="1:30" x14ac:dyDescent="0.25">
      <c r="A612" s="2">
        <f t="shared" ca="1" si="185"/>
        <v>0.4466087962935919</v>
      </c>
      <c r="B612" s="6">
        <f t="shared" ca="1" si="181"/>
        <v>38630</v>
      </c>
      <c r="C612" s="5">
        <f ca="1">_xlfn.IFNA(VLOOKUP(B612,PowerOutput!$I$2:$J$5000,2,FALSE),C611)</f>
        <v>39.568480000000001</v>
      </c>
      <c r="D612" t="str">
        <f ca="1">_xlfn.IFNA(VLOOKUP(B612,KlipperOutput!$I$2:$J$500,2,FALSE),"")</f>
        <v>Run Current: 1.31A Hold Current: 1.31A</v>
      </c>
      <c r="E612" s="5">
        <f t="shared" ca="1" si="182"/>
        <v>1.31</v>
      </c>
      <c r="F612" s="6">
        <f t="shared" ca="1" si="183"/>
        <v>400</v>
      </c>
      <c r="G612" s="5" t="str">
        <f t="shared" ca="1" si="178"/>
        <v/>
      </c>
      <c r="H612" s="5" t="str">
        <f t="shared" ca="1" si="180"/>
        <v/>
      </c>
      <c r="I612" s="5" t="str">
        <f t="shared" ref="H612:Q637" ca="1" si="197">IF($E612=I$22,IF($C612&gt;0,$C612,""),"")</f>
        <v/>
      </c>
      <c r="J612" s="5" t="str">
        <f t="shared" ca="1" si="197"/>
        <v/>
      </c>
      <c r="K612" s="5" t="str">
        <f t="shared" ca="1" si="197"/>
        <v/>
      </c>
      <c r="L612" s="5" t="str">
        <f t="shared" ca="1" si="197"/>
        <v/>
      </c>
      <c r="M612" s="5" t="str">
        <f t="shared" ca="1" si="197"/>
        <v/>
      </c>
      <c r="N612" s="5">
        <f t="shared" ca="1" si="197"/>
        <v>39.568480000000001</v>
      </c>
      <c r="O612" s="5" t="str">
        <f t="shared" ca="1" si="197"/>
        <v/>
      </c>
      <c r="P612" s="5" t="str">
        <f t="shared" ca="1" si="197"/>
        <v/>
      </c>
      <c r="Q612" s="5" t="str">
        <f t="shared" ca="1" si="197"/>
        <v/>
      </c>
      <c r="R612" s="6">
        <f t="shared" ca="1" si="184"/>
        <v>400</v>
      </c>
      <c r="S612" s="5" t="str">
        <f t="shared" ca="1" si="186"/>
        <v/>
      </c>
      <c r="T612" s="5" t="str">
        <f t="shared" ca="1" si="187"/>
        <v/>
      </c>
      <c r="U612" s="5" t="str">
        <f t="shared" ca="1" si="188"/>
        <v/>
      </c>
      <c r="V612" s="5" t="str">
        <f t="shared" ca="1" si="189"/>
        <v/>
      </c>
      <c r="W612" s="5" t="str">
        <f t="shared" ca="1" si="190"/>
        <v/>
      </c>
      <c r="X612" s="5" t="str">
        <f t="shared" ca="1" si="191"/>
        <v/>
      </c>
      <c r="Y612" s="5" t="str">
        <f t="shared" ca="1" si="192"/>
        <v/>
      </c>
      <c r="Z612" s="5" t="str">
        <f t="shared" ca="1" si="193"/>
        <v/>
      </c>
      <c r="AA612" s="5" t="str">
        <f t="shared" ca="1" si="194"/>
        <v/>
      </c>
      <c r="AB612" s="5" t="str">
        <f t="shared" ca="1" si="195"/>
        <v/>
      </c>
      <c r="AC612" s="5" t="str">
        <f t="shared" ca="1" si="196"/>
        <v/>
      </c>
      <c r="AD612" s="5"/>
    </row>
    <row r="613" spans="1:30" x14ac:dyDescent="0.25">
      <c r="A613" s="2">
        <f t="shared" ca="1" si="185"/>
        <v>0.446620370367666</v>
      </c>
      <c r="B613" s="6">
        <f t="shared" ca="1" si="181"/>
        <v>38631</v>
      </c>
      <c r="C613" s="5">
        <f ca="1">_xlfn.IFNA(VLOOKUP(B613,PowerOutput!$I$2:$J$5000,2,FALSE),C612)</f>
        <v>39.712539999999997</v>
      </c>
      <c r="D613" t="str">
        <f ca="1">_xlfn.IFNA(VLOOKUP(B613,KlipperOutput!$I$2:$J$500,2,FALSE),"")</f>
        <v/>
      </c>
      <c r="E613" s="5">
        <f t="shared" ca="1" si="182"/>
        <v>1.31</v>
      </c>
      <c r="F613" s="6">
        <f t="shared" ca="1" si="183"/>
        <v>400</v>
      </c>
      <c r="G613" s="5" t="str">
        <f t="shared" ca="1" si="178"/>
        <v/>
      </c>
      <c r="H613" s="5" t="str">
        <f t="shared" ca="1" si="197"/>
        <v/>
      </c>
      <c r="I613" s="5" t="str">
        <f t="shared" ca="1" si="197"/>
        <v/>
      </c>
      <c r="J613" s="5" t="str">
        <f t="shared" ca="1" si="197"/>
        <v/>
      </c>
      <c r="K613" s="5" t="str">
        <f t="shared" ca="1" si="197"/>
        <v/>
      </c>
      <c r="L613" s="5" t="str">
        <f t="shared" ca="1" si="197"/>
        <v/>
      </c>
      <c r="M613" s="5" t="str">
        <f t="shared" ca="1" si="197"/>
        <v/>
      </c>
      <c r="N613" s="5">
        <f t="shared" ca="1" si="197"/>
        <v>39.712539999999997</v>
      </c>
      <c r="O613" s="5" t="str">
        <f t="shared" ca="1" si="197"/>
        <v/>
      </c>
      <c r="P613" s="5" t="str">
        <f t="shared" ca="1" si="197"/>
        <v/>
      </c>
      <c r="Q613" s="5" t="str">
        <f t="shared" ca="1" si="197"/>
        <v/>
      </c>
      <c r="R613" s="6">
        <f t="shared" ca="1" si="184"/>
        <v>400</v>
      </c>
      <c r="S613" s="5" t="str">
        <f t="shared" ca="1" si="186"/>
        <v/>
      </c>
      <c r="T613" s="5" t="str">
        <f t="shared" ca="1" si="187"/>
        <v/>
      </c>
      <c r="U613" s="5" t="str">
        <f t="shared" ca="1" si="188"/>
        <v/>
      </c>
      <c r="V613" s="5" t="str">
        <f t="shared" ca="1" si="189"/>
        <v/>
      </c>
      <c r="W613" s="5" t="str">
        <f t="shared" ca="1" si="190"/>
        <v/>
      </c>
      <c r="X613" s="5" t="str">
        <f t="shared" ca="1" si="191"/>
        <v/>
      </c>
      <c r="Y613" s="5" t="str">
        <f t="shared" ca="1" si="192"/>
        <v/>
      </c>
      <c r="Z613" s="5" t="str">
        <f t="shared" ca="1" si="193"/>
        <v/>
      </c>
      <c r="AA613" s="5" t="str">
        <f t="shared" ca="1" si="194"/>
        <v/>
      </c>
      <c r="AB613" s="5" t="str">
        <f t="shared" ca="1" si="195"/>
        <v/>
      </c>
      <c r="AC613" s="5" t="str">
        <f t="shared" ca="1" si="196"/>
        <v/>
      </c>
      <c r="AD613" s="5"/>
    </row>
    <row r="614" spans="1:30" x14ac:dyDescent="0.25">
      <c r="A614" s="2">
        <f t="shared" ca="1" si="185"/>
        <v>0.44663194444174009</v>
      </c>
      <c r="B614" s="6">
        <f t="shared" ca="1" si="181"/>
        <v>38632</v>
      </c>
      <c r="C614" s="5">
        <f ca="1">_xlfn.IFNA(VLOOKUP(B614,PowerOutput!$I$2:$J$5000,2,FALSE),C613)</f>
        <v>36.351140000000001</v>
      </c>
      <c r="D614" t="str">
        <f ca="1">_xlfn.IFNA(VLOOKUP(B614,KlipperOutput!$I$2:$J$500,2,FALSE),"")</f>
        <v/>
      </c>
      <c r="E614" s="5">
        <f t="shared" ca="1" si="182"/>
        <v>1.31</v>
      </c>
      <c r="F614" s="6">
        <f t="shared" ca="1" si="183"/>
        <v>400</v>
      </c>
      <c r="G614" s="5" t="str">
        <f t="shared" ca="1" si="178"/>
        <v/>
      </c>
      <c r="H614" s="5" t="str">
        <f t="shared" ca="1" si="197"/>
        <v/>
      </c>
      <c r="I614" s="5" t="str">
        <f t="shared" ca="1" si="197"/>
        <v/>
      </c>
      <c r="J614" s="5" t="str">
        <f t="shared" ca="1" si="197"/>
        <v/>
      </c>
      <c r="K614" s="5" t="str">
        <f t="shared" ca="1" si="197"/>
        <v/>
      </c>
      <c r="L614" s="5" t="str">
        <f t="shared" ca="1" si="197"/>
        <v/>
      </c>
      <c r="M614" s="5" t="str">
        <f t="shared" ca="1" si="197"/>
        <v/>
      </c>
      <c r="N614" s="5">
        <f t="shared" ca="1" si="197"/>
        <v>36.351140000000001</v>
      </c>
      <c r="O614" s="5" t="str">
        <f t="shared" ca="1" si="197"/>
        <v/>
      </c>
      <c r="P614" s="5" t="str">
        <f t="shared" ca="1" si="197"/>
        <v/>
      </c>
      <c r="Q614" s="5" t="str">
        <f t="shared" ca="1" si="197"/>
        <v/>
      </c>
      <c r="R614" s="6">
        <f t="shared" ca="1" si="184"/>
        <v>400</v>
      </c>
      <c r="S614" s="5" t="str">
        <f t="shared" ca="1" si="186"/>
        <v/>
      </c>
      <c r="T614" s="5" t="str">
        <f t="shared" ca="1" si="187"/>
        <v/>
      </c>
      <c r="U614" s="5" t="str">
        <f t="shared" ca="1" si="188"/>
        <v/>
      </c>
      <c r="V614" s="5" t="str">
        <f t="shared" ca="1" si="189"/>
        <v/>
      </c>
      <c r="W614" s="5" t="str">
        <f t="shared" ca="1" si="190"/>
        <v/>
      </c>
      <c r="X614" s="5" t="str">
        <f t="shared" ca="1" si="191"/>
        <v/>
      </c>
      <c r="Y614" s="5" t="str">
        <f t="shared" ca="1" si="192"/>
        <v/>
      </c>
      <c r="Z614" s="5" t="str">
        <f t="shared" ca="1" si="193"/>
        <v/>
      </c>
      <c r="AA614" s="5" t="str">
        <f t="shared" ca="1" si="194"/>
        <v/>
      </c>
      <c r="AB614" s="5" t="str">
        <f t="shared" ca="1" si="195"/>
        <v/>
      </c>
      <c r="AC614" s="5" t="str">
        <f t="shared" ca="1" si="196"/>
        <v/>
      </c>
      <c r="AD614" s="5"/>
    </row>
    <row r="615" spans="1:30" x14ac:dyDescent="0.25">
      <c r="A615" s="2">
        <f t="shared" ca="1" si="185"/>
        <v>0.44664351851581419</v>
      </c>
      <c r="B615" s="6">
        <f t="shared" ca="1" si="181"/>
        <v>38633</v>
      </c>
      <c r="C615" s="5">
        <f ca="1">_xlfn.IFNA(VLOOKUP(B615,PowerOutput!$I$2:$J$5000,2,FALSE),C614)</f>
        <v>39.616500000000002</v>
      </c>
      <c r="D615" t="str">
        <f ca="1">_xlfn.IFNA(VLOOKUP(B615,KlipperOutput!$I$2:$J$500,2,FALSE),"")</f>
        <v/>
      </c>
      <c r="E615" s="5">
        <f t="shared" ca="1" si="182"/>
        <v>1.31</v>
      </c>
      <c r="F615" s="6">
        <f t="shared" ca="1" si="183"/>
        <v>400</v>
      </c>
      <c r="G615" s="5" t="str">
        <f t="shared" ref="G615:G678" ca="1" si="198">IF($E615=G$22,IF($C615&gt;0,$C615,""),"")</f>
        <v/>
      </c>
      <c r="H615" s="5" t="str">
        <f t="shared" ca="1" si="197"/>
        <v/>
      </c>
      <c r="I615" s="5" t="str">
        <f t="shared" ca="1" si="197"/>
        <v/>
      </c>
      <c r="J615" s="5" t="str">
        <f t="shared" ca="1" si="197"/>
        <v/>
      </c>
      <c r="K615" s="5" t="str">
        <f t="shared" ca="1" si="197"/>
        <v/>
      </c>
      <c r="L615" s="5" t="str">
        <f t="shared" ca="1" si="197"/>
        <v/>
      </c>
      <c r="M615" s="5" t="str">
        <f t="shared" ca="1" si="197"/>
        <v/>
      </c>
      <c r="N615" s="5">
        <f t="shared" ca="1" si="197"/>
        <v>39.616500000000002</v>
      </c>
      <c r="O615" s="5" t="str">
        <f t="shared" ca="1" si="197"/>
        <v/>
      </c>
      <c r="P615" s="5" t="str">
        <f t="shared" ca="1" si="197"/>
        <v/>
      </c>
      <c r="Q615" s="5" t="str">
        <f t="shared" ca="1" si="197"/>
        <v/>
      </c>
      <c r="R615" s="6">
        <f t="shared" ca="1" si="184"/>
        <v>400</v>
      </c>
      <c r="S615" s="5" t="str">
        <f t="shared" ca="1" si="186"/>
        <v/>
      </c>
      <c r="T615" s="5" t="str">
        <f t="shared" ca="1" si="187"/>
        <v/>
      </c>
      <c r="U615" s="5" t="str">
        <f t="shared" ca="1" si="188"/>
        <v/>
      </c>
      <c r="V615" s="5" t="str">
        <f t="shared" ca="1" si="189"/>
        <v/>
      </c>
      <c r="W615" s="5" t="str">
        <f t="shared" ca="1" si="190"/>
        <v/>
      </c>
      <c r="X615" s="5" t="str">
        <f t="shared" ca="1" si="191"/>
        <v/>
      </c>
      <c r="Y615" s="5" t="str">
        <f t="shared" ca="1" si="192"/>
        <v/>
      </c>
      <c r="Z615" s="5" t="str">
        <f t="shared" ca="1" si="193"/>
        <v/>
      </c>
      <c r="AA615" s="5" t="str">
        <f t="shared" ca="1" si="194"/>
        <v/>
      </c>
      <c r="AB615" s="5" t="str">
        <f t="shared" ca="1" si="195"/>
        <v/>
      </c>
      <c r="AC615" s="5" t="str">
        <f t="shared" ca="1" si="196"/>
        <v/>
      </c>
      <c r="AD615" s="5"/>
    </row>
    <row r="616" spans="1:30" x14ac:dyDescent="0.25">
      <c r="A616" s="2">
        <f t="shared" ca="1" si="185"/>
        <v>0.44665509258988828</v>
      </c>
      <c r="B616" s="6">
        <f t="shared" ca="1" si="181"/>
        <v>38634</v>
      </c>
      <c r="C616" s="5">
        <f ca="1">_xlfn.IFNA(VLOOKUP(B616,PowerOutput!$I$2:$J$5000,2,FALSE),C615)</f>
        <v>37.111730000000001</v>
      </c>
      <c r="D616" t="str">
        <f ca="1">_xlfn.IFNA(VLOOKUP(B616,KlipperOutput!$I$2:$J$500,2,FALSE),"")</f>
        <v/>
      </c>
      <c r="E616" s="5">
        <f t="shared" ca="1" si="182"/>
        <v>1.31</v>
      </c>
      <c r="F616" s="6">
        <f t="shared" ca="1" si="183"/>
        <v>400</v>
      </c>
      <c r="G616" s="5" t="str">
        <f t="shared" ca="1" si="198"/>
        <v/>
      </c>
      <c r="H616" s="5" t="str">
        <f t="shared" ca="1" si="197"/>
        <v/>
      </c>
      <c r="I616" s="5" t="str">
        <f t="shared" ca="1" si="197"/>
        <v/>
      </c>
      <c r="J616" s="5" t="str">
        <f t="shared" ca="1" si="197"/>
        <v/>
      </c>
      <c r="K616" s="5" t="str">
        <f t="shared" ca="1" si="197"/>
        <v/>
      </c>
      <c r="L616" s="5" t="str">
        <f t="shared" ca="1" si="197"/>
        <v/>
      </c>
      <c r="M616" s="5" t="str">
        <f t="shared" ca="1" si="197"/>
        <v/>
      </c>
      <c r="N616" s="5">
        <f t="shared" ca="1" si="197"/>
        <v>37.111730000000001</v>
      </c>
      <c r="O616" s="5" t="str">
        <f t="shared" ca="1" si="197"/>
        <v/>
      </c>
      <c r="P616" s="5" t="str">
        <f t="shared" ca="1" si="197"/>
        <v/>
      </c>
      <c r="Q616" s="5" t="str">
        <f t="shared" ca="1" si="197"/>
        <v/>
      </c>
      <c r="R616" s="6">
        <f t="shared" ca="1" si="184"/>
        <v>400</v>
      </c>
      <c r="S616" s="5" t="str">
        <f t="shared" ca="1" si="186"/>
        <v/>
      </c>
      <c r="T616" s="5" t="str">
        <f t="shared" ca="1" si="187"/>
        <v/>
      </c>
      <c r="U616" s="5" t="str">
        <f t="shared" ca="1" si="188"/>
        <v/>
      </c>
      <c r="V616" s="5" t="str">
        <f t="shared" ca="1" si="189"/>
        <v/>
      </c>
      <c r="W616" s="5" t="str">
        <f t="shared" ca="1" si="190"/>
        <v/>
      </c>
      <c r="X616" s="5" t="str">
        <f t="shared" ca="1" si="191"/>
        <v/>
      </c>
      <c r="Y616" s="5" t="str">
        <f t="shared" ca="1" si="192"/>
        <v/>
      </c>
      <c r="Z616" s="5" t="str">
        <f t="shared" ca="1" si="193"/>
        <v/>
      </c>
      <c r="AA616" s="5" t="str">
        <f t="shared" ca="1" si="194"/>
        <v/>
      </c>
      <c r="AB616" s="5" t="str">
        <f t="shared" ca="1" si="195"/>
        <v/>
      </c>
      <c r="AC616" s="5" t="str">
        <f t="shared" ca="1" si="196"/>
        <v/>
      </c>
      <c r="AD616" s="5"/>
    </row>
    <row r="617" spans="1:30" x14ac:dyDescent="0.25">
      <c r="A617" s="2">
        <f t="shared" ca="1" si="185"/>
        <v>0.44666666666396238</v>
      </c>
      <c r="B617" s="6">
        <f t="shared" ca="1" si="181"/>
        <v>38635</v>
      </c>
      <c r="C617" s="5">
        <f ca="1">_xlfn.IFNA(VLOOKUP(B617,PowerOutput!$I$2:$J$5000,2,FALSE),C616)</f>
        <v>35.479389999999995</v>
      </c>
      <c r="D617" t="str">
        <f ca="1">_xlfn.IFNA(VLOOKUP(B617,KlipperOutput!$I$2:$J$500,2,FALSE),"")</f>
        <v/>
      </c>
      <c r="E617" s="5">
        <f t="shared" ca="1" si="182"/>
        <v>1.31</v>
      </c>
      <c r="F617" s="6">
        <f t="shared" ca="1" si="183"/>
        <v>400</v>
      </c>
      <c r="G617" s="5" t="str">
        <f t="shared" ca="1" si="198"/>
        <v/>
      </c>
      <c r="H617" s="5" t="str">
        <f t="shared" ca="1" si="197"/>
        <v/>
      </c>
      <c r="I617" s="5" t="str">
        <f t="shared" ca="1" si="197"/>
        <v/>
      </c>
      <c r="J617" s="5" t="str">
        <f t="shared" ca="1" si="197"/>
        <v/>
      </c>
      <c r="K617" s="5" t="str">
        <f t="shared" ca="1" si="197"/>
        <v/>
      </c>
      <c r="L617" s="5" t="str">
        <f t="shared" ca="1" si="197"/>
        <v/>
      </c>
      <c r="M617" s="5" t="str">
        <f t="shared" ca="1" si="197"/>
        <v/>
      </c>
      <c r="N617" s="5">
        <f t="shared" ca="1" si="197"/>
        <v>35.479389999999995</v>
      </c>
      <c r="O617" s="5" t="str">
        <f t="shared" ca="1" si="197"/>
        <v/>
      </c>
      <c r="P617" s="5" t="str">
        <f t="shared" ca="1" si="197"/>
        <v/>
      </c>
      <c r="Q617" s="5" t="str">
        <f t="shared" ca="1" si="197"/>
        <v/>
      </c>
      <c r="R617" s="6">
        <f t="shared" ca="1" si="184"/>
        <v>400</v>
      </c>
      <c r="S617" s="5" t="str">
        <f t="shared" ca="1" si="186"/>
        <v/>
      </c>
      <c r="T617" s="5" t="str">
        <f t="shared" ca="1" si="187"/>
        <v/>
      </c>
      <c r="U617" s="5" t="str">
        <f t="shared" ca="1" si="188"/>
        <v/>
      </c>
      <c r="V617" s="5" t="str">
        <f t="shared" ca="1" si="189"/>
        <v/>
      </c>
      <c r="W617" s="5" t="str">
        <f t="shared" ca="1" si="190"/>
        <v/>
      </c>
      <c r="X617" s="5" t="str">
        <f t="shared" ca="1" si="191"/>
        <v/>
      </c>
      <c r="Y617" s="5" t="str">
        <f t="shared" ca="1" si="192"/>
        <v/>
      </c>
      <c r="Z617" s="5" t="str">
        <f t="shared" ca="1" si="193"/>
        <v/>
      </c>
      <c r="AA617" s="5" t="str">
        <f t="shared" ca="1" si="194"/>
        <v/>
      </c>
      <c r="AB617" s="5" t="str">
        <f t="shared" ca="1" si="195"/>
        <v/>
      </c>
      <c r="AC617" s="5" t="str">
        <f t="shared" ca="1" si="196"/>
        <v/>
      </c>
      <c r="AD617" s="5"/>
    </row>
    <row r="618" spans="1:30" x14ac:dyDescent="0.25">
      <c r="A618" s="2">
        <f t="shared" ca="1" si="185"/>
        <v>0.44667824073803647</v>
      </c>
      <c r="B618" s="6">
        <f t="shared" ca="1" si="181"/>
        <v>38636</v>
      </c>
      <c r="C618" s="5">
        <f ca="1">_xlfn.IFNA(VLOOKUP(B618,PowerOutput!$I$2:$J$5000,2,FALSE),C617)</f>
        <v>40.000660000000003</v>
      </c>
      <c r="D618" t="str">
        <f ca="1">_xlfn.IFNA(VLOOKUP(B618,KlipperOutput!$I$2:$J$500,2,FALSE),"")</f>
        <v/>
      </c>
      <c r="E618" s="5">
        <f t="shared" ca="1" si="182"/>
        <v>1.31</v>
      </c>
      <c r="F618" s="6">
        <f t="shared" ca="1" si="183"/>
        <v>400</v>
      </c>
      <c r="G618" s="5" t="str">
        <f t="shared" ca="1" si="198"/>
        <v/>
      </c>
      <c r="H618" s="5" t="str">
        <f t="shared" ca="1" si="197"/>
        <v/>
      </c>
      <c r="I618" s="5" t="str">
        <f t="shared" ca="1" si="197"/>
        <v/>
      </c>
      <c r="J618" s="5" t="str">
        <f t="shared" ca="1" si="197"/>
        <v/>
      </c>
      <c r="K618" s="5" t="str">
        <f t="shared" ca="1" si="197"/>
        <v/>
      </c>
      <c r="L618" s="5" t="str">
        <f t="shared" ca="1" si="197"/>
        <v/>
      </c>
      <c r="M618" s="5" t="str">
        <f t="shared" ca="1" si="197"/>
        <v/>
      </c>
      <c r="N618" s="5">
        <f t="shared" ca="1" si="197"/>
        <v>40.000660000000003</v>
      </c>
      <c r="O618" s="5" t="str">
        <f t="shared" ca="1" si="197"/>
        <v/>
      </c>
      <c r="P618" s="5" t="str">
        <f t="shared" ca="1" si="197"/>
        <v/>
      </c>
      <c r="Q618" s="5" t="str">
        <f t="shared" ca="1" si="197"/>
        <v/>
      </c>
      <c r="R618" s="6">
        <f t="shared" ca="1" si="184"/>
        <v>400</v>
      </c>
      <c r="S618" s="5" t="str">
        <f t="shared" ca="1" si="186"/>
        <v/>
      </c>
      <c r="T618" s="5" t="str">
        <f t="shared" ca="1" si="187"/>
        <v/>
      </c>
      <c r="U618" s="5" t="str">
        <f t="shared" ca="1" si="188"/>
        <v/>
      </c>
      <c r="V618" s="5" t="str">
        <f t="shared" ca="1" si="189"/>
        <v/>
      </c>
      <c r="W618" s="5" t="str">
        <f t="shared" ca="1" si="190"/>
        <v/>
      </c>
      <c r="X618" s="5" t="str">
        <f t="shared" ca="1" si="191"/>
        <v/>
      </c>
      <c r="Y618" s="5" t="str">
        <f t="shared" ca="1" si="192"/>
        <v/>
      </c>
      <c r="Z618" s="5" t="str">
        <f t="shared" ca="1" si="193"/>
        <v/>
      </c>
      <c r="AA618" s="5" t="str">
        <f t="shared" ca="1" si="194"/>
        <v/>
      </c>
      <c r="AB618" s="5" t="str">
        <f t="shared" ca="1" si="195"/>
        <v/>
      </c>
      <c r="AC618" s="5" t="str">
        <f t="shared" ca="1" si="196"/>
        <v/>
      </c>
      <c r="AD618" s="5"/>
    </row>
    <row r="619" spans="1:30" x14ac:dyDescent="0.25">
      <c r="A619" s="2">
        <f t="shared" ca="1" si="185"/>
        <v>0.44668981481211056</v>
      </c>
      <c r="B619" s="6">
        <f t="shared" ca="1" si="181"/>
        <v>38637</v>
      </c>
      <c r="C619" s="5">
        <f ca="1">_xlfn.IFNA(VLOOKUP(B619,PowerOutput!$I$2:$J$5000,2,FALSE),C618)</f>
        <v>35.486780000000003</v>
      </c>
      <c r="D619" t="str">
        <f ca="1">_xlfn.IFNA(VLOOKUP(B619,KlipperOutput!$I$2:$J$500,2,FALSE),"")</f>
        <v/>
      </c>
      <c r="E619" s="5">
        <f t="shared" ca="1" si="182"/>
        <v>1.31</v>
      </c>
      <c r="F619" s="6">
        <f t="shared" ca="1" si="183"/>
        <v>400</v>
      </c>
      <c r="G619" s="5" t="str">
        <f t="shared" ca="1" si="198"/>
        <v/>
      </c>
      <c r="H619" s="5" t="str">
        <f t="shared" ca="1" si="197"/>
        <v/>
      </c>
      <c r="I619" s="5" t="str">
        <f t="shared" ca="1" si="197"/>
        <v/>
      </c>
      <c r="J619" s="5" t="str">
        <f t="shared" ca="1" si="197"/>
        <v/>
      </c>
      <c r="K619" s="5" t="str">
        <f t="shared" ca="1" si="197"/>
        <v/>
      </c>
      <c r="L619" s="5" t="str">
        <f t="shared" ca="1" si="197"/>
        <v/>
      </c>
      <c r="M619" s="5" t="str">
        <f t="shared" ca="1" si="197"/>
        <v/>
      </c>
      <c r="N619" s="5">
        <f t="shared" ca="1" si="197"/>
        <v>35.486780000000003</v>
      </c>
      <c r="O619" s="5" t="str">
        <f t="shared" ca="1" si="197"/>
        <v/>
      </c>
      <c r="P619" s="5" t="str">
        <f t="shared" ca="1" si="197"/>
        <v/>
      </c>
      <c r="Q619" s="5" t="str">
        <f t="shared" ca="1" si="197"/>
        <v/>
      </c>
      <c r="R619" s="6">
        <f t="shared" ca="1" si="184"/>
        <v>400</v>
      </c>
      <c r="S619" s="5" t="str">
        <f t="shared" ca="1" si="186"/>
        <v/>
      </c>
      <c r="T619" s="5" t="str">
        <f t="shared" ca="1" si="187"/>
        <v/>
      </c>
      <c r="U619" s="5" t="str">
        <f t="shared" ca="1" si="188"/>
        <v/>
      </c>
      <c r="V619" s="5" t="str">
        <f t="shared" ca="1" si="189"/>
        <v/>
      </c>
      <c r="W619" s="5" t="str">
        <f t="shared" ca="1" si="190"/>
        <v/>
      </c>
      <c r="X619" s="5" t="str">
        <f t="shared" ca="1" si="191"/>
        <v/>
      </c>
      <c r="Y619" s="5" t="str">
        <f t="shared" ca="1" si="192"/>
        <v/>
      </c>
      <c r="Z619" s="5" t="str">
        <f t="shared" ca="1" si="193"/>
        <v/>
      </c>
      <c r="AA619" s="5" t="str">
        <f t="shared" ca="1" si="194"/>
        <v/>
      </c>
      <c r="AB619" s="5" t="str">
        <f t="shared" ca="1" si="195"/>
        <v/>
      </c>
      <c r="AC619" s="5" t="str">
        <f t="shared" ca="1" si="196"/>
        <v/>
      </c>
      <c r="AD619" s="5"/>
    </row>
    <row r="620" spans="1:30" x14ac:dyDescent="0.25">
      <c r="A620" s="2">
        <f t="shared" ca="1" si="185"/>
        <v>0.44670138888618466</v>
      </c>
      <c r="B620" s="6">
        <f t="shared" ca="1" si="181"/>
        <v>38638</v>
      </c>
      <c r="C620" s="5">
        <f ca="1">_xlfn.IFNA(VLOOKUP(B620,PowerOutput!$I$2:$J$5000,2,FALSE),C619)</f>
        <v>37.735860000000002</v>
      </c>
      <c r="D620" t="str">
        <f ca="1">_xlfn.IFNA(VLOOKUP(B620,KlipperOutput!$I$2:$J$500,2,FALSE),"")</f>
        <v/>
      </c>
      <c r="E620" s="5">
        <f t="shared" ca="1" si="182"/>
        <v>1.31</v>
      </c>
      <c r="F620" s="6">
        <f t="shared" ca="1" si="183"/>
        <v>400</v>
      </c>
      <c r="G620" s="5" t="str">
        <f t="shared" ca="1" si="198"/>
        <v/>
      </c>
      <c r="H620" s="5" t="str">
        <f t="shared" ca="1" si="197"/>
        <v/>
      </c>
      <c r="I620" s="5" t="str">
        <f t="shared" ca="1" si="197"/>
        <v/>
      </c>
      <c r="J620" s="5" t="str">
        <f t="shared" ca="1" si="197"/>
        <v/>
      </c>
      <c r="K620" s="5" t="str">
        <f t="shared" ca="1" si="197"/>
        <v/>
      </c>
      <c r="L620" s="5" t="str">
        <f t="shared" ca="1" si="197"/>
        <v/>
      </c>
      <c r="M620" s="5" t="str">
        <f t="shared" ca="1" si="197"/>
        <v/>
      </c>
      <c r="N620" s="5">
        <f t="shared" ca="1" si="197"/>
        <v>37.735860000000002</v>
      </c>
      <c r="O620" s="5" t="str">
        <f t="shared" ca="1" si="197"/>
        <v/>
      </c>
      <c r="P620" s="5" t="str">
        <f t="shared" ca="1" si="197"/>
        <v/>
      </c>
      <c r="Q620" s="5" t="str">
        <f t="shared" ca="1" si="197"/>
        <v/>
      </c>
      <c r="R620" s="6">
        <f t="shared" ca="1" si="184"/>
        <v>400</v>
      </c>
      <c r="S620" s="5" t="str">
        <f t="shared" ca="1" si="186"/>
        <v/>
      </c>
      <c r="T620" s="5" t="str">
        <f t="shared" ca="1" si="187"/>
        <v/>
      </c>
      <c r="U620" s="5" t="str">
        <f t="shared" ca="1" si="188"/>
        <v/>
      </c>
      <c r="V620" s="5" t="str">
        <f t="shared" ca="1" si="189"/>
        <v/>
      </c>
      <c r="W620" s="5" t="str">
        <f t="shared" ca="1" si="190"/>
        <v/>
      </c>
      <c r="X620" s="5" t="str">
        <f t="shared" ca="1" si="191"/>
        <v/>
      </c>
      <c r="Y620" s="5" t="str">
        <f t="shared" ca="1" si="192"/>
        <v/>
      </c>
      <c r="Z620" s="5" t="str">
        <f t="shared" ca="1" si="193"/>
        <v/>
      </c>
      <c r="AA620" s="5" t="str">
        <f t="shared" ca="1" si="194"/>
        <v/>
      </c>
      <c r="AB620" s="5" t="str">
        <f t="shared" ca="1" si="195"/>
        <v/>
      </c>
      <c r="AC620" s="5" t="str">
        <f t="shared" ca="1" si="196"/>
        <v/>
      </c>
      <c r="AD620" s="5"/>
    </row>
    <row r="621" spans="1:30" x14ac:dyDescent="0.25">
      <c r="A621" s="2">
        <f t="shared" ca="1" si="185"/>
        <v>0.44671296296025875</v>
      </c>
      <c r="B621" s="6">
        <f t="shared" ca="1" si="181"/>
        <v>38639</v>
      </c>
      <c r="C621" s="5">
        <f ca="1">_xlfn.IFNA(VLOOKUP(B621,PowerOutput!$I$2:$J$5000,2,FALSE),C620)</f>
        <v>35.486780000000003</v>
      </c>
      <c r="D621" t="str">
        <f ca="1">_xlfn.IFNA(VLOOKUP(B621,KlipperOutput!$I$2:$J$500,2,FALSE),"")</f>
        <v>Speed=400 current=1.20</v>
      </c>
      <c r="E621" s="5">
        <f t="shared" ca="1" si="182"/>
        <v>1.31</v>
      </c>
      <c r="F621" s="6">
        <f t="shared" ca="1" si="183"/>
        <v>400</v>
      </c>
      <c r="G621" s="5" t="str">
        <f t="shared" ca="1" si="198"/>
        <v/>
      </c>
      <c r="H621" s="5" t="str">
        <f t="shared" ca="1" si="197"/>
        <v/>
      </c>
      <c r="I621" s="5" t="str">
        <f t="shared" ca="1" si="197"/>
        <v/>
      </c>
      <c r="J621" s="5" t="str">
        <f t="shared" ca="1" si="197"/>
        <v/>
      </c>
      <c r="K621" s="5" t="str">
        <f t="shared" ca="1" si="197"/>
        <v/>
      </c>
      <c r="L621" s="5" t="str">
        <f t="shared" ca="1" si="197"/>
        <v/>
      </c>
      <c r="M621" s="5" t="str">
        <f t="shared" ca="1" si="197"/>
        <v/>
      </c>
      <c r="N621" s="5">
        <f t="shared" ca="1" si="197"/>
        <v>35.486780000000003</v>
      </c>
      <c r="O621" s="5" t="str">
        <f t="shared" ca="1" si="197"/>
        <v/>
      </c>
      <c r="P621" s="5" t="str">
        <f t="shared" ca="1" si="197"/>
        <v/>
      </c>
      <c r="Q621" s="5" t="str">
        <f t="shared" ca="1" si="197"/>
        <v/>
      </c>
      <c r="R621" s="6">
        <f t="shared" ca="1" si="184"/>
        <v>400</v>
      </c>
      <c r="S621" s="5" t="str">
        <f t="shared" ca="1" si="186"/>
        <v/>
      </c>
      <c r="T621" s="5" t="str">
        <f t="shared" ca="1" si="187"/>
        <v/>
      </c>
      <c r="U621" s="5" t="str">
        <f t="shared" ca="1" si="188"/>
        <v/>
      </c>
      <c r="V621" s="5" t="str">
        <f t="shared" ca="1" si="189"/>
        <v/>
      </c>
      <c r="W621" s="5" t="str">
        <f t="shared" ca="1" si="190"/>
        <v/>
      </c>
      <c r="X621" s="5" t="str">
        <f t="shared" ca="1" si="191"/>
        <v/>
      </c>
      <c r="Y621" s="5" t="str">
        <f t="shared" ca="1" si="192"/>
        <v/>
      </c>
      <c r="Z621" s="5">
        <f t="shared" ca="1" si="193"/>
        <v>37.423794999999998</v>
      </c>
      <c r="AA621" s="5" t="str">
        <f t="shared" ca="1" si="194"/>
        <v/>
      </c>
      <c r="AB621" s="5" t="str">
        <f t="shared" ca="1" si="195"/>
        <v/>
      </c>
      <c r="AC621" s="5" t="str">
        <f t="shared" ca="1" si="196"/>
        <v/>
      </c>
      <c r="AD621" s="5"/>
    </row>
    <row r="622" spans="1:30" x14ac:dyDescent="0.25">
      <c r="A622" s="2">
        <f t="shared" ca="1" si="185"/>
        <v>0.44672453703433285</v>
      </c>
      <c r="B622" s="6">
        <f t="shared" ca="1" si="181"/>
        <v>38640</v>
      </c>
      <c r="C622" s="5">
        <f ca="1">_xlfn.IFNA(VLOOKUP(B622,PowerOutput!$I$2:$J$5000,2,FALSE),C621)</f>
        <v>35.67886</v>
      </c>
      <c r="D622" t="str">
        <f ca="1">_xlfn.IFNA(VLOOKUP(B622,KlipperOutput!$I$2:$J$500,2,FALSE),"")</f>
        <v/>
      </c>
      <c r="E622" s="5">
        <f t="shared" ca="1" si="182"/>
        <v>1.31</v>
      </c>
      <c r="F622" s="6">
        <f t="shared" ca="1" si="183"/>
        <v>400</v>
      </c>
      <c r="G622" s="5" t="str">
        <f t="shared" ca="1" si="198"/>
        <v/>
      </c>
      <c r="H622" s="5" t="str">
        <f t="shared" ca="1" si="197"/>
        <v/>
      </c>
      <c r="I622" s="5" t="str">
        <f t="shared" ca="1" si="197"/>
        <v/>
      </c>
      <c r="J622" s="5" t="str">
        <f t="shared" ca="1" si="197"/>
        <v/>
      </c>
      <c r="K622" s="5" t="str">
        <f t="shared" ca="1" si="197"/>
        <v/>
      </c>
      <c r="L622" s="5" t="str">
        <f t="shared" ca="1" si="197"/>
        <v/>
      </c>
      <c r="M622" s="5" t="str">
        <f t="shared" ca="1" si="197"/>
        <v/>
      </c>
      <c r="N622" s="5">
        <f t="shared" ca="1" si="197"/>
        <v>35.67886</v>
      </c>
      <c r="O622" s="5" t="str">
        <f t="shared" ca="1" si="197"/>
        <v/>
      </c>
      <c r="P622" s="5" t="str">
        <f t="shared" ca="1" si="197"/>
        <v/>
      </c>
      <c r="Q622" s="5" t="str">
        <f t="shared" ca="1" si="197"/>
        <v/>
      </c>
      <c r="R622" s="6">
        <f t="shared" ca="1" si="184"/>
        <v>400</v>
      </c>
      <c r="S622" s="5" t="str">
        <f t="shared" ca="1" si="186"/>
        <v/>
      </c>
      <c r="T622" s="5" t="str">
        <f t="shared" ca="1" si="187"/>
        <v/>
      </c>
      <c r="U622" s="5" t="str">
        <f t="shared" ca="1" si="188"/>
        <v/>
      </c>
      <c r="V622" s="5" t="str">
        <f t="shared" ca="1" si="189"/>
        <v/>
      </c>
      <c r="W622" s="5" t="str">
        <f t="shared" ca="1" si="190"/>
        <v/>
      </c>
      <c r="X622" s="5" t="str">
        <f t="shared" ca="1" si="191"/>
        <v/>
      </c>
      <c r="Y622" s="5" t="str">
        <f t="shared" ca="1" si="192"/>
        <v/>
      </c>
      <c r="Z622" s="5" t="str">
        <f t="shared" ca="1" si="193"/>
        <v/>
      </c>
      <c r="AA622" s="5" t="str">
        <f t="shared" ca="1" si="194"/>
        <v/>
      </c>
      <c r="AB622" s="5" t="str">
        <f t="shared" ca="1" si="195"/>
        <v/>
      </c>
      <c r="AC622" s="5" t="str">
        <f t="shared" ca="1" si="196"/>
        <v/>
      </c>
      <c r="AD622" s="5"/>
    </row>
    <row r="623" spans="1:30" x14ac:dyDescent="0.25">
      <c r="A623" s="2">
        <f t="shared" ca="1" si="185"/>
        <v>0.44673611110840694</v>
      </c>
      <c r="B623" s="6">
        <f t="shared" ca="1" si="181"/>
        <v>38641</v>
      </c>
      <c r="C623" s="5">
        <f ca="1">_xlfn.IFNA(VLOOKUP(B623,PowerOutput!$I$2:$J$5000,2,FALSE),C622)</f>
        <v>39.992329999999995</v>
      </c>
      <c r="D623" t="str">
        <f ca="1">_xlfn.IFNA(VLOOKUP(B623,KlipperOutput!$I$2:$J$500,2,FALSE),"")</f>
        <v/>
      </c>
      <c r="E623" s="5">
        <f t="shared" ca="1" si="182"/>
        <v>1.31</v>
      </c>
      <c r="F623" s="6">
        <f t="shared" ca="1" si="183"/>
        <v>400</v>
      </c>
      <c r="G623" s="5" t="str">
        <f t="shared" ca="1" si="198"/>
        <v/>
      </c>
      <c r="H623" s="5" t="str">
        <f t="shared" ca="1" si="197"/>
        <v/>
      </c>
      <c r="I623" s="5" t="str">
        <f t="shared" ca="1" si="197"/>
        <v/>
      </c>
      <c r="J623" s="5" t="str">
        <f t="shared" ca="1" si="197"/>
        <v/>
      </c>
      <c r="K623" s="5" t="str">
        <f t="shared" ca="1" si="197"/>
        <v/>
      </c>
      <c r="L623" s="5" t="str">
        <f t="shared" ca="1" si="197"/>
        <v/>
      </c>
      <c r="M623" s="5" t="str">
        <f t="shared" ca="1" si="197"/>
        <v/>
      </c>
      <c r="N623" s="5">
        <f t="shared" ca="1" si="197"/>
        <v>39.992329999999995</v>
      </c>
      <c r="O623" s="5" t="str">
        <f t="shared" ca="1" si="197"/>
        <v/>
      </c>
      <c r="P623" s="5" t="str">
        <f t="shared" ca="1" si="197"/>
        <v/>
      </c>
      <c r="Q623" s="5" t="str">
        <f t="shared" ca="1" si="197"/>
        <v/>
      </c>
      <c r="R623" s="6">
        <f t="shared" ca="1" si="184"/>
        <v>400</v>
      </c>
      <c r="S623" s="5" t="str">
        <f t="shared" ca="1" si="186"/>
        <v/>
      </c>
      <c r="T623" s="5" t="str">
        <f t="shared" ca="1" si="187"/>
        <v/>
      </c>
      <c r="U623" s="5" t="str">
        <f t="shared" ca="1" si="188"/>
        <v/>
      </c>
      <c r="V623" s="5" t="str">
        <f t="shared" ca="1" si="189"/>
        <v/>
      </c>
      <c r="W623" s="5" t="str">
        <f t="shared" ca="1" si="190"/>
        <v/>
      </c>
      <c r="X623" s="5" t="str">
        <f t="shared" ca="1" si="191"/>
        <v/>
      </c>
      <c r="Y623" s="5" t="str">
        <f t="shared" ca="1" si="192"/>
        <v/>
      </c>
      <c r="Z623" s="5" t="str">
        <f t="shared" ca="1" si="193"/>
        <v/>
      </c>
      <c r="AA623" s="5" t="str">
        <f t="shared" ca="1" si="194"/>
        <v/>
      </c>
      <c r="AB623" s="5" t="str">
        <f t="shared" ca="1" si="195"/>
        <v/>
      </c>
      <c r="AC623" s="5" t="str">
        <f t="shared" ca="1" si="196"/>
        <v/>
      </c>
      <c r="AD623" s="5"/>
    </row>
    <row r="624" spans="1:30" x14ac:dyDescent="0.25">
      <c r="A624" s="2">
        <f t="shared" ca="1" si="185"/>
        <v>0.44674768518248104</v>
      </c>
      <c r="B624" s="6">
        <f t="shared" ca="1" si="181"/>
        <v>38642</v>
      </c>
      <c r="C624" s="5">
        <f ca="1">_xlfn.IFNA(VLOOKUP(B624,PowerOutput!$I$2:$J$5000,2,FALSE),C623)</f>
        <v>35.918960000000006</v>
      </c>
      <c r="D624" t="str">
        <f ca="1">_xlfn.IFNA(VLOOKUP(B624,KlipperOutput!$I$2:$J$500,2,FALSE),"")</f>
        <v/>
      </c>
      <c r="E624" s="5">
        <f t="shared" ca="1" si="182"/>
        <v>1.31</v>
      </c>
      <c r="F624" s="6">
        <f t="shared" ca="1" si="183"/>
        <v>400</v>
      </c>
      <c r="G624" s="5" t="str">
        <f t="shared" ca="1" si="198"/>
        <v/>
      </c>
      <c r="H624" s="5" t="str">
        <f t="shared" ca="1" si="197"/>
        <v/>
      </c>
      <c r="I624" s="5" t="str">
        <f t="shared" ca="1" si="197"/>
        <v/>
      </c>
      <c r="J624" s="5" t="str">
        <f t="shared" ca="1" si="197"/>
        <v/>
      </c>
      <c r="K624" s="5" t="str">
        <f t="shared" ca="1" si="197"/>
        <v/>
      </c>
      <c r="L624" s="5" t="str">
        <f t="shared" ca="1" si="197"/>
        <v/>
      </c>
      <c r="M624" s="5" t="str">
        <f t="shared" ca="1" si="197"/>
        <v/>
      </c>
      <c r="N624" s="5">
        <f t="shared" ca="1" si="197"/>
        <v>35.918960000000006</v>
      </c>
      <c r="O624" s="5" t="str">
        <f t="shared" ca="1" si="197"/>
        <v/>
      </c>
      <c r="P624" s="5" t="str">
        <f t="shared" ca="1" si="197"/>
        <v/>
      </c>
      <c r="Q624" s="5" t="str">
        <f t="shared" ca="1" si="197"/>
        <v/>
      </c>
      <c r="R624" s="6">
        <f t="shared" ca="1" si="184"/>
        <v>400</v>
      </c>
      <c r="S624" s="5" t="str">
        <f t="shared" ca="1" si="186"/>
        <v/>
      </c>
      <c r="T624" s="5" t="str">
        <f t="shared" ca="1" si="187"/>
        <v/>
      </c>
      <c r="U624" s="5" t="str">
        <f t="shared" ca="1" si="188"/>
        <v/>
      </c>
      <c r="V624" s="5" t="str">
        <f t="shared" ca="1" si="189"/>
        <v/>
      </c>
      <c r="W624" s="5" t="str">
        <f t="shared" ca="1" si="190"/>
        <v/>
      </c>
      <c r="X624" s="5" t="str">
        <f t="shared" ca="1" si="191"/>
        <v/>
      </c>
      <c r="Y624" s="5" t="str">
        <f t="shared" ca="1" si="192"/>
        <v/>
      </c>
      <c r="Z624" s="5" t="str">
        <f t="shared" ca="1" si="193"/>
        <v/>
      </c>
      <c r="AA624" s="5" t="str">
        <f t="shared" ca="1" si="194"/>
        <v/>
      </c>
      <c r="AB624" s="5" t="str">
        <f t="shared" ca="1" si="195"/>
        <v/>
      </c>
      <c r="AC624" s="5" t="str">
        <f t="shared" ca="1" si="196"/>
        <v/>
      </c>
      <c r="AD624" s="5"/>
    </row>
    <row r="625" spans="1:30" x14ac:dyDescent="0.25">
      <c r="A625" s="2">
        <f t="shared" ca="1" si="185"/>
        <v>0.44675925925655513</v>
      </c>
      <c r="B625" s="6">
        <f t="shared" ca="1" si="181"/>
        <v>38643</v>
      </c>
      <c r="C625" s="5">
        <f ca="1">_xlfn.IFNA(VLOOKUP(B625,PowerOutput!$I$2:$J$5000,2,FALSE),C624)</f>
        <v>39.992329999999995</v>
      </c>
      <c r="D625" t="str">
        <f ca="1">_xlfn.IFNA(VLOOKUP(B625,KlipperOutput!$I$2:$J$500,2,FALSE),"")</f>
        <v>Run Current: 1.19A Hold Current: 1.19A</v>
      </c>
      <c r="E625" s="5">
        <f t="shared" ca="1" si="182"/>
        <v>1.19</v>
      </c>
      <c r="F625" s="6">
        <f t="shared" ca="1" si="183"/>
        <v>400</v>
      </c>
      <c r="G625" s="5" t="str">
        <f t="shared" ca="1" si="198"/>
        <v/>
      </c>
      <c r="H625" s="5" t="str">
        <f t="shared" ca="1" si="197"/>
        <v/>
      </c>
      <c r="I625" s="5" t="str">
        <f t="shared" ca="1" si="197"/>
        <v/>
      </c>
      <c r="J625" s="5" t="str">
        <f t="shared" ca="1" si="197"/>
        <v/>
      </c>
      <c r="K625" s="5" t="str">
        <f t="shared" ca="1" si="197"/>
        <v/>
      </c>
      <c r="L625" s="5" t="str">
        <f t="shared" ca="1" si="197"/>
        <v/>
      </c>
      <c r="M625" s="5" t="str">
        <f t="shared" ca="1" si="197"/>
        <v/>
      </c>
      <c r="N625" s="5" t="str">
        <f t="shared" ca="1" si="197"/>
        <v/>
      </c>
      <c r="O625" s="5">
        <f t="shared" ca="1" si="197"/>
        <v>39.992329999999995</v>
      </c>
      <c r="P625" s="5" t="str">
        <f t="shared" ca="1" si="197"/>
        <v/>
      </c>
      <c r="Q625" s="5" t="str">
        <f t="shared" ca="1" si="197"/>
        <v/>
      </c>
      <c r="R625" s="6">
        <f t="shared" ca="1" si="184"/>
        <v>400</v>
      </c>
      <c r="S625" s="5" t="str">
        <f t="shared" ca="1" si="186"/>
        <v/>
      </c>
      <c r="T625" s="5" t="str">
        <f t="shared" ca="1" si="187"/>
        <v/>
      </c>
      <c r="U625" s="5" t="str">
        <f t="shared" ca="1" si="188"/>
        <v/>
      </c>
      <c r="V625" s="5" t="str">
        <f t="shared" ca="1" si="189"/>
        <v/>
      </c>
      <c r="W625" s="5" t="str">
        <f t="shared" ca="1" si="190"/>
        <v/>
      </c>
      <c r="X625" s="5" t="str">
        <f t="shared" ca="1" si="191"/>
        <v/>
      </c>
      <c r="Y625" s="5" t="str">
        <f t="shared" ca="1" si="192"/>
        <v/>
      </c>
      <c r="Z625" s="5" t="str">
        <f t="shared" ca="1" si="193"/>
        <v/>
      </c>
      <c r="AA625" s="5" t="str">
        <f t="shared" ca="1" si="194"/>
        <v/>
      </c>
      <c r="AB625" s="5" t="str">
        <f t="shared" ca="1" si="195"/>
        <v/>
      </c>
      <c r="AC625" s="5" t="str">
        <f t="shared" ca="1" si="196"/>
        <v/>
      </c>
      <c r="AD625" s="5"/>
    </row>
    <row r="626" spans="1:30" x14ac:dyDescent="0.25">
      <c r="A626" s="2">
        <f t="shared" ca="1" si="185"/>
        <v>0.44677083333062922</v>
      </c>
      <c r="B626" s="6">
        <f t="shared" ca="1" si="181"/>
        <v>38644</v>
      </c>
      <c r="C626" s="5">
        <f ca="1">_xlfn.IFNA(VLOOKUP(B626,PowerOutput!$I$2:$J$5000,2,FALSE),C625)</f>
        <v>38.416000000000004</v>
      </c>
      <c r="D626" t="str">
        <f ca="1">_xlfn.IFNA(VLOOKUP(B626,KlipperOutput!$I$2:$J$500,2,FALSE),"")</f>
        <v/>
      </c>
      <c r="E626" s="5">
        <f t="shared" ca="1" si="182"/>
        <v>1.19</v>
      </c>
      <c r="F626" s="6">
        <f t="shared" ca="1" si="183"/>
        <v>400</v>
      </c>
      <c r="G626" s="5" t="str">
        <f t="shared" ca="1" si="198"/>
        <v/>
      </c>
      <c r="H626" s="5" t="str">
        <f t="shared" ca="1" si="197"/>
        <v/>
      </c>
      <c r="I626" s="5" t="str">
        <f t="shared" ca="1" si="197"/>
        <v/>
      </c>
      <c r="J626" s="5" t="str">
        <f t="shared" ca="1" si="197"/>
        <v/>
      </c>
      <c r="K626" s="5" t="str">
        <f t="shared" ca="1" si="197"/>
        <v/>
      </c>
      <c r="L626" s="5" t="str">
        <f t="shared" ca="1" si="197"/>
        <v/>
      </c>
      <c r="M626" s="5" t="str">
        <f t="shared" ca="1" si="197"/>
        <v/>
      </c>
      <c r="N626" s="5" t="str">
        <f t="shared" ca="1" si="197"/>
        <v/>
      </c>
      <c r="O626" s="5">
        <f t="shared" ca="1" si="197"/>
        <v>38.416000000000004</v>
      </c>
      <c r="P626" s="5" t="str">
        <f t="shared" ca="1" si="197"/>
        <v/>
      </c>
      <c r="Q626" s="5" t="str">
        <f t="shared" ca="1" si="197"/>
        <v/>
      </c>
      <c r="R626" s="6">
        <f t="shared" ca="1" si="184"/>
        <v>400</v>
      </c>
      <c r="S626" s="5" t="str">
        <f t="shared" ca="1" si="186"/>
        <v/>
      </c>
      <c r="T626" s="5" t="str">
        <f t="shared" ca="1" si="187"/>
        <v/>
      </c>
      <c r="U626" s="5" t="str">
        <f t="shared" ca="1" si="188"/>
        <v/>
      </c>
      <c r="V626" s="5" t="str">
        <f t="shared" ca="1" si="189"/>
        <v/>
      </c>
      <c r="W626" s="5" t="str">
        <f t="shared" ca="1" si="190"/>
        <v/>
      </c>
      <c r="X626" s="5" t="str">
        <f t="shared" ca="1" si="191"/>
        <v/>
      </c>
      <c r="Y626" s="5" t="str">
        <f t="shared" ca="1" si="192"/>
        <v/>
      </c>
      <c r="Z626" s="5" t="str">
        <f t="shared" ca="1" si="193"/>
        <v/>
      </c>
      <c r="AA626" s="5" t="str">
        <f t="shared" ca="1" si="194"/>
        <v/>
      </c>
      <c r="AB626" s="5" t="str">
        <f t="shared" ca="1" si="195"/>
        <v/>
      </c>
      <c r="AC626" s="5" t="str">
        <f t="shared" ca="1" si="196"/>
        <v/>
      </c>
      <c r="AD626" s="5"/>
    </row>
    <row r="627" spans="1:30" x14ac:dyDescent="0.25">
      <c r="A627" s="2">
        <f t="shared" ca="1" si="185"/>
        <v>0.44678240740470332</v>
      </c>
      <c r="B627" s="6">
        <f t="shared" ca="1" si="181"/>
        <v>38645</v>
      </c>
      <c r="C627" s="5">
        <f ca="1">_xlfn.IFNA(VLOOKUP(B627,PowerOutput!$I$2:$J$5000,2,FALSE),C626)</f>
        <v>38.127880000000005</v>
      </c>
      <c r="D627" t="str">
        <f ca="1">_xlfn.IFNA(VLOOKUP(B627,KlipperOutput!$I$2:$J$500,2,FALSE),"")</f>
        <v/>
      </c>
      <c r="E627" s="5">
        <f t="shared" ca="1" si="182"/>
        <v>1.19</v>
      </c>
      <c r="F627" s="6">
        <f t="shared" ca="1" si="183"/>
        <v>400</v>
      </c>
      <c r="G627" s="5" t="str">
        <f t="shared" ca="1" si="198"/>
        <v/>
      </c>
      <c r="H627" s="5" t="str">
        <f t="shared" ca="1" si="197"/>
        <v/>
      </c>
      <c r="I627" s="5" t="str">
        <f t="shared" ca="1" si="197"/>
        <v/>
      </c>
      <c r="J627" s="5" t="str">
        <f t="shared" ca="1" si="197"/>
        <v/>
      </c>
      <c r="K627" s="5" t="str">
        <f t="shared" ca="1" si="197"/>
        <v/>
      </c>
      <c r="L627" s="5" t="str">
        <f t="shared" ca="1" si="197"/>
        <v/>
      </c>
      <c r="M627" s="5" t="str">
        <f t="shared" ca="1" si="197"/>
        <v/>
      </c>
      <c r="N627" s="5" t="str">
        <f t="shared" ca="1" si="197"/>
        <v/>
      </c>
      <c r="O627" s="5">
        <f t="shared" ca="1" si="197"/>
        <v>38.127880000000005</v>
      </c>
      <c r="P627" s="5" t="str">
        <f t="shared" ca="1" si="197"/>
        <v/>
      </c>
      <c r="Q627" s="5" t="str">
        <f t="shared" ca="1" si="197"/>
        <v/>
      </c>
      <c r="R627" s="6">
        <f t="shared" ca="1" si="184"/>
        <v>400</v>
      </c>
      <c r="S627" s="5" t="str">
        <f t="shared" ca="1" si="186"/>
        <v/>
      </c>
      <c r="T627" s="5" t="str">
        <f t="shared" ca="1" si="187"/>
        <v/>
      </c>
      <c r="U627" s="5" t="str">
        <f t="shared" ca="1" si="188"/>
        <v/>
      </c>
      <c r="V627" s="5" t="str">
        <f t="shared" ca="1" si="189"/>
        <v/>
      </c>
      <c r="W627" s="5" t="str">
        <f t="shared" ca="1" si="190"/>
        <v/>
      </c>
      <c r="X627" s="5" t="str">
        <f t="shared" ca="1" si="191"/>
        <v/>
      </c>
      <c r="Y627" s="5" t="str">
        <f t="shared" ca="1" si="192"/>
        <v/>
      </c>
      <c r="Z627" s="5" t="str">
        <f t="shared" ca="1" si="193"/>
        <v/>
      </c>
      <c r="AA627" s="5" t="str">
        <f t="shared" ca="1" si="194"/>
        <v/>
      </c>
      <c r="AB627" s="5" t="str">
        <f t="shared" ca="1" si="195"/>
        <v/>
      </c>
      <c r="AC627" s="5" t="str">
        <f t="shared" ca="1" si="196"/>
        <v/>
      </c>
      <c r="AD627" s="5"/>
    </row>
    <row r="628" spans="1:30" x14ac:dyDescent="0.25">
      <c r="A628" s="2">
        <f t="shared" ca="1" si="185"/>
        <v>0.44679398147877741</v>
      </c>
      <c r="B628" s="6">
        <f t="shared" ca="1" si="181"/>
        <v>38646</v>
      </c>
      <c r="C628" s="5">
        <f ca="1">_xlfn.IFNA(VLOOKUP(B628,PowerOutput!$I$2:$J$5000,2,FALSE),C627)</f>
        <v>38.223920000000007</v>
      </c>
      <c r="D628" t="str">
        <f ca="1">_xlfn.IFNA(VLOOKUP(B628,KlipperOutput!$I$2:$J$500,2,FALSE),"")</f>
        <v/>
      </c>
      <c r="E628" s="5">
        <f t="shared" ca="1" si="182"/>
        <v>1.19</v>
      </c>
      <c r="F628" s="6">
        <f t="shared" ca="1" si="183"/>
        <v>400</v>
      </c>
      <c r="G628" s="5" t="str">
        <f t="shared" ca="1" si="198"/>
        <v/>
      </c>
      <c r="H628" s="5" t="str">
        <f t="shared" ca="1" si="197"/>
        <v/>
      </c>
      <c r="I628" s="5" t="str">
        <f t="shared" ca="1" si="197"/>
        <v/>
      </c>
      <c r="J628" s="5" t="str">
        <f t="shared" ca="1" si="197"/>
        <v/>
      </c>
      <c r="K628" s="5" t="str">
        <f t="shared" ca="1" si="197"/>
        <v/>
      </c>
      <c r="L628" s="5" t="str">
        <f t="shared" ca="1" si="197"/>
        <v/>
      </c>
      <c r="M628" s="5" t="str">
        <f t="shared" ca="1" si="197"/>
        <v/>
      </c>
      <c r="N628" s="5" t="str">
        <f t="shared" ca="1" si="197"/>
        <v/>
      </c>
      <c r="O628" s="5">
        <f t="shared" ca="1" si="197"/>
        <v>38.223920000000007</v>
      </c>
      <c r="P628" s="5" t="str">
        <f t="shared" ca="1" si="197"/>
        <v/>
      </c>
      <c r="Q628" s="5" t="str">
        <f t="shared" ca="1" si="197"/>
        <v/>
      </c>
      <c r="R628" s="6">
        <f t="shared" ca="1" si="184"/>
        <v>400</v>
      </c>
      <c r="S628" s="5" t="str">
        <f t="shared" ca="1" si="186"/>
        <v/>
      </c>
      <c r="T628" s="5" t="str">
        <f t="shared" ca="1" si="187"/>
        <v/>
      </c>
      <c r="U628" s="5" t="str">
        <f t="shared" ca="1" si="188"/>
        <v/>
      </c>
      <c r="V628" s="5" t="str">
        <f t="shared" ca="1" si="189"/>
        <v/>
      </c>
      <c r="W628" s="5" t="str">
        <f t="shared" ca="1" si="190"/>
        <v/>
      </c>
      <c r="X628" s="5" t="str">
        <f t="shared" ca="1" si="191"/>
        <v/>
      </c>
      <c r="Y628" s="5" t="str">
        <f t="shared" ca="1" si="192"/>
        <v/>
      </c>
      <c r="Z628" s="5" t="str">
        <f t="shared" ca="1" si="193"/>
        <v/>
      </c>
      <c r="AA628" s="5" t="str">
        <f t="shared" ca="1" si="194"/>
        <v/>
      </c>
      <c r="AB628" s="5" t="str">
        <f t="shared" ca="1" si="195"/>
        <v/>
      </c>
      <c r="AC628" s="5" t="str">
        <f t="shared" ca="1" si="196"/>
        <v/>
      </c>
      <c r="AD628" s="5"/>
    </row>
    <row r="629" spans="1:30" x14ac:dyDescent="0.25">
      <c r="A629" s="2">
        <f t="shared" ca="1" si="185"/>
        <v>0.44680555555285151</v>
      </c>
      <c r="B629" s="6">
        <f t="shared" ca="1" si="181"/>
        <v>38647</v>
      </c>
      <c r="C629" s="5">
        <f ca="1">_xlfn.IFNA(VLOOKUP(B629,PowerOutput!$I$2:$J$5000,2,FALSE),C628)</f>
        <v>38.127880000000005</v>
      </c>
      <c r="D629" t="str">
        <f ca="1">_xlfn.IFNA(VLOOKUP(B629,KlipperOutput!$I$2:$J$500,2,FALSE),"")</f>
        <v/>
      </c>
      <c r="E629" s="5">
        <f t="shared" ca="1" si="182"/>
        <v>1.19</v>
      </c>
      <c r="F629" s="6">
        <f t="shared" ca="1" si="183"/>
        <v>400</v>
      </c>
      <c r="G629" s="5" t="str">
        <f t="shared" ca="1" si="198"/>
        <v/>
      </c>
      <c r="H629" s="5" t="str">
        <f t="shared" ca="1" si="197"/>
        <v/>
      </c>
      <c r="I629" s="5" t="str">
        <f t="shared" ca="1" si="197"/>
        <v/>
      </c>
      <c r="J629" s="5" t="str">
        <f t="shared" ca="1" si="197"/>
        <v/>
      </c>
      <c r="K629" s="5" t="str">
        <f t="shared" ca="1" si="197"/>
        <v/>
      </c>
      <c r="L629" s="5" t="str">
        <f t="shared" ca="1" si="197"/>
        <v/>
      </c>
      <c r="M629" s="5" t="str">
        <f t="shared" ca="1" si="197"/>
        <v/>
      </c>
      <c r="N629" s="5" t="str">
        <f t="shared" ca="1" si="197"/>
        <v/>
      </c>
      <c r="O629" s="5">
        <f t="shared" ca="1" si="197"/>
        <v>38.127880000000005</v>
      </c>
      <c r="P629" s="5" t="str">
        <f t="shared" ca="1" si="197"/>
        <v/>
      </c>
      <c r="Q629" s="5" t="str">
        <f t="shared" ca="1" si="197"/>
        <v/>
      </c>
      <c r="R629" s="6">
        <f t="shared" ca="1" si="184"/>
        <v>400</v>
      </c>
      <c r="S629" s="5" t="str">
        <f t="shared" ca="1" si="186"/>
        <v/>
      </c>
      <c r="T629" s="5" t="str">
        <f t="shared" ca="1" si="187"/>
        <v/>
      </c>
      <c r="U629" s="5" t="str">
        <f t="shared" ca="1" si="188"/>
        <v/>
      </c>
      <c r="V629" s="5" t="str">
        <f t="shared" ca="1" si="189"/>
        <v/>
      </c>
      <c r="W629" s="5" t="str">
        <f t="shared" ca="1" si="190"/>
        <v/>
      </c>
      <c r="X629" s="5" t="str">
        <f t="shared" ca="1" si="191"/>
        <v/>
      </c>
      <c r="Y629" s="5" t="str">
        <f t="shared" ca="1" si="192"/>
        <v/>
      </c>
      <c r="Z629" s="5" t="str">
        <f t="shared" ca="1" si="193"/>
        <v/>
      </c>
      <c r="AA629" s="5" t="str">
        <f t="shared" ca="1" si="194"/>
        <v/>
      </c>
      <c r="AB629" s="5" t="str">
        <f t="shared" ca="1" si="195"/>
        <v/>
      </c>
      <c r="AC629" s="5" t="str">
        <f t="shared" ca="1" si="196"/>
        <v/>
      </c>
      <c r="AD629" s="5"/>
    </row>
    <row r="630" spans="1:30" x14ac:dyDescent="0.25">
      <c r="A630" s="2">
        <f t="shared" ca="1" si="185"/>
        <v>0.4468171296269256</v>
      </c>
      <c r="B630" s="6">
        <f t="shared" ca="1" si="181"/>
        <v>38648</v>
      </c>
      <c r="C630" s="5">
        <f ca="1">_xlfn.IFNA(VLOOKUP(B630,PowerOutput!$I$2:$J$5000,2,FALSE),C629)</f>
        <v>38.175900000000006</v>
      </c>
      <c r="D630" t="str">
        <f ca="1">_xlfn.IFNA(VLOOKUP(B630,KlipperOutput!$I$2:$J$500,2,FALSE),"")</f>
        <v/>
      </c>
      <c r="E630" s="5">
        <f t="shared" ca="1" si="182"/>
        <v>1.19</v>
      </c>
      <c r="F630" s="6">
        <f t="shared" ca="1" si="183"/>
        <v>400</v>
      </c>
      <c r="G630" s="5" t="str">
        <f t="shared" ca="1" si="198"/>
        <v/>
      </c>
      <c r="H630" s="5" t="str">
        <f t="shared" ca="1" si="197"/>
        <v/>
      </c>
      <c r="I630" s="5" t="str">
        <f t="shared" ca="1" si="197"/>
        <v/>
      </c>
      <c r="J630" s="5" t="str">
        <f t="shared" ca="1" si="197"/>
        <v/>
      </c>
      <c r="K630" s="5" t="str">
        <f t="shared" ca="1" si="197"/>
        <v/>
      </c>
      <c r="L630" s="5" t="str">
        <f t="shared" ca="1" si="197"/>
        <v/>
      </c>
      <c r="M630" s="5" t="str">
        <f t="shared" ca="1" si="197"/>
        <v/>
      </c>
      <c r="N630" s="5" t="str">
        <f t="shared" ca="1" si="197"/>
        <v/>
      </c>
      <c r="O630" s="5">
        <f t="shared" ca="1" si="197"/>
        <v>38.175900000000006</v>
      </c>
      <c r="P630" s="5" t="str">
        <f t="shared" ca="1" si="197"/>
        <v/>
      </c>
      <c r="Q630" s="5" t="str">
        <f t="shared" ca="1" si="197"/>
        <v/>
      </c>
      <c r="R630" s="6">
        <f t="shared" ca="1" si="184"/>
        <v>400</v>
      </c>
      <c r="S630" s="5" t="str">
        <f t="shared" ca="1" si="186"/>
        <v/>
      </c>
      <c r="T630" s="5" t="str">
        <f t="shared" ca="1" si="187"/>
        <v/>
      </c>
      <c r="U630" s="5" t="str">
        <f t="shared" ca="1" si="188"/>
        <v/>
      </c>
      <c r="V630" s="5" t="str">
        <f t="shared" ca="1" si="189"/>
        <v/>
      </c>
      <c r="W630" s="5" t="str">
        <f t="shared" ca="1" si="190"/>
        <v/>
      </c>
      <c r="X630" s="5" t="str">
        <f t="shared" ca="1" si="191"/>
        <v/>
      </c>
      <c r="Y630" s="5" t="str">
        <f t="shared" ca="1" si="192"/>
        <v/>
      </c>
      <c r="Z630" s="5" t="str">
        <f t="shared" ca="1" si="193"/>
        <v/>
      </c>
      <c r="AA630" s="5" t="str">
        <f t="shared" ca="1" si="194"/>
        <v/>
      </c>
      <c r="AB630" s="5" t="str">
        <f t="shared" ca="1" si="195"/>
        <v/>
      </c>
      <c r="AC630" s="5" t="str">
        <f t="shared" ca="1" si="196"/>
        <v/>
      </c>
      <c r="AD630" s="5"/>
    </row>
    <row r="631" spans="1:30" x14ac:dyDescent="0.25">
      <c r="A631" s="2">
        <f t="shared" ca="1" si="185"/>
        <v>0.4468287037009997</v>
      </c>
      <c r="B631" s="6">
        <f t="shared" ca="1" si="181"/>
        <v>38649</v>
      </c>
      <c r="C631" s="5">
        <f ca="1">_xlfn.IFNA(VLOOKUP(B631,PowerOutput!$I$2:$J$5000,2,FALSE),C630)</f>
        <v>38.127880000000005</v>
      </c>
      <c r="D631" t="str">
        <f ca="1">_xlfn.IFNA(VLOOKUP(B631,KlipperOutput!$I$2:$J$500,2,FALSE),"")</f>
        <v/>
      </c>
      <c r="E631" s="5">
        <f t="shared" ca="1" si="182"/>
        <v>1.19</v>
      </c>
      <c r="F631" s="6">
        <f t="shared" ca="1" si="183"/>
        <v>400</v>
      </c>
      <c r="G631" s="5" t="str">
        <f t="shared" ca="1" si="198"/>
        <v/>
      </c>
      <c r="H631" s="5" t="str">
        <f t="shared" ca="1" si="197"/>
        <v/>
      </c>
      <c r="I631" s="5" t="str">
        <f t="shared" ca="1" si="197"/>
        <v/>
      </c>
      <c r="J631" s="5" t="str">
        <f t="shared" ca="1" si="197"/>
        <v/>
      </c>
      <c r="K631" s="5" t="str">
        <f t="shared" ca="1" si="197"/>
        <v/>
      </c>
      <c r="L631" s="5" t="str">
        <f t="shared" ca="1" si="197"/>
        <v/>
      </c>
      <c r="M631" s="5" t="str">
        <f t="shared" ca="1" si="197"/>
        <v/>
      </c>
      <c r="N631" s="5" t="str">
        <f t="shared" ca="1" si="197"/>
        <v/>
      </c>
      <c r="O631" s="5">
        <f t="shared" ca="1" si="197"/>
        <v>38.127880000000005</v>
      </c>
      <c r="P631" s="5" t="str">
        <f t="shared" ca="1" si="197"/>
        <v/>
      </c>
      <c r="Q631" s="5" t="str">
        <f t="shared" ca="1" si="197"/>
        <v/>
      </c>
      <c r="R631" s="6">
        <f t="shared" ca="1" si="184"/>
        <v>400</v>
      </c>
      <c r="S631" s="5" t="str">
        <f t="shared" ca="1" si="186"/>
        <v/>
      </c>
      <c r="T631" s="5" t="str">
        <f t="shared" ca="1" si="187"/>
        <v/>
      </c>
      <c r="U631" s="5" t="str">
        <f t="shared" ca="1" si="188"/>
        <v/>
      </c>
      <c r="V631" s="5" t="str">
        <f t="shared" ca="1" si="189"/>
        <v/>
      </c>
      <c r="W631" s="5" t="str">
        <f t="shared" ca="1" si="190"/>
        <v/>
      </c>
      <c r="X631" s="5" t="str">
        <f t="shared" ca="1" si="191"/>
        <v/>
      </c>
      <c r="Y631" s="5" t="str">
        <f t="shared" ca="1" si="192"/>
        <v/>
      </c>
      <c r="Z631" s="5" t="str">
        <f t="shared" ca="1" si="193"/>
        <v/>
      </c>
      <c r="AA631" s="5" t="str">
        <f t="shared" ca="1" si="194"/>
        <v/>
      </c>
      <c r="AB631" s="5" t="str">
        <f t="shared" ca="1" si="195"/>
        <v/>
      </c>
      <c r="AC631" s="5" t="str">
        <f t="shared" ca="1" si="196"/>
        <v/>
      </c>
      <c r="AD631" s="5"/>
    </row>
    <row r="632" spans="1:30" x14ac:dyDescent="0.25">
      <c r="A632" s="2">
        <f t="shared" ca="1" si="185"/>
        <v>0.44684027777507379</v>
      </c>
      <c r="B632" s="6">
        <f t="shared" ca="1" si="181"/>
        <v>38650</v>
      </c>
      <c r="C632" s="5">
        <f ca="1">_xlfn.IFNA(VLOOKUP(B632,PowerOutput!$I$2:$J$5000,2,FALSE),C631)</f>
        <v>38.175900000000006</v>
      </c>
      <c r="D632" t="str">
        <f ca="1">_xlfn.IFNA(VLOOKUP(B632,KlipperOutput!$I$2:$J$500,2,FALSE),"")</f>
        <v/>
      </c>
      <c r="E632" s="5">
        <f t="shared" ca="1" si="182"/>
        <v>1.19</v>
      </c>
      <c r="F632" s="6">
        <f t="shared" ca="1" si="183"/>
        <v>400</v>
      </c>
      <c r="G632" s="5" t="str">
        <f t="shared" ca="1" si="198"/>
        <v/>
      </c>
      <c r="H632" s="5" t="str">
        <f t="shared" ca="1" si="197"/>
        <v/>
      </c>
      <c r="I632" s="5" t="str">
        <f t="shared" ca="1" si="197"/>
        <v/>
      </c>
      <c r="J632" s="5" t="str">
        <f t="shared" ca="1" si="197"/>
        <v/>
      </c>
      <c r="K632" s="5" t="str">
        <f t="shared" ca="1" si="197"/>
        <v/>
      </c>
      <c r="L632" s="5" t="str">
        <f t="shared" ca="1" si="197"/>
        <v/>
      </c>
      <c r="M632" s="5" t="str">
        <f t="shared" ca="1" si="197"/>
        <v/>
      </c>
      <c r="N632" s="5" t="str">
        <f t="shared" ca="1" si="197"/>
        <v/>
      </c>
      <c r="O632" s="5">
        <f t="shared" ca="1" si="197"/>
        <v>38.175900000000006</v>
      </c>
      <c r="P632" s="5" t="str">
        <f t="shared" ca="1" si="197"/>
        <v/>
      </c>
      <c r="Q632" s="5" t="str">
        <f t="shared" ca="1" si="197"/>
        <v/>
      </c>
      <c r="R632" s="6">
        <f t="shared" ca="1" si="184"/>
        <v>400</v>
      </c>
      <c r="S632" s="5" t="str">
        <f t="shared" ca="1" si="186"/>
        <v/>
      </c>
      <c r="T632" s="5" t="str">
        <f t="shared" ca="1" si="187"/>
        <v/>
      </c>
      <c r="U632" s="5" t="str">
        <f t="shared" ca="1" si="188"/>
        <v/>
      </c>
      <c r="V632" s="5" t="str">
        <f t="shared" ca="1" si="189"/>
        <v/>
      </c>
      <c r="W632" s="5" t="str">
        <f t="shared" ca="1" si="190"/>
        <v/>
      </c>
      <c r="X632" s="5" t="str">
        <f t="shared" ca="1" si="191"/>
        <v/>
      </c>
      <c r="Y632" s="5" t="str">
        <f t="shared" ca="1" si="192"/>
        <v/>
      </c>
      <c r="Z632" s="5" t="str">
        <f t="shared" ca="1" si="193"/>
        <v/>
      </c>
      <c r="AA632" s="5" t="str">
        <f t="shared" ca="1" si="194"/>
        <v/>
      </c>
      <c r="AB632" s="5" t="str">
        <f t="shared" ca="1" si="195"/>
        <v/>
      </c>
      <c r="AC632" s="5" t="str">
        <f t="shared" ca="1" si="196"/>
        <v/>
      </c>
      <c r="AD632" s="5"/>
    </row>
    <row r="633" spans="1:30" x14ac:dyDescent="0.25">
      <c r="A633" s="2">
        <f t="shared" ca="1" si="185"/>
        <v>0.44685185184914789</v>
      </c>
      <c r="B633" s="6">
        <f t="shared" ca="1" si="181"/>
        <v>38651</v>
      </c>
      <c r="C633" s="5">
        <f ca="1">_xlfn.IFNA(VLOOKUP(B633,PowerOutput!$I$2:$J$5000,2,FALSE),C632)</f>
        <v>38.079860000000004</v>
      </c>
      <c r="D633" t="str">
        <f ca="1">_xlfn.IFNA(VLOOKUP(B633,KlipperOutput!$I$2:$J$500,2,FALSE),"")</f>
        <v>Speed=400 current=1.10</v>
      </c>
      <c r="E633" s="5">
        <f t="shared" ca="1" si="182"/>
        <v>1.19</v>
      </c>
      <c r="F633" s="6">
        <f t="shared" ca="1" si="183"/>
        <v>400</v>
      </c>
      <c r="G633" s="5" t="str">
        <f t="shared" ca="1" si="198"/>
        <v/>
      </c>
      <c r="H633" s="5" t="str">
        <f t="shared" ca="1" si="197"/>
        <v/>
      </c>
      <c r="I633" s="5" t="str">
        <f t="shared" ca="1" si="197"/>
        <v/>
      </c>
      <c r="J633" s="5" t="str">
        <f t="shared" ca="1" si="197"/>
        <v/>
      </c>
      <c r="K633" s="5" t="str">
        <f t="shared" ca="1" si="197"/>
        <v/>
      </c>
      <c r="L633" s="5" t="str">
        <f t="shared" ca="1" si="197"/>
        <v/>
      </c>
      <c r="M633" s="5" t="str">
        <f t="shared" ca="1" si="197"/>
        <v/>
      </c>
      <c r="N633" s="5" t="str">
        <f t="shared" ca="1" si="197"/>
        <v/>
      </c>
      <c r="O633" s="5">
        <f t="shared" ca="1" si="197"/>
        <v>38.079860000000004</v>
      </c>
      <c r="P633" s="5" t="str">
        <f t="shared" ca="1" si="197"/>
        <v/>
      </c>
      <c r="Q633" s="5" t="str">
        <f t="shared" ca="1" si="197"/>
        <v/>
      </c>
      <c r="R633" s="6">
        <f t="shared" ca="1" si="184"/>
        <v>400</v>
      </c>
      <c r="S633" s="5" t="str">
        <f t="shared" ca="1" si="186"/>
        <v/>
      </c>
      <c r="T633" s="5" t="str">
        <f t="shared" ca="1" si="187"/>
        <v/>
      </c>
      <c r="U633" s="5" t="str">
        <f t="shared" ca="1" si="188"/>
        <v/>
      </c>
      <c r="V633" s="5" t="str">
        <f t="shared" ca="1" si="189"/>
        <v/>
      </c>
      <c r="W633" s="5" t="str">
        <f t="shared" ca="1" si="190"/>
        <v/>
      </c>
      <c r="X633" s="5" t="str">
        <f t="shared" ca="1" si="191"/>
        <v/>
      </c>
      <c r="Y633" s="5" t="str">
        <f t="shared" ca="1" si="192"/>
        <v/>
      </c>
      <c r="Z633" s="5" t="str">
        <f t="shared" ca="1" si="193"/>
        <v/>
      </c>
      <c r="AA633" s="5" t="str">
        <f t="shared" ca="1" si="194"/>
        <v/>
      </c>
      <c r="AB633" s="5" t="str">
        <f t="shared" ca="1" si="195"/>
        <v/>
      </c>
      <c r="AC633" s="5" t="str">
        <f t="shared" ca="1" si="196"/>
        <v/>
      </c>
      <c r="AD633" s="5"/>
    </row>
    <row r="634" spans="1:30" x14ac:dyDescent="0.25">
      <c r="A634" s="2">
        <f t="shared" ca="1" si="185"/>
        <v>0.44686342592322198</v>
      </c>
      <c r="B634" s="6">
        <f t="shared" ca="1" si="181"/>
        <v>38652</v>
      </c>
      <c r="C634" s="5">
        <f ca="1">_xlfn.IFNA(VLOOKUP(B634,PowerOutput!$I$2:$J$5000,2,FALSE),C633)</f>
        <v>38.512040000000006</v>
      </c>
      <c r="D634" t="str">
        <f ca="1">_xlfn.IFNA(VLOOKUP(B634,KlipperOutput!$I$2:$J$500,2,FALSE),"")</f>
        <v/>
      </c>
      <c r="E634" s="5">
        <f t="shared" ca="1" si="182"/>
        <v>1.19</v>
      </c>
      <c r="F634" s="6">
        <f t="shared" ca="1" si="183"/>
        <v>400</v>
      </c>
      <c r="G634" s="5" t="str">
        <f t="shared" ca="1" si="198"/>
        <v/>
      </c>
      <c r="H634" s="5" t="str">
        <f t="shared" ca="1" si="197"/>
        <v/>
      </c>
      <c r="I634" s="5" t="str">
        <f t="shared" ca="1" si="197"/>
        <v/>
      </c>
      <c r="J634" s="5" t="str">
        <f t="shared" ca="1" si="197"/>
        <v/>
      </c>
      <c r="K634" s="5" t="str">
        <f t="shared" ca="1" si="197"/>
        <v/>
      </c>
      <c r="L634" s="5" t="str">
        <f t="shared" ca="1" si="197"/>
        <v/>
      </c>
      <c r="M634" s="5" t="str">
        <f t="shared" ca="1" si="197"/>
        <v/>
      </c>
      <c r="N634" s="5" t="str">
        <f t="shared" ca="1" si="197"/>
        <v/>
      </c>
      <c r="O634" s="5">
        <f t="shared" ca="1" si="197"/>
        <v>38.512040000000006</v>
      </c>
      <c r="P634" s="5" t="str">
        <f t="shared" ca="1" si="197"/>
        <v/>
      </c>
      <c r="Q634" s="5" t="str">
        <f t="shared" ca="1" si="197"/>
        <v/>
      </c>
      <c r="R634" s="6">
        <f t="shared" ca="1" si="184"/>
        <v>400</v>
      </c>
      <c r="S634" s="5" t="str">
        <f t="shared" ca="1" si="186"/>
        <v/>
      </c>
      <c r="T634" s="5" t="str">
        <f t="shared" ca="1" si="187"/>
        <v/>
      </c>
      <c r="U634" s="5" t="str">
        <f t="shared" ca="1" si="188"/>
        <v/>
      </c>
      <c r="V634" s="5" t="str">
        <f t="shared" ca="1" si="189"/>
        <v/>
      </c>
      <c r="W634" s="5" t="str">
        <f t="shared" ca="1" si="190"/>
        <v/>
      </c>
      <c r="X634" s="5" t="str">
        <f t="shared" ca="1" si="191"/>
        <v/>
      </c>
      <c r="Y634" s="5" t="str">
        <f t="shared" ca="1" si="192"/>
        <v/>
      </c>
      <c r="Z634" s="5" t="str">
        <f t="shared" ca="1" si="193"/>
        <v/>
      </c>
      <c r="AA634" s="5">
        <f t="shared" ca="1" si="194"/>
        <v>38.175900000000006</v>
      </c>
      <c r="AB634" s="5" t="str">
        <f t="shared" ca="1" si="195"/>
        <v/>
      </c>
      <c r="AC634" s="5" t="str">
        <f t="shared" ca="1" si="196"/>
        <v/>
      </c>
      <c r="AD634" s="5"/>
    </row>
    <row r="635" spans="1:30" x14ac:dyDescent="0.25">
      <c r="A635" s="2">
        <f t="shared" ca="1" si="185"/>
        <v>0.44687499999729607</v>
      </c>
      <c r="B635" s="6">
        <f t="shared" ca="1" si="181"/>
        <v>38653</v>
      </c>
      <c r="C635" s="5">
        <f ca="1">_xlfn.IFNA(VLOOKUP(B635,PowerOutput!$I$2:$J$5000,2,FALSE),C634)</f>
        <v>38.079860000000004</v>
      </c>
      <c r="D635" t="str">
        <f ca="1">_xlfn.IFNA(VLOOKUP(B635,KlipperOutput!$I$2:$J$500,2,FALSE),"")</f>
        <v/>
      </c>
      <c r="E635" s="5">
        <f t="shared" ca="1" si="182"/>
        <v>1.19</v>
      </c>
      <c r="F635" s="6">
        <f t="shared" ca="1" si="183"/>
        <v>400</v>
      </c>
      <c r="G635" s="5" t="str">
        <f t="shared" ca="1" si="198"/>
        <v/>
      </c>
      <c r="H635" s="5" t="str">
        <f t="shared" ca="1" si="197"/>
        <v/>
      </c>
      <c r="I635" s="5" t="str">
        <f t="shared" ca="1" si="197"/>
        <v/>
      </c>
      <c r="J635" s="5" t="str">
        <f t="shared" ca="1" si="197"/>
        <v/>
      </c>
      <c r="K635" s="5" t="str">
        <f t="shared" ca="1" si="197"/>
        <v/>
      </c>
      <c r="L635" s="5" t="str">
        <f t="shared" ca="1" si="197"/>
        <v/>
      </c>
      <c r="M635" s="5" t="str">
        <f t="shared" ca="1" si="197"/>
        <v/>
      </c>
      <c r="N635" s="5" t="str">
        <f t="shared" ca="1" si="197"/>
        <v/>
      </c>
      <c r="O635" s="5">
        <f t="shared" ca="1" si="197"/>
        <v>38.079860000000004</v>
      </c>
      <c r="P635" s="5" t="str">
        <f t="shared" ca="1" si="197"/>
        <v/>
      </c>
      <c r="Q635" s="5" t="str">
        <f t="shared" ca="1" si="197"/>
        <v/>
      </c>
      <c r="R635" s="6">
        <f t="shared" ca="1" si="184"/>
        <v>400</v>
      </c>
      <c r="S635" s="5" t="str">
        <f t="shared" ca="1" si="186"/>
        <v/>
      </c>
      <c r="T635" s="5" t="str">
        <f t="shared" ca="1" si="187"/>
        <v/>
      </c>
      <c r="U635" s="5" t="str">
        <f t="shared" ca="1" si="188"/>
        <v/>
      </c>
      <c r="V635" s="5" t="str">
        <f t="shared" ca="1" si="189"/>
        <v/>
      </c>
      <c r="W635" s="5" t="str">
        <f t="shared" ca="1" si="190"/>
        <v/>
      </c>
      <c r="X635" s="5" t="str">
        <f t="shared" ca="1" si="191"/>
        <v/>
      </c>
      <c r="Y635" s="5" t="str">
        <f t="shared" ca="1" si="192"/>
        <v/>
      </c>
      <c r="Z635" s="5" t="str">
        <f t="shared" ca="1" si="193"/>
        <v/>
      </c>
      <c r="AA635" s="5" t="str">
        <f t="shared" ca="1" si="194"/>
        <v/>
      </c>
      <c r="AB635" s="5" t="str">
        <f t="shared" ca="1" si="195"/>
        <v/>
      </c>
      <c r="AC635" s="5" t="str">
        <f t="shared" ca="1" si="196"/>
        <v/>
      </c>
      <c r="AD635" s="5"/>
    </row>
    <row r="636" spans="1:30" x14ac:dyDescent="0.25">
      <c r="A636" s="2">
        <f t="shared" ca="1" si="185"/>
        <v>0.44688657407137017</v>
      </c>
      <c r="B636" s="6">
        <f t="shared" ca="1" si="181"/>
        <v>38654</v>
      </c>
      <c r="C636" s="5">
        <f ca="1">_xlfn.IFNA(VLOOKUP(B636,PowerOutput!$I$2:$J$5000,2,FALSE),C635)</f>
        <v>38.464020000000005</v>
      </c>
      <c r="D636" t="str">
        <f ca="1">_xlfn.IFNA(VLOOKUP(B636,KlipperOutput!$I$2:$J$500,2,FALSE),"")</f>
        <v/>
      </c>
      <c r="E636" s="5">
        <f t="shared" ca="1" si="182"/>
        <v>1.19</v>
      </c>
      <c r="F636" s="6">
        <f t="shared" ca="1" si="183"/>
        <v>400</v>
      </c>
      <c r="G636" s="5" t="str">
        <f t="shared" ca="1" si="198"/>
        <v/>
      </c>
      <c r="H636" s="5" t="str">
        <f t="shared" ca="1" si="197"/>
        <v/>
      </c>
      <c r="I636" s="5" t="str">
        <f t="shared" ca="1" si="197"/>
        <v/>
      </c>
      <c r="J636" s="5" t="str">
        <f t="shared" ca="1" si="197"/>
        <v/>
      </c>
      <c r="K636" s="5" t="str">
        <f t="shared" ca="1" si="197"/>
        <v/>
      </c>
      <c r="L636" s="5" t="str">
        <f t="shared" ca="1" si="197"/>
        <v/>
      </c>
      <c r="M636" s="5" t="str">
        <f t="shared" ca="1" si="197"/>
        <v/>
      </c>
      <c r="N636" s="5" t="str">
        <f t="shared" ca="1" si="197"/>
        <v/>
      </c>
      <c r="O636" s="5">
        <f t="shared" ca="1" si="197"/>
        <v>38.464020000000005</v>
      </c>
      <c r="P636" s="5" t="str">
        <f t="shared" ca="1" si="197"/>
        <v/>
      </c>
      <c r="Q636" s="5" t="str">
        <f t="shared" ca="1" si="197"/>
        <v/>
      </c>
      <c r="R636" s="6">
        <f t="shared" ca="1" si="184"/>
        <v>400</v>
      </c>
      <c r="S636" s="5" t="str">
        <f t="shared" ca="1" si="186"/>
        <v/>
      </c>
      <c r="T636" s="5" t="str">
        <f t="shared" ca="1" si="187"/>
        <v/>
      </c>
      <c r="U636" s="5" t="str">
        <f t="shared" ca="1" si="188"/>
        <v/>
      </c>
      <c r="V636" s="5" t="str">
        <f t="shared" ca="1" si="189"/>
        <v/>
      </c>
      <c r="W636" s="5" t="str">
        <f t="shared" ca="1" si="190"/>
        <v/>
      </c>
      <c r="X636" s="5" t="str">
        <f t="shared" ca="1" si="191"/>
        <v/>
      </c>
      <c r="Y636" s="5" t="str">
        <f t="shared" ca="1" si="192"/>
        <v/>
      </c>
      <c r="Z636" s="5" t="str">
        <f t="shared" ca="1" si="193"/>
        <v/>
      </c>
      <c r="AA636" s="5" t="str">
        <f t="shared" ca="1" si="194"/>
        <v/>
      </c>
      <c r="AB636" s="5" t="str">
        <f t="shared" ca="1" si="195"/>
        <v/>
      </c>
      <c r="AC636" s="5" t="str">
        <f t="shared" ca="1" si="196"/>
        <v/>
      </c>
      <c r="AD636" s="5"/>
    </row>
    <row r="637" spans="1:30" x14ac:dyDescent="0.25">
      <c r="A637" s="2">
        <f t="shared" ca="1" si="185"/>
        <v>0.44689814814544426</v>
      </c>
      <c r="B637" s="6">
        <f t="shared" ca="1" si="181"/>
        <v>38655</v>
      </c>
      <c r="C637" s="5">
        <f ca="1">_xlfn.IFNA(VLOOKUP(B637,PowerOutput!$I$2:$J$5000,2,FALSE),C636)</f>
        <v>38.11994</v>
      </c>
      <c r="D637" t="str">
        <f ca="1">_xlfn.IFNA(VLOOKUP(B637,KlipperOutput!$I$2:$J$500,2,FALSE),"")</f>
        <v>Run Current: 1.12A Hold Current: 1.12A</v>
      </c>
      <c r="E637" s="5">
        <f t="shared" ca="1" si="182"/>
        <v>1.1200000000000001</v>
      </c>
      <c r="F637" s="6">
        <f t="shared" ca="1" si="183"/>
        <v>400</v>
      </c>
      <c r="G637" s="5" t="str">
        <f t="shared" ca="1" si="198"/>
        <v/>
      </c>
      <c r="H637" s="5" t="str">
        <f t="shared" ca="1" si="197"/>
        <v/>
      </c>
      <c r="I637" s="5" t="str">
        <f t="shared" ca="1" si="197"/>
        <v/>
      </c>
      <c r="J637" s="5" t="str">
        <f t="shared" ca="1" si="197"/>
        <v/>
      </c>
      <c r="K637" s="5" t="str">
        <f t="shared" ca="1" si="197"/>
        <v/>
      </c>
      <c r="L637" s="5" t="str">
        <f t="shared" ca="1" si="197"/>
        <v/>
      </c>
      <c r="M637" s="5" t="str">
        <f t="shared" ca="1" si="197"/>
        <v/>
      </c>
      <c r="N637" s="5" t="str">
        <f t="shared" ref="H637:Q663" ca="1" si="199">IF($E637=N$22,IF($C637&gt;0,$C637,""),"")</f>
        <v/>
      </c>
      <c r="O637" s="5" t="str">
        <f t="shared" ca="1" si="199"/>
        <v/>
      </c>
      <c r="P637" s="5">
        <f t="shared" ca="1" si="199"/>
        <v>38.11994</v>
      </c>
      <c r="Q637" s="5" t="str">
        <f t="shared" ca="1" si="199"/>
        <v/>
      </c>
      <c r="R637" s="6">
        <f t="shared" ca="1" si="184"/>
        <v>400</v>
      </c>
      <c r="S637" s="5" t="str">
        <f t="shared" ca="1" si="186"/>
        <v/>
      </c>
      <c r="T637" s="5" t="str">
        <f t="shared" ca="1" si="187"/>
        <v/>
      </c>
      <c r="U637" s="5" t="str">
        <f t="shared" ca="1" si="188"/>
        <v/>
      </c>
      <c r="V637" s="5" t="str">
        <f t="shared" ca="1" si="189"/>
        <v/>
      </c>
      <c r="W637" s="5" t="str">
        <f t="shared" ca="1" si="190"/>
        <v/>
      </c>
      <c r="X637" s="5" t="str">
        <f t="shared" ca="1" si="191"/>
        <v/>
      </c>
      <c r="Y637" s="5" t="str">
        <f t="shared" ca="1" si="192"/>
        <v/>
      </c>
      <c r="Z637" s="5" t="str">
        <f t="shared" ca="1" si="193"/>
        <v/>
      </c>
      <c r="AA637" s="5" t="str">
        <f t="shared" ca="1" si="194"/>
        <v/>
      </c>
      <c r="AB637" s="5" t="str">
        <f t="shared" ca="1" si="195"/>
        <v/>
      </c>
      <c r="AC637" s="5" t="str">
        <f t="shared" ca="1" si="196"/>
        <v/>
      </c>
      <c r="AD637" s="5"/>
    </row>
    <row r="638" spans="1:30" x14ac:dyDescent="0.25">
      <c r="A638" s="2">
        <f t="shared" ca="1" si="185"/>
        <v>0.44690972221951836</v>
      </c>
      <c r="B638" s="6">
        <f t="shared" ca="1" si="181"/>
        <v>38656</v>
      </c>
      <c r="C638" s="5">
        <f ca="1">_xlfn.IFNA(VLOOKUP(B638,PowerOutput!$I$2:$J$5000,2,FALSE),C637)</f>
        <v>37.687849999999997</v>
      </c>
      <c r="D638" t="str">
        <f ca="1">_xlfn.IFNA(VLOOKUP(B638,KlipperOutput!$I$2:$J$500,2,FALSE),"")</f>
        <v/>
      </c>
      <c r="E638" s="5">
        <f t="shared" ca="1" si="182"/>
        <v>1.1200000000000001</v>
      </c>
      <c r="F638" s="6">
        <f t="shared" ca="1" si="183"/>
        <v>400</v>
      </c>
      <c r="G638" s="5" t="str">
        <f t="shared" ca="1" si="198"/>
        <v/>
      </c>
      <c r="H638" s="5" t="str">
        <f t="shared" ca="1" si="199"/>
        <v/>
      </c>
      <c r="I638" s="5" t="str">
        <f t="shared" ca="1" si="199"/>
        <v/>
      </c>
      <c r="J638" s="5" t="str">
        <f t="shared" ca="1" si="199"/>
        <v/>
      </c>
      <c r="K638" s="5" t="str">
        <f t="shared" ca="1" si="199"/>
        <v/>
      </c>
      <c r="L638" s="5" t="str">
        <f t="shared" ca="1" si="199"/>
        <v/>
      </c>
      <c r="M638" s="5" t="str">
        <f t="shared" ca="1" si="199"/>
        <v/>
      </c>
      <c r="N638" s="5" t="str">
        <f t="shared" ca="1" si="199"/>
        <v/>
      </c>
      <c r="O638" s="5" t="str">
        <f t="shared" ca="1" si="199"/>
        <v/>
      </c>
      <c r="P638" s="5">
        <f t="shared" ca="1" si="199"/>
        <v>37.687849999999997</v>
      </c>
      <c r="Q638" s="5" t="str">
        <f t="shared" ca="1" si="199"/>
        <v/>
      </c>
      <c r="R638" s="6">
        <f t="shared" ca="1" si="184"/>
        <v>400</v>
      </c>
      <c r="S638" s="5" t="str">
        <f t="shared" ca="1" si="186"/>
        <v/>
      </c>
      <c r="T638" s="5" t="str">
        <f t="shared" ca="1" si="187"/>
        <v/>
      </c>
      <c r="U638" s="5" t="str">
        <f t="shared" ca="1" si="188"/>
        <v/>
      </c>
      <c r="V638" s="5" t="str">
        <f t="shared" ca="1" si="189"/>
        <v/>
      </c>
      <c r="W638" s="5" t="str">
        <f t="shared" ca="1" si="190"/>
        <v/>
      </c>
      <c r="X638" s="5" t="str">
        <f t="shared" ca="1" si="191"/>
        <v/>
      </c>
      <c r="Y638" s="5" t="str">
        <f t="shared" ca="1" si="192"/>
        <v/>
      </c>
      <c r="Z638" s="5" t="str">
        <f t="shared" ca="1" si="193"/>
        <v/>
      </c>
      <c r="AA638" s="5" t="str">
        <f t="shared" ca="1" si="194"/>
        <v/>
      </c>
      <c r="AB638" s="5" t="str">
        <f t="shared" ca="1" si="195"/>
        <v/>
      </c>
      <c r="AC638" s="5" t="str">
        <f t="shared" ca="1" si="196"/>
        <v/>
      </c>
      <c r="AD638" s="5"/>
    </row>
    <row r="639" spans="1:30" x14ac:dyDescent="0.25">
      <c r="A639" s="2">
        <f t="shared" ca="1" si="185"/>
        <v>0.44692129629359245</v>
      </c>
      <c r="B639" s="6">
        <f t="shared" ca="1" si="181"/>
        <v>38657</v>
      </c>
      <c r="C639" s="5">
        <f ca="1">_xlfn.IFNA(VLOOKUP(B639,PowerOutput!$I$2:$J$5000,2,FALSE),C638)</f>
        <v>37.551640000000006</v>
      </c>
      <c r="D639" t="str">
        <f ca="1">_xlfn.IFNA(VLOOKUP(B639,KlipperOutput!$I$2:$J$500,2,FALSE),"")</f>
        <v/>
      </c>
      <c r="E639" s="5">
        <f t="shared" ca="1" si="182"/>
        <v>1.1200000000000001</v>
      </c>
      <c r="F639" s="6">
        <f t="shared" ca="1" si="183"/>
        <v>400</v>
      </c>
      <c r="G639" s="5" t="str">
        <f t="shared" ca="1" si="198"/>
        <v/>
      </c>
      <c r="H639" s="5" t="str">
        <f t="shared" ca="1" si="199"/>
        <v/>
      </c>
      <c r="I639" s="5" t="str">
        <f t="shared" ca="1" si="199"/>
        <v/>
      </c>
      <c r="J639" s="5" t="str">
        <f t="shared" ca="1" si="199"/>
        <v/>
      </c>
      <c r="K639" s="5" t="str">
        <f t="shared" ca="1" si="199"/>
        <v/>
      </c>
      <c r="L639" s="5" t="str">
        <f t="shared" ca="1" si="199"/>
        <v/>
      </c>
      <c r="M639" s="5" t="str">
        <f t="shared" ca="1" si="199"/>
        <v/>
      </c>
      <c r="N639" s="5" t="str">
        <f t="shared" ca="1" si="199"/>
        <v/>
      </c>
      <c r="O639" s="5" t="str">
        <f t="shared" ca="1" si="199"/>
        <v/>
      </c>
      <c r="P639" s="5">
        <f t="shared" ca="1" si="199"/>
        <v>37.551640000000006</v>
      </c>
      <c r="Q639" s="5" t="str">
        <f t="shared" ca="1" si="199"/>
        <v/>
      </c>
      <c r="R639" s="6">
        <f t="shared" ca="1" si="184"/>
        <v>400</v>
      </c>
      <c r="S639" s="5" t="str">
        <f t="shared" ca="1" si="186"/>
        <v/>
      </c>
      <c r="T639" s="5" t="str">
        <f t="shared" ca="1" si="187"/>
        <v/>
      </c>
      <c r="U639" s="5" t="str">
        <f t="shared" ca="1" si="188"/>
        <v/>
      </c>
      <c r="V639" s="5" t="str">
        <f t="shared" ca="1" si="189"/>
        <v/>
      </c>
      <c r="W639" s="5" t="str">
        <f t="shared" ca="1" si="190"/>
        <v/>
      </c>
      <c r="X639" s="5" t="str">
        <f t="shared" ca="1" si="191"/>
        <v/>
      </c>
      <c r="Y639" s="5" t="str">
        <f t="shared" ca="1" si="192"/>
        <v/>
      </c>
      <c r="Z639" s="5" t="str">
        <f t="shared" ca="1" si="193"/>
        <v/>
      </c>
      <c r="AA639" s="5" t="str">
        <f t="shared" ca="1" si="194"/>
        <v/>
      </c>
      <c r="AB639" s="5" t="str">
        <f t="shared" ca="1" si="195"/>
        <v/>
      </c>
      <c r="AC639" s="5" t="str">
        <f t="shared" ca="1" si="196"/>
        <v/>
      </c>
      <c r="AD639" s="5"/>
    </row>
    <row r="640" spans="1:30" x14ac:dyDescent="0.25">
      <c r="A640" s="2">
        <f t="shared" ca="1" si="185"/>
        <v>0.44693287036766655</v>
      </c>
      <c r="B640" s="6">
        <f t="shared" ca="1" si="181"/>
        <v>38658</v>
      </c>
      <c r="C640" s="5">
        <f ca="1">_xlfn.IFNA(VLOOKUP(B640,PowerOutput!$I$2:$J$5000,2,FALSE),C639)</f>
        <v>37.831879999999998</v>
      </c>
      <c r="D640" t="str">
        <f ca="1">_xlfn.IFNA(VLOOKUP(B640,KlipperOutput!$I$2:$J$500,2,FALSE),"")</f>
        <v/>
      </c>
      <c r="E640" s="5">
        <f t="shared" ca="1" si="182"/>
        <v>1.1200000000000001</v>
      </c>
      <c r="F640" s="6">
        <f t="shared" ca="1" si="183"/>
        <v>400</v>
      </c>
      <c r="G640" s="5" t="str">
        <f t="shared" ca="1" si="198"/>
        <v/>
      </c>
      <c r="H640" s="5" t="str">
        <f t="shared" ca="1" si="199"/>
        <v/>
      </c>
      <c r="I640" s="5" t="str">
        <f t="shared" ca="1" si="199"/>
        <v/>
      </c>
      <c r="J640" s="5" t="str">
        <f t="shared" ca="1" si="199"/>
        <v/>
      </c>
      <c r="K640" s="5" t="str">
        <f t="shared" ca="1" si="199"/>
        <v/>
      </c>
      <c r="L640" s="5" t="str">
        <f t="shared" ca="1" si="199"/>
        <v/>
      </c>
      <c r="M640" s="5" t="str">
        <f t="shared" ca="1" si="199"/>
        <v/>
      </c>
      <c r="N640" s="5" t="str">
        <f t="shared" ca="1" si="199"/>
        <v/>
      </c>
      <c r="O640" s="5" t="str">
        <f t="shared" ca="1" si="199"/>
        <v/>
      </c>
      <c r="P640" s="5">
        <f t="shared" ca="1" si="199"/>
        <v>37.831879999999998</v>
      </c>
      <c r="Q640" s="5" t="str">
        <f t="shared" ca="1" si="199"/>
        <v/>
      </c>
      <c r="R640" s="6">
        <f t="shared" ca="1" si="184"/>
        <v>400</v>
      </c>
      <c r="S640" s="5" t="str">
        <f t="shared" ca="1" si="186"/>
        <v/>
      </c>
      <c r="T640" s="5" t="str">
        <f t="shared" ca="1" si="187"/>
        <v/>
      </c>
      <c r="U640" s="5" t="str">
        <f t="shared" ca="1" si="188"/>
        <v/>
      </c>
      <c r="V640" s="5" t="str">
        <f t="shared" ca="1" si="189"/>
        <v/>
      </c>
      <c r="W640" s="5" t="str">
        <f t="shared" ca="1" si="190"/>
        <v/>
      </c>
      <c r="X640" s="5" t="str">
        <f t="shared" ca="1" si="191"/>
        <v/>
      </c>
      <c r="Y640" s="5" t="str">
        <f t="shared" ca="1" si="192"/>
        <v/>
      </c>
      <c r="Z640" s="5" t="str">
        <f t="shared" ca="1" si="193"/>
        <v/>
      </c>
      <c r="AA640" s="5" t="str">
        <f t="shared" ca="1" si="194"/>
        <v/>
      </c>
      <c r="AB640" s="5" t="str">
        <f t="shared" ca="1" si="195"/>
        <v/>
      </c>
      <c r="AC640" s="5" t="str">
        <f t="shared" ca="1" si="196"/>
        <v/>
      </c>
      <c r="AD640" s="5"/>
    </row>
    <row r="641" spans="1:30" x14ac:dyDescent="0.25">
      <c r="A641" s="2">
        <f t="shared" ca="1" si="185"/>
        <v>0.44694444444174064</v>
      </c>
      <c r="B641" s="6">
        <f t="shared" ca="1" si="181"/>
        <v>38659</v>
      </c>
      <c r="C641" s="5">
        <f ca="1">_xlfn.IFNA(VLOOKUP(B641,PowerOutput!$I$2:$J$5000,2,FALSE),C640)</f>
        <v>37.495809999999999</v>
      </c>
      <c r="D641" t="str">
        <f ca="1">_xlfn.IFNA(VLOOKUP(B641,KlipperOutput!$I$2:$J$500,2,FALSE),"")</f>
        <v/>
      </c>
      <c r="E641" s="5">
        <f t="shared" ca="1" si="182"/>
        <v>1.1200000000000001</v>
      </c>
      <c r="F641" s="6">
        <f t="shared" ca="1" si="183"/>
        <v>400</v>
      </c>
      <c r="G641" s="5" t="str">
        <f t="shared" ca="1" si="198"/>
        <v/>
      </c>
      <c r="H641" s="5" t="str">
        <f t="shared" ca="1" si="199"/>
        <v/>
      </c>
      <c r="I641" s="5" t="str">
        <f t="shared" ca="1" si="199"/>
        <v/>
      </c>
      <c r="J641" s="5" t="str">
        <f t="shared" ca="1" si="199"/>
        <v/>
      </c>
      <c r="K641" s="5" t="str">
        <f t="shared" ca="1" si="199"/>
        <v/>
      </c>
      <c r="L641" s="5" t="str">
        <f t="shared" ca="1" si="199"/>
        <v/>
      </c>
      <c r="M641" s="5" t="str">
        <f t="shared" ca="1" si="199"/>
        <v/>
      </c>
      <c r="N641" s="5" t="str">
        <f t="shared" ca="1" si="199"/>
        <v/>
      </c>
      <c r="O641" s="5" t="str">
        <f t="shared" ca="1" si="199"/>
        <v/>
      </c>
      <c r="P641" s="5">
        <f t="shared" ca="1" si="199"/>
        <v>37.495809999999999</v>
      </c>
      <c r="Q641" s="5" t="str">
        <f t="shared" ca="1" si="199"/>
        <v/>
      </c>
      <c r="R641" s="6">
        <f t="shared" ca="1" si="184"/>
        <v>400</v>
      </c>
      <c r="S641" s="5" t="str">
        <f t="shared" ca="1" si="186"/>
        <v/>
      </c>
      <c r="T641" s="5" t="str">
        <f t="shared" ca="1" si="187"/>
        <v/>
      </c>
      <c r="U641" s="5" t="str">
        <f t="shared" ca="1" si="188"/>
        <v/>
      </c>
      <c r="V641" s="5" t="str">
        <f t="shared" ca="1" si="189"/>
        <v/>
      </c>
      <c r="W641" s="5" t="str">
        <f t="shared" ca="1" si="190"/>
        <v/>
      </c>
      <c r="X641" s="5" t="str">
        <f t="shared" ca="1" si="191"/>
        <v/>
      </c>
      <c r="Y641" s="5" t="str">
        <f t="shared" ca="1" si="192"/>
        <v/>
      </c>
      <c r="Z641" s="5" t="str">
        <f t="shared" ca="1" si="193"/>
        <v/>
      </c>
      <c r="AA641" s="5" t="str">
        <f t="shared" ca="1" si="194"/>
        <v/>
      </c>
      <c r="AB641" s="5" t="str">
        <f t="shared" ca="1" si="195"/>
        <v/>
      </c>
      <c r="AC641" s="5" t="str">
        <f t="shared" ca="1" si="196"/>
        <v/>
      </c>
      <c r="AD641" s="5"/>
    </row>
    <row r="642" spans="1:30" x14ac:dyDescent="0.25">
      <c r="A642" s="2">
        <f t="shared" ca="1" si="185"/>
        <v>0.44695601851581473</v>
      </c>
      <c r="B642" s="6">
        <f t="shared" ca="1" si="181"/>
        <v>38660</v>
      </c>
      <c r="C642" s="5">
        <f ca="1">_xlfn.IFNA(VLOOKUP(B642,PowerOutput!$I$2:$J$5000,2,FALSE),C641)</f>
        <v>37.839760000000005</v>
      </c>
      <c r="D642" t="str">
        <f ca="1">_xlfn.IFNA(VLOOKUP(B642,KlipperOutput!$I$2:$J$500,2,FALSE),"")</f>
        <v/>
      </c>
      <c r="E642" s="5">
        <f t="shared" ca="1" si="182"/>
        <v>1.1200000000000001</v>
      </c>
      <c r="F642" s="6">
        <f t="shared" ca="1" si="183"/>
        <v>400</v>
      </c>
      <c r="G642" s="5" t="str">
        <f t="shared" ca="1" si="198"/>
        <v/>
      </c>
      <c r="H642" s="5" t="str">
        <f t="shared" ca="1" si="199"/>
        <v/>
      </c>
      <c r="I642" s="5" t="str">
        <f t="shared" ca="1" si="199"/>
        <v/>
      </c>
      <c r="J642" s="5" t="str">
        <f t="shared" ca="1" si="199"/>
        <v/>
      </c>
      <c r="K642" s="5" t="str">
        <f t="shared" ca="1" si="199"/>
        <v/>
      </c>
      <c r="L642" s="5" t="str">
        <f t="shared" ca="1" si="199"/>
        <v/>
      </c>
      <c r="M642" s="5" t="str">
        <f t="shared" ca="1" si="199"/>
        <v/>
      </c>
      <c r="N642" s="5" t="str">
        <f t="shared" ca="1" si="199"/>
        <v/>
      </c>
      <c r="O642" s="5" t="str">
        <f t="shared" ca="1" si="199"/>
        <v/>
      </c>
      <c r="P642" s="5">
        <f t="shared" ca="1" si="199"/>
        <v>37.839760000000005</v>
      </c>
      <c r="Q642" s="5" t="str">
        <f t="shared" ca="1" si="199"/>
        <v/>
      </c>
      <c r="R642" s="6">
        <f t="shared" ca="1" si="184"/>
        <v>400</v>
      </c>
      <c r="S642" s="5" t="str">
        <f t="shared" ca="1" si="186"/>
        <v/>
      </c>
      <c r="T642" s="5" t="str">
        <f t="shared" ca="1" si="187"/>
        <v/>
      </c>
      <c r="U642" s="5" t="str">
        <f t="shared" ca="1" si="188"/>
        <v/>
      </c>
      <c r="V642" s="5" t="str">
        <f t="shared" ca="1" si="189"/>
        <v/>
      </c>
      <c r="W642" s="5" t="str">
        <f t="shared" ca="1" si="190"/>
        <v/>
      </c>
      <c r="X642" s="5" t="str">
        <f t="shared" ca="1" si="191"/>
        <v/>
      </c>
      <c r="Y642" s="5" t="str">
        <f t="shared" ca="1" si="192"/>
        <v/>
      </c>
      <c r="Z642" s="5" t="str">
        <f t="shared" ca="1" si="193"/>
        <v/>
      </c>
      <c r="AA642" s="5" t="str">
        <f t="shared" ca="1" si="194"/>
        <v/>
      </c>
      <c r="AB642" s="5" t="str">
        <f t="shared" ca="1" si="195"/>
        <v/>
      </c>
      <c r="AC642" s="5" t="str">
        <f t="shared" ca="1" si="196"/>
        <v/>
      </c>
      <c r="AD642" s="5"/>
    </row>
    <row r="643" spans="1:30" x14ac:dyDescent="0.25">
      <c r="A643" s="2">
        <f t="shared" ca="1" si="185"/>
        <v>0.44696759258988883</v>
      </c>
      <c r="B643" s="6">
        <f t="shared" ca="1" si="181"/>
        <v>38661</v>
      </c>
      <c r="C643" s="5">
        <f ca="1">_xlfn.IFNA(VLOOKUP(B643,PowerOutput!$I$2:$J$5000,2,FALSE),C642)</f>
        <v>38.031840000000003</v>
      </c>
      <c r="D643" t="str">
        <f ca="1">_xlfn.IFNA(VLOOKUP(B643,KlipperOutput!$I$2:$J$500,2,FALSE),"")</f>
        <v/>
      </c>
      <c r="E643" s="5">
        <f t="shared" ca="1" si="182"/>
        <v>1.1200000000000001</v>
      </c>
      <c r="F643" s="6">
        <f t="shared" ca="1" si="183"/>
        <v>400</v>
      </c>
      <c r="G643" s="5" t="str">
        <f t="shared" ca="1" si="198"/>
        <v/>
      </c>
      <c r="H643" s="5" t="str">
        <f t="shared" ca="1" si="199"/>
        <v/>
      </c>
      <c r="I643" s="5" t="str">
        <f t="shared" ca="1" si="199"/>
        <v/>
      </c>
      <c r="J643" s="5" t="str">
        <f t="shared" ca="1" si="199"/>
        <v/>
      </c>
      <c r="K643" s="5" t="str">
        <f t="shared" ca="1" si="199"/>
        <v/>
      </c>
      <c r="L643" s="5" t="str">
        <f t="shared" ca="1" si="199"/>
        <v/>
      </c>
      <c r="M643" s="5" t="str">
        <f t="shared" ca="1" si="199"/>
        <v/>
      </c>
      <c r="N643" s="5" t="str">
        <f t="shared" ca="1" si="199"/>
        <v/>
      </c>
      <c r="O643" s="5" t="str">
        <f t="shared" ca="1" si="199"/>
        <v/>
      </c>
      <c r="P643" s="5">
        <f t="shared" ca="1" si="199"/>
        <v>38.031840000000003</v>
      </c>
      <c r="Q643" s="5" t="str">
        <f t="shared" ca="1" si="199"/>
        <v/>
      </c>
      <c r="R643" s="6">
        <f t="shared" ca="1" si="184"/>
        <v>400</v>
      </c>
      <c r="S643" s="5" t="str">
        <f t="shared" ca="1" si="186"/>
        <v/>
      </c>
      <c r="T643" s="5" t="str">
        <f t="shared" ca="1" si="187"/>
        <v/>
      </c>
      <c r="U643" s="5" t="str">
        <f t="shared" ca="1" si="188"/>
        <v/>
      </c>
      <c r="V643" s="5" t="str">
        <f t="shared" ca="1" si="189"/>
        <v/>
      </c>
      <c r="W643" s="5" t="str">
        <f t="shared" ca="1" si="190"/>
        <v/>
      </c>
      <c r="X643" s="5" t="str">
        <f t="shared" ca="1" si="191"/>
        <v/>
      </c>
      <c r="Y643" s="5" t="str">
        <f t="shared" ca="1" si="192"/>
        <v/>
      </c>
      <c r="Z643" s="5" t="str">
        <f t="shared" ca="1" si="193"/>
        <v/>
      </c>
      <c r="AA643" s="5" t="str">
        <f t="shared" ca="1" si="194"/>
        <v/>
      </c>
      <c r="AB643" s="5" t="str">
        <f t="shared" ca="1" si="195"/>
        <v/>
      </c>
      <c r="AC643" s="5" t="str">
        <f t="shared" ca="1" si="196"/>
        <v/>
      </c>
      <c r="AD643" s="5"/>
    </row>
    <row r="644" spans="1:30" x14ac:dyDescent="0.25">
      <c r="A644" s="2">
        <f t="shared" ca="1" si="185"/>
        <v>0.44697916666396292</v>
      </c>
      <c r="B644" s="6">
        <f t="shared" ca="1" si="181"/>
        <v>38662</v>
      </c>
      <c r="C644" s="5">
        <f ca="1">_xlfn.IFNA(VLOOKUP(B644,PowerOutput!$I$2:$J$5000,2,FALSE),C643)</f>
        <v>37.735860000000002</v>
      </c>
      <c r="D644" t="str">
        <f ca="1">_xlfn.IFNA(VLOOKUP(B644,KlipperOutput!$I$2:$J$500,2,FALSE),"")</f>
        <v/>
      </c>
      <c r="E644" s="5">
        <f t="shared" ca="1" si="182"/>
        <v>1.1200000000000001</v>
      </c>
      <c r="F644" s="6">
        <f t="shared" ca="1" si="183"/>
        <v>400</v>
      </c>
      <c r="G644" s="5" t="str">
        <f t="shared" ca="1" si="198"/>
        <v/>
      </c>
      <c r="H644" s="5" t="str">
        <f t="shared" ca="1" si="199"/>
        <v/>
      </c>
      <c r="I644" s="5" t="str">
        <f t="shared" ca="1" si="199"/>
        <v/>
      </c>
      <c r="J644" s="5" t="str">
        <f t="shared" ca="1" si="199"/>
        <v/>
      </c>
      <c r="K644" s="5" t="str">
        <f t="shared" ca="1" si="199"/>
        <v/>
      </c>
      <c r="L644" s="5" t="str">
        <f t="shared" ca="1" si="199"/>
        <v/>
      </c>
      <c r="M644" s="5" t="str">
        <f t="shared" ca="1" si="199"/>
        <v/>
      </c>
      <c r="N644" s="5" t="str">
        <f t="shared" ca="1" si="199"/>
        <v/>
      </c>
      <c r="O644" s="5" t="str">
        <f t="shared" ca="1" si="199"/>
        <v/>
      </c>
      <c r="P644" s="5">
        <f t="shared" ca="1" si="199"/>
        <v>37.735860000000002</v>
      </c>
      <c r="Q644" s="5" t="str">
        <f t="shared" ca="1" si="199"/>
        <v/>
      </c>
      <c r="R644" s="6">
        <f t="shared" ca="1" si="184"/>
        <v>400</v>
      </c>
      <c r="S644" s="5" t="str">
        <f t="shared" ca="1" si="186"/>
        <v/>
      </c>
      <c r="T644" s="5" t="str">
        <f t="shared" ca="1" si="187"/>
        <v/>
      </c>
      <c r="U644" s="5" t="str">
        <f t="shared" ca="1" si="188"/>
        <v/>
      </c>
      <c r="V644" s="5" t="str">
        <f t="shared" ca="1" si="189"/>
        <v/>
      </c>
      <c r="W644" s="5" t="str">
        <f t="shared" ca="1" si="190"/>
        <v/>
      </c>
      <c r="X644" s="5" t="str">
        <f t="shared" ca="1" si="191"/>
        <v/>
      </c>
      <c r="Y644" s="5" t="str">
        <f t="shared" ca="1" si="192"/>
        <v/>
      </c>
      <c r="Z644" s="5" t="str">
        <f t="shared" ca="1" si="193"/>
        <v/>
      </c>
      <c r="AA644" s="5" t="str">
        <f t="shared" ca="1" si="194"/>
        <v/>
      </c>
      <c r="AB644" s="5" t="str">
        <f t="shared" ca="1" si="195"/>
        <v/>
      </c>
      <c r="AC644" s="5" t="str">
        <f t="shared" ca="1" si="196"/>
        <v/>
      </c>
      <c r="AD644" s="5"/>
    </row>
    <row r="645" spans="1:30" x14ac:dyDescent="0.25">
      <c r="A645" s="2">
        <f t="shared" ca="1" si="185"/>
        <v>0.44699074073803702</v>
      </c>
      <c r="B645" s="6">
        <f t="shared" ca="1" si="181"/>
        <v>38663</v>
      </c>
      <c r="C645" s="5">
        <f ca="1">_xlfn.IFNA(VLOOKUP(B645,PowerOutput!$I$2:$J$5000,2,FALSE),C644)</f>
        <v>37.983820000000001</v>
      </c>
      <c r="D645" t="str">
        <f ca="1">_xlfn.IFNA(VLOOKUP(B645,KlipperOutput!$I$2:$J$500,2,FALSE),"")</f>
        <v>Speed=400 current=1.00</v>
      </c>
      <c r="E645" s="5">
        <f t="shared" ca="1" si="182"/>
        <v>1.1200000000000001</v>
      </c>
      <c r="F645" s="6">
        <f t="shared" ca="1" si="183"/>
        <v>400</v>
      </c>
      <c r="G645" s="5" t="str">
        <f t="shared" ca="1" si="198"/>
        <v/>
      </c>
      <c r="H645" s="5" t="str">
        <f t="shared" ca="1" si="199"/>
        <v/>
      </c>
      <c r="I645" s="5" t="str">
        <f t="shared" ca="1" si="199"/>
        <v/>
      </c>
      <c r="J645" s="5" t="str">
        <f t="shared" ca="1" si="199"/>
        <v/>
      </c>
      <c r="K645" s="5" t="str">
        <f t="shared" ca="1" si="199"/>
        <v/>
      </c>
      <c r="L645" s="5" t="str">
        <f t="shared" ca="1" si="199"/>
        <v/>
      </c>
      <c r="M645" s="5" t="str">
        <f t="shared" ca="1" si="199"/>
        <v/>
      </c>
      <c r="N645" s="5" t="str">
        <f t="shared" ca="1" si="199"/>
        <v/>
      </c>
      <c r="O645" s="5" t="str">
        <f t="shared" ca="1" si="199"/>
        <v/>
      </c>
      <c r="P645" s="5">
        <f t="shared" ca="1" si="199"/>
        <v>37.983820000000001</v>
      </c>
      <c r="Q645" s="5" t="str">
        <f t="shared" ca="1" si="199"/>
        <v/>
      </c>
      <c r="R645" s="6">
        <f t="shared" ca="1" si="184"/>
        <v>400</v>
      </c>
      <c r="S645" s="5" t="str">
        <f t="shared" ca="1" si="186"/>
        <v/>
      </c>
      <c r="T645" s="5" t="str">
        <f t="shared" ca="1" si="187"/>
        <v/>
      </c>
      <c r="U645" s="5" t="str">
        <f t="shared" ca="1" si="188"/>
        <v/>
      </c>
      <c r="V645" s="5" t="str">
        <f t="shared" ca="1" si="189"/>
        <v/>
      </c>
      <c r="W645" s="5" t="str">
        <f t="shared" ca="1" si="190"/>
        <v/>
      </c>
      <c r="X645" s="5" t="str">
        <f t="shared" ca="1" si="191"/>
        <v/>
      </c>
      <c r="Y645" s="5" t="str">
        <f t="shared" ca="1" si="192"/>
        <v/>
      </c>
      <c r="Z645" s="5" t="str">
        <f t="shared" ca="1" si="193"/>
        <v/>
      </c>
      <c r="AA645" s="5" t="str">
        <f t="shared" ca="1" si="194"/>
        <v/>
      </c>
      <c r="AB645" s="5" t="str">
        <f t="shared" ca="1" si="195"/>
        <v/>
      </c>
      <c r="AC645" s="5" t="str">
        <f t="shared" ca="1" si="196"/>
        <v/>
      </c>
      <c r="AD645" s="5"/>
    </row>
    <row r="646" spans="1:30" x14ac:dyDescent="0.25">
      <c r="A646" s="2">
        <f t="shared" ca="1" si="185"/>
        <v>0.44700231481211111</v>
      </c>
      <c r="B646" s="6">
        <f t="shared" ca="1" si="181"/>
        <v>38664</v>
      </c>
      <c r="C646" s="5">
        <f ca="1">_xlfn.IFNA(VLOOKUP(B646,PowerOutput!$I$2:$J$5000,2,FALSE),C645)</f>
        <v>38.175900000000006</v>
      </c>
      <c r="D646" t="str">
        <f ca="1">_xlfn.IFNA(VLOOKUP(B646,KlipperOutput!$I$2:$J$500,2,FALSE),"")</f>
        <v/>
      </c>
      <c r="E646" s="5">
        <f t="shared" ca="1" si="182"/>
        <v>1.1200000000000001</v>
      </c>
      <c r="F646" s="6">
        <f t="shared" ca="1" si="183"/>
        <v>400</v>
      </c>
      <c r="G646" s="5" t="str">
        <f t="shared" ca="1" si="198"/>
        <v/>
      </c>
      <c r="H646" s="5" t="str">
        <f t="shared" ca="1" si="199"/>
        <v/>
      </c>
      <c r="I646" s="5" t="str">
        <f t="shared" ca="1" si="199"/>
        <v/>
      </c>
      <c r="J646" s="5" t="str">
        <f t="shared" ca="1" si="199"/>
        <v/>
      </c>
      <c r="K646" s="5" t="str">
        <f t="shared" ca="1" si="199"/>
        <v/>
      </c>
      <c r="L646" s="5" t="str">
        <f t="shared" ca="1" si="199"/>
        <v/>
      </c>
      <c r="M646" s="5" t="str">
        <f t="shared" ca="1" si="199"/>
        <v/>
      </c>
      <c r="N646" s="5" t="str">
        <f t="shared" ca="1" si="199"/>
        <v/>
      </c>
      <c r="O646" s="5" t="str">
        <f t="shared" ca="1" si="199"/>
        <v/>
      </c>
      <c r="P646" s="5">
        <f t="shared" ca="1" si="199"/>
        <v>38.175900000000006</v>
      </c>
      <c r="Q646" s="5" t="str">
        <f t="shared" ca="1" si="199"/>
        <v/>
      </c>
      <c r="R646" s="6">
        <f t="shared" ca="1" si="184"/>
        <v>400</v>
      </c>
      <c r="S646" s="5" t="str">
        <f t="shared" ca="1" si="186"/>
        <v/>
      </c>
      <c r="T646" s="5" t="str">
        <f t="shared" ca="1" si="187"/>
        <v/>
      </c>
      <c r="U646" s="5" t="str">
        <f t="shared" ca="1" si="188"/>
        <v/>
      </c>
      <c r="V646" s="5" t="str">
        <f t="shared" ca="1" si="189"/>
        <v/>
      </c>
      <c r="W646" s="5" t="str">
        <f t="shared" ca="1" si="190"/>
        <v/>
      </c>
      <c r="X646" s="5" t="str">
        <f t="shared" ca="1" si="191"/>
        <v/>
      </c>
      <c r="Y646" s="5" t="str">
        <f t="shared" ca="1" si="192"/>
        <v/>
      </c>
      <c r="Z646" s="5" t="str">
        <f t="shared" ca="1" si="193"/>
        <v/>
      </c>
      <c r="AA646" s="5" t="str">
        <f t="shared" ca="1" si="194"/>
        <v/>
      </c>
      <c r="AB646" s="5">
        <f t="shared" ca="1" si="195"/>
        <v>37.835819999999998</v>
      </c>
      <c r="AC646" s="5" t="str">
        <f t="shared" ca="1" si="196"/>
        <v/>
      </c>
      <c r="AD646" s="5"/>
    </row>
    <row r="647" spans="1:30" x14ac:dyDescent="0.25">
      <c r="A647" s="2">
        <f t="shared" ca="1" si="185"/>
        <v>0.44701388888618521</v>
      </c>
      <c r="B647" s="6">
        <f t="shared" ca="1" si="181"/>
        <v>38665</v>
      </c>
      <c r="C647" s="5">
        <f ca="1">_xlfn.IFNA(VLOOKUP(B647,PowerOutput!$I$2:$J$5000,2,FALSE),C646)</f>
        <v>37.887780000000006</v>
      </c>
      <c r="D647" t="str">
        <f ca="1">_xlfn.IFNA(VLOOKUP(B647,KlipperOutput!$I$2:$J$500,2,FALSE),"")</f>
        <v/>
      </c>
      <c r="E647" s="5">
        <f t="shared" ca="1" si="182"/>
        <v>1.1200000000000001</v>
      </c>
      <c r="F647" s="6">
        <f t="shared" ca="1" si="183"/>
        <v>400</v>
      </c>
      <c r="G647" s="5" t="str">
        <f t="shared" ca="1" si="198"/>
        <v/>
      </c>
      <c r="H647" s="5" t="str">
        <f t="shared" ca="1" si="199"/>
        <v/>
      </c>
      <c r="I647" s="5" t="str">
        <f t="shared" ca="1" si="199"/>
        <v/>
      </c>
      <c r="J647" s="5" t="str">
        <f t="shared" ca="1" si="199"/>
        <v/>
      </c>
      <c r="K647" s="5" t="str">
        <f t="shared" ca="1" si="199"/>
        <v/>
      </c>
      <c r="L647" s="5" t="str">
        <f t="shared" ca="1" si="199"/>
        <v/>
      </c>
      <c r="M647" s="5" t="str">
        <f t="shared" ca="1" si="199"/>
        <v/>
      </c>
      <c r="N647" s="5" t="str">
        <f t="shared" ca="1" si="199"/>
        <v/>
      </c>
      <c r="O647" s="5" t="str">
        <f t="shared" ca="1" si="199"/>
        <v/>
      </c>
      <c r="P647" s="5">
        <f t="shared" ca="1" si="199"/>
        <v>37.887780000000006</v>
      </c>
      <c r="Q647" s="5" t="str">
        <f t="shared" ca="1" si="199"/>
        <v/>
      </c>
      <c r="R647" s="6">
        <f t="shared" ca="1" si="184"/>
        <v>400</v>
      </c>
      <c r="S647" s="5" t="str">
        <f t="shared" ca="1" si="186"/>
        <v/>
      </c>
      <c r="T647" s="5" t="str">
        <f t="shared" ca="1" si="187"/>
        <v/>
      </c>
      <c r="U647" s="5" t="str">
        <f t="shared" ca="1" si="188"/>
        <v/>
      </c>
      <c r="V647" s="5" t="str">
        <f t="shared" ca="1" si="189"/>
        <v/>
      </c>
      <c r="W647" s="5" t="str">
        <f t="shared" ca="1" si="190"/>
        <v/>
      </c>
      <c r="X647" s="5" t="str">
        <f t="shared" ca="1" si="191"/>
        <v/>
      </c>
      <c r="Y647" s="5" t="str">
        <f t="shared" ca="1" si="192"/>
        <v/>
      </c>
      <c r="Z647" s="5" t="str">
        <f t="shared" ca="1" si="193"/>
        <v/>
      </c>
      <c r="AA647" s="5" t="str">
        <f t="shared" ca="1" si="194"/>
        <v/>
      </c>
      <c r="AB647" s="5" t="str">
        <f t="shared" ca="1" si="195"/>
        <v/>
      </c>
      <c r="AC647" s="5" t="str">
        <f t="shared" ca="1" si="196"/>
        <v/>
      </c>
      <c r="AD647" s="5"/>
    </row>
    <row r="648" spans="1:30" x14ac:dyDescent="0.25">
      <c r="A648" s="2">
        <f t="shared" ca="1" si="185"/>
        <v>0.4470254629602593</v>
      </c>
      <c r="B648" s="6">
        <f t="shared" ca="1" si="181"/>
        <v>38666</v>
      </c>
      <c r="C648" s="5">
        <f ca="1">_xlfn.IFNA(VLOOKUP(B648,PowerOutput!$I$2:$J$5000,2,FALSE),C647)</f>
        <v>38.11994</v>
      </c>
      <c r="D648" t="str">
        <f ca="1">_xlfn.IFNA(VLOOKUP(B648,KlipperOutput!$I$2:$J$500,2,FALSE),"")</f>
        <v/>
      </c>
      <c r="E648" s="5">
        <f t="shared" ca="1" si="182"/>
        <v>1.1200000000000001</v>
      </c>
      <c r="F648" s="6">
        <f t="shared" ca="1" si="183"/>
        <v>400</v>
      </c>
      <c r="G648" s="5" t="str">
        <f t="shared" ca="1" si="198"/>
        <v/>
      </c>
      <c r="H648" s="5" t="str">
        <f t="shared" ca="1" si="199"/>
        <v/>
      </c>
      <c r="I648" s="5" t="str">
        <f t="shared" ca="1" si="199"/>
        <v/>
      </c>
      <c r="J648" s="5" t="str">
        <f t="shared" ca="1" si="199"/>
        <v/>
      </c>
      <c r="K648" s="5" t="str">
        <f t="shared" ca="1" si="199"/>
        <v/>
      </c>
      <c r="L648" s="5" t="str">
        <f t="shared" ca="1" si="199"/>
        <v/>
      </c>
      <c r="M648" s="5" t="str">
        <f t="shared" ca="1" si="199"/>
        <v/>
      </c>
      <c r="N648" s="5" t="str">
        <f t="shared" ca="1" si="199"/>
        <v/>
      </c>
      <c r="O648" s="5" t="str">
        <f t="shared" ca="1" si="199"/>
        <v/>
      </c>
      <c r="P648" s="5">
        <f t="shared" ca="1" si="199"/>
        <v>38.11994</v>
      </c>
      <c r="Q648" s="5" t="str">
        <f t="shared" ca="1" si="199"/>
        <v/>
      </c>
      <c r="R648" s="6">
        <f t="shared" ca="1" si="184"/>
        <v>400</v>
      </c>
      <c r="S648" s="5" t="str">
        <f t="shared" ca="1" si="186"/>
        <v/>
      </c>
      <c r="T648" s="5" t="str">
        <f t="shared" ca="1" si="187"/>
        <v/>
      </c>
      <c r="U648" s="5" t="str">
        <f t="shared" ca="1" si="188"/>
        <v/>
      </c>
      <c r="V648" s="5" t="str">
        <f t="shared" ca="1" si="189"/>
        <v/>
      </c>
      <c r="W648" s="5" t="str">
        <f t="shared" ca="1" si="190"/>
        <v/>
      </c>
      <c r="X648" s="5" t="str">
        <f t="shared" ca="1" si="191"/>
        <v/>
      </c>
      <c r="Y648" s="5" t="str">
        <f t="shared" ca="1" si="192"/>
        <v/>
      </c>
      <c r="Z648" s="5" t="str">
        <f t="shared" ca="1" si="193"/>
        <v/>
      </c>
      <c r="AA648" s="5" t="str">
        <f t="shared" ca="1" si="194"/>
        <v/>
      </c>
      <c r="AB648" s="5" t="str">
        <f t="shared" ca="1" si="195"/>
        <v/>
      </c>
      <c r="AC648" s="5" t="str">
        <f t="shared" ca="1" si="196"/>
        <v/>
      </c>
      <c r="AD648" s="5"/>
    </row>
    <row r="649" spans="1:30" x14ac:dyDescent="0.25">
      <c r="A649" s="2">
        <f t="shared" ca="1" si="185"/>
        <v>0.4470370370343334</v>
      </c>
      <c r="B649" s="6">
        <f t="shared" ca="1" si="181"/>
        <v>38667</v>
      </c>
      <c r="C649" s="5">
        <f ca="1">_xlfn.IFNA(VLOOKUP(B649,PowerOutput!$I$2:$J$5000,2,FALSE),C648)</f>
        <v>37.743720000000003</v>
      </c>
      <c r="D649" t="str">
        <f ca="1">_xlfn.IFNA(VLOOKUP(B649,KlipperOutput!$I$2:$J$500,2,FALSE),"")</f>
        <v>Run Current: 1.00A Hold Current: 1.00A</v>
      </c>
      <c r="E649" s="5">
        <f t="shared" ca="1" si="182"/>
        <v>1</v>
      </c>
      <c r="F649" s="6">
        <f t="shared" ca="1" si="183"/>
        <v>400</v>
      </c>
      <c r="G649" s="5" t="str">
        <f t="shared" ca="1" si="198"/>
        <v/>
      </c>
      <c r="H649" s="5" t="str">
        <f t="shared" ca="1" si="199"/>
        <v/>
      </c>
      <c r="I649" s="5" t="str">
        <f t="shared" ca="1" si="199"/>
        <v/>
      </c>
      <c r="J649" s="5" t="str">
        <f t="shared" ca="1" si="199"/>
        <v/>
      </c>
      <c r="K649" s="5" t="str">
        <f t="shared" ca="1" si="199"/>
        <v/>
      </c>
      <c r="L649" s="5" t="str">
        <f t="shared" ca="1" si="199"/>
        <v/>
      </c>
      <c r="M649" s="5" t="str">
        <f t="shared" ca="1" si="199"/>
        <v/>
      </c>
      <c r="N649" s="5" t="str">
        <f t="shared" ca="1" si="199"/>
        <v/>
      </c>
      <c r="O649" s="5" t="str">
        <f t="shared" ca="1" si="199"/>
        <v/>
      </c>
      <c r="P649" s="5" t="str">
        <f t="shared" ca="1" si="199"/>
        <v/>
      </c>
      <c r="Q649" s="5">
        <f t="shared" ca="1" si="199"/>
        <v>37.743720000000003</v>
      </c>
      <c r="R649" s="6">
        <f t="shared" ca="1" si="184"/>
        <v>400</v>
      </c>
      <c r="S649" s="5" t="str">
        <f t="shared" ca="1" si="186"/>
        <v/>
      </c>
      <c r="T649" s="5" t="str">
        <f t="shared" ca="1" si="187"/>
        <v/>
      </c>
      <c r="U649" s="5" t="str">
        <f t="shared" ca="1" si="188"/>
        <v/>
      </c>
      <c r="V649" s="5" t="str">
        <f t="shared" ca="1" si="189"/>
        <v/>
      </c>
      <c r="W649" s="5" t="str">
        <f t="shared" ca="1" si="190"/>
        <v/>
      </c>
      <c r="X649" s="5" t="str">
        <f t="shared" ca="1" si="191"/>
        <v/>
      </c>
      <c r="Y649" s="5" t="str">
        <f t="shared" ca="1" si="192"/>
        <v/>
      </c>
      <c r="Z649" s="5" t="str">
        <f t="shared" ca="1" si="193"/>
        <v/>
      </c>
      <c r="AA649" s="5" t="str">
        <f t="shared" ca="1" si="194"/>
        <v/>
      </c>
      <c r="AB649" s="5" t="str">
        <f t="shared" ca="1" si="195"/>
        <v/>
      </c>
      <c r="AC649" s="5" t="str">
        <f t="shared" ca="1" si="196"/>
        <v/>
      </c>
      <c r="AD649" s="5"/>
    </row>
    <row r="650" spans="1:30" x14ac:dyDescent="0.25">
      <c r="A650" s="2">
        <f t="shared" ca="1" si="185"/>
        <v>0.44704861110840749</v>
      </c>
      <c r="B650" s="6">
        <f t="shared" ca="1" si="181"/>
        <v>38668</v>
      </c>
      <c r="C650" s="5">
        <f ca="1">_xlfn.IFNA(VLOOKUP(B650,PowerOutput!$I$2:$J$5000,2,FALSE),C649)</f>
        <v>21.657020000000003</v>
      </c>
      <c r="D650" t="str">
        <f ca="1">_xlfn.IFNA(VLOOKUP(B650,KlipperOutput!$I$2:$J$500,2,FALSE),"")</f>
        <v/>
      </c>
      <c r="E650" s="5">
        <f t="shared" ca="1" si="182"/>
        <v>1</v>
      </c>
      <c r="F650" s="6">
        <f t="shared" ca="1" si="183"/>
        <v>400</v>
      </c>
      <c r="G650" s="5" t="str">
        <f t="shared" ca="1" si="198"/>
        <v/>
      </c>
      <c r="H650" s="5" t="str">
        <f t="shared" ca="1" si="199"/>
        <v/>
      </c>
      <c r="I650" s="5" t="str">
        <f t="shared" ca="1" si="199"/>
        <v/>
      </c>
      <c r="J650" s="5" t="str">
        <f t="shared" ca="1" si="199"/>
        <v/>
      </c>
      <c r="K650" s="5" t="str">
        <f t="shared" ca="1" si="199"/>
        <v/>
      </c>
      <c r="L650" s="5" t="str">
        <f t="shared" ca="1" si="199"/>
        <v/>
      </c>
      <c r="M650" s="5" t="str">
        <f t="shared" ca="1" si="199"/>
        <v/>
      </c>
      <c r="N650" s="5" t="str">
        <f t="shared" ca="1" si="199"/>
        <v/>
      </c>
      <c r="O650" s="5" t="str">
        <f t="shared" ca="1" si="199"/>
        <v/>
      </c>
      <c r="P650" s="5" t="str">
        <f t="shared" ca="1" si="199"/>
        <v/>
      </c>
      <c r="Q650" s="5">
        <f t="shared" ca="1" si="199"/>
        <v>21.657020000000003</v>
      </c>
      <c r="R650" s="6">
        <f t="shared" ca="1" si="184"/>
        <v>400</v>
      </c>
      <c r="S650" s="5" t="str">
        <f t="shared" ca="1" si="186"/>
        <v/>
      </c>
      <c r="T650" s="5" t="str">
        <f t="shared" ca="1" si="187"/>
        <v/>
      </c>
      <c r="U650" s="5" t="str">
        <f t="shared" ca="1" si="188"/>
        <v/>
      </c>
      <c r="V650" s="5" t="str">
        <f t="shared" ca="1" si="189"/>
        <v/>
      </c>
      <c r="W650" s="5" t="str">
        <f t="shared" ca="1" si="190"/>
        <v/>
      </c>
      <c r="X650" s="5" t="str">
        <f t="shared" ca="1" si="191"/>
        <v/>
      </c>
      <c r="Y650" s="5" t="str">
        <f t="shared" ca="1" si="192"/>
        <v/>
      </c>
      <c r="Z650" s="5" t="str">
        <f t="shared" ca="1" si="193"/>
        <v/>
      </c>
      <c r="AA650" s="5" t="str">
        <f t="shared" ca="1" si="194"/>
        <v/>
      </c>
      <c r="AB650" s="5" t="str">
        <f t="shared" ca="1" si="195"/>
        <v/>
      </c>
      <c r="AC650" s="5" t="str">
        <f t="shared" ca="1" si="196"/>
        <v/>
      </c>
      <c r="AD650" s="5"/>
    </row>
    <row r="651" spans="1:30" x14ac:dyDescent="0.25">
      <c r="A651" s="2">
        <f t="shared" ca="1" si="185"/>
        <v>0.44706018518248158</v>
      </c>
      <c r="B651" s="6">
        <f t="shared" ca="1" si="181"/>
        <v>38669</v>
      </c>
      <c r="C651" s="5">
        <f ca="1">_xlfn.IFNA(VLOOKUP(B651,PowerOutput!$I$2:$J$5000,2,FALSE),C650)</f>
        <v>37.935800000000008</v>
      </c>
      <c r="D651" t="str">
        <f ca="1">_xlfn.IFNA(VLOOKUP(B651,KlipperOutput!$I$2:$J$500,2,FALSE),"")</f>
        <v/>
      </c>
      <c r="E651" s="5">
        <f t="shared" ca="1" si="182"/>
        <v>1</v>
      </c>
      <c r="F651" s="6">
        <f t="shared" ca="1" si="183"/>
        <v>400</v>
      </c>
      <c r="G651" s="5" t="str">
        <f t="shared" ca="1" si="198"/>
        <v/>
      </c>
      <c r="H651" s="5" t="str">
        <f t="shared" ca="1" si="199"/>
        <v/>
      </c>
      <c r="I651" s="5" t="str">
        <f t="shared" ca="1" si="199"/>
        <v/>
      </c>
      <c r="J651" s="5" t="str">
        <f t="shared" ca="1" si="199"/>
        <v/>
      </c>
      <c r="K651" s="5" t="str">
        <f t="shared" ca="1" si="199"/>
        <v/>
      </c>
      <c r="L651" s="5" t="str">
        <f t="shared" ca="1" si="199"/>
        <v/>
      </c>
      <c r="M651" s="5" t="str">
        <f t="shared" ca="1" si="199"/>
        <v/>
      </c>
      <c r="N651" s="5" t="str">
        <f t="shared" ca="1" si="199"/>
        <v/>
      </c>
      <c r="O651" s="5" t="str">
        <f t="shared" ca="1" si="199"/>
        <v/>
      </c>
      <c r="P651" s="5" t="str">
        <f t="shared" ca="1" si="199"/>
        <v/>
      </c>
      <c r="Q651" s="5">
        <f t="shared" ca="1" si="199"/>
        <v>37.935800000000008</v>
      </c>
      <c r="R651" s="6">
        <f t="shared" ca="1" si="184"/>
        <v>400</v>
      </c>
      <c r="S651" s="5" t="str">
        <f t="shared" ca="1" si="186"/>
        <v/>
      </c>
      <c r="T651" s="5" t="str">
        <f t="shared" ca="1" si="187"/>
        <v/>
      </c>
      <c r="U651" s="5" t="str">
        <f t="shared" ca="1" si="188"/>
        <v/>
      </c>
      <c r="V651" s="5" t="str">
        <f t="shared" ca="1" si="189"/>
        <v/>
      </c>
      <c r="W651" s="5" t="str">
        <f t="shared" ca="1" si="190"/>
        <v/>
      </c>
      <c r="X651" s="5" t="str">
        <f t="shared" ca="1" si="191"/>
        <v/>
      </c>
      <c r="Y651" s="5" t="str">
        <f t="shared" ca="1" si="192"/>
        <v/>
      </c>
      <c r="Z651" s="5" t="str">
        <f t="shared" ca="1" si="193"/>
        <v/>
      </c>
      <c r="AA651" s="5" t="str">
        <f t="shared" ca="1" si="194"/>
        <v/>
      </c>
      <c r="AB651" s="5" t="str">
        <f t="shared" ca="1" si="195"/>
        <v/>
      </c>
      <c r="AC651" s="5" t="str">
        <f t="shared" ca="1" si="196"/>
        <v/>
      </c>
      <c r="AD651" s="5"/>
    </row>
    <row r="652" spans="1:30" x14ac:dyDescent="0.25">
      <c r="A652" s="2">
        <f t="shared" ca="1" si="185"/>
        <v>0.44707175925655568</v>
      </c>
      <c r="B652" s="6">
        <f t="shared" ca="1" si="181"/>
        <v>38670</v>
      </c>
      <c r="C652" s="5">
        <f ca="1">_xlfn.IFNA(VLOOKUP(B652,PowerOutput!$I$2:$J$5000,2,FALSE),C651)</f>
        <v>33.325879999999998</v>
      </c>
      <c r="D652" t="str">
        <f ca="1">_xlfn.IFNA(VLOOKUP(B652,KlipperOutput!$I$2:$J$500,2,FALSE),"")</f>
        <v/>
      </c>
      <c r="E652" s="5">
        <f t="shared" ca="1" si="182"/>
        <v>1</v>
      </c>
      <c r="F652" s="6">
        <f t="shared" ca="1" si="183"/>
        <v>400</v>
      </c>
      <c r="G652" s="5" t="str">
        <f t="shared" ca="1" si="198"/>
        <v/>
      </c>
      <c r="H652" s="5" t="str">
        <f t="shared" ca="1" si="199"/>
        <v/>
      </c>
      <c r="I652" s="5" t="str">
        <f t="shared" ca="1" si="199"/>
        <v/>
      </c>
      <c r="J652" s="5" t="str">
        <f t="shared" ca="1" si="199"/>
        <v/>
      </c>
      <c r="K652" s="5" t="str">
        <f t="shared" ca="1" si="199"/>
        <v/>
      </c>
      <c r="L652" s="5" t="str">
        <f t="shared" ca="1" si="199"/>
        <v/>
      </c>
      <c r="M652" s="5" t="str">
        <f t="shared" ca="1" si="199"/>
        <v/>
      </c>
      <c r="N652" s="5" t="str">
        <f t="shared" ca="1" si="199"/>
        <v/>
      </c>
      <c r="O652" s="5" t="str">
        <f t="shared" ca="1" si="199"/>
        <v/>
      </c>
      <c r="P652" s="5" t="str">
        <f t="shared" ca="1" si="199"/>
        <v/>
      </c>
      <c r="Q652" s="5">
        <f t="shared" ca="1" si="199"/>
        <v>33.325879999999998</v>
      </c>
      <c r="R652" s="6">
        <f t="shared" ca="1" si="184"/>
        <v>400</v>
      </c>
      <c r="S652" s="5" t="str">
        <f t="shared" ca="1" si="186"/>
        <v/>
      </c>
      <c r="T652" s="5" t="str">
        <f t="shared" ca="1" si="187"/>
        <v/>
      </c>
      <c r="U652" s="5" t="str">
        <f t="shared" ca="1" si="188"/>
        <v/>
      </c>
      <c r="V652" s="5" t="str">
        <f t="shared" ca="1" si="189"/>
        <v/>
      </c>
      <c r="W652" s="5" t="str">
        <f t="shared" ca="1" si="190"/>
        <v/>
      </c>
      <c r="X652" s="5" t="str">
        <f t="shared" ca="1" si="191"/>
        <v/>
      </c>
      <c r="Y652" s="5" t="str">
        <f t="shared" ca="1" si="192"/>
        <v/>
      </c>
      <c r="Z652" s="5" t="str">
        <f t="shared" ca="1" si="193"/>
        <v/>
      </c>
      <c r="AA652" s="5" t="str">
        <f t="shared" ca="1" si="194"/>
        <v/>
      </c>
      <c r="AB652" s="5" t="str">
        <f t="shared" ca="1" si="195"/>
        <v/>
      </c>
      <c r="AC652" s="5" t="str">
        <f t="shared" ca="1" si="196"/>
        <v/>
      </c>
      <c r="AD652" s="5"/>
    </row>
    <row r="653" spans="1:30" x14ac:dyDescent="0.25">
      <c r="A653" s="2">
        <f t="shared" ca="1" si="185"/>
        <v>0.44708333333062977</v>
      </c>
      <c r="B653" s="6">
        <f t="shared" ca="1" si="181"/>
        <v>38671</v>
      </c>
      <c r="C653" s="5">
        <f ca="1">_xlfn.IFNA(VLOOKUP(B653,PowerOutput!$I$2:$J$5000,2,FALSE),C652)</f>
        <v>38.031840000000003</v>
      </c>
      <c r="D653" t="str">
        <f ca="1">_xlfn.IFNA(VLOOKUP(B653,KlipperOutput!$I$2:$J$500,2,FALSE),"")</f>
        <v/>
      </c>
      <c r="E653" s="5">
        <f t="shared" ca="1" si="182"/>
        <v>1</v>
      </c>
      <c r="F653" s="6">
        <f t="shared" ca="1" si="183"/>
        <v>400</v>
      </c>
      <c r="G653" s="5" t="str">
        <f t="shared" ca="1" si="198"/>
        <v/>
      </c>
      <c r="H653" s="5" t="str">
        <f t="shared" ca="1" si="199"/>
        <v/>
      </c>
      <c r="I653" s="5" t="str">
        <f t="shared" ca="1" si="199"/>
        <v/>
      </c>
      <c r="J653" s="5" t="str">
        <f t="shared" ca="1" si="199"/>
        <v/>
      </c>
      <c r="K653" s="5" t="str">
        <f t="shared" ca="1" si="199"/>
        <v/>
      </c>
      <c r="L653" s="5" t="str">
        <f t="shared" ca="1" si="199"/>
        <v/>
      </c>
      <c r="M653" s="5" t="str">
        <f t="shared" ca="1" si="199"/>
        <v/>
      </c>
      <c r="N653" s="5" t="str">
        <f t="shared" ca="1" si="199"/>
        <v/>
      </c>
      <c r="O653" s="5" t="str">
        <f t="shared" ca="1" si="199"/>
        <v/>
      </c>
      <c r="P653" s="5" t="str">
        <f t="shared" ca="1" si="199"/>
        <v/>
      </c>
      <c r="Q653" s="5">
        <f t="shared" ca="1" si="199"/>
        <v>38.031840000000003</v>
      </c>
      <c r="R653" s="6">
        <f t="shared" ca="1" si="184"/>
        <v>400</v>
      </c>
      <c r="S653" s="5" t="str">
        <f t="shared" ca="1" si="186"/>
        <v/>
      </c>
      <c r="T653" s="5" t="str">
        <f t="shared" ca="1" si="187"/>
        <v/>
      </c>
      <c r="U653" s="5" t="str">
        <f t="shared" ca="1" si="188"/>
        <v/>
      </c>
      <c r="V653" s="5" t="str">
        <f t="shared" ca="1" si="189"/>
        <v/>
      </c>
      <c r="W653" s="5" t="str">
        <f t="shared" ca="1" si="190"/>
        <v/>
      </c>
      <c r="X653" s="5" t="str">
        <f t="shared" ca="1" si="191"/>
        <v/>
      </c>
      <c r="Y653" s="5" t="str">
        <f t="shared" ca="1" si="192"/>
        <v/>
      </c>
      <c r="Z653" s="5" t="str">
        <f t="shared" ca="1" si="193"/>
        <v/>
      </c>
      <c r="AA653" s="5" t="str">
        <f t="shared" ca="1" si="194"/>
        <v/>
      </c>
      <c r="AB653" s="5" t="str">
        <f t="shared" ca="1" si="195"/>
        <v/>
      </c>
      <c r="AC653" s="5" t="str">
        <f t="shared" ca="1" si="196"/>
        <v/>
      </c>
      <c r="AD653" s="5"/>
    </row>
    <row r="654" spans="1:30" x14ac:dyDescent="0.25">
      <c r="A654" s="2">
        <f t="shared" ca="1" si="185"/>
        <v>0.44709490740470387</v>
      </c>
      <c r="B654" s="6">
        <f t="shared" ca="1" si="181"/>
        <v>38672</v>
      </c>
      <c r="C654" s="5">
        <f ca="1">_xlfn.IFNA(VLOOKUP(B654,PowerOutput!$I$2:$J$5000,2,FALSE),C653)</f>
        <v>37.791740000000004</v>
      </c>
      <c r="D654" t="str">
        <f ca="1">_xlfn.IFNA(VLOOKUP(B654,KlipperOutput!$I$2:$J$500,2,FALSE),"")</f>
        <v/>
      </c>
      <c r="E654" s="5">
        <f t="shared" ca="1" si="182"/>
        <v>1</v>
      </c>
      <c r="F654" s="6">
        <f t="shared" ca="1" si="183"/>
        <v>400</v>
      </c>
      <c r="G654" s="5" t="str">
        <f t="shared" ca="1" si="198"/>
        <v/>
      </c>
      <c r="H654" s="5" t="str">
        <f t="shared" ca="1" si="199"/>
        <v/>
      </c>
      <c r="I654" s="5" t="str">
        <f t="shared" ca="1" si="199"/>
        <v/>
      </c>
      <c r="J654" s="5" t="str">
        <f t="shared" ca="1" si="199"/>
        <v/>
      </c>
      <c r="K654" s="5" t="str">
        <f t="shared" ca="1" si="199"/>
        <v/>
      </c>
      <c r="L654" s="5" t="str">
        <f t="shared" ca="1" si="199"/>
        <v/>
      </c>
      <c r="M654" s="5" t="str">
        <f t="shared" ca="1" si="199"/>
        <v/>
      </c>
      <c r="N654" s="5" t="str">
        <f t="shared" ca="1" si="199"/>
        <v/>
      </c>
      <c r="O654" s="5" t="str">
        <f t="shared" ca="1" si="199"/>
        <v/>
      </c>
      <c r="P654" s="5" t="str">
        <f t="shared" ca="1" si="199"/>
        <v/>
      </c>
      <c r="Q654" s="5">
        <f t="shared" ca="1" si="199"/>
        <v>37.791740000000004</v>
      </c>
      <c r="R654" s="6">
        <f t="shared" ca="1" si="184"/>
        <v>400</v>
      </c>
      <c r="S654" s="5" t="str">
        <f t="shared" ca="1" si="186"/>
        <v/>
      </c>
      <c r="T654" s="5" t="str">
        <f t="shared" ca="1" si="187"/>
        <v/>
      </c>
      <c r="U654" s="5" t="str">
        <f t="shared" ca="1" si="188"/>
        <v/>
      </c>
      <c r="V654" s="5" t="str">
        <f t="shared" ca="1" si="189"/>
        <v/>
      </c>
      <c r="W654" s="5" t="str">
        <f t="shared" ca="1" si="190"/>
        <v/>
      </c>
      <c r="X654" s="5" t="str">
        <f t="shared" ca="1" si="191"/>
        <v/>
      </c>
      <c r="Y654" s="5" t="str">
        <f t="shared" ca="1" si="192"/>
        <v/>
      </c>
      <c r="Z654" s="5" t="str">
        <f t="shared" ca="1" si="193"/>
        <v/>
      </c>
      <c r="AA654" s="5" t="str">
        <f t="shared" ca="1" si="194"/>
        <v/>
      </c>
      <c r="AB654" s="5" t="str">
        <f t="shared" ca="1" si="195"/>
        <v/>
      </c>
      <c r="AC654" s="5" t="str">
        <f t="shared" ca="1" si="196"/>
        <v/>
      </c>
      <c r="AD654" s="5"/>
    </row>
    <row r="655" spans="1:30" x14ac:dyDescent="0.25">
      <c r="A655" s="2">
        <f t="shared" ca="1" si="185"/>
        <v>0.44710648147877796</v>
      </c>
      <c r="B655" s="6">
        <f t="shared" ca="1" si="181"/>
        <v>38673</v>
      </c>
      <c r="C655" s="5">
        <f ca="1">_xlfn.IFNA(VLOOKUP(B655,PowerOutput!$I$2:$J$5000,2,FALSE),C654)</f>
        <v>38.079860000000004</v>
      </c>
      <c r="D655" t="str">
        <f ca="1">_xlfn.IFNA(VLOOKUP(B655,KlipperOutput!$I$2:$J$500,2,FALSE),"")</f>
        <v/>
      </c>
      <c r="E655" s="5">
        <f t="shared" ca="1" si="182"/>
        <v>1</v>
      </c>
      <c r="F655" s="6">
        <f t="shared" ca="1" si="183"/>
        <v>400</v>
      </c>
      <c r="G655" s="5" t="str">
        <f t="shared" ca="1" si="198"/>
        <v/>
      </c>
      <c r="H655" s="5" t="str">
        <f t="shared" ca="1" si="199"/>
        <v/>
      </c>
      <c r="I655" s="5" t="str">
        <f t="shared" ca="1" si="199"/>
        <v/>
      </c>
      <c r="J655" s="5" t="str">
        <f t="shared" ca="1" si="199"/>
        <v/>
      </c>
      <c r="K655" s="5" t="str">
        <f t="shared" ca="1" si="199"/>
        <v/>
      </c>
      <c r="L655" s="5" t="str">
        <f t="shared" ca="1" si="199"/>
        <v/>
      </c>
      <c r="M655" s="5" t="str">
        <f t="shared" ca="1" si="199"/>
        <v/>
      </c>
      <c r="N655" s="5" t="str">
        <f t="shared" ca="1" si="199"/>
        <v/>
      </c>
      <c r="O655" s="5" t="str">
        <f t="shared" ca="1" si="199"/>
        <v/>
      </c>
      <c r="P655" s="5" t="str">
        <f t="shared" ca="1" si="199"/>
        <v/>
      </c>
      <c r="Q655" s="5">
        <f t="shared" ca="1" si="199"/>
        <v>38.079860000000004</v>
      </c>
      <c r="R655" s="6">
        <f t="shared" ca="1" si="184"/>
        <v>400</v>
      </c>
      <c r="S655" s="5" t="str">
        <f t="shared" ca="1" si="186"/>
        <v/>
      </c>
      <c r="T655" s="5" t="str">
        <f t="shared" ca="1" si="187"/>
        <v/>
      </c>
      <c r="U655" s="5" t="str">
        <f t="shared" ca="1" si="188"/>
        <v/>
      </c>
      <c r="V655" s="5" t="str">
        <f t="shared" ca="1" si="189"/>
        <v/>
      </c>
      <c r="W655" s="5" t="str">
        <f t="shared" ca="1" si="190"/>
        <v/>
      </c>
      <c r="X655" s="5" t="str">
        <f t="shared" ca="1" si="191"/>
        <v/>
      </c>
      <c r="Y655" s="5" t="str">
        <f t="shared" ca="1" si="192"/>
        <v/>
      </c>
      <c r="Z655" s="5" t="str">
        <f t="shared" ca="1" si="193"/>
        <v/>
      </c>
      <c r="AA655" s="5" t="str">
        <f t="shared" ca="1" si="194"/>
        <v/>
      </c>
      <c r="AB655" s="5" t="str">
        <f t="shared" ca="1" si="195"/>
        <v/>
      </c>
      <c r="AC655" s="5" t="str">
        <f t="shared" ca="1" si="196"/>
        <v/>
      </c>
      <c r="AD655" s="5"/>
    </row>
    <row r="656" spans="1:30" x14ac:dyDescent="0.25">
      <c r="A656" s="2">
        <f t="shared" ca="1" si="185"/>
        <v>0.44711805555285206</v>
      </c>
      <c r="B656" s="6">
        <f t="shared" ca="1" si="181"/>
        <v>38674</v>
      </c>
      <c r="C656" s="5">
        <f ca="1">_xlfn.IFNA(VLOOKUP(B656,PowerOutput!$I$2:$J$5000,2,FALSE),C655)</f>
        <v>37.78387</v>
      </c>
      <c r="D656" t="str">
        <f ca="1">_xlfn.IFNA(VLOOKUP(B656,KlipperOutput!$I$2:$J$500,2,FALSE),"")</f>
        <v/>
      </c>
      <c r="E656" s="5">
        <f t="shared" ca="1" si="182"/>
        <v>1</v>
      </c>
      <c r="F656" s="6">
        <f t="shared" ca="1" si="183"/>
        <v>400</v>
      </c>
      <c r="G656" s="5" t="str">
        <f t="shared" ca="1" si="198"/>
        <v/>
      </c>
      <c r="H656" s="5" t="str">
        <f t="shared" ca="1" si="199"/>
        <v/>
      </c>
      <c r="I656" s="5" t="str">
        <f t="shared" ca="1" si="199"/>
        <v/>
      </c>
      <c r="J656" s="5" t="str">
        <f t="shared" ca="1" si="199"/>
        <v/>
      </c>
      <c r="K656" s="5" t="str">
        <f t="shared" ca="1" si="199"/>
        <v/>
      </c>
      <c r="L656" s="5" t="str">
        <f t="shared" ca="1" si="199"/>
        <v/>
      </c>
      <c r="M656" s="5" t="str">
        <f t="shared" ca="1" si="199"/>
        <v/>
      </c>
      <c r="N656" s="5" t="str">
        <f t="shared" ca="1" si="199"/>
        <v/>
      </c>
      <c r="O656" s="5" t="str">
        <f t="shared" ca="1" si="199"/>
        <v/>
      </c>
      <c r="P656" s="5" t="str">
        <f t="shared" ca="1" si="199"/>
        <v/>
      </c>
      <c r="Q656" s="5">
        <f t="shared" ca="1" si="199"/>
        <v>37.78387</v>
      </c>
      <c r="R656" s="6">
        <f t="shared" ca="1" si="184"/>
        <v>400</v>
      </c>
      <c r="S656" s="5" t="str">
        <f t="shared" ca="1" si="186"/>
        <v/>
      </c>
      <c r="T656" s="5" t="str">
        <f t="shared" ca="1" si="187"/>
        <v/>
      </c>
      <c r="U656" s="5" t="str">
        <f t="shared" ca="1" si="188"/>
        <v/>
      </c>
      <c r="V656" s="5" t="str">
        <f t="shared" ca="1" si="189"/>
        <v/>
      </c>
      <c r="W656" s="5" t="str">
        <f t="shared" ca="1" si="190"/>
        <v/>
      </c>
      <c r="X656" s="5" t="str">
        <f t="shared" ca="1" si="191"/>
        <v/>
      </c>
      <c r="Y656" s="5" t="str">
        <f t="shared" ca="1" si="192"/>
        <v/>
      </c>
      <c r="Z656" s="5" t="str">
        <f t="shared" ca="1" si="193"/>
        <v/>
      </c>
      <c r="AA656" s="5" t="str">
        <f t="shared" ca="1" si="194"/>
        <v/>
      </c>
      <c r="AB656" s="5" t="str">
        <f t="shared" ca="1" si="195"/>
        <v/>
      </c>
      <c r="AC656" s="5" t="str">
        <f t="shared" ca="1" si="196"/>
        <v/>
      </c>
      <c r="AD656" s="5"/>
    </row>
    <row r="657" spans="1:30" x14ac:dyDescent="0.25">
      <c r="A657" s="2">
        <f t="shared" ca="1" si="185"/>
        <v>0.44712962962692615</v>
      </c>
      <c r="B657" s="6">
        <f t="shared" ca="1" si="181"/>
        <v>38675</v>
      </c>
      <c r="C657" s="5">
        <f ca="1">_xlfn.IFNA(VLOOKUP(B657,PowerOutput!$I$2:$J$5000,2,FALSE),C656)</f>
        <v>37.935800000000008</v>
      </c>
      <c r="D657" t="str">
        <f ca="1">_xlfn.IFNA(VLOOKUP(B657,KlipperOutput!$I$2:$J$500,2,FALSE),"")</f>
        <v/>
      </c>
      <c r="E657" s="5">
        <f t="shared" ca="1" si="182"/>
        <v>1</v>
      </c>
      <c r="F657" s="6">
        <f t="shared" ca="1" si="183"/>
        <v>400</v>
      </c>
      <c r="G657" s="5" t="str">
        <f t="shared" ca="1" si="198"/>
        <v/>
      </c>
      <c r="H657" s="5" t="str">
        <f t="shared" ca="1" si="199"/>
        <v/>
      </c>
      <c r="I657" s="5" t="str">
        <f t="shared" ca="1" si="199"/>
        <v/>
      </c>
      <c r="J657" s="5" t="str">
        <f t="shared" ca="1" si="199"/>
        <v/>
      </c>
      <c r="K657" s="5" t="str">
        <f t="shared" ca="1" si="199"/>
        <v/>
      </c>
      <c r="L657" s="5" t="str">
        <f t="shared" ca="1" si="199"/>
        <v/>
      </c>
      <c r="M657" s="5" t="str">
        <f t="shared" ca="1" si="199"/>
        <v/>
      </c>
      <c r="N657" s="5" t="str">
        <f t="shared" ca="1" si="199"/>
        <v/>
      </c>
      <c r="O657" s="5" t="str">
        <f t="shared" ca="1" si="199"/>
        <v/>
      </c>
      <c r="P657" s="5" t="str">
        <f t="shared" ca="1" si="199"/>
        <v/>
      </c>
      <c r="Q657" s="5">
        <f t="shared" ca="1" si="199"/>
        <v>37.935800000000008</v>
      </c>
      <c r="R657" s="6">
        <f t="shared" ca="1" si="184"/>
        <v>400</v>
      </c>
      <c r="S657" s="5" t="str">
        <f t="shared" ca="1" si="186"/>
        <v/>
      </c>
      <c r="T657" s="5" t="str">
        <f t="shared" ca="1" si="187"/>
        <v/>
      </c>
      <c r="U657" s="5" t="str">
        <f t="shared" ca="1" si="188"/>
        <v/>
      </c>
      <c r="V657" s="5" t="str">
        <f t="shared" ca="1" si="189"/>
        <v/>
      </c>
      <c r="W657" s="5" t="str">
        <f t="shared" ca="1" si="190"/>
        <v/>
      </c>
      <c r="X657" s="5" t="str">
        <f t="shared" ca="1" si="191"/>
        <v/>
      </c>
      <c r="Y657" s="5" t="str">
        <f t="shared" ca="1" si="192"/>
        <v/>
      </c>
      <c r="Z657" s="5" t="str">
        <f t="shared" ca="1" si="193"/>
        <v/>
      </c>
      <c r="AA657" s="5" t="str">
        <f t="shared" ca="1" si="194"/>
        <v/>
      </c>
      <c r="AB657" s="5" t="str">
        <f t="shared" ca="1" si="195"/>
        <v/>
      </c>
      <c r="AC657" s="5" t="str">
        <f t="shared" ca="1" si="196"/>
        <v/>
      </c>
      <c r="AD657" s="5"/>
    </row>
    <row r="658" spans="1:30" x14ac:dyDescent="0.25">
      <c r="A658" s="2">
        <f t="shared" ca="1" si="185"/>
        <v>0.44714120370100024</v>
      </c>
      <c r="B658" s="6">
        <f t="shared" ca="1" si="181"/>
        <v>38676</v>
      </c>
      <c r="C658" s="5">
        <f ca="1">_xlfn.IFNA(VLOOKUP(B658,PowerOutput!$I$2:$J$5000,2,FALSE),C657)</f>
        <v>37.78387</v>
      </c>
      <c r="D658" t="str">
        <f ca="1">_xlfn.IFNA(VLOOKUP(B658,KlipperOutput!$I$2:$J$500,2,FALSE),"")</f>
        <v>Speed=500 current=2.00</v>
      </c>
      <c r="E658" s="5">
        <f t="shared" ca="1" si="182"/>
        <v>1</v>
      </c>
      <c r="F658" s="6">
        <f t="shared" ca="1" si="183"/>
        <v>500</v>
      </c>
      <c r="G658" s="5" t="str">
        <f t="shared" ca="1" si="198"/>
        <v/>
      </c>
      <c r="H658" s="5" t="str">
        <f t="shared" ca="1" si="199"/>
        <v/>
      </c>
      <c r="I658" s="5" t="str">
        <f t="shared" ca="1" si="199"/>
        <v/>
      </c>
      <c r="J658" s="5" t="str">
        <f t="shared" ca="1" si="199"/>
        <v/>
      </c>
      <c r="K658" s="5" t="str">
        <f t="shared" ca="1" si="199"/>
        <v/>
      </c>
      <c r="L658" s="5" t="str">
        <f t="shared" ca="1" si="199"/>
        <v/>
      </c>
      <c r="M658" s="5" t="str">
        <f t="shared" ca="1" si="199"/>
        <v/>
      </c>
      <c r="N658" s="5" t="str">
        <f t="shared" ca="1" si="199"/>
        <v/>
      </c>
      <c r="O658" s="5" t="str">
        <f t="shared" ca="1" si="199"/>
        <v/>
      </c>
      <c r="P658" s="5" t="str">
        <f t="shared" ca="1" si="199"/>
        <v/>
      </c>
      <c r="Q658" s="5">
        <f t="shared" ca="1" si="199"/>
        <v>37.78387</v>
      </c>
      <c r="R658" s="6">
        <f t="shared" ca="1" si="184"/>
        <v>500</v>
      </c>
      <c r="S658" s="5" t="str">
        <f t="shared" ca="1" si="186"/>
        <v/>
      </c>
      <c r="T658" s="5" t="str">
        <f t="shared" ca="1" si="187"/>
        <v/>
      </c>
      <c r="U658" s="5" t="str">
        <f t="shared" ca="1" si="188"/>
        <v/>
      </c>
      <c r="V658" s="5" t="str">
        <f t="shared" ca="1" si="189"/>
        <v/>
      </c>
      <c r="W658" s="5" t="str">
        <f t="shared" ca="1" si="190"/>
        <v/>
      </c>
      <c r="X658" s="5" t="str">
        <f t="shared" ca="1" si="191"/>
        <v/>
      </c>
      <c r="Y658" s="5" t="str">
        <f t="shared" ca="1" si="192"/>
        <v/>
      </c>
      <c r="Z658" s="5" t="str">
        <f t="shared" ca="1" si="193"/>
        <v/>
      </c>
      <c r="AA658" s="5" t="str">
        <f t="shared" ca="1" si="194"/>
        <v/>
      </c>
      <c r="AB658" s="5" t="str">
        <f t="shared" ca="1" si="195"/>
        <v/>
      </c>
      <c r="AC658" s="5">
        <f t="shared" ca="1" si="196"/>
        <v>37.787805000000006</v>
      </c>
      <c r="AD658" s="5"/>
    </row>
    <row r="659" spans="1:30" x14ac:dyDescent="0.25">
      <c r="A659" s="2">
        <f t="shared" ca="1" si="185"/>
        <v>0.44715277777507434</v>
      </c>
      <c r="B659" s="6">
        <f t="shared" ca="1" si="181"/>
        <v>38677</v>
      </c>
      <c r="C659" s="5">
        <f ca="1">_xlfn.IFNA(VLOOKUP(B659,PowerOutput!$I$2:$J$5000,2,FALSE),C658)</f>
        <v>37.791740000000004</v>
      </c>
      <c r="D659" t="str">
        <f ca="1">_xlfn.IFNA(VLOOKUP(B659,KlipperOutput!$I$2:$J$500,2,FALSE),"")</f>
        <v/>
      </c>
      <c r="E659" s="5">
        <f t="shared" ca="1" si="182"/>
        <v>1</v>
      </c>
      <c r="F659" s="6">
        <f t="shared" ca="1" si="183"/>
        <v>500</v>
      </c>
      <c r="G659" s="5" t="str">
        <f t="shared" ca="1" si="198"/>
        <v/>
      </c>
      <c r="H659" s="5" t="str">
        <f t="shared" ca="1" si="199"/>
        <v/>
      </c>
      <c r="I659" s="5" t="str">
        <f t="shared" ca="1" si="199"/>
        <v/>
      </c>
      <c r="J659" s="5" t="str">
        <f t="shared" ca="1" si="199"/>
        <v/>
      </c>
      <c r="K659" s="5" t="str">
        <f t="shared" ca="1" si="199"/>
        <v/>
      </c>
      <c r="L659" s="5" t="str">
        <f t="shared" ca="1" si="199"/>
        <v/>
      </c>
      <c r="M659" s="5" t="str">
        <f t="shared" ca="1" si="199"/>
        <v/>
      </c>
      <c r="N659" s="5" t="str">
        <f t="shared" ca="1" si="199"/>
        <v/>
      </c>
      <c r="O659" s="5" t="str">
        <f t="shared" ca="1" si="199"/>
        <v/>
      </c>
      <c r="P659" s="5" t="str">
        <f t="shared" ca="1" si="199"/>
        <v/>
      </c>
      <c r="Q659" s="5">
        <f t="shared" ca="1" si="199"/>
        <v>37.791740000000004</v>
      </c>
      <c r="R659" s="6">
        <f t="shared" ca="1" si="184"/>
        <v>500</v>
      </c>
      <c r="S659" s="5" t="str">
        <f t="shared" ca="1" si="186"/>
        <v/>
      </c>
      <c r="T659" s="5" t="str">
        <f t="shared" ca="1" si="187"/>
        <v/>
      </c>
      <c r="U659" s="5" t="str">
        <f t="shared" ca="1" si="188"/>
        <v/>
      </c>
      <c r="V659" s="5" t="str">
        <f t="shared" ca="1" si="189"/>
        <v/>
      </c>
      <c r="W659" s="5" t="str">
        <f t="shared" ca="1" si="190"/>
        <v/>
      </c>
      <c r="X659" s="5" t="str">
        <f t="shared" ca="1" si="191"/>
        <v/>
      </c>
      <c r="Y659" s="5" t="str">
        <f t="shared" ca="1" si="192"/>
        <v/>
      </c>
      <c r="Z659" s="5" t="str">
        <f t="shared" ca="1" si="193"/>
        <v/>
      </c>
      <c r="AA659" s="5" t="str">
        <f t="shared" ca="1" si="194"/>
        <v/>
      </c>
      <c r="AB659" s="5" t="str">
        <f t="shared" ca="1" si="195"/>
        <v/>
      </c>
      <c r="AC659" s="5" t="str">
        <f t="shared" ca="1" si="196"/>
        <v/>
      </c>
      <c r="AD659" s="5"/>
    </row>
    <row r="660" spans="1:30" x14ac:dyDescent="0.25">
      <c r="A660" s="2">
        <f t="shared" ca="1" si="185"/>
        <v>0.44716435184914843</v>
      </c>
      <c r="B660" s="6">
        <f t="shared" ca="1" si="181"/>
        <v>38678</v>
      </c>
      <c r="C660" s="5">
        <f ca="1">_xlfn.IFNA(VLOOKUP(B660,PowerOutput!$I$2:$J$5000,2,FALSE),C659)</f>
        <v>37.503620000000005</v>
      </c>
      <c r="D660" t="str">
        <f ca="1">_xlfn.IFNA(VLOOKUP(B660,KlipperOutput!$I$2:$J$500,2,FALSE),"")</f>
        <v/>
      </c>
      <c r="E660" s="5">
        <f t="shared" ca="1" si="182"/>
        <v>1</v>
      </c>
      <c r="F660" s="6">
        <f t="shared" ca="1" si="183"/>
        <v>500</v>
      </c>
      <c r="G660" s="5" t="str">
        <f t="shared" ca="1" si="198"/>
        <v/>
      </c>
      <c r="H660" s="5" t="str">
        <f t="shared" ca="1" si="199"/>
        <v/>
      </c>
      <c r="I660" s="5" t="str">
        <f t="shared" ca="1" si="199"/>
        <v/>
      </c>
      <c r="J660" s="5" t="str">
        <f t="shared" ca="1" si="199"/>
        <v/>
      </c>
      <c r="K660" s="5" t="str">
        <f t="shared" ca="1" si="199"/>
        <v/>
      </c>
      <c r="L660" s="5" t="str">
        <f t="shared" ca="1" si="199"/>
        <v/>
      </c>
      <c r="M660" s="5" t="str">
        <f t="shared" ca="1" si="199"/>
        <v/>
      </c>
      <c r="N660" s="5" t="str">
        <f t="shared" ca="1" si="199"/>
        <v/>
      </c>
      <c r="O660" s="5" t="str">
        <f t="shared" ca="1" si="199"/>
        <v/>
      </c>
      <c r="P660" s="5" t="str">
        <f t="shared" ca="1" si="199"/>
        <v/>
      </c>
      <c r="Q660" s="5">
        <f t="shared" ca="1" si="199"/>
        <v>37.503620000000005</v>
      </c>
      <c r="R660" s="6">
        <f t="shared" ca="1" si="184"/>
        <v>500</v>
      </c>
      <c r="S660" s="5" t="str">
        <f t="shared" ca="1" si="186"/>
        <v/>
      </c>
      <c r="T660" s="5" t="str">
        <f t="shared" ca="1" si="187"/>
        <v/>
      </c>
      <c r="U660" s="5" t="str">
        <f t="shared" ca="1" si="188"/>
        <v/>
      </c>
      <c r="V660" s="5" t="str">
        <f t="shared" ca="1" si="189"/>
        <v/>
      </c>
      <c r="W660" s="5" t="str">
        <f t="shared" ca="1" si="190"/>
        <v/>
      </c>
      <c r="X660" s="5" t="str">
        <f t="shared" ca="1" si="191"/>
        <v/>
      </c>
      <c r="Y660" s="5" t="str">
        <f t="shared" ca="1" si="192"/>
        <v/>
      </c>
      <c r="Z660" s="5" t="str">
        <f t="shared" ca="1" si="193"/>
        <v/>
      </c>
      <c r="AA660" s="5" t="str">
        <f t="shared" ca="1" si="194"/>
        <v/>
      </c>
      <c r="AB660" s="5" t="str">
        <f t="shared" ca="1" si="195"/>
        <v/>
      </c>
      <c r="AC660" s="5" t="str">
        <f t="shared" ca="1" si="196"/>
        <v/>
      </c>
      <c r="AD660" s="5"/>
    </row>
    <row r="661" spans="1:30" x14ac:dyDescent="0.25">
      <c r="A661" s="2">
        <f t="shared" ca="1" si="185"/>
        <v>0.44717592592322253</v>
      </c>
      <c r="B661" s="6">
        <f t="shared" ca="1" si="181"/>
        <v>38679</v>
      </c>
      <c r="C661" s="5">
        <f ca="1">_xlfn.IFNA(VLOOKUP(B661,PowerOutput!$I$2:$J$5000,2,FALSE),C660)</f>
        <v>37.791740000000004</v>
      </c>
      <c r="D661" t="str">
        <f ca="1">_xlfn.IFNA(VLOOKUP(B661,KlipperOutput!$I$2:$J$500,2,FALSE),"")</f>
        <v/>
      </c>
      <c r="E661" s="5">
        <f t="shared" ca="1" si="182"/>
        <v>1</v>
      </c>
      <c r="F661" s="6">
        <f t="shared" ca="1" si="183"/>
        <v>500</v>
      </c>
      <c r="G661" s="5" t="str">
        <f t="shared" ca="1" si="198"/>
        <v/>
      </c>
      <c r="H661" s="5" t="str">
        <f t="shared" ca="1" si="199"/>
        <v/>
      </c>
      <c r="I661" s="5" t="str">
        <f t="shared" ca="1" si="199"/>
        <v/>
      </c>
      <c r="J661" s="5" t="str">
        <f t="shared" ca="1" si="199"/>
        <v/>
      </c>
      <c r="K661" s="5" t="str">
        <f t="shared" ca="1" si="199"/>
        <v/>
      </c>
      <c r="L661" s="5" t="str">
        <f t="shared" ca="1" si="199"/>
        <v/>
      </c>
      <c r="M661" s="5" t="str">
        <f t="shared" ca="1" si="199"/>
        <v/>
      </c>
      <c r="N661" s="5" t="str">
        <f t="shared" ca="1" si="199"/>
        <v/>
      </c>
      <c r="O661" s="5" t="str">
        <f t="shared" ca="1" si="199"/>
        <v/>
      </c>
      <c r="P661" s="5" t="str">
        <f t="shared" ca="1" si="199"/>
        <v/>
      </c>
      <c r="Q661" s="5">
        <f t="shared" ca="1" si="199"/>
        <v>37.791740000000004</v>
      </c>
      <c r="R661" s="6">
        <f t="shared" ca="1" si="184"/>
        <v>500</v>
      </c>
      <c r="S661" s="5" t="str">
        <f t="shared" ca="1" si="186"/>
        <v/>
      </c>
      <c r="T661" s="5" t="str">
        <f t="shared" ca="1" si="187"/>
        <v/>
      </c>
      <c r="U661" s="5" t="str">
        <f t="shared" ca="1" si="188"/>
        <v/>
      </c>
      <c r="V661" s="5" t="str">
        <f t="shared" ca="1" si="189"/>
        <v/>
      </c>
      <c r="W661" s="5" t="str">
        <f t="shared" ca="1" si="190"/>
        <v/>
      </c>
      <c r="X661" s="5" t="str">
        <f t="shared" ca="1" si="191"/>
        <v/>
      </c>
      <c r="Y661" s="5" t="str">
        <f t="shared" ca="1" si="192"/>
        <v/>
      </c>
      <c r="Z661" s="5" t="str">
        <f t="shared" ca="1" si="193"/>
        <v/>
      </c>
      <c r="AA661" s="5" t="str">
        <f t="shared" ca="1" si="194"/>
        <v/>
      </c>
      <c r="AB661" s="5" t="str">
        <f t="shared" ca="1" si="195"/>
        <v/>
      </c>
      <c r="AC661" s="5" t="str">
        <f t="shared" ca="1" si="196"/>
        <v/>
      </c>
      <c r="AD661" s="5"/>
    </row>
    <row r="662" spans="1:30" x14ac:dyDescent="0.25">
      <c r="A662" s="2">
        <f t="shared" ca="1" si="185"/>
        <v>0.44718749999729662</v>
      </c>
      <c r="B662" s="6">
        <f t="shared" ca="1" si="181"/>
        <v>38680</v>
      </c>
      <c r="C662" s="5">
        <f ca="1">_xlfn.IFNA(VLOOKUP(B662,PowerOutput!$I$2:$J$5000,2,FALSE),C661)</f>
        <v>37.599660000000007</v>
      </c>
      <c r="D662" t="str">
        <f ca="1">_xlfn.IFNA(VLOOKUP(B662,KlipperOutput!$I$2:$J$500,2,FALSE),"")</f>
        <v>Run Current: 2.00A Hold Current: 2.00A</v>
      </c>
      <c r="E662" s="5">
        <f t="shared" ca="1" si="182"/>
        <v>2</v>
      </c>
      <c r="F662" s="6">
        <f t="shared" ca="1" si="183"/>
        <v>500</v>
      </c>
      <c r="G662" s="5">
        <f t="shared" ca="1" si="198"/>
        <v>37.599660000000007</v>
      </c>
      <c r="H662" s="5" t="str">
        <f t="shared" ca="1" si="199"/>
        <v/>
      </c>
      <c r="I662" s="5" t="str">
        <f t="shared" ca="1" si="199"/>
        <v/>
      </c>
      <c r="J662" s="5" t="str">
        <f t="shared" ca="1" si="199"/>
        <v/>
      </c>
      <c r="K662" s="5" t="str">
        <f t="shared" ca="1" si="199"/>
        <v/>
      </c>
      <c r="L662" s="5" t="str">
        <f t="shared" ca="1" si="199"/>
        <v/>
      </c>
      <c r="M662" s="5" t="str">
        <f t="shared" ca="1" si="199"/>
        <v/>
      </c>
      <c r="N662" s="5" t="str">
        <f t="shared" ca="1" si="199"/>
        <v/>
      </c>
      <c r="O662" s="5" t="str">
        <f t="shared" ca="1" si="199"/>
        <v/>
      </c>
      <c r="P662" s="5" t="str">
        <f t="shared" ca="1" si="199"/>
        <v/>
      </c>
      <c r="Q662" s="5" t="str">
        <f t="shared" ca="1" si="199"/>
        <v/>
      </c>
      <c r="R662" s="6">
        <f t="shared" ca="1" si="184"/>
        <v>500</v>
      </c>
      <c r="S662" s="5" t="str">
        <f t="shared" ca="1" si="186"/>
        <v/>
      </c>
      <c r="T662" s="5" t="str">
        <f t="shared" ca="1" si="187"/>
        <v/>
      </c>
      <c r="U662" s="5" t="str">
        <f t="shared" ca="1" si="188"/>
        <v/>
      </c>
      <c r="V662" s="5" t="str">
        <f t="shared" ca="1" si="189"/>
        <v/>
      </c>
      <c r="W662" s="5" t="str">
        <f t="shared" ca="1" si="190"/>
        <v/>
      </c>
      <c r="X662" s="5" t="str">
        <f t="shared" ca="1" si="191"/>
        <v/>
      </c>
      <c r="Y662" s="5" t="str">
        <f t="shared" ca="1" si="192"/>
        <v/>
      </c>
      <c r="Z662" s="5" t="str">
        <f t="shared" ca="1" si="193"/>
        <v/>
      </c>
      <c r="AA662" s="5" t="str">
        <f t="shared" ca="1" si="194"/>
        <v/>
      </c>
      <c r="AB662" s="5" t="str">
        <f t="shared" ca="1" si="195"/>
        <v/>
      </c>
      <c r="AC662" s="5" t="str">
        <f t="shared" ca="1" si="196"/>
        <v/>
      </c>
      <c r="AD662" s="5"/>
    </row>
    <row r="663" spans="1:30" x14ac:dyDescent="0.25">
      <c r="A663" s="2">
        <f t="shared" ca="1" si="185"/>
        <v>0.44719907407137072</v>
      </c>
      <c r="B663" s="6">
        <f t="shared" ca="1" si="181"/>
        <v>38681</v>
      </c>
      <c r="C663" s="5">
        <f ca="1">_xlfn.IFNA(VLOOKUP(B663,PowerOutput!$I$2:$J$5000,2,FALSE),C662)</f>
        <v>48.692280000000004</v>
      </c>
      <c r="D663" t="str">
        <f ca="1">_xlfn.IFNA(VLOOKUP(B663,KlipperOutput!$I$2:$J$500,2,FALSE),"")</f>
        <v/>
      </c>
      <c r="E663" s="5">
        <f t="shared" ca="1" si="182"/>
        <v>2</v>
      </c>
      <c r="F663" s="6">
        <f t="shared" ca="1" si="183"/>
        <v>500</v>
      </c>
      <c r="G663" s="5">
        <f t="shared" ca="1" si="198"/>
        <v>48.692280000000004</v>
      </c>
      <c r="H663" s="5" t="str">
        <f t="shared" ca="1" si="199"/>
        <v/>
      </c>
      <c r="I663" s="5" t="str">
        <f t="shared" ref="H663:Q688" ca="1" si="200">IF($E663=I$22,IF($C663&gt;0,$C663,""),"")</f>
        <v/>
      </c>
      <c r="J663" s="5" t="str">
        <f t="shared" ca="1" si="200"/>
        <v/>
      </c>
      <c r="K663" s="5" t="str">
        <f t="shared" ca="1" si="200"/>
        <v/>
      </c>
      <c r="L663" s="5" t="str">
        <f t="shared" ca="1" si="200"/>
        <v/>
      </c>
      <c r="M663" s="5" t="str">
        <f t="shared" ca="1" si="200"/>
        <v/>
      </c>
      <c r="N663" s="5" t="str">
        <f t="shared" ca="1" si="200"/>
        <v/>
      </c>
      <c r="O663" s="5" t="str">
        <f t="shared" ca="1" si="200"/>
        <v/>
      </c>
      <c r="P663" s="5" t="str">
        <f t="shared" ca="1" si="200"/>
        <v/>
      </c>
      <c r="Q663" s="5" t="str">
        <f t="shared" ca="1" si="200"/>
        <v/>
      </c>
      <c r="R663" s="6">
        <f t="shared" ca="1" si="184"/>
        <v>500</v>
      </c>
      <c r="S663" s="5" t="str">
        <f t="shared" ca="1" si="186"/>
        <v/>
      </c>
      <c r="T663" s="5" t="str">
        <f t="shared" ca="1" si="187"/>
        <v/>
      </c>
      <c r="U663" s="5" t="str">
        <f t="shared" ca="1" si="188"/>
        <v/>
      </c>
      <c r="V663" s="5" t="str">
        <f t="shared" ca="1" si="189"/>
        <v/>
      </c>
      <c r="W663" s="5" t="str">
        <f t="shared" ca="1" si="190"/>
        <v/>
      </c>
      <c r="X663" s="5" t="str">
        <f t="shared" ca="1" si="191"/>
        <v/>
      </c>
      <c r="Y663" s="5" t="str">
        <f t="shared" ca="1" si="192"/>
        <v/>
      </c>
      <c r="Z663" s="5" t="str">
        <f t="shared" ca="1" si="193"/>
        <v/>
      </c>
      <c r="AA663" s="5" t="str">
        <f t="shared" ca="1" si="194"/>
        <v/>
      </c>
      <c r="AB663" s="5" t="str">
        <f t="shared" ca="1" si="195"/>
        <v/>
      </c>
      <c r="AC663" s="5" t="str">
        <f t="shared" ca="1" si="196"/>
        <v/>
      </c>
      <c r="AD663" s="5"/>
    </row>
    <row r="664" spans="1:30" x14ac:dyDescent="0.25">
      <c r="A664" s="2">
        <f t="shared" ca="1" si="185"/>
        <v>0.44721064814544481</v>
      </c>
      <c r="B664" s="6">
        <f t="shared" ref="B664:B727" ca="1" si="201">ROUND(A664*24*60*60,0)+$B$1</f>
        <v>38682</v>
      </c>
      <c r="C664" s="5">
        <f ca="1">_xlfn.IFNA(VLOOKUP(B664,PowerOutput!$I$2:$J$5000,2,FALSE),C663)</f>
        <v>43.794240000000002</v>
      </c>
      <c r="D664" t="str">
        <f ca="1">_xlfn.IFNA(VLOOKUP(B664,KlipperOutput!$I$2:$J$500,2,FALSE),"")</f>
        <v/>
      </c>
      <c r="E664" s="5">
        <f t="shared" ref="E664:E727" ca="1" si="202">ROUND(_xlfn.NUMBERVALUE(IF(LEFT($D664)="R",RIGHT(LEFT($D664,17),4),E663)),2)</f>
        <v>2</v>
      </c>
      <c r="F664" s="6">
        <f t="shared" ref="F664:F727" ca="1" si="203">_xlfn.NUMBERVALUE(IF(LEFT($D664)="s",RIGHT(LEFT($D664,10),4),F663))</f>
        <v>500</v>
      </c>
      <c r="G664" s="5">
        <f t="shared" ca="1" si="198"/>
        <v>43.794240000000002</v>
      </c>
      <c r="H664" s="5" t="str">
        <f t="shared" ca="1" si="200"/>
        <v/>
      </c>
      <c r="I664" s="5" t="str">
        <f t="shared" ca="1" si="200"/>
        <v/>
      </c>
      <c r="J664" s="5" t="str">
        <f t="shared" ca="1" si="200"/>
        <v/>
      </c>
      <c r="K664" s="5" t="str">
        <f t="shared" ca="1" si="200"/>
        <v/>
      </c>
      <c r="L664" s="5" t="str">
        <f t="shared" ca="1" si="200"/>
        <v/>
      </c>
      <c r="M664" s="5" t="str">
        <f t="shared" ca="1" si="200"/>
        <v/>
      </c>
      <c r="N664" s="5" t="str">
        <f t="shared" ca="1" si="200"/>
        <v/>
      </c>
      <c r="O664" s="5" t="str">
        <f t="shared" ca="1" si="200"/>
        <v/>
      </c>
      <c r="P664" s="5" t="str">
        <f t="shared" ca="1" si="200"/>
        <v/>
      </c>
      <c r="Q664" s="5" t="str">
        <f t="shared" ca="1" si="200"/>
        <v/>
      </c>
      <c r="R664" s="6">
        <f t="shared" ref="R664:R727" ca="1" si="204">F664</f>
        <v>500</v>
      </c>
      <c r="S664" s="5" t="str">
        <f t="shared" ca="1" si="186"/>
        <v/>
      </c>
      <c r="T664" s="5" t="str">
        <f t="shared" ca="1" si="187"/>
        <v/>
      </c>
      <c r="U664" s="5" t="str">
        <f t="shared" ca="1" si="188"/>
        <v/>
      </c>
      <c r="V664" s="5" t="str">
        <f t="shared" ca="1" si="189"/>
        <v/>
      </c>
      <c r="W664" s="5" t="str">
        <f t="shared" ca="1" si="190"/>
        <v/>
      </c>
      <c r="X664" s="5" t="str">
        <f t="shared" ca="1" si="191"/>
        <v/>
      </c>
      <c r="Y664" s="5" t="str">
        <f t="shared" ca="1" si="192"/>
        <v/>
      </c>
      <c r="Z664" s="5" t="str">
        <f t="shared" ca="1" si="193"/>
        <v/>
      </c>
      <c r="AA664" s="5" t="str">
        <f t="shared" ca="1" si="194"/>
        <v/>
      </c>
      <c r="AB664" s="5" t="str">
        <f t="shared" ca="1" si="195"/>
        <v/>
      </c>
      <c r="AC664" s="5" t="str">
        <f t="shared" ca="1" si="196"/>
        <v/>
      </c>
      <c r="AD664" s="5"/>
    </row>
    <row r="665" spans="1:30" x14ac:dyDescent="0.25">
      <c r="A665" s="2">
        <f t="shared" ref="A665:A728" ca="1" si="205">A664+TIME(0,0,1)</f>
        <v>0.44722222221951891</v>
      </c>
      <c r="B665" s="6">
        <f t="shared" ca="1" si="201"/>
        <v>38683</v>
      </c>
      <c r="C665" s="5">
        <f ca="1">_xlfn.IFNA(VLOOKUP(B665,PowerOutput!$I$2:$J$5000,2,FALSE),C664)</f>
        <v>49.172480000000007</v>
      </c>
      <c r="D665" t="str">
        <f ca="1">_xlfn.IFNA(VLOOKUP(B665,KlipperOutput!$I$2:$J$500,2,FALSE),"")</f>
        <v/>
      </c>
      <c r="E665" s="5">
        <f t="shared" ca="1" si="202"/>
        <v>2</v>
      </c>
      <c r="F665" s="6">
        <f t="shared" ca="1" si="203"/>
        <v>500</v>
      </c>
      <c r="G665" s="5">
        <f t="shared" ca="1" si="198"/>
        <v>49.172480000000007</v>
      </c>
      <c r="H665" s="5" t="str">
        <f t="shared" ca="1" si="200"/>
        <v/>
      </c>
      <c r="I665" s="5" t="str">
        <f t="shared" ca="1" si="200"/>
        <v/>
      </c>
      <c r="J665" s="5" t="str">
        <f t="shared" ca="1" si="200"/>
        <v/>
      </c>
      <c r="K665" s="5" t="str">
        <f t="shared" ca="1" si="200"/>
        <v/>
      </c>
      <c r="L665" s="5" t="str">
        <f t="shared" ca="1" si="200"/>
        <v/>
      </c>
      <c r="M665" s="5" t="str">
        <f t="shared" ca="1" si="200"/>
        <v/>
      </c>
      <c r="N665" s="5" t="str">
        <f t="shared" ca="1" si="200"/>
        <v/>
      </c>
      <c r="O665" s="5" t="str">
        <f t="shared" ca="1" si="200"/>
        <v/>
      </c>
      <c r="P665" s="5" t="str">
        <f t="shared" ca="1" si="200"/>
        <v/>
      </c>
      <c r="Q665" s="5" t="str">
        <f t="shared" ca="1" si="200"/>
        <v/>
      </c>
      <c r="R665" s="6">
        <f t="shared" ca="1" si="204"/>
        <v>500</v>
      </c>
      <c r="S665" s="5" t="str">
        <f t="shared" ca="1" si="186"/>
        <v/>
      </c>
      <c r="T665" s="5" t="str">
        <f t="shared" ca="1" si="187"/>
        <v/>
      </c>
      <c r="U665" s="5" t="str">
        <f t="shared" ca="1" si="188"/>
        <v/>
      </c>
      <c r="V665" s="5" t="str">
        <f t="shared" ca="1" si="189"/>
        <v/>
      </c>
      <c r="W665" s="5" t="str">
        <f t="shared" ca="1" si="190"/>
        <v/>
      </c>
      <c r="X665" s="5" t="str">
        <f t="shared" ca="1" si="191"/>
        <v/>
      </c>
      <c r="Y665" s="5" t="str">
        <f t="shared" ca="1" si="192"/>
        <v/>
      </c>
      <c r="Z665" s="5" t="str">
        <f t="shared" ca="1" si="193"/>
        <v/>
      </c>
      <c r="AA665" s="5" t="str">
        <f t="shared" ca="1" si="194"/>
        <v/>
      </c>
      <c r="AB665" s="5" t="str">
        <f t="shared" ca="1" si="195"/>
        <v/>
      </c>
      <c r="AC665" s="5" t="str">
        <f t="shared" ca="1" si="196"/>
        <v/>
      </c>
      <c r="AD665" s="5"/>
    </row>
    <row r="666" spans="1:30" x14ac:dyDescent="0.25">
      <c r="A666" s="2">
        <f t="shared" ca="1" si="205"/>
        <v>0.447233796293593</v>
      </c>
      <c r="B666" s="6">
        <f t="shared" ca="1" si="201"/>
        <v>38684</v>
      </c>
      <c r="C666" s="5">
        <f ca="1">_xlfn.IFNA(VLOOKUP(B666,PowerOutput!$I$2:$J$5000,2,FALSE),C665)</f>
        <v>48.548220000000001</v>
      </c>
      <c r="D666" t="str">
        <f ca="1">_xlfn.IFNA(VLOOKUP(B666,KlipperOutput!$I$2:$J$500,2,FALSE),"")</f>
        <v/>
      </c>
      <c r="E666" s="5">
        <f t="shared" ca="1" si="202"/>
        <v>2</v>
      </c>
      <c r="F666" s="6">
        <f t="shared" ca="1" si="203"/>
        <v>500</v>
      </c>
      <c r="G666" s="5">
        <f t="shared" ca="1" si="198"/>
        <v>48.548220000000001</v>
      </c>
      <c r="H666" s="5" t="str">
        <f t="shared" ca="1" si="200"/>
        <v/>
      </c>
      <c r="I666" s="5" t="str">
        <f t="shared" ca="1" si="200"/>
        <v/>
      </c>
      <c r="J666" s="5" t="str">
        <f t="shared" ca="1" si="200"/>
        <v/>
      </c>
      <c r="K666" s="5" t="str">
        <f t="shared" ca="1" si="200"/>
        <v/>
      </c>
      <c r="L666" s="5" t="str">
        <f t="shared" ca="1" si="200"/>
        <v/>
      </c>
      <c r="M666" s="5" t="str">
        <f t="shared" ca="1" si="200"/>
        <v/>
      </c>
      <c r="N666" s="5" t="str">
        <f t="shared" ca="1" si="200"/>
        <v/>
      </c>
      <c r="O666" s="5" t="str">
        <f t="shared" ca="1" si="200"/>
        <v/>
      </c>
      <c r="P666" s="5" t="str">
        <f t="shared" ca="1" si="200"/>
        <v/>
      </c>
      <c r="Q666" s="5" t="str">
        <f t="shared" ca="1" si="200"/>
        <v/>
      </c>
      <c r="R666" s="6">
        <f t="shared" ca="1" si="204"/>
        <v>500</v>
      </c>
      <c r="S666" s="5" t="str">
        <f t="shared" ca="1" si="186"/>
        <v/>
      </c>
      <c r="T666" s="5" t="str">
        <f t="shared" ca="1" si="187"/>
        <v/>
      </c>
      <c r="U666" s="5" t="str">
        <f t="shared" ca="1" si="188"/>
        <v/>
      </c>
      <c r="V666" s="5" t="str">
        <f t="shared" ca="1" si="189"/>
        <v/>
      </c>
      <c r="W666" s="5" t="str">
        <f t="shared" ca="1" si="190"/>
        <v/>
      </c>
      <c r="X666" s="5" t="str">
        <f t="shared" ca="1" si="191"/>
        <v/>
      </c>
      <c r="Y666" s="5" t="str">
        <f t="shared" ca="1" si="192"/>
        <v/>
      </c>
      <c r="Z666" s="5" t="str">
        <f t="shared" ca="1" si="193"/>
        <v/>
      </c>
      <c r="AA666" s="5" t="str">
        <f t="shared" ca="1" si="194"/>
        <v/>
      </c>
      <c r="AB666" s="5" t="str">
        <f t="shared" ca="1" si="195"/>
        <v/>
      </c>
      <c r="AC666" s="5" t="str">
        <f t="shared" ca="1" si="196"/>
        <v/>
      </c>
      <c r="AD666" s="5"/>
    </row>
    <row r="667" spans="1:30" x14ac:dyDescent="0.25">
      <c r="A667" s="2">
        <f t="shared" ca="1" si="205"/>
        <v>0.44724537036766709</v>
      </c>
      <c r="B667" s="6">
        <f t="shared" ca="1" si="201"/>
        <v>38685</v>
      </c>
      <c r="C667" s="5">
        <f ca="1">_xlfn.IFNA(VLOOKUP(B667,PowerOutput!$I$2:$J$5000,2,FALSE),C666)</f>
        <v>48.740299999999998</v>
      </c>
      <c r="D667" t="str">
        <f ca="1">_xlfn.IFNA(VLOOKUP(B667,KlipperOutput!$I$2:$J$500,2,FALSE),"")</f>
        <v/>
      </c>
      <c r="E667" s="5">
        <f t="shared" ca="1" si="202"/>
        <v>2</v>
      </c>
      <c r="F667" s="6">
        <f t="shared" ca="1" si="203"/>
        <v>500</v>
      </c>
      <c r="G667" s="5">
        <f t="shared" ca="1" si="198"/>
        <v>48.740299999999998</v>
      </c>
      <c r="H667" s="5" t="str">
        <f t="shared" ca="1" si="200"/>
        <v/>
      </c>
      <c r="I667" s="5" t="str">
        <f t="shared" ca="1" si="200"/>
        <v/>
      </c>
      <c r="J667" s="5" t="str">
        <f t="shared" ca="1" si="200"/>
        <v/>
      </c>
      <c r="K667" s="5" t="str">
        <f t="shared" ca="1" si="200"/>
        <v/>
      </c>
      <c r="L667" s="5" t="str">
        <f t="shared" ca="1" si="200"/>
        <v/>
      </c>
      <c r="M667" s="5" t="str">
        <f t="shared" ca="1" si="200"/>
        <v/>
      </c>
      <c r="N667" s="5" t="str">
        <f t="shared" ca="1" si="200"/>
        <v/>
      </c>
      <c r="O667" s="5" t="str">
        <f t="shared" ca="1" si="200"/>
        <v/>
      </c>
      <c r="P667" s="5" t="str">
        <f t="shared" ca="1" si="200"/>
        <v/>
      </c>
      <c r="Q667" s="5" t="str">
        <f t="shared" ca="1" si="200"/>
        <v/>
      </c>
      <c r="R667" s="6">
        <f t="shared" ca="1" si="204"/>
        <v>500</v>
      </c>
      <c r="S667" s="5" t="str">
        <f t="shared" ca="1" si="186"/>
        <v/>
      </c>
      <c r="T667" s="5" t="str">
        <f t="shared" ca="1" si="187"/>
        <v/>
      </c>
      <c r="U667" s="5" t="str">
        <f t="shared" ca="1" si="188"/>
        <v/>
      </c>
      <c r="V667" s="5" t="str">
        <f t="shared" ca="1" si="189"/>
        <v/>
      </c>
      <c r="W667" s="5" t="str">
        <f t="shared" ca="1" si="190"/>
        <v/>
      </c>
      <c r="X667" s="5" t="str">
        <f t="shared" ca="1" si="191"/>
        <v/>
      </c>
      <c r="Y667" s="5" t="str">
        <f t="shared" ca="1" si="192"/>
        <v/>
      </c>
      <c r="Z667" s="5" t="str">
        <f t="shared" ca="1" si="193"/>
        <v/>
      </c>
      <c r="AA667" s="5" t="str">
        <f t="shared" ca="1" si="194"/>
        <v/>
      </c>
      <c r="AB667" s="5" t="str">
        <f t="shared" ca="1" si="195"/>
        <v/>
      </c>
      <c r="AC667" s="5" t="str">
        <f t="shared" ca="1" si="196"/>
        <v/>
      </c>
      <c r="AD667" s="5"/>
    </row>
    <row r="668" spans="1:30" x14ac:dyDescent="0.25">
      <c r="A668" s="2">
        <f t="shared" ca="1" si="205"/>
        <v>0.44725694444174119</v>
      </c>
      <c r="B668" s="6">
        <f t="shared" ca="1" si="201"/>
        <v>38686</v>
      </c>
      <c r="C668" s="5">
        <f ca="1">_xlfn.IFNA(VLOOKUP(B668,PowerOutput!$I$2:$J$5000,2,FALSE),C667)</f>
        <v>49.652680000000004</v>
      </c>
      <c r="D668" t="str">
        <f ca="1">_xlfn.IFNA(VLOOKUP(B668,KlipperOutput!$I$2:$J$500,2,FALSE),"")</f>
        <v/>
      </c>
      <c r="E668" s="5">
        <f t="shared" ca="1" si="202"/>
        <v>2</v>
      </c>
      <c r="F668" s="6">
        <f t="shared" ca="1" si="203"/>
        <v>500</v>
      </c>
      <c r="G668" s="5">
        <f t="shared" ca="1" si="198"/>
        <v>49.652680000000004</v>
      </c>
      <c r="H668" s="5" t="str">
        <f t="shared" ca="1" si="200"/>
        <v/>
      </c>
      <c r="I668" s="5" t="str">
        <f t="shared" ca="1" si="200"/>
        <v/>
      </c>
      <c r="J668" s="5" t="str">
        <f t="shared" ca="1" si="200"/>
        <v/>
      </c>
      <c r="K668" s="5" t="str">
        <f t="shared" ca="1" si="200"/>
        <v/>
      </c>
      <c r="L668" s="5" t="str">
        <f t="shared" ca="1" si="200"/>
        <v/>
      </c>
      <c r="M668" s="5" t="str">
        <f t="shared" ca="1" si="200"/>
        <v/>
      </c>
      <c r="N668" s="5" t="str">
        <f t="shared" ca="1" si="200"/>
        <v/>
      </c>
      <c r="O668" s="5" t="str">
        <f t="shared" ca="1" si="200"/>
        <v/>
      </c>
      <c r="P668" s="5" t="str">
        <f t="shared" ca="1" si="200"/>
        <v/>
      </c>
      <c r="Q668" s="5" t="str">
        <f t="shared" ca="1" si="200"/>
        <v/>
      </c>
      <c r="R668" s="6">
        <f t="shared" ca="1" si="204"/>
        <v>500</v>
      </c>
      <c r="S668" s="5" t="str">
        <f t="shared" ca="1" si="186"/>
        <v/>
      </c>
      <c r="T668" s="5" t="str">
        <f t="shared" ca="1" si="187"/>
        <v/>
      </c>
      <c r="U668" s="5" t="str">
        <f t="shared" ca="1" si="188"/>
        <v/>
      </c>
      <c r="V668" s="5" t="str">
        <f t="shared" ca="1" si="189"/>
        <v/>
      </c>
      <c r="W668" s="5" t="str">
        <f t="shared" ca="1" si="190"/>
        <v/>
      </c>
      <c r="X668" s="5" t="str">
        <f t="shared" ca="1" si="191"/>
        <v/>
      </c>
      <c r="Y668" s="5" t="str">
        <f t="shared" ca="1" si="192"/>
        <v/>
      </c>
      <c r="Z668" s="5" t="str">
        <f t="shared" ca="1" si="193"/>
        <v/>
      </c>
      <c r="AA668" s="5" t="str">
        <f t="shared" ca="1" si="194"/>
        <v/>
      </c>
      <c r="AB668" s="5" t="str">
        <f t="shared" ca="1" si="195"/>
        <v/>
      </c>
      <c r="AC668" s="5" t="str">
        <f t="shared" ca="1" si="196"/>
        <v/>
      </c>
      <c r="AD668" s="5"/>
    </row>
    <row r="669" spans="1:30" x14ac:dyDescent="0.25">
      <c r="A669" s="2">
        <f t="shared" ca="1" si="205"/>
        <v>0.44726851851581528</v>
      </c>
      <c r="B669" s="6">
        <f t="shared" ca="1" si="201"/>
        <v>38687</v>
      </c>
      <c r="C669" s="5">
        <f ca="1">_xlfn.IFNA(VLOOKUP(B669,PowerOutput!$I$2:$J$5000,2,FALSE),C668)</f>
        <v>43.890280000000004</v>
      </c>
      <c r="D669" t="str">
        <f ca="1">_xlfn.IFNA(VLOOKUP(B669,KlipperOutput!$I$2:$J$500,2,FALSE),"")</f>
        <v/>
      </c>
      <c r="E669" s="5">
        <f t="shared" ca="1" si="202"/>
        <v>2</v>
      </c>
      <c r="F669" s="6">
        <f t="shared" ca="1" si="203"/>
        <v>500</v>
      </c>
      <c r="G669" s="5">
        <f t="shared" ca="1" si="198"/>
        <v>43.890280000000004</v>
      </c>
      <c r="H669" s="5" t="str">
        <f t="shared" ca="1" si="200"/>
        <v/>
      </c>
      <c r="I669" s="5" t="str">
        <f t="shared" ca="1" si="200"/>
        <v/>
      </c>
      <c r="J669" s="5" t="str">
        <f t="shared" ca="1" si="200"/>
        <v/>
      </c>
      <c r="K669" s="5" t="str">
        <f t="shared" ca="1" si="200"/>
        <v/>
      </c>
      <c r="L669" s="5" t="str">
        <f t="shared" ca="1" si="200"/>
        <v/>
      </c>
      <c r="M669" s="5" t="str">
        <f t="shared" ca="1" si="200"/>
        <v/>
      </c>
      <c r="N669" s="5" t="str">
        <f t="shared" ca="1" si="200"/>
        <v/>
      </c>
      <c r="O669" s="5" t="str">
        <f t="shared" ca="1" si="200"/>
        <v/>
      </c>
      <c r="P669" s="5" t="str">
        <f t="shared" ca="1" si="200"/>
        <v/>
      </c>
      <c r="Q669" s="5" t="str">
        <f t="shared" ca="1" si="200"/>
        <v/>
      </c>
      <c r="R669" s="6">
        <f t="shared" ca="1" si="204"/>
        <v>500</v>
      </c>
      <c r="S669" s="5" t="str">
        <f t="shared" ca="1" si="186"/>
        <v/>
      </c>
      <c r="T669" s="5" t="str">
        <f t="shared" ca="1" si="187"/>
        <v/>
      </c>
      <c r="U669" s="5" t="str">
        <f t="shared" ca="1" si="188"/>
        <v/>
      </c>
      <c r="V669" s="5" t="str">
        <f t="shared" ca="1" si="189"/>
        <v/>
      </c>
      <c r="W669" s="5" t="str">
        <f t="shared" ca="1" si="190"/>
        <v/>
      </c>
      <c r="X669" s="5" t="str">
        <f t="shared" ca="1" si="191"/>
        <v/>
      </c>
      <c r="Y669" s="5" t="str">
        <f t="shared" ca="1" si="192"/>
        <v/>
      </c>
      <c r="Z669" s="5" t="str">
        <f t="shared" ca="1" si="193"/>
        <v/>
      </c>
      <c r="AA669" s="5" t="str">
        <f t="shared" ca="1" si="194"/>
        <v/>
      </c>
      <c r="AB669" s="5" t="str">
        <f t="shared" ca="1" si="195"/>
        <v/>
      </c>
      <c r="AC669" s="5" t="str">
        <f t="shared" ca="1" si="196"/>
        <v/>
      </c>
      <c r="AD669" s="5"/>
    </row>
    <row r="670" spans="1:30" x14ac:dyDescent="0.25">
      <c r="A670" s="2">
        <f t="shared" ca="1" si="205"/>
        <v>0.44728009258988938</v>
      </c>
      <c r="B670" s="6">
        <f t="shared" ca="1" si="201"/>
        <v>38688</v>
      </c>
      <c r="C670" s="5">
        <f ca="1">_xlfn.IFNA(VLOOKUP(B670,PowerOutput!$I$2:$J$5000,2,FALSE),C669)</f>
        <v>48.83634</v>
      </c>
      <c r="D670" t="str">
        <f ca="1">_xlfn.IFNA(VLOOKUP(B670,KlipperOutput!$I$2:$J$500,2,FALSE),"")</f>
        <v>Speed=500 current=1.90</v>
      </c>
      <c r="E670" s="5">
        <f t="shared" ca="1" si="202"/>
        <v>2</v>
      </c>
      <c r="F670" s="6">
        <f t="shared" ca="1" si="203"/>
        <v>500</v>
      </c>
      <c r="G670" s="5">
        <f t="shared" ca="1" si="198"/>
        <v>48.83634</v>
      </c>
      <c r="H670" s="5" t="str">
        <f t="shared" ca="1" si="200"/>
        <v/>
      </c>
      <c r="I670" s="5" t="str">
        <f t="shared" ca="1" si="200"/>
        <v/>
      </c>
      <c r="J670" s="5" t="str">
        <f t="shared" ca="1" si="200"/>
        <v/>
      </c>
      <c r="K670" s="5" t="str">
        <f t="shared" ca="1" si="200"/>
        <v/>
      </c>
      <c r="L670" s="5" t="str">
        <f t="shared" ca="1" si="200"/>
        <v/>
      </c>
      <c r="M670" s="5" t="str">
        <f t="shared" ca="1" si="200"/>
        <v/>
      </c>
      <c r="N670" s="5" t="str">
        <f t="shared" ca="1" si="200"/>
        <v/>
      </c>
      <c r="O670" s="5" t="str">
        <f t="shared" ca="1" si="200"/>
        <v/>
      </c>
      <c r="P670" s="5" t="str">
        <f t="shared" ca="1" si="200"/>
        <v/>
      </c>
      <c r="Q670" s="5" t="str">
        <f t="shared" ca="1" si="200"/>
        <v/>
      </c>
      <c r="R670" s="6">
        <f t="shared" ca="1" si="204"/>
        <v>500</v>
      </c>
      <c r="S670" s="5" t="str">
        <f t="shared" ca="1" si="186"/>
        <v/>
      </c>
      <c r="T670" s="5" t="str">
        <f t="shared" ca="1" si="187"/>
        <v/>
      </c>
      <c r="U670" s="5" t="str">
        <f t="shared" ca="1" si="188"/>
        <v/>
      </c>
      <c r="V670" s="5" t="str">
        <f t="shared" ca="1" si="189"/>
        <v/>
      </c>
      <c r="W670" s="5" t="str">
        <f t="shared" ca="1" si="190"/>
        <v/>
      </c>
      <c r="X670" s="5" t="str">
        <f t="shared" ca="1" si="191"/>
        <v/>
      </c>
      <c r="Y670" s="5" t="str">
        <f t="shared" ca="1" si="192"/>
        <v/>
      </c>
      <c r="Z670" s="5" t="str">
        <f t="shared" ca="1" si="193"/>
        <v/>
      </c>
      <c r="AA670" s="5" t="str">
        <f t="shared" ca="1" si="194"/>
        <v/>
      </c>
      <c r="AB670" s="5" t="str">
        <f t="shared" ca="1" si="195"/>
        <v/>
      </c>
      <c r="AC670" s="5" t="str">
        <f t="shared" ca="1" si="196"/>
        <v/>
      </c>
      <c r="AD670" s="5"/>
    </row>
    <row r="671" spans="1:30" x14ac:dyDescent="0.25">
      <c r="A671" s="2">
        <f t="shared" ca="1" si="205"/>
        <v>0.44729166666396347</v>
      </c>
      <c r="B671" s="6">
        <f t="shared" ca="1" si="201"/>
        <v>38689</v>
      </c>
      <c r="C671" s="5">
        <f ca="1">_xlfn.IFNA(VLOOKUP(B671,PowerOutput!$I$2:$J$5000,2,FALSE),C670)</f>
        <v>48.740299999999998</v>
      </c>
      <c r="D671" t="str">
        <f ca="1">_xlfn.IFNA(VLOOKUP(B671,KlipperOutput!$I$2:$J$500,2,FALSE),"")</f>
        <v/>
      </c>
      <c r="E671" s="5">
        <f t="shared" ca="1" si="202"/>
        <v>2</v>
      </c>
      <c r="F671" s="6">
        <f t="shared" ca="1" si="203"/>
        <v>500</v>
      </c>
      <c r="G671" s="5">
        <f t="shared" ca="1" si="198"/>
        <v>48.740299999999998</v>
      </c>
      <c r="H671" s="5" t="str">
        <f t="shared" ca="1" si="200"/>
        <v/>
      </c>
      <c r="I671" s="5" t="str">
        <f t="shared" ca="1" si="200"/>
        <v/>
      </c>
      <c r="J671" s="5" t="str">
        <f t="shared" ca="1" si="200"/>
        <v/>
      </c>
      <c r="K671" s="5" t="str">
        <f t="shared" ca="1" si="200"/>
        <v/>
      </c>
      <c r="L671" s="5" t="str">
        <f t="shared" ca="1" si="200"/>
        <v/>
      </c>
      <c r="M671" s="5" t="str">
        <f t="shared" ca="1" si="200"/>
        <v/>
      </c>
      <c r="N671" s="5" t="str">
        <f t="shared" ca="1" si="200"/>
        <v/>
      </c>
      <c r="O671" s="5" t="str">
        <f t="shared" ca="1" si="200"/>
        <v/>
      </c>
      <c r="P671" s="5" t="str">
        <f t="shared" ca="1" si="200"/>
        <v/>
      </c>
      <c r="Q671" s="5" t="str">
        <f t="shared" ca="1" si="200"/>
        <v/>
      </c>
      <c r="R671" s="6">
        <f t="shared" ca="1" si="204"/>
        <v>500</v>
      </c>
      <c r="S671" s="5">
        <f t="shared" ca="1" si="186"/>
        <v>48.716290000000001</v>
      </c>
      <c r="T671" s="5" t="str">
        <f t="shared" ca="1" si="187"/>
        <v/>
      </c>
      <c r="U671" s="5" t="str">
        <f t="shared" ca="1" si="188"/>
        <v/>
      </c>
      <c r="V671" s="5" t="str">
        <f t="shared" ca="1" si="189"/>
        <v/>
      </c>
      <c r="W671" s="5" t="str">
        <f t="shared" ca="1" si="190"/>
        <v/>
      </c>
      <c r="X671" s="5" t="str">
        <f t="shared" ca="1" si="191"/>
        <v/>
      </c>
      <c r="Y671" s="5" t="str">
        <f t="shared" ca="1" si="192"/>
        <v/>
      </c>
      <c r="Z671" s="5" t="str">
        <f t="shared" ca="1" si="193"/>
        <v/>
      </c>
      <c r="AA671" s="5" t="str">
        <f t="shared" ca="1" si="194"/>
        <v/>
      </c>
      <c r="AB671" s="5" t="str">
        <f t="shared" ca="1" si="195"/>
        <v/>
      </c>
      <c r="AC671" s="5" t="str">
        <f t="shared" ca="1" si="196"/>
        <v/>
      </c>
      <c r="AD671" s="5"/>
    </row>
    <row r="672" spans="1:30" x14ac:dyDescent="0.25">
      <c r="A672" s="2">
        <f t="shared" ca="1" si="205"/>
        <v>0.44730324073803757</v>
      </c>
      <c r="B672" s="6">
        <f t="shared" ca="1" si="201"/>
        <v>38690</v>
      </c>
      <c r="C672" s="5">
        <f ca="1">_xlfn.IFNA(VLOOKUP(B672,PowerOutput!$I$2:$J$5000,2,FALSE),C671)</f>
        <v>49.162239999999997</v>
      </c>
      <c r="D672" t="str">
        <f ca="1">_xlfn.IFNA(VLOOKUP(B672,KlipperOutput!$I$2:$J$500,2,FALSE),"")</f>
        <v/>
      </c>
      <c r="E672" s="5">
        <f t="shared" ca="1" si="202"/>
        <v>2</v>
      </c>
      <c r="F672" s="6">
        <f t="shared" ca="1" si="203"/>
        <v>500</v>
      </c>
      <c r="G672" s="5">
        <f t="shared" ca="1" si="198"/>
        <v>49.162239999999997</v>
      </c>
      <c r="H672" s="5" t="str">
        <f t="shared" ca="1" si="200"/>
        <v/>
      </c>
      <c r="I672" s="5" t="str">
        <f t="shared" ca="1" si="200"/>
        <v/>
      </c>
      <c r="J672" s="5" t="str">
        <f t="shared" ca="1" si="200"/>
        <v/>
      </c>
      <c r="K672" s="5" t="str">
        <f t="shared" ca="1" si="200"/>
        <v/>
      </c>
      <c r="L672" s="5" t="str">
        <f t="shared" ca="1" si="200"/>
        <v/>
      </c>
      <c r="M672" s="5" t="str">
        <f t="shared" ca="1" si="200"/>
        <v/>
      </c>
      <c r="N672" s="5" t="str">
        <f t="shared" ca="1" si="200"/>
        <v/>
      </c>
      <c r="O672" s="5" t="str">
        <f t="shared" ca="1" si="200"/>
        <v/>
      </c>
      <c r="P672" s="5" t="str">
        <f t="shared" ca="1" si="200"/>
        <v/>
      </c>
      <c r="Q672" s="5" t="str">
        <f t="shared" ca="1" si="200"/>
        <v/>
      </c>
      <c r="R672" s="6">
        <f t="shared" ca="1" si="204"/>
        <v>500</v>
      </c>
      <c r="S672" s="5" t="str">
        <f t="shared" ca="1" si="186"/>
        <v/>
      </c>
      <c r="T672" s="5" t="str">
        <f t="shared" ca="1" si="187"/>
        <v/>
      </c>
      <c r="U672" s="5" t="str">
        <f t="shared" ca="1" si="188"/>
        <v/>
      </c>
      <c r="V672" s="5" t="str">
        <f t="shared" ca="1" si="189"/>
        <v/>
      </c>
      <c r="W672" s="5" t="str">
        <f t="shared" ca="1" si="190"/>
        <v/>
      </c>
      <c r="X672" s="5" t="str">
        <f t="shared" ca="1" si="191"/>
        <v/>
      </c>
      <c r="Y672" s="5" t="str">
        <f t="shared" ca="1" si="192"/>
        <v/>
      </c>
      <c r="Z672" s="5" t="str">
        <f t="shared" ca="1" si="193"/>
        <v/>
      </c>
      <c r="AA672" s="5" t="str">
        <f t="shared" ca="1" si="194"/>
        <v/>
      </c>
      <c r="AB672" s="5" t="str">
        <f t="shared" ca="1" si="195"/>
        <v/>
      </c>
      <c r="AC672" s="5" t="str">
        <f t="shared" ca="1" si="196"/>
        <v/>
      </c>
      <c r="AD672" s="5"/>
    </row>
    <row r="673" spans="1:30" x14ac:dyDescent="0.25">
      <c r="A673" s="2">
        <f t="shared" ca="1" si="205"/>
        <v>0.44731481481211166</v>
      </c>
      <c r="B673" s="6">
        <f t="shared" ca="1" si="201"/>
        <v>38691</v>
      </c>
      <c r="C673" s="5">
        <f ca="1">_xlfn.IFNA(VLOOKUP(B673,PowerOutput!$I$2:$J$5000,2,FALSE),C672)</f>
        <v>45.417459999999998</v>
      </c>
      <c r="D673" t="str">
        <f ca="1">_xlfn.IFNA(VLOOKUP(B673,KlipperOutput!$I$2:$J$500,2,FALSE),"")</f>
        <v/>
      </c>
      <c r="E673" s="5">
        <f t="shared" ca="1" si="202"/>
        <v>2</v>
      </c>
      <c r="F673" s="6">
        <f t="shared" ca="1" si="203"/>
        <v>500</v>
      </c>
      <c r="G673" s="5">
        <f t="shared" ca="1" si="198"/>
        <v>45.417459999999998</v>
      </c>
      <c r="H673" s="5" t="str">
        <f t="shared" ca="1" si="200"/>
        <v/>
      </c>
      <c r="I673" s="5" t="str">
        <f t="shared" ca="1" si="200"/>
        <v/>
      </c>
      <c r="J673" s="5" t="str">
        <f t="shared" ca="1" si="200"/>
        <v/>
      </c>
      <c r="K673" s="5" t="str">
        <f t="shared" ca="1" si="200"/>
        <v/>
      </c>
      <c r="L673" s="5" t="str">
        <f t="shared" ca="1" si="200"/>
        <v/>
      </c>
      <c r="M673" s="5" t="str">
        <f t="shared" ca="1" si="200"/>
        <v/>
      </c>
      <c r="N673" s="5" t="str">
        <f t="shared" ca="1" si="200"/>
        <v/>
      </c>
      <c r="O673" s="5" t="str">
        <f t="shared" ca="1" si="200"/>
        <v/>
      </c>
      <c r="P673" s="5" t="str">
        <f t="shared" ca="1" si="200"/>
        <v/>
      </c>
      <c r="Q673" s="5" t="str">
        <f t="shared" ca="1" si="200"/>
        <v/>
      </c>
      <c r="R673" s="6">
        <f t="shared" ca="1" si="204"/>
        <v>500</v>
      </c>
      <c r="S673" s="5" t="str">
        <f t="shared" ref="S673:S736" ca="1" si="206">IF(AND(MAX($E664:$E673)=S$22,MIN($E664:$E673)=S$22,SUM(S666:S672)&lt;1),MEDIAN($C664:$C673),"")</f>
        <v/>
      </c>
      <c r="T673" s="5" t="str">
        <f t="shared" ref="T673:T736" ca="1" si="207">IF(AND(MAX($E664:$E673)=T$22,MIN($E664:$E673)=T$22,SUM(T666:T672)&lt;1),MEDIAN($C664:$C673),"")</f>
        <v/>
      </c>
      <c r="U673" s="5" t="str">
        <f t="shared" ref="U673:U736" ca="1" si="208">IF(AND(MAX($E664:$E673)=U$22,MIN($E664:$E673)=U$22,SUM(U666:U672)&lt;1),MEDIAN($C664:$C673),"")</f>
        <v/>
      </c>
      <c r="V673" s="5" t="str">
        <f t="shared" ref="V673:V736" ca="1" si="209">IF(AND(MAX($E664:$E673)=V$22,MIN($E664:$E673)=V$22,SUM(V666:V672)&lt;1),MEDIAN($C664:$C673),"")</f>
        <v/>
      </c>
      <c r="W673" s="5" t="str">
        <f t="shared" ref="W673:W736" ca="1" si="210">IF(AND(MAX($E664:$E673)=W$22,MIN($E664:$E673)=W$22,SUM(W666:W672)&lt;1),MEDIAN($C664:$C673),"")</f>
        <v/>
      </c>
      <c r="X673" s="5" t="str">
        <f t="shared" ref="X673:X736" ca="1" si="211">IF(AND(MAX($E664:$E673)=X$22,MIN($E664:$E673)=X$22,SUM(X666:X672)&lt;1),MEDIAN($C664:$C673),"")</f>
        <v/>
      </c>
      <c r="Y673" s="5" t="str">
        <f t="shared" ref="Y673:Y736" ca="1" si="212">IF(AND(MAX($E664:$E673)=Y$22,MIN($E664:$E673)=Y$22,SUM(Y666:Y672)&lt;1),MEDIAN($C664:$C673),"")</f>
        <v/>
      </c>
      <c r="Z673" s="5" t="str">
        <f t="shared" ref="Z673:Z736" ca="1" si="213">IF(AND(MAX($E664:$E673)=Z$22,MIN($E664:$E673)=Z$22,SUM(Z666:Z672)&lt;1),MEDIAN($C664:$C673),"")</f>
        <v/>
      </c>
      <c r="AA673" s="5" t="str">
        <f t="shared" ref="AA673:AA736" ca="1" si="214">IF(AND(MAX($E664:$E673)=AA$22,MIN($E664:$E673)=AA$22,SUM(AA666:AA672)&lt;1),MEDIAN($C664:$C673),"")</f>
        <v/>
      </c>
      <c r="AB673" s="5" t="str">
        <f t="shared" ref="AB673:AB736" ca="1" si="215">IF(AND(MAX($E664:$E673)=AB$22,MIN($E664:$E673)=AB$22,SUM(AB666:AB672)&lt;1),MEDIAN($C664:$C673),"")</f>
        <v/>
      </c>
      <c r="AC673" s="5" t="str">
        <f t="shared" ref="AC673:AC736" ca="1" si="216">IF(AND(MAX($E664:$E673)=AC$22,MIN($E664:$E673)=AC$22,SUM(AC666:AC672)&lt;1),MEDIAN($C664:$C673),"")</f>
        <v/>
      </c>
      <c r="AD673" s="5"/>
    </row>
    <row r="674" spans="1:30" x14ac:dyDescent="0.25">
      <c r="A674" s="2">
        <f t="shared" ca="1" si="205"/>
        <v>0.44732638888618576</v>
      </c>
      <c r="B674" s="6">
        <f t="shared" ca="1" si="201"/>
        <v>38692</v>
      </c>
      <c r="C674" s="5">
        <f ca="1">_xlfn.IFNA(VLOOKUP(B674,PowerOutput!$I$2:$J$5000,2,FALSE),C673)</f>
        <v>29.47814</v>
      </c>
      <c r="D674" t="str">
        <f ca="1">_xlfn.IFNA(VLOOKUP(B674,KlipperOutput!$I$2:$J$500,2,FALSE),"")</f>
        <v>Run Current: 1.87A Hold Current: 1.87A</v>
      </c>
      <c r="E674" s="5">
        <f t="shared" ca="1" si="202"/>
        <v>1.87</v>
      </c>
      <c r="F674" s="6">
        <f t="shared" ca="1" si="203"/>
        <v>500</v>
      </c>
      <c r="G674" s="5" t="str">
        <f t="shared" ca="1" si="198"/>
        <v/>
      </c>
      <c r="H674" s="5">
        <f t="shared" ca="1" si="200"/>
        <v>29.47814</v>
      </c>
      <c r="I674" s="5" t="str">
        <f t="shared" ca="1" si="200"/>
        <v/>
      </c>
      <c r="J674" s="5" t="str">
        <f t="shared" ca="1" si="200"/>
        <v/>
      </c>
      <c r="K674" s="5" t="str">
        <f t="shared" ca="1" si="200"/>
        <v/>
      </c>
      <c r="L674" s="5" t="str">
        <f t="shared" ca="1" si="200"/>
        <v/>
      </c>
      <c r="M674" s="5" t="str">
        <f t="shared" ca="1" si="200"/>
        <v/>
      </c>
      <c r="N674" s="5" t="str">
        <f t="shared" ca="1" si="200"/>
        <v/>
      </c>
      <c r="O674" s="5" t="str">
        <f t="shared" ca="1" si="200"/>
        <v/>
      </c>
      <c r="P674" s="5" t="str">
        <f t="shared" ca="1" si="200"/>
        <v/>
      </c>
      <c r="Q674" s="5" t="str">
        <f t="shared" ca="1" si="200"/>
        <v/>
      </c>
      <c r="R674" s="6">
        <f t="shared" ca="1" si="204"/>
        <v>500</v>
      </c>
      <c r="S674" s="5" t="str">
        <f t="shared" ca="1" si="206"/>
        <v/>
      </c>
      <c r="T674" s="5" t="str">
        <f t="shared" ca="1" si="207"/>
        <v/>
      </c>
      <c r="U674" s="5" t="str">
        <f t="shared" ca="1" si="208"/>
        <v/>
      </c>
      <c r="V674" s="5" t="str">
        <f t="shared" ca="1" si="209"/>
        <v/>
      </c>
      <c r="W674" s="5" t="str">
        <f t="shared" ca="1" si="210"/>
        <v/>
      </c>
      <c r="X674" s="5" t="str">
        <f t="shared" ca="1" si="211"/>
        <v/>
      </c>
      <c r="Y674" s="5" t="str">
        <f t="shared" ca="1" si="212"/>
        <v/>
      </c>
      <c r="Z674" s="5" t="str">
        <f t="shared" ca="1" si="213"/>
        <v/>
      </c>
      <c r="AA674" s="5" t="str">
        <f t="shared" ca="1" si="214"/>
        <v/>
      </c>
      <c r="AB674" s="5" t="str">
        <f t="shared" ca="1" si="215"/>
        <v/>
      </c>
      <c r="AC674" s="5" t="str">
        <f t="shared" ca="1" si="216"/>
        <v/>
      </c>
      <c r="AD674" s="5"/>
    </row>
    <row r="675" spans="1:30" x14ac:dyDescent="0.25">
      <c r="A675" s="2">
        <f t="shared" ca="1" si="205"/>
        <v>0.44733796296025985</v>
      </c>
      <c r="B675" s="6">
        <f t="shared" ca="1" si="201"/>
        <v>38693</v>
      </c>
      <c r="C675" s="5">
        <f ca="1">_xlfn.IFNA(VLOOKUP(B675,PowerOutput!$I$2:$J$5000,2,FALSE),C674)</f>
        <v>47.779900000000005</v>
      </c>
      <c r="D675" t="str">
        <f ca="1">_xlfn.IFNA(VLOOKUP(B675,KlipperOutput!$I$2:$J$500,2,FALSE),"")</f>
        <v/>
      </c>
      <c r="E675" s="5">
        <f t="shared" ca="1" si="202"/>
        <v>1.87</v>
      </c>
      <c r="F675" s="6">
        <f t="shared" ca="1" si="203"/>
        <v>500</v>
      </c>
      <c r="G675" s="5" t="str">
        <f t="shared" ca="1" si="198"/>
        <v/>
      </c>
      <c r="H675" s="5">
        <f t="shared" ca="1" si="200"/>
        <v>47.779900000000005</v>
      </c>
      <c r="I675" s="5" t="str">
        <f t="shared" ca="1" si="200"/>
        <v/>
      </c>
      <c r="J675" s="5" t="str">
        <f t="shared" ca="1" si="200"/>
        <v/>
      </c>
      <c r="K675" s="5" t="str">
        <f t="shared" ca="1" si="200"/>
        <v/>
      </c>
      <c r="L675" s="5" t="str">
        <f t="shared" ca="1" si="200"/>
        <v/>
      </c>
      <c r="M675" s="5" t="str">
        <f t="shared" ca="1" si="200"/>
        <v/>
      </c>
      <c r="N675" s="5" t="str">
        <f t="shared" ca="1" si="200"/>
        <v/>
      </c>
      <c r="O675" s="5" t="str">
        <f t="shared" ca="1" si="200"/>
        <v/>
      </c>
      <c r="P675" s="5" t="str">
        <f t="shared" ca="1" si="200"/>
        <v/>
      </c>
      <c r="Q675" s="5" t="str">
        <f t="shared" ca="1" si="200"/>
        <v/>
      </c>
      <c r="R675" s="6">
        <f t="shared" ca="1" si="204"/>
        <v>500</v>
      </c>
      <c r="S675" s="5" t="str">
        <f t="shared" ca="1" si="206"/>
        <v/>
      </c>
      <c r="T675" s="5" t="str">
        <f t="shared" ca="1" si="207"/>
        <v/>
      </c>
      <c r="U675" s="5" t="str">
        <f t="shared" ca="1" si="208"/>
        <v/>
      </c>
      <c r="V675" s="5" t="str">
        <f t="shared" ca="1" si="209"/>
        <v/>
      </c>
      <c r="W675" s="5" t="str">
        <f t="shared" ca="1" si="210"/>
        <v/>
      </c>
      <c r="X675" s="5" t="str">
        <f t="shared" ca="1" si="211"/>
        <v/>
      </c>
      <c r="Y675" s="5" t="str">
        <f t="shared" ca="1" si="212"/>
        <v/>
      </c>
      <c r="Z675" s="5" t="str">
        <f t="shared" ca="1" si="213"/>
        <v/>
      </c>
      <c r="AA675" s="5" t="str">
        <f t="shared" ca="1" si="214"/>
        <v/>
      </c>
      <c r="AB675" s="5" t="str">
        <f t="shared" ca="1" si="215"/>
        <v/>
      </c>
      <c r="AC675" s="5" t="str">
        <f t="shared" ca="1" si="216"/>
        <v/>
      </c>
      <c r="AD675" s="5"/>
    </row>
    <row r="676" spans="1:30" x14ac:dyDescent="0.25">
      <c r="A676" s="2">
        <f t="shared" ca="1" si="205"/>
        <v>0.44734953703433394</v>
      </c>
      <c r="B676" s="6">
        <f t="shared" ca="1" si="201"/>
        <v>38694</v>
      </c>
      <c r="C676" s="5">
        <f ca="1">_xlfn.IFNA(VLOOKUP(B676,PowerOutput!$I$2:$J$5000,2,FALSE),C675)</f>
        <v>47.107620000000004</v>
      </c>
      <c r="D676" t="str">
        <f ca="1">_xlfn.IFNA(VLOOKUP(B676,KlipperOutput!$I$2:$J$500,2,FALSE),"")</f>
        <v/>
      </c>
      <c r="E676" s="5">
        <f t="shared" ca="1" si="202"/>
        <v>1.87</v>
      </c>
      <c r="F676" s="6">
        <f t="shared" ca="1" si="203"/>
        <v>500</v>
      </c>
      <c r="G676" s="5" t="str">
        <f t="shared" ca="1" si="198"/>
        <v/>
      </c>
      <c r="H676" s="5">
        <f t="shared" ca="1" si="200"/>
        <v>47.107620000000004</v>
      </c>
      <c r="I676" s="5" t="str">
        <f t="shared" ca="1" si="200"/>
        <v/>
      </c>
      <c r="J676" s="5" t="str">
        <f t="shared" ca="1" si="200"/>
        <v/>
      </c>
      <c r="K676" s="5" t="str">
        <f t="shared" ca="1" si="200"/>
        <v/>
      </c>
      <c r="L676" s="5" t="str">
        <f t="shared" ca="1" si="200"/>
        <v/>
      </c>
      <c r="M676" s="5" t="str">
        <f t="shared" ca="1" si="200"/>
        <v/>
      </c>
      <c r="N676" s="5" t="str">
        <f t="shared" ca="1" si="200"/>
        <v/>
      </c>
      <c r="O676" s="5" t="str">
        <f t="shared" ca="1" si="200"/>
        <v/>
      </c>
      <c r="P676" s="5" t="str">
        <f t="shared" ca="1" si="200"/>
        <v/>
      </c>
      <c r="Q676" s="5" t="str">
        <f t="shared" ca="1" si="200"/>
        <v/>
      </c>
      <c r="R676" s="6">
        <f t="shared" ca="1" si="204"/>
        <v>500</v>
      </c>
      <c r="S676" s="5" t="str">
        <f t="shared" ca="1" si="206"/>
        <v/>
      </c>
      <c r="T676" s="5" t="str">
        <f t="shared" ca="1" si="207"/>
        <v/>
      </c>
      <c r="U676" s="5" t="str">
        <f t="shared" ca="1" si="208"/>
        <v/>
      </c>
      <c r="V676" s="5" t="str">
        <f t="shared" ca="1" si="209"/>
        <v/>
      </c>
      <c r="W676" s="5" t="str">
        <f t="shared" ca="1" si="210"/>
        <v/>
      </c>
      <c r="X676" s="5" t="str">
        <f t="shared" ca="1" si="211"/>
        <v/>
      </c>
      <c r="Y676" s="5" t="str">
        <f t="shared" ca="1" si="212"/>
        <v/>
      </c>
      <c r="Z676" s="5" t="str">
        <f t="shared" ca="1" si="213"/>
        <v/>
      </c>
      <c r="AA676" s="5" t="str">
        <f t="shared" ca="1" si="214"/>
        <v/>
      </c>
      <c r="AB676" s="5" t="str">
        <f t="shared" ca="1" si="215"/>
        <v/>
      </c>
      <c r="AC676" s="5" t="str">
        <f t="shared" ca="1" si="216"/>
        <v/>
      </c>
      <c r="AD676" s="5"/>
    </row>
    <row r="677" spans="1:30" x14ac:dyDescent="0.25">
      <c r="A677" s="2">
        <f t="shared" ca="1" si="205"/>
        <v>0.44736111110840804</v>
      </c>
      <c r="B677" s="6">
        <f t="shared" ca="1" si="201"/>
        <v>38695</v>
      </c>
      <c r="C677" s="5">
        <f ca="1">_xlfn.IFNA(VLOOKUP(B677,PowerOutput!$I$2:$J$5000,2,FALSE),C676)</f>
        <v>47.289849999999994</v>
      </c>
      <c r="D677" t="str">
        <f ca="1">_xlfn.IFNA(VLOOKUP(B677,KlipperOutput!$I$2:$J$500,2,FALSE),"")</f>
        <v/>
      </c>
      <c r="E677" s="5">
        <f t="shared" ca="1" si="202"/>
        <v>1.87</v>
      </c>
      <c r="F677" s="6">
        <f t="shared" ca="1" si="203"/>
        <v>500</v>
      </c>
      <c r="G677" s="5" t="str">
        <f t="shared" ca="1" si="198"/>
        <v/>
      </c>
      <c r="H677" s="5">
        <f t="shared" ca="1" si="200"/>
        <v>47.289849999999994</v>
      </c>
      <c r="I677" s="5" t="str">
        <f t="shared" ca="1" si="200"/>
        <v/>
      </c>
      <c r="J677" s="5" t="str">
        <f t="shared" ca="1" si="200"/>
        <v/>
      </c>
      <c r="K677" s="5" t="str">
        <f t="shared" ca="1" si="200"/>
        <v/>
      </c>
      <c r="L677" s="5" t="str">
        <f t="shared" ca="1" si="200"/>
        <v/>
      </c>
      <c r="M677" s="5" t="str">
        <f t="shared" ca="1" si="200"/>
        <v/>
      </c>
      <c r="N677" s="5" t="str">
        <f t="shared" ca="1" si="200"/>
        <v/>
      </c>
      <c r="O677" s="5" t="str">
        <f t="shared" ca="1" si="200"/>
        <v/>
      </c>
      <c r="P677" s="5" t="str">
        <f t="shared" ca="1" si="200"/>
        <v/>
      </c>
      <c r="Q677" s="5" t="str">
        <f t="shared" ca="1" si="200"/>
        <v/>
      </c>
      <c r="R677" s="6">
        <f t="shared" ca="1" si="204"/>
        <v>500</v>
      </c>
      <c r="S677" s="5" t="str">
        <f t="shared" ca="1" si="206"/>
        <v/>
      </c>
      <c r="T677" s="5" t="str">
        <f t="shared" ca="1" si="207"/>
        <v/>
      </c>
      <c r="U677" s="5" t="str">
        <f t="shared" ca="1" si="208"/>
        <v/>
      </c>
      <c r="V677" s="5" t="str">
        <f t="shared" ca="1" si="209"/>
        <v/>
      </c>
      <c r="W677" s="5" t="str">
        <f t="shared" ca="1" si="210"/>
        <v/>
      </c>
      <c r="X677" s="5" t="str">
        <f t="shared" ca="1" si="211"/>
        <v/>
      </c>
      <c r="Y677" s="5" t="str">
        <f t="shared" ca="1" si="212"/>
        <v/>
      </c>
      <c r="Z677" s="5" t="str">
        <f t="shared" ca="1" si="213"/>
        <v/>
      </c>
      <c r="AA677" s="5" t="str">
        <f t="shared" ca="1" si="214"/>
        <v/>
      </c>
      <c r="AB677" s="5" t="str">
        <f t="shared" ca="1" si="215"/>
        <v/>
      </c>
      <c r="AC677" s="5" t="str">
        <f t="shared" ca="1" si="216"/>
        <v/>
      </c>
      <c r="AD677" s="5"/>
    </row>
    <row r="678" spans="1:30" x14ac:dyDescent="0.25">
      <c r="A678" s="2">
        <f t="shared" ca="1" si="205"/>
        <v>0.44737268518248213</v>
      </c>
      <c r="B678" s="6">
        <f t="shared" ca="1" si="201"/>
        <v>38696</v>
      </c>
      <c r="C678" s="5">
        <f ca="1">_xlfn.IFNA(VLOOKUP(B678,PowerOutput!$I$2:$J$5000,2,FALSE),C677)</f>
        <v>48.116040000000005</v>
      </c>
      <c r="D678" t="str">
        <f ca="1">_xlfn.IFNA(VLOOKUP(B678,KlipperOutput!$I$2:$J$500,2,FALSE),"")</f>
        <v/>
      </c>
      <c r="E678" s="5">
        <f t="shared" ca="1" si="202"/>
        <v>1.87</v>
      </c>
      <c r="F678" s="6">
        <f t="shared" ca="1" si="203"/>
        <v>500</v>
      </c>
      <c r="G678" s="5" t="str">
        <f t="shared" ca="1" si="198"/>
        <v/>
      </c>
      <c r="H678" s="5">
        <f t="shared" ca="1" si="200"/>
        <v>48.116040000000005</v>
      </c>
      <c r="I678" s="5" t="str">
        <f t="shared" ca="1" si="200"/>
        <v/>
      </c>
      <c r="J678" s="5" t="str">
        <f t="shared" ca="1" si="200"/>
        <v/>
      </c>
      <c r="K678" s="5" t="str">
        <f t="shared" ca="1" si="200"/>
        <v/>
      </c>
      <c r="L678" s="5" t="str">
        <f t="shared" ca="1" si="200"/>
        <v/>
      </c>
      <c r="M678" s="5" t="str">
        <f t="shared" ca="1" si="200"/>
        <v/>
      </c>
      <c r="N678" s="5" t="str">
        <f t="shared" ca="1" si="200"/>
        <v/>
      </c>
      <c r="O678" s="5" t="str">
        <f t="shared" ca="1" si="200"/>
        <v/>
      </c>
      <c r="P678" s="5" t="str">
        <f t="shared" ca="1" si="200"/>
        <v/>
      </c>
      <c r="Q678" s="5" t="str">
        <f t="shared" ca="1" si="200"/>
        <v/>
      </c>
      <c r="R678" s="6">
        <f t="shared" ca="1" si="204"/>
        <v>500</v>
      </c>
      <c r="S678" s="5" t="str">
        <f t="shared" ca="1" si="206"/>
        <v/>
      </c>
      <c r="T678" s="5" t="str">
        <f t="shared" ca="1" si="207"/>
        <v/>
      </c>
      <c r="U678" s="5" t="str">
        <f t="shared" ca="1" si="208"/>
        <v/>
      </c>
      <c r="V678" s="5" t="str">
        <f t="shared" ca="1" si="209"/>
        <v/>
      </c>
      <c r="W678" s="5" t="str">
        <f t="shared" ca="1" si="210"/>
        <v/>
      </c>
      <c r="X678" s="5" t="str">
        <f t="shared" ca="1" si="211"/>
        <v/>
      </c>
      <c r="Y678" s="5" t="str">
        <f t="shared" ca="1" si="212"/>
        <v/>
      </c>
      <c r="Z678" s="5" t="str">
        <f t="shared" ca="1" si="213"/>
        <v/>
      </c>
      <c r="AA678" s="5" t="str">
        <f t="shared" ca="1" si="214"/>
        <v/>
      </c>
      <c r="AB678" s="5" t="str">
        <f t="shared" ca="1" si="215"/>
        <v/>
      </c>
      <c r="AC678" s="5" t="str">
        <f t="shared" ca="1" si="216"/>
        <v/>
      </c>
      <c r="AD678" s="5"/>
    </row>
    <row r="679" spans="1:30" x14ac:dyDescent="0.25">
      <c r="A679" s="2">
        <f t="shared" ca="1" si="205"/>
        <v>0.44738425925655623</v>
      </c>
      <c r="B679" s="6">
        <f t="shared" ca="1" si="201"/>
        <v>38697</v>
      </c>
      <c r="C679" s="5">
        <f ca="1">_xlfn.IFNA(VLOOKUP(B679,PowerOutput!$I$2:$J$5000,2,FALSE),C678)</f>
        <v>42.065519999999999</v>
      </c>
      <c r="D679" t="str">
        <f ca="1">_xlfn.IFNA(VLOOKUP(B679,KlipperOutput!$I$2:$J$500,2,FALSE),"")</f>
        <v/>
      </c>
      <c r="E679" s="5">
        <f t="shared" ca="1" si="202"/>
        <v>1.87</v>
      </c>
      <c r="F679" s="6">
        <f t="shared" ca="1" si="203"/>
        <v>500</v>
      </c>
      <c r="G679" s="5" t="str">
        <f t="shared" ref="G679:G742" ca="1" si="217">IF($E679=G$22,IF($C679&gt;0,$C679,""),"")</f>
        <v/>
      </c>
      <c r="H679" s="5">
        <f t="shared" ca="1" si="200"/>
        <v>42.065519999999999</v>
      </c>
      <c r="I679" s="5" t="str">
        <f t="shared" ca="1" si="200"/>
        <v/>
      </c>
      <c r="J679" s="5" t="str">
        <f t="shared" ca="1" si="200"/>
        <v/>
      </c>
      <c r="K679" s="5" t="str">
        <f t="shared" ca="1" si="200"/>
        <v/>
      </c>
      <c r="L679" s="5" t="str">
        <f t="shared" ca="1" si="200"/>
        <v/>
      </c>
      <c r="M679" s="5" t="str">
        <f t="shared" ca="1" si="200"/>
        <v/>
      </c>
      <c r="N679" s="5" t="str">
        <f t="shared" ca="1" si="200"/>
        <v/>
      </c>
      <c r="O679" s="5" t="str">
        <f t="shared" ca="1" si="200"/>
        <v/>
      </c>
      <c r="P679" s="5" t="str">
        <f t="shared" ca="1" si="200"/>
        <v/>
      </c>
      <c r="Q679" s="5" t="str">
        <f t="shared" ca="1" si="200"/>
        <v/>
      </c>
      <c r="R679" s="6">
        <f t="shared" ca="1" si="204"/>
        <v>500</v>
      </c>
      <c r="S679" s="5" t="str">
        <f t="shared" ca="1" si="206"/>
        <v/>
      </c>
      <c r="T679" s="5" t="str">
        <f t="shared" ca="1" si="207"/>
        <v/>
      </c>
      <c r="U679" s="5" t="str">
        <f t="shared" ca="1" si="208"/>
        <v/>
      </c>
      <c r="V679" s="5" t="str">
        <f t="shared" ca="1" si="209"/>
        <v/>
      </c>
      <c r="W679" s="5" t="str">
        <f t="shared" ca="1" si="210"/>
        <v/>
      </c>
      <c r="X679" s="5" t="str">
        <f t="shared" ca="1" si="211"/>
        <v/>
      </c>
      <c r="Y679" s="5" t="str">
        <f t="shared" ca="1" si="212"/>
        <v/>
      </c>
      <c r="Z679" s="5" t="str">
        <f t="shared" ca="1" si="213"/>
        <v/>
      </c>
      <c r="AA679" s="5" t="str">
        <f t="shared" ca="1" si="214"/>
        <v/>
      </c>
      <c r="AB679" s="5" t="str">
        <f t="shared" ca="1" si="215"/>
        <v/>
      </c>
      <c r="AC679" s="5" t="str">
        <f t="shared" ca="1" si="216"/>
        <v/>
      </c>
      <c r="AD679" s="5"/>
    </row>
    <row r="680" spans="1:30" x14ac:dyDescent="0.25">
      <c r="A680" s="2">
        <f t="shared" ca="1" si="205"/>
        <v>0.44739583333063032</v>
      </c>
      <c r="B680" s="6">
        <f t="shared" ca="1" si="201"/>
        <v>38698</v>
      </c>
      <c r="C680" s="5">
        <f ca="1">_xlfn.IFNA(VLOOKUP(B680,PowerOutput!$I$2:$J$5000,2,FALSE),C679)</f>
        <v>48.02</v>
      </c>
      <c r="D680" t="str">
        <f ca="1">_xlfn.IFNA(VLOOKUP(B680,KlipperOutput!$I$2:$J$500,2,FALSE),"")</f>
        <v/>
      </c>
      <c r="E680" s="5">
        <f t="shared" ca="1" si="202"/>
        <v>1.87</v>
      </c>
      <c r="F680" s="6">
        <f t="shared" ca="1" si="203"/>
        <v>500</v>
      </c>
      <c r="G680" s="5" t="str">
        <f t="shared" ca="1" si="217"/>
        <v/>
      </c>
      <c r="H680" s="5">
        <f t="shared" ca="1" si="200"/>
        <v>48.02</v>
      </c>
      <c r="I680" s="5" t="str">
        <f t="shared" ca="1" si="200"/>
        <v/>
      </c>
      <c r="J680" s="5" t="str">
        <f t="shared" ca="1" si="200"/>
        <v/>
      </c>
      <c r="K680" s="5" t="str">
        <f t="shared" ca="1" si="200"/>
        <v/>
      </c>
      <c r="L680" s="5" t="str">
        <f t="shared" ca="1" si="200"/>
        <v/>
      </c>
      <c r="M680" s="5" t="str">
        <f t="shared" ca="1" si="200"/>
        <v/>
      </c>
      <c r="N680" s="5" t="str">
        <f t="shared" ca="1" si="200"/>
        <v/>
      </c>
      <c r="O680" s="5" t="str">
        <f t="shared" ca="1" si="200"/>
        <v/>
      </c>
      <c r="P680" s="5" t="str">
        <f t="shared" ca="1" si="200"/>
        <v/>
      </c>
      <c r="Q680" s="5" t="str">
        <f t="shared" ca="1" si="200"/>
        <v/>
      </c>
      <c r="R680" s="6">
        <f t="shared" ca="1" si="204"/>
        <v>500</v>
      </c>
      <c r="S680" s="5" t="str">
        <f t="shared" ca="1" si="206"/>
        <v/>
      </c>
      <c r="T680" s="5" t="str">
        <f t="shared" ca="1" si="207"/>
        <v/>
      </c>
      <c r="U680" s="5" t="str">
        <f t="shared" ca="1" si="208"/>
        <v/>
      </c>
      <c r="V680" s="5" t="str">
        <f t="shared" ca="1" si="209"/>
        <v/>
      </c>
      <c r="W680" s="5" t="str">
        <f t="shared" ca="1" si="210"/>
        <v/>
      </c>
      <c r="X680" s="5" t="str">
        <f t="shared" ca="1" si="211"/>
        <v/>
      </c>
      <c r="Y680" s="5" t="str">
        <f t="shared" ca="1" si="212"/>
        <v/>
      </c>
      <c r="Z680" s="5" t="str">
        <f t="shared" ca="1" si="213"/>
        <v/>
      </c>
      <c r="AA680" s="5" t="str">
        <f t="shared" ca="1" si="214"/>
        <v/>
      </c>
      <c r="AB680" s="5" t="str">
        <f t="shared" ca="1" si="215"/>
        <v/>
      </c>
      <c r="AC680" s="5" t="str">
        <f t="shared" ca="1" si="216"/>
        <v/>
      </c>
      <c r="AD680" s="5"/>
    </row>
    <row r="681" spans="1:30" x14ac:dyDescent="0.25">
      <c r="A681" s="2">
        <f t="shared" ca="1" si="205"/>
        <v>0.44740740740470442</v>
      </c>
      <c r="B681" s="6">
        <f t="shared" ca="1" si="201"/>
        <v>38699</v>
      </c>
      <c r="C681" s="5">
        <f ca="1">_xlfn.IFNA(VLOOKUP(B681,PowerOutput!$I$2:$J$5000,2,FALSE),C680)</f>
        <v>47.203659999999999</v>
      </c>
      <c r="D681" t="str">
        <f ca="1">_xlfn.IFNA(VLOOKUP(B681,KlipperOutput!$I$2:$J$500,2,FALSE),"")</f>
        <v/>
      </c>
      <c r="E681" s="5">
        <f t="shared" ca="1" si="202"/>
        <v>1.87</v>
      </c>
      <c r="F681" s="6">
        <f t="shared" ca="1" si="203"/>
        <v>500</v>
      </c>
      <c r="G681" s="5" t="str">
        <f t="shared" ca="1" si="217"/>
        <v/>
      </c>
      <c r="H681" s="5">
        <f t="shared" ca="1" si="200"/>
        <v>47.203659999999999</v>
      </c>
      <c r="I681" s="5" t="str">
        <f t="shared" ca="1" si="200"/>
        <v/>
      </c>
      <c r="J681" s="5" t="str">
        <f t="shared" ca="1" si="200"/>
        <v/>
      </c>
      <c r="K681" s="5" t="str">
        <f t="shared" ca="1" si="200"/>
        <v/>
      </c>
      <c r="L681" s="5" t="str">
        <f t="shared" ca="1" si="200"/>
        <v/>
      </c>
      <c r="M681" s="5" t="str">
        <f t="shared" ca="1" si="200"/>
        <v/>
      </c>
      <c r="N681" s="5" t="str">
        <f t="shared" ca="1" si="200"/>
        <v/>
      </c>
      <c r="O681" s="5" t="str">
        <f t="shared" ca="1" si="200"/>
        <v/>
      </c>
      <c r="P681" s="5" t="str">
        <f t="shared" ca="1" si="200"/>
        <v/>
      </c>
      <c r="Q681" s="5" t="str">
        <f t="shared" ca="1" si="200"/>
        <v/>
      </c>
      <c r="R681" s="6">
        <f t="shared" ca="1" si="204"/>
        <v>500</v>
      </c>
      <c r="S681" s="5" t="str">
        <f t="shared" ca="1" si="206"/>
        <v/>
      </c>
      <c r="T681" s="5" t="str">
        <f t="shared" ca="1" si="207"/>
        <v/>
      </c>
      <c r="U681" s="5" t="str">
        <f t="shared" ca="1" si="208"/>
        <v/>
      </c>
      <c r="V681" s="5" t="str">
        <f t="shared" ca="1" si="209"/>
        <v/>
      </c>
      <c r="W681" s="5" t="str">
        <f t="shared" ca="1" si="210"/>
        <v/>
      </c>
      <c r="X681" s="5" t="str">
        <f t="shared" ca="1" si="211"/>
        <v/>
      </c>
      <c r="Y681" s="5" t="str">
        <f t="shared" ca="1" si="212"/>
        <v/>
      </c>
      <c r="Z681" s="5" t="str">
        <f t="shared" ca="1" si="213"/>
        <v/>
      </c>
      <c r="AA681" s="5" t="str">
        <f t="shared" ca="1" si="214"/>
        <v/>
      </c>
      <c r="AB681" s="5" t="str">
        <f t="shared" ca="1" si="215"/>
        <v/>
      </c>
      <c r="AC681" s="5" t="str">
        <f t="shared" ca="1" si="216"/>
        <v/>
      </c>
      <c r="AD681" s="5"/>
    </row>
    <row r="682" spans="1:30" x14ac:dyDescent="0.25">
      <c r="A682" s="2">
        <f t="shared" ca="1" si="205"/>
        <v>0.44741898147877851</v>
      </c>
      <c r="B682" s="6">
        <f t="shared" ca="1" si="201"/>
        <v>38700</v>
      </c>
      <c r="C682" s="5">
        <f ca="1">_xlfn.IFNA(VLOOKUP(B682,PowerOutput!$I$2:$J$5000,2,FALSE),C681)</f>
        <v>47.241839999999996</v>
      </c>
      <c r="D682" t="str">
        <f ca="1">_xlfn.IFNA(VLOOKUP(B682,KlipperOutput!$I$2:$J$500,2,FALSE),"")</f>
        <v>Speed=500 current=1.80</v>
      </c>
      <c r="E682" s="5">
        <f t="shared" ca="1" si="202"/>
        <v>1.87</v>
      </c>
      <c r="F682" s="6">
        <f t="shared" ca="1" si="203"/>
        <v>500</v>
      </c>
      <c r="G682" s="5" t="str">
        <f t="shared" ca="1" si="217"/>
        <v/>
      </c>
      <c r="H682" s="5">
        <f t="shared" ca="1" si="200"/>
        <v>47.241839999999996</v>
      </c>
      <c r="I682" s="5" t="str">
        <f t="shared" ca="1" si="200"/>
        <v/>
      </c>
      <c r="J682" s="5" t="str">
        <f t="shared" ca="1" si="200"/>
        <v/>
      </c>
      <c r="K682" s="5" t="str">
        <f t="shared" ca="1" si="200"/>
        <v/>
      </c>
      <c r="L682" s="5" t="str">
        <f t="shared" ca="1" si="200"/>
        <v/>
      </c>
      <c r="M682" s="5" t="str">
        <f t="shared" ca="1" si="200"/>
        <v/>
      </c>
      <c r="N682" s="5" t="str">
        <f t="shared" ca="1" si="200"/>
        <v/>
      </c>
      <c r="O682" s="5" t="str">
        <f t="shared" ca="1" si="200"/>
        <v/>
      </c>
      <c r="P682" s="5" t="str">
        <f t="shared" ca="1" si="200"/>
        <v/>
      </c>
      <c r="Q682" s="5" t="str">
        <f t="shared" ca="1" si="200"/>
        <v/>
      </c>
      <c r="R682" s="6">
        <f t="shared" ca="1" si="204"/>
        <v>500</v>
      </c>
      <c r="S682" s="5" t="str">
        <f t="shared" ca="1" si="206"/>
        <v/>
      </c>
      <c r="T682" s="5" t="str">
        <f t="shared" ca="1" si="207"/>
        <v/>
      </c>
      <c r="U682" s="5" t="str">
        <f t="shared" ca="1" si="208"/>
        <v/>
      </c>
      <c r="V682" s="5" t="str">
        <f t="shared" ca="1" si="209"/>
        <v/>
      </c>
      <c r="W682" s="5" t="str">
        <f t="shared" ca="1" si="210"/>
        <v/>
      </c>
      <c r="X682" s="5" t="str">
        <f t="shared" ca="1" si="211"/>
        <v/>
      </c>
      <c r="Y682" s="5" t="str">
        <f t="shared" ca="1" si="212"/>
        <v/>
      </c>
      <c r="Z682" s="5" t="str">
        <f t="shared" ca="1" si="213"/>
        <v/>
      </c>
      <c r="AA682" s="5" t="str">
        <f t="shared" ca="1" si="214"/>
        <v/>
      </c>
      <c r="AB682" s="5" t="str">
        <f t="shared" ca="1" si="215"/>
        <v/>
      </c>
      <c r="AC682" s="5" t="str">
        <f t="shared" ca="1" si="216"/>
        <v/>
      </c>
      <c r="AD682" s="5"/>
    </row>
    <row r="683" spans="1:30" x14ac:dyDescent="0.25">
      <c r="A683" s="2">
        <f t="shared" ca="1" si="205"/>
        <v>0.4474305555528526</v>
      </c>
      <c r="B683" s="6">
        <f t="shared" ca="1" si="201"/>
        <v>38701</v>
      </c>
      <c r="C683" s="5">
        <f ca="1">_xlfn.IFNA(VLOOKUP(B683,PowerOutput!$I$2:$J$5000,2,FALSE),C682)</f>
        <v>48.308120000000002</v>
      </c>
      <c r="D683" t="str">
        <f ca="1">_xlfn.IFNA(VLOOKUP(B683,KlipperOutput!$I$2:$J$500,2,FALSE),"")</f>
        <v/>
      </c>
      <c r="E683" s="5">
        <f t="shared" ca="1" si="202"/>
        <v>1.87</v>
      </c>
      <c r="F683" s="6">
        <f t="shared" ca="1" si="203"/>
        <v>500</v>
      </c>
      <c r="G683" s="5" t="str">
        <f t="shared" ca="1" si="217"/>
        <v/>
      </c>
      <c r="H683" s="5">
        <f t="shared" ca="1" si="200"/>
        <v>48.308120000000002</v>
      </c>
      <c r="I683" s="5" t="str">
        <f t="shared" ca="1" si="200"/>
        <v/>
      </c>
      <c r="J683" s="5" t="str">
        <f t="shared" ca="1" si="200"/>
        <v/>
      </c>
      <c r="K683" s="5" t="str">
        <f t="shared" ca="1" si="200"/>
        <v/>
      </c>
      <c r="L683" s="5" t="str">
        <f t="shared" ca="1" si="200"/>
        <v/>
      </c>
      <c r="M683" s="5" t="str">
        <f t="shared" ca="1" si="200"/>
        <v/>
      </c>
      <c r="N683" s="5" t="str">
        <f t="shared" ca="1" si="200"/>
        <v/>
      </c>
      <c r="O683" s="5" t="str">
        <f t="shared" ca="1" si="200"/>
        <v/>
      </c>
      <c r="P683" s="5" t="str">
        <f t="shared" ca="1" si="200"/>
        <v/>
      </c>
      <c r="Q683" s="5" t="str">
        <f t="shared" ca="1" si="200"/>
        <v/>
      </c>
      <c r="R683" s="6">
        <f t="shared" ca="1" si="204"/>
        <v>500</v>
      </c>
      <c r="S683" s="5" t="str">
        <f t="shared" ca="1" si="206"/>
        <v/>
      </c>
      <c r="T683" s="5">
        <f t="shared" ca="1" si="207"/>
        <v>47.265844999999999</v>
      </c>
      <c r="U683" s="5" t="str">
        <f t="shared" ca="1" si="208"/>
        <v/>
      </c>
      <c r="V683" s="5" t="str">
        <f t="shared" ca="1" si="209"/>
        <v/>
      </c>
      <c r="W683" s="5" t="str">
        <f t="shared" ca="1" si="210"/>
        <v/>
      </c>
      <c r="X683" s="5" t="str">
        <f t="shared" ca="1" si="211"/>
        <v/>
      </c>
      <c r="Y683" s="5" t="str">
        <f t="shared" ca="1" si="212"/>
        <v/>
      </c>
      <c r="Z683" s="5" t="str">
        <f t="shared" ca="1" si="213"/>
        <v/>
      </c>
      <c r="AA683" s="5" t="str">
        <f t="shared" ca="1" si="214"/>
        <v/>
      </c>
      <c r="AB683" s="5" t="str">
        <f t="shared" ca="1" si="215"/>
        <v/>
      </c>
      <c r="AC683" s="5" t="str">
        <f t="shared" ca="1" si="216"/>
        <v/>
      </c>
      <c r="AD683" s="5"/>
    </row>
    <row r="684" spans="1:30" x14ac:dyDescent="0.25">
      <c r="A684" s="2">
        <f t="shared" ca="1" si="205"/>
        <v>0.4474421296269267</v>
      </c>
      <c r="B684" s="6">
        <f t="shared" ca="1" si="201"/>
        <v>38702</v>
      </c>
      <c r="C684" s="5">
        <f ca="1">_xlfn.IFNA(VLOOKUP(B684,PowerOutput!$I$2:$J$5000,2,FALSE),C683)</f>
        <v>47.731880000000004</v>
      </c>
      <c r="D684" t="str">
        <f ca="1">_xlfn.IFNA(VLOOKUP(B684,KlipperOutput!$I$2:$J$500,2,FALSE),"")</f>
        <v/>
      </c>
      <c r="E684" s="5">
        <f t="shared" ca="1" si="202"/>
        <v>1.87</v>
      </c>
      <c r="F684" s="6">
        <f t="shared" ca="1" si="203"/>
        <v>500</v>
      </c>
      <c r="G684" s="5" t="str">
        <f t="shared" ca="1" si="217"/>
        <v/>
      </c>
      <c r="H684" s="5">
        <f t="shared" ca="1" si="200"/>
        <v>47.731880000000004</v>
      </c>
      <c r="I684" s="5" t="str">
        <f t="shared" ca="1" si="200"/>
        <v/>
      </c>
      <c r="J684" s="5" t="str">
        <f t="shared" ca="1" si="200"/>
        <v/>
      </c>
      <c r="K684" s="5" t="str">
        <f t="shared" ca="1" si="200"/>
        <v/>
      </c>
      <c r="L684" s="5" t="str">
        <f t="shared" ca="1" si="200"/>
        <v/>
      </c>
      <c r="M684" s="5" t="str">
        <f t="shared" ca="1" si="200"/>
        <v/>
      </c>
      <c r="N684" s="5" t="str">
        <f t="shared" ca="1" si="200"/>
        <v/>
      </c>
      <c r="O684" s="5" t="str">
        <f t="shared" ca="1" si="200"/>
        <v/>
      </c>
      <c r="P684" s="5" t="str">
        <f t="shared" ca="1" si="200"/>
        <v/>
      </c>
      <c r="Q684" s="5" t="str">
        <f t="shared" ca="1" si="200"/>
        <v/>
      </c>
      <c r="R684" s="6">
        <f t="shared" ca="1" si="204"/>
        <v>500</v>
      </c>
      <c r="S684" s="5" t="str">
        <f t="shared" ca="1" si="206"/>
        <v/>
      </c>
      <c r="T684" s="5" t="str">
        <f t="shared" ca="1" si="207"/>
        <v/>
      </c>
      <c r="U684" s="5" t="str">
        <f t="shared" ca="1" si="208"/>
        <v/>
      </c>
      <c r="V684" s="5" t="str">
        <f t="shared" ca="1" si="209"/>
        <v/>
      </c>
      <c r="W684" s="5" t="str">
        <f t="shared" ca="1" si="210"/>
        <v/>
      </c>
      <c r="X684" s="5" t="str">
        <f t="shared" ca="1" si="211"/>
        <v/>
      </c>
      <c r="Y684" s="5" t="str">
        <f t="shared" ca="1" si="212"/>
        <v/>
      </c>
      <c r="Z684" s="5" t="str">
        <f t="shared" ca="1" si="213"/>
        <v/>
      </c>
      <c r="AA684" s="5" t="str">
        <f t="shared" ca="1" si="214"/>
        <v/>
      </c>
      <c r="AB684" s="5" t="str">
        <f t="shared" ca="1" si="215"/>
        <v/>
      </c>
      <c r="AC684" s="5" t="str">
        <f t="shared" ca="1" si="216"/>
        <v/>
      </c>
      <c r="AD684" s="5"/>
    </row>
    <row r="685" spans="1:30" x14ac:dyDescent="0.25">
      <c r="A685" s="2">
        <f t="shared" ca="1" si="205"/>
        <v>0.44745370370100079</v>
      </c>
      <c r="B685" s="6">
        <f t="shared" ca="1" si="201"/>
        <v>38703</v>
      </c>
      <c r="C685" s="5">
        <f ca="1">_xlfn.IFNA(VLOOKUP(B685,PowerOutput!$I$2:$J$5000,2,FALSE),C684)</f>
        <v>47.25168</v>
      </c>
      <c r="D685" t="str">
        <f ca="1">_xlfn.IFNA(VLOOKUP(B685,KlipperOutput!$I$2:$J$500,2,FALSE),"")</f>
        <v>Run Current: 1.81A Hold Current: 1.81A</v>
      </c>
      <c r="E685" s="5">
        <f t="shared" ca="1" si="202"/>
        <v>1.81</v>
      </c>
      <c r="F685" s="6">
        <f t="shared" ca="1" si="203"/>
        <v>500</v>
      </c>
      <c r="G685" s="5" t="str">
        <f t="shared" ca="1" si="217"/>
        <v/>
      </c>
      <c r="H685" s="5" t="str">
        <f t="shared" ca="1" si="200"/>
        <v/>
      </c>
      <c r="I685" s="5">
        <f t="shared" ca="1" si="200"/>
        <v>47.25168</v>
      </c>
      <c r="J685" s="5" t="str">
        <f t="shared" ca="1" si="200"/>
        <v/>
      </c>
      <c r="K685" s="5" t="str">
        <f t="shared" ca="1" si="200"/>
        <v/>
      </c>
      <c r="L685" s="5" t="str">
        <f t="shared" ca="1" si="200"/>
        <v/>
      </c>
      <c r="M685" s="5" t="str">
        <f t="shared" ca="1" si="200"/>
        <v/>
      </c>
      <c r="N685" s="5" t="str">
        <f t="shared" ca="1" si="200"/>
        <v/>
      </c>
      <c r="O685" s="5" t="str">
        <f t="shared" ca="1" si="200"/>
        <v/>
      </c>
      <c r="P685" s="5" t="str">
        <f t="shared" ca="1" si="200"/>
        <v/>
      </c>
      <c r="Q685" s="5" t="str">
        <f t="shared" ca="1" si="200"/>
        <v/>
      </c>
      <c r="R685" s="6">
        <f t="shared" ca="1" si="204"/>
        <v>500</v>
      </c>
      <c r="S685" s="5" t="str">
        <f t="shared" ca="1" si="206"/>
        <v/>
      </c>
      <c r="T685" s="5" t="str">
        <f t="shared" ca="1" si="207"/>
        <v/>
      </c>
      <c r="U685" s="5" t="str">
        <f t="shared" ca="1" si="208"/>
        <v/>
      </c>
      <c r="V685" s="5" t="str">
        <f t="shared" ca="1" si="209"/>
        <v/>
      </c>
      <c r="W685" s="5" t="str">
        <f t="shared" ca="1" si="210"/>
        <v/>
      </c>
      <c r="X685" s="5" t="str">
        <f t="shared" ca="1" si="211"/>
        <v/>
      </c>
      <c r="Y685" s="5" t="str">
        <f t="shared" ca="1" si="212"/>
        <v/>
      </c>
      <c r="Z685" s="5" t="str">
        <f t="shared" ca="1" si="213"/>
        <v/>
      </c>
      <c r="AA685" s="5" t="str">
        <f t="shared" ca="1" si="214"/>
        <v/>
      </c>
      <c r="AB685" s="5" t="str">
        <f t="shared" ca="1" si="215"/>
        <v/>
      </c>
      <c r="AC685" s="5" t="str">
        <f t="shared" ca="1" si="216"/>
        <v/>
      </c>
      <c r="AD685" s="5"/>
    </row>
    <row r="686" spans="1:30" x14ac:dyDescent="0.25">
      <c r="A686" s="2">
        <f t="shared" ca="1" si="205"/>
        <v>0.44746527777507489</v>
      </c>
      <c r="B686" s="6">
        <f t="shared" ca="1" si="201"/>
        <v>38704</v>
      </c>
      <c r="C686" s="5">
        <f ca="1">_xlfn.IFNA(VLOOKUP(B686,PowerOutput!$I$2:$J$5000,2,FALSE),C685)</f>
        <v>46.435340000000004</v>
      </c>
      <c r="D686" t="str">
        <f ca="1">_xlfn.IFNA(VLOOKUP(B686,KlipperOutput!$I$2:$J$500,2,FALSE),"")</f>
        <v/>
      </c>
      <c r="E686" s="5">
        <f t="shared" ca="1" si="202"/>
        <v>1.81</v>
      </c>
      <c r="F686" s="6">
        <f t="shared" ca="1" si="203"/>
        <v>500</v>
      </c>
      <c r="G686" s="5" t="str">
        <f t="shared" ca="1" si="217"/>
        <v/>
      </c>
      <c r="H686" s="5" t="str">
        <f t="shared" ca="1" si="200"/>
        <v/>
      </c>
      <c r="I686" s="5">
        <f t="shared" ca="1" si="200"/>
        <v>46.435340000000004</v>
      </c>
      <c r="J686" s="5" t="str">
        <f t="shared" ca="1" si="200"/>
        <v/>
      </c>
      <c r="K686" s="5" t="str">
        <f t="shared" ca="1" si="200"/>
        <v/>
      </c>
      <c r="L686" s="5" t="str">
        <f t="shared" ca="1" si="200"/>
        <v/>
      </c>
      <c r="M686" s="5" t="str">
        <f t="shared" ca="1" si="200"/>
        <v/>
      </c>
      <c r="N686" s="5" t="str">
        <f t="shared" ca="1" si="200"/>
        <v/>
      </c>
      <c r="O686" s="5" t="str">
        <f t="shared" ca="1" si="200"/>
        <v/>
      </c>
      <c r="P686" s="5" t="str">
        <f t="shared" ca="1" si="200"/>
        <v/>
      </c>
      <c r="Q686" s="5" t="str">
        <f t="shared" ca="1" si="200"/>
        <v/>
      </c>
      <c r="R686" s="6">
        <f t="shared" ca="1" si="204"/>
        <v>500</v>
      </c>
      <c r="S686" s="5" t="str">
        <f t="shared" ca="1" si="206"/>
        <v/>
      </c>
      <c r="T686" s="5" t="str">
        <f t="shared" ca="1" si="207"/>
        <v/>
      </c>
      <c r="U686" s="5" t="str">
        <f t="shared" ca="1" si="208"/>
        <v/>
      </c>
      <c r="V686" s="5" t="str">
        <f t="shared" ca="1" si="209"/>
        <v/>
      </c>
      <c r="W686" s="5" t="str">
        <f t="shared" ca="1" si="210"/>
        <v/>
      </c>
      <c r="X686" s="5" t="str">
        <f t="shared" ca="1" si="211"/>
        <v/>
      </c>
      <c r="Y686" s="5" t="str">
        <f t="shared" ca="1" si="212"/>
        <v/>
      </c>
      <c r="Z686" s="5" t="str">
        <f t="shared" ca="1" si="213"/>
        <v/>
      </c>
      <c r="AA686" s="5" t="str">
        <f t="shared" ca="1" si="214"/>
        <v/>
      </c>
      <c r="AB686" s="5" t="str">
        <f t="shared" ca="1" si="215"/>
        <v/>
      </c>
      <c r="AC686" s="5" t="str">
        <f t="shared" ca="1" si="216"/>
        <v/>
      </c>
      <c r="AD686" s="5"/>
    </row>
    <row r="687" spans="1:30" x14ac:dyDescent="0.25">
      <c r="A687" s="2">
        <f t="shared" ca="1" si="205"/>
        <v>0.44747685184914898</v>
      </c>
      <c r="B687" s="6">
        <f t="shared" ca="1" si="201"/>
        <v>38705</v>
      </c>
      <c r="C687" s="5">
        <f ca="1">_xlfn.IFNA(VLOOKUP(B687,PowerOutput!$I$2:$J$5000,2,FALSE),C686)</f>
        <v>46.627420000000001</v>
      </c>
      <c r="D687" t="str">
        <f ca="1">_xlfn.IFNA(VLOOKUP(B687,KlipperOutput!$I$2:$J$500,2,FALSE),"")</f>
        <v/>
      </c>
      <c r="E687" s="5">
        <f t="shared" ca="1" si="202"/>
        <v>1.81</v>
      </c>
      <c r="F687" s="6">
        <f t="shared" ca="1" si="203"/>
        <v>500</v>
      </c>
      <c r="G687" s="5" t="str">
        <f t="shared" ca="1" si="217"/>
        <v/>
      </c>
      <c r="H687" s="5" t="str">
        <f t="shared" ca="1" si="200"/>
        <v/>
      </c>
      <c r="I687" s="5">
        <f t="shared" ca="1" si="200"/>
        <v>46.627420000000001</v>
      </c>
      <c r="J687" s="5" t="str">
        <f t="shared" ca="1" si="200"/>
        <v/>
      </c>
      <c r="K687" s="5" t="str">
        <f t="shared" ca="1" si="200"/>
        <v/>
      </c>
      <c r="L687" s="5" t="str">
        <f t="shared" ca="1" si="200"/>
        <v/>
      </c>
      <c r="M687" s="5" t="str">
        <f t="shared" ca="1" si="200"/>
        <v/>
      </c>
      <c r="N687" s="5" t="str">
        <f t="shared" ca="1" si="200"/>
        <v/>
      </c>
      <c r="O687" s="5" t="str">
        <f t="shared" ca="1" si="200"/>
        <v/>
      </c>
      <c r="P687" s="5" t="str">
        <f t="shared" ca="1" si="200"/>
        <v/>
      </c>
      <c r="Q687" s="5" t="str">
        <f t="shared" ca="1" si="200"/>
        <v/>
      </c>
      <c r="R687" s="6">
        <f t="shared" ca="1" si="204"/>
        <v>500</v>
      </c>
      <c r="S687" s="5" t="str">
        <f t="shared" ca="1" si="206"/>
        <v/>
      </c>
      <c r="T687" s="5" t="str">
        <f t="shared" ca="1" si="207"/>
        <v/>
      </c>
      <c r="U687" s="5" t="str">
        <f t="shared" ca="1" si="208"/>
        <v/>
      </c>
      <c r="V687" s="5" t="str">
        <f t="shared" ca="1" si="209"/>
        <v/>
      </c>
      <c r="W687" s="5" t="str">
        <f t="shared" ca="1" si="210"/>
        <v/>
      </c>
      <c r="X687" s="5" t="str">
        <f t="shared" ca="1" si="211"/>
        <v/>
      </c>
      <c r="Y687" s="5" t="str">
        <f t="shared" ca="1" si="212"/>
        <v/>
      </c>
      <c r="Z687" s="5" t="str">
        <f t="shared" ca="1" si="213"/>
        <v/>
      </c>
      <c r="AA687" s="5" t="str">
        <f t="shared" ca="1" si="214"/>
        <v/>
      </c>
      <c r="AB687" s="5" t="str">
        <f t="shared" ca="1" si="215"/>
        <v/>
      </c>
      <c r="AC687" s="5" t="str">
        <f t="shared" ca="1" si="216"/>
        <v/>
      </c>
      <c r="AD687" s="5"/>
    </row>
    <row r="688" spans="1:30" x14ac:dyDescent="0.25">
      <c r="A688" s="2">
        <f t="shared" ca="1" si="205"/>
        <v>0.44748842592322308</v>
      </c>
      <c r="B688" s="6">
        <f t="shared" ca="1" si="201"/>
        <v>38706</v>
      </c>
      <c r="C688" s="5">
        <f ca="1">_xlfn.IFNA(VLOOKUP(B688,PowerOutput!$I$2:$J$5000,2,FALSE),C687)</f>
        <v>46.435340000000004</v>
      </c>
      <c r="D688" t="str">
        <f ca="1">_xlfn.IFNA(VLOOKUP(B688,KlipperOutput!$I$2:$J$500,2,FALSE),"")</f>
        <v/>
      </c>
      <c r="E688" s="5">
        <f t="shared" ca="1" si="202"/>
        <v>1.81</v>
      </c>
      <c r="F688" s="6">
        <f t="shared" ca="1" si="203"/>
        <v>500</v>
      </c>
      <c r="G688" s="5" t="str">
        <f t="shared" ca="1" si="217"/>
        <v/>
      </c>
      <c r="H688" s="5" t="str">
        <f t="shared" ca="1" si="200"/>
        <v/>
      </c>
      <c r="I688" s="5">
        <f t="shared" ca="1" si="200"/>
        <v>46.435340000000004</v>
      </c>
      <c r="J688" s="5" t="str">
        <f t="shared" ca="1" si="200"/>
        <v/>
      </c>
      <c r="K688" s="5" t="str">
        <f t="shared" ca="1" si="200"/>
        <v/>
      </c>
      <c r="L688" s="5" t="str">
        <f t="shared" ca="1" si="200"/>
        <v/>
      </c>
      <c r="M688" s="5" t="str">
        <f t="shared" ca="1" si="200"/>
        <v/>
      </c>
      <c r="N688" s="5" t="str">
        <f t="shared" ref="H688:Q714" ca="1" si="218">IF($E688=N$22,IF($C688&gt;0,$C688,""),"")</f>
        <v/>
      </c>
      <c r="O688" s="5" t="str">
        <f t="shared" ca="1" si="218"/>
        <v/>
      </c>
      <c r="P688" s="5" t="str">
        <f t="shared" ca="1" si="218"/>
        <v/>
      </c>
      <c r="Q688" s="5" t="str">
        <f t="shared" ca="1" si="218"/>
        <v/>
      </c>
      <c r="R688" s="6">
        <f t="shared" ca="1" si="204"/>
        <v>500</v>
      </c>
      <c r="S688" s="5" t="str">
        <f t="shared" ca="1" si="206"/>
        <v/>
      </c>
      <c r="T688" s="5" t="str">
        <f t="shared" ca="1" si="207"/>
        <v/>
      </c>
      <c r="U688" s="5" t="str">
        <f t="shared" ca="1" si="208"/>
        <v/>
      </c>
      <c r="V688" s="5" t="str">
        <f t="shared" ca="1" si="209"/>
        <v/>
      </c>
      <c r="W688" s="5" t="str">
        <f t="shared" ca="1" si="210"/>
        <v/>
      </c>
      <c r="X688" s="5" t="str">
        <f t="shared" ca="1" si="211"/>
        <v/>
      </c>
      <c r="Y688" s="5" t="str">
        <f t="shared" ca="1" si="212"/>
        <v/>
      </c>
      <c r="Z688" s="5" t="str">
        <f t="shared" ca="1" si="213"/>
        <v/>
      </c>
      <c r="AA688" s="5" t="str">
        <f t="shared" ca="1" si="214"/>
        <v/>
      </c>
      <c r="AB688" s="5" t="str">
        <f t="shared" ca="1" si="215"/>
        <v/>
      </c>
      <c r="AC688" s="5" t="str">
        <f t="shared" ca="1" si="216"/>
        <v/>
      </c>
      <c r="AD688" s="5"/>
    </row>
    <row r="689" spans="1:30" x14ac:dyDescent="0.25">
      <c r="A689" s="2">
        <f t="shared" ca="1" si="205"/>
        <v>0.44749999999729717</v>
      </c>
      <c r="B689" s="6">
        <f t="shared" ca="1" si="201"/>
        <v>38707</v>
      </c>
      <c r="C689" s="5">
        <f ca="1">_xlfn.IFNA(VLOOKUP(B689,PowerOutput!$I$2:$J$5000,2,FALSE),C688)</f>
        <v>47.48189</v>
      </c>
      <c r="D689" t="str">
        <f ca="1">_xlfn.IFNA(VLOOKUP(B689,KlipperOutput!$I$2:$J$500,2,FALSE),"")</f>
        <v/>
      </c>
      <c r="E689" s="5">
        <f t="shared" ca="1" si="202"/>
        <v>1.81</v>
      </c>
      <c r="F689" s="6">
        <f t="shared" ca="1" si="203"/>
        <v>500</v>
      </c>
      <c r="G689" s="5" t="str">
        <f t="shared" ca="1" si="217"/>
        <v/>
      </c>
      <c r="H689" s="5" t="str">
        <f t="shared" ca="1" si="218"/>
        <v/>
      </c>
      <c r="I689" s="5">
        <f t="shared" ca="1" si="218"/>
        <v>47.48189</v>
      </c>
      <c r="J689" s="5" t="str">
        <f t="shared" ca="1" si="218"/>
        <v/>
      </c>
      <c r="K689" s="5" t="str">
        <f t="shared" ca="1" si="218"/>
        <v/>
      </c>
      <c r="L689" s="5" t="str">
        <f t="shared" ca="1" si="218"/>
        <v/>
      </c>
      <c r="M689" s="5" t="str">
        <f t="shared" ca="1" si="218"/>
        <v/>
      </c>
      <c r="N689" s="5" t="str">
        <f t="shared" ca="1" si="218"/>
        <v/>
      </c>
      <c r="O689" s="5" t="str">
        <f t="shared" ca="1" si="218"/>
        <v/>
      </c>
      <c r="P689" s="5" t="str">
        <f t="shared" ca="1" si="218"/>
        <v/>
      </c>
      <c r="Q689" s="5" t="str">
        <f t="shared" ca="1" si="218"/>
        <v/>
      </c>
      <c r="R689" s="6">
        <f t="shared" ca="1" si="204"/>
        <v>500</v>
      </c>
      <c r="S689" s="5" t="str">
        <f t="shared" ca="1" si="206"/>
        <v/>
      </c>
      <c r="T689" s="5" t="str">
        <f t="shared" ca="1" si="207"/>
        <v/>
      </c>
      <c r="U689" s="5" t="str">
        <f t="shared" ca="1" si="208"/>
        <v/>
      </c>
      <c r="V689" s="5" t="str">
        <f t="shared" ca="1" si="209"/>
        <v/>
      </c>
      <c r="W689" s="5" t="str">
        <f t="shared" ca="1" si="210"/>
        <v/>
      </c>
      <c r="X689" s="5" t="str">
        <f t="shared" ca="1" si="211"/>
        <v/>
      </c>
      <c r="Y689" s="5" t="str">
        <f t="shared" ca="1" si="212"/>
        <v/>
      </c>
      <c r="Z689" s="5" t="str">
        <f t="shared" ca="1" si="213"/>
        <v/>
      </c>
      <c r="AA689" s="5" t="str">
        <f t="shared" ca="1" si="214"/>
        <v/>
      </c>
      <c r="AB689" s="5" t="str">
        <f t="shared" ca="1" si="215"/>
        <v/>
      </c>
      <c r="AC689" s="5" t="str">
        <f t="shared" ca="1" si="216"/>
        <v/>
      </c>
      <c r="AD689" s="5"/>
    </row>
    <row r="690" spans="1:30" x14ac:dyDescent="0.25">
      <c r="A690" s="2">
        <f t="shared" ca="1" si="205"/>
        <v>0.44751157407137127</v>
      </c>
      <c r="B690" s="6">
        <f t="shared" ca="1" si="201"/>
        <v>38708</v>
      </c>
      <c r="C690" s="5">
        <f ca="1">_xlfn.IFNA(VLOOKUP(B690,PowerOutput!$I$2:$J$5000,2,FALSE),C689)</f>
        <v>47.203659999999999</v>
      </c>
      <c r="D690" t="str">
        <f ca="1">_xlfn.IFNA(VLOOKUP(B690,KlipperOutput!$I$2:$J$500,2,FALSE),"")</f>
        <v/>
      </c>
      <c r="E690" s="5">
        <f t="shared" ca="1" si="202"/>
        <v>1.81</v>
      </c>
      <c r="F690" s="6">
        <f t="shared" ca="1" si="203"/>
        <v>500</v>
      </c>
      <c r="G690" s="5" t="str">
        <f t="shared" ca="1" si="217"/>
        <v/>
      </c>
      <c r="H690" s="5" t="str">
        <f t="shared" ca="1" si="218"/>
        <v/>
      </c>
      <c r="I690" s="5">
        <f t="shared" ca="1" si="218"/>
        <v>47.203659999999999</v>
      </c>
      <c r="J690" s="5" t="str">
        <f t="shared" ca="1" si="218"/>
        <v/>
      </c>
      <c r="K690" s="5" t="str">
        <f t="shared" ca="1" si="218"/>
        <v/>
      </c>
      <c r="L690" s="5" t="str">
        <f t="shared" ca="1" si="218"/>
        <v/>
      </c>
      <c r="M690" s="5" t="str">
        <f t="shared" ca="1" si="218"/>
        <v/>
      </c>
      <c r="N690" s="5" t="str">
        <f t="shared" ca="1" si="218"/>
        <v/>
      </c>
      <c r="O690" s="5" t="str">
        <f t="shared" ca="1" si="218"/>
        <v/>
      </c>
      <c r="P690" s="5" t="str">
        <f t="shared" ca="1" si="218"/>
        <v/>
      </c>
      <c r="Q690" s="5" t="str">
        <f t="shared" ca="1" si="218"/>
        <v/>
      </c>
      <c r="R690" s="6">
        <f t="shared" ca="1" si="204"/>
        <v>500</v>
      </c>
      <c r="S690" s="5" t="str">
        <f t="shared" ca="1" si="206"/>
        <v/>
      </c>
      <c r="T690" s="5" t="str">
        <f t="shared" ca="1" si="207"/>
        <v/>
      </c>
      <c r="U690" s="5" t="str">
        <f t="shared" ca="1" si="208"/>
        <v/>
      </c>
      <c r="V690" s="5" t="str">
        <f t="shared" ca="1" si="209"/>
        <v/>
      </c>
      <c r="W690" s="5" t="str">
        <f t="shared" ca="1" si="210"/>
        <v/>
      </c>
      <c r="X690" s="5" t="str">
        <f t="shared" ca="1" si="211"/>
        <v/>
      </c>
      <c r="Y690" s="5" t="str">
        <f t="shared" ca="1" si="212"/>
        <v/>
      </c>
      <c r="Z690" s="5" t="str">
        <f t="shared" ca="1" si="213"/>
        <v/>
      </c>
      <c r="AA690" s="5" t="str">
        <f t="shared" ca="1" si="214"/>
        <v/>
      </c>
      <c r="AB690" s="5" t="str">
        <f t="shared" ca="1" si="215"/>
        <v/>
      </c>
      <c r="AC690" s="5" t="str">
        <f t="shared" ca="1" si="216"/>
        <v/>
      </c>
      <c r="AD690" s="5"/>
    </row>
    <row r="691" spans="1:30" x14ac:dyDescent="0.25">
      <c r="A691" s="2">
        <f t="shared" ca="1" si="205"/>
        <v>0.44752314814544536</v>
      </c>
      <c r="B691" s="6">
        <f t="shared" ca="1" si="201"/>
        <v>38709</v>
      </c>
      <c r="C691" s="5">
        <f ca="1">_xlfn.IFNA(VLOOKUP(B691,PowerOutput!$I$2:$J$5000,2,FALSE),C690)</f>
        <v>46.29128</v>
      </c>
      <c r="D691" t="str">
        <f ca="1">_xlfn.IFNA(VLOOKUP(B691,KlipperOutput!$I$2:$J$500,2,FALSE),"")</f>
        <v/>
      </c>
      <c r="E691" s="5">
        <f t="shared" ca="1" si="202"/>
        <v>1.81</v>
      </c>
      <c r="F691" s="6">
        <f t="shared" ca="1" si="203"/>
        <v>500</v>
      </c>
      <c r="G691" s="5" t="str">
        <f t="shared" ca="1" si="217"/>
        <v/>
      </c>
      <c r="H691" s="5" t="str">
        <f t="shared" ca="1" si="218"/>
        <v/>
      </c>
      <c r="I691" s="5">
        <f t="shared" ca="1" si="218"/>
        <v>46.29128</v>
      </c>
      <c r="J691" s="5" t="str">
        <f t="shared" ca="1" si="218"/>
        <v/>
      </c>
      <c r="K691" s="5" t="str">
        <f t="shared" ca="1" si="218"/>
        <v/>
      </c>
      <c r="L691" s="5" t="str">
        <f t="shared" ca="1" si="218"/>
        <v/>
      </c>
      <c r="M691" s="5" t="str">
        <f t="shared" ca="1" si="218"/>
        <v/>
      </c>
      <c r="N691" s="5" t="str">
        <f t="shared" ca="1" si="218"/>
        <v/>
      </c>
      <c r="O691" s="5" t="str">
        <f t="shared" ca="1" si="218"/>
        <v/>
      </c>
      <c r="P691" s="5" t="str">
        <f t="shared" ca="1" si="218"/>
        <v/>
      </c>
      <c r="Q691" s="5" t="str">
        <f t="shared" ca="1" si="218"/>
        <v/>
      </c>
      <c r="R691" s="6">
        <f t="shared" ca="1" si="204"/>
        <v>500</v>
      </c>
      <c r="S691" s="5" t="str">
        <f t="shared" ca="1" si="206"/>
        <v/>
      </c>
      <c r="T691" s="5" t="str">
        <f t="shared" ca="1" si="207"/>
        <v/>
      </c>
      <c r="U691" s="5" t="str">
        <f t="shared" ca="1" si="208"/>
        <v/>
      </c>
      <c r="V691" s="5" t="str">
        <f t="shared" ca="1" si="209"/>
        <v/>
      </c>
      <c r="W691" s="5" t="str">
        <f t="shared" ca="1" si="210"/>
        <v/>
      </c>
      <c r="X691" s="5" t="str">
        <f t="shared" ca="1" si="211"/>
        <v/>
      </c>
      <c r="Y691" s="5" t="str">
        <f t="shared" ca="1" si="212"/>
        <v/>
      </c>
      <c r="Z691" s="5" t="str">
        <f t="shared" ca="1" si="213"/>
        <v/>
      </c>
      <c r="AA691" s="5" t="str">
        <f t="shared" ca="1" si="214"/>
        <v/>
      </c>
      <c r="AB691" s="5" t="str">
        <f t="shared" ca="1" si="215"/>
        <v/>
      </c>
      <c r="AC691" s="5" t="str">
        <f t="shared" ca="1" si="216"/>
        <v/>
      </c>
      <c r="AD691" s="5"/>
    </row>
    <row r="692" spans="1:30" x14ac:dyDescent="0.25">
      <c r="A692" s="2">
        <f t="shared" ca="1" si="205"/>
        <v>0.44753472221951945</v>
      </c>
      <c r="B692" s="6">
        <f t="shared" ca="1" si="201"/>
        <v>38710</v>
      </c>
      <c r="C692" s="5">
        <f ca="1">_xlfn.IFNA(VLOOKUP(B692,PowerOutput!$I$2:$J$5000,2,FALSE),C691)</f>
        <v>46.531379999999999</v>
      </c>
      <c r="D692" t="str">
        <f ca="1">_xlfn.IFNA(VLOOKUP(B692,KlipperOutput!$I$2:$J$500,2,FALSE),"")</f>
        <v/>
      </c>
      <c r="E692" s="5">
        <f t="shared" ca="1" si="202"/>
        <v>1.81</v>
      </c>
      <c r="F692" s="6">
        <f t="shared" ca="1" si="203"/>
        <v>500</v>
      </c>
      <c r="G692" s="5" t="str">
        <f t="shared" ca="1" si="217"/>
        <v/>
      </c>
      <c r="H692" s="5" t="str">
        <f t="shared" ca="1" si="218"/>
        <v/>
      </c>
      <c r="I692" s="5">
        <f t="shared" ca="1" si="218"/>
        <v>46.531379999999999</v>
      </c>
      <c r="J692" s="5" t="str">
        <f t="shared" ca="1" si="218"/>
        <v/>
      </c>
      <c r="K692" s="5" t="str">
        <f t="shared" ca="1" si="218"/>
        <v/>
      </c>
      <c r="L692" s="5" t="str">
        <f t="shared" ca="1" si="218"/>
        <v/>
      </c>
      <c r="M692" s="5" t="str">
        <f t="shared" ca="1" si="218"/>
        <v/>
      </c>
      <c r="N692" s="5" t="str">
        <f t="shared" ca="1" si="218"/>
        <v/>
      </c>
      <c r="O692" s="5" t="str">
        <f t="shared" ca="1" si="218"/>
        <v/>
      </c>
      <c r="P692" s="5" t="str">
        <f t="shared" ca="1" si="218"/>
        <v/>
      </c>
      <c r="Q692" s="5" t="str">
        <f t="shared" ca="1" si="218"/>
        <v/>
      </c>
      <c r="R692" s="6">
        <f t="shared" ca="1" si="204"/>
        <v>500</v>
      </c>
      <c r="S692" s="5" t="str">
        <f t="shared" ca="1" si="206"/>
        <v/>
      </c>
      <c r="T692" s="5" t="str">
        <f t="shared" ca="1" si="207"/>
        <v/>
      </c>
      <c r="U692" s="5" t="str">
        <f t="shared" ca="1" si="208"/>
        <v/>
      </c>
      <c r="V692" s="5" t="str">
        <f t="shared" ca="1" si="209"/>
        <v/>
      </c>
      <c r="W692" s="5" t="str">
        <f t="shared" ca="1" si="210"/>
        <v/>
      </c>
      <c r="X692" s="5" t="str">
        <f t="shared" ca="1" si="211"/>
        <v/>
      </c>
      <c r="Y692" s="5" t="str">
        <f t="shared" ca="1" si="212"/>
        <v/>
      </c>
      <c r="Z692" s="5" t="str">
        <f t="shared" ca="1" si="213"/>
        <v/>
      </c>
      <c r="AA692" s="5" t="str">
        <f t="shared" ca="1" si="214"/>
        <v/>
      </c>
      <c r="AB692" s="5" t="str">
        <f t="shared" ca="1" si="215"/>
        <v/>
      </c>
      <c r="AC692" s="5" t="str">
        <f t="shared" ca="1" si="216"/>
        <v/>
      </c>
      <c r="AD692" s="5"/>
    </row>
    <row r="693" spans="1:30" x14ac:dyDescent="0.25">
      <c r="A693" s="2">
        <f t="shared" ca="1" si="205"/>
        <v>0.44754629629359355</v>
      </c>
      <c r="B693" s="6">
        <f t="shared" ca="1" si="201"/>
        <v>38711</v>
      </c>
      <c r="C693" s="5">
        <f ca="1">_xlfn.IFNA(VLOOKUP(B693,PowerOutput!$I$2:$J$5000,2,FALSE),C692)</f>
        <v>47.529899999999998</v>
      </c>
      <c r="D693" t="str">
        <f ca="1">_xlfn.IFNA(VLOOKUP(B693,KlipperOutput!$I$2:$J$500,2,FALSE),"")</f>
        <v>Speed=500 current=1.70</v>
      </c>
      <c r="E693" s="5">
        <f t="shared" ca="1" si="202"/>
        <v>1.81</v>
      </c>
      <c r="F693" s="6">
        <f t="shared" ca="1" si="203"/>
        <v>500</v>
      </c>
      <c r="G693" s="5" t="str">
        <f t="shared" ca="1" si="217"/>
        <v/>
      </c>
      <c r="H693" s="5" t="str">
        <f t="shared" ca="1" si="218"/>
        <v/>
      </c>
      <c r="I693" s="5">
        <f t="shared" ca="1" si="218"/>
        <v>47.529899999999998</v>
      </c>
      <c r="J693" s="5" t="str">
        <f t="shared" ca="1" si="218"/>
        <v/>
      </c>
      <c r="K693" s="5" t="str">
        <f t="shared" ca="1" si="218"/>
        <v/>
      </c>
      <c r="L693" s="5" t="str">
        <f t="shared" ca="1" si="218"/>
        <v/>
      </c>
      <c r="M693" s="5" t="str">
        <f t="shared" ca="1" si="218"/>
        <v/>
      </c>
      <c r="N693" s="5" t="str">
        <f t="shared" ca="1" si="218"/>
        <v/>
      </c>
      <c r="O693" s="5" t="str">
        <f t="shared" ca="1" si="218"/>
        <v/>
      </c>
      <c r="P693" s="5" t="str">
        <f t="shared" ca="1" si="218"/>
        <v/>
      </c>
      <c r="Q693" s="5" t="str">
        <f t="shared" ca="1" si="218"/>
        <v/>
      </c>
      <c r="R693" s="6">
        <f t="shared" ca="1" si="204"/>
        <v>500</v>
      </c>
      <c r="S693" s="5" t="str">
        <f t="shared" ca="1" si="206"/>
        <v/>
      </c>
      <c r="T693" s="5" t="str">
        <f t="shared" ca="1" si="207"/>
        <v/>
      </c>
      <c r="U693" s="5" t="str">
        <f t="shared" ca="1" si="208"/>
        <v/>
      </c>
      <c r="V693" s="5" t="str">
        <f t="shared" ca="1" si="209"/>
        <v/>
      </c>
      <c r="W693" s="5" t="str">
        <f t="shared" ca="1" si="210"/>
        <v/>
      </c>
      <c r="X693" s="5" t="str">
        <f t="shared" ca="1" si="211"/>
        <v/>
      </c>
      <c r="Y693" s="5" t="str">
        <f t="shared" ca="1" si="212"/>
        <v/>
      </c>
      <c r="Z693" s="5" t="str">
        <f t="shared" ca="1" si="213"/>
        <v/>
      </c>
      <c r="AA693" s="5" t="str">
        <f t="shared" ca="1" si="214"/>
        <v/>
      </c>
      <c r="AB693" s="5" t="str">
        <f t="shared" ca="1" si="215"/>
        <v/>
      </c>
      <c r="AC693" s="5" t="str">
        <f t="shared" ca="1" si="216"/>
        <v/>
      </c>
      <c r="AD693" s="5"/>
    </row>
    <row r="694" spans="1:30" x14ac:dyDescent="0.25">
      <c r="A694" s="2">
        <f t="shared" ca="1" si="205"/>
        <v>0.44755787036766764</v>
      </c>
      <c r="B694" s="6">
        <f t="shared" ca="1" si="201"/>
        <v>38712</v>
      </c>
      <c r="C694" s="5">
        <f ca="1">_xlfn.IFNA(VLOOKUP(B694,PowerOutput!$I$2:$J$5000,2,FALSE),C693)</f>
        <v>42.017500000000005</v>
      </c>
      <c r="D694" t="str">
        <f ca="1">_xlfn.IFNA(VLOOKUP(B694,KlipperOutput!$I$2:$J$500,2,FALSE),"")</f>
        <v/>
      </c>
      <c r="E694" s="5">
        <f t="shared" ca="1" si="202"/>
        <v>1.81</v>
      </c>
      <c r="F694" s="6">
        <f t="shared" ca="1" si="203"/>
        <v>500</v>
      </c>
      <c r="G694" s="5" t="str">
        <f t="shared" ca="1" si="217"/>
        <v/>
      </c>
      <c r="H694" s="5" t="str">
        <f t="shared" ca="1" si="218"/>
        <v/>
      </c>
      <c r="I694" s="5">
        <f t="shared" ca="1" si="218"/>
        <v>42.017500000000005</v>
      </c>
      <c r="J694" s="5" t="str">
        <f t="shared" ca="1" si="218"/>
        <v/>
      </c>
      <c r="K694" s="5" t="str">
        <f t="shared" ca="1" si="218"/>
        <v/>
      </c>
      <c r="L694" s="5" t="str">
        <f t="shared" ca="1" si="218"/>
        <v/>
      </c>
      <c r="M694" s="5" t="str">
        <f t="shared" ca="1" si="218"/>
        <v/>
      </c>
      <c r="N694" s="5" t="str">
        <f t="shared" ca="1" si="218"/>
        <v/>
      </c>
      <c r="O694" s="5" t="str">
        <f t="shared" ca="1" si="218"/>
        <v/>
      </c>
      <c r="P694" s="5" t="str">
        <f t="shared" ca="1" si="218"/>
        <v/>
      </c>
      <c r="Q694" s="5" t="str">
        <f t="shared" ca="1" si="218"/>
        <v/>
      </c>
      <c r="R694" s="6">
        <f t="shared" ca="1" si="204"/>
        <v>500</v>
      </c>
      <c r="S694" s="5" t="str">
        <f t="shared" ca="1" si="206"/>
        <v/>
      </c>
      <c r="T694" s="5" t="str">
        <f t="shared" ca="1" si="207"/>
        <v/>
      </c>
      <c r="U694" s="5">
        <f t="shared" ca="1" si="208"/>
        <v>46.5794</v>
      </c>
      <c r="V694" s="5" t="str">
        <f t="shared" ca="1" si="209"/>
        <v/>
      </c>
      <c r="W694" s="5" t="str">
        <f t="shared" ca="1" si="210"/>
        <v/>
      </c>
      <c r="X694" s="5" t="str">
        <f t="shared" ca="1" si="211"/>
        <v/>
      </c>
      <c r="Y694" s="5" t="str">
        <f t="shared" ca="1" si="212"/>
        <v/>
      </c>
      <c r="Z694" s="5" t="str">
        <f t="shared" ca="1" si="213"/>
        <v/>
      </c>
      <c r="AA694" s="5" t="str">
        <f t="shared" ca="1" si="214"/>
        <v/>
      </c>
      <c r="AB694" s="5" t="str">
        <f t="shared" ca="1" si="215"/>
        <v/>
      </c>
      <c r="AC694" s="5" t="str">
        <f t="shared" ca="1" si="216"/>
        <v/>
      </c>
      <c r="AD694" s="5"/>
    </row>
    <row r="695" spans="1:30" x14ac:dyDescent="0.25">
      <c r="A695" s="2">
        <f t="shared" ca="1" si="205"/>
        <v>0.44756944444174174</v>
      </c>
      <c r="B695" s="6">
        <f t="shared" ca="1" si="201"/>
        <v>38713</v>
      </c>
      <c r="C695" s="5">
        <f ca="1">_xlfn.IFNA(VLOOKUP(B695,PowerOutput!$I$2:$J$5000,2,FALSE),C694)</f>
        <v>46.531379999999999</v>
      </c>
      <c r="D695" t="str">
        <f ca="1">_xlfn.IFNA(VLOOKUP(B695,KlipperOutput!$I$2:$J$500,2,FALSE),"")</f>
        <v/>
      </c>
      <c r="E695" s="5">
        <f t="shared" ca="1" si="202"/>
        <v>1.81</v>
      </c>
      <c r="F695" s="6">
        <f t="shared" ca="1" si="203"/>
        <v>500</v>
      </c>
      <c r="G695" s="5" t="str">
        <f t="shared" ca="1" si="217"/>
        <v/>
      </c>
      <c r="H695" s="5" t="str">
        <f t="shared" ca="1" si="218"/>
        <v/>
      </c>
      <c r="I695" s="5">
        <f t="shared" ca="1" si="218"/>
        <v>46.531379999999999</v>
      </c>
      <c r="J695" s="5" t="str">
        <f t="shared" ca="1" si="218"/>
        <v/>
      </c>
      <c r="K695" s="5" t="str">
        <f t="shared" ca="1" si="218"/>
        <v/>
      </c>
      <c r="L695" s="5" t="str">
        <f t="shared" ca="1" si="218"/>
        <v/>
      </c>
      <c r="M695" s="5" t="str">
        <f t="shared" ca="1" si="218"/>
        <v/>
      </c>
      <c r="N695" s="5" t="str">
        <f t="shared" ca="1" si="218"/>
        <v/>
      </c>
      <c r="O695" s="5" t="str">
        <f t="shared" ca="1" si="218"/>
        <v/>
      </c>
      <c r="P695" s="5" t="str">
        <f t="shared" ca="1" si="218"/>
        <v/>
      </c>
      <c r="Q695" s="5" t="str">
        <f t="shared" ca="1" si="218"/>
        <v/>
      </c>
      <c r="R695" s="6">
        <f t="shared" ca="1" si="204"/>
        <v>500</v>
      </c>
      <c r="S695" s="5" t="str">
        <f t="shared" ca="1" si="206"/>
        <v/>
      </c>
      <c r="T695" s="5" t="str">
        <f t="shared" ca="1" si="207"/>
        <v/>
      </c>
      <c r="U695" s="5" t="str">
        <f t="shared" ca="1" si="208"/>
        <v/>
      </c>
      <c r="V695" s="5" t="str">
        <f t="shared" ca="1" si="209"/>
        <v/>
      </c>
      <c r="W695" s="5" t="str">
        <f t="shared" ca="1" si="210"/>
        <v/>
      </c>
      <c r="X695" s="5" t="str">
        <f t="shared" ca="1" si="211"/>
        <v/>
      </c>
      <c r="Y695" s="5" t="str">
        <f t="shared" ca="1" si="212"/>
        <v/>
      </c>
      <c r="Z695" s="5" t="str">
        <f t="shared" ca="1" si="213"/>
        <v/>
      </c>
      <c r="AA695" s="5" t="str">
        <f t="shared" ca="1" si="214"/>
        <v/>
      </c>
      <c r="AB695" s="5" t="str">
        <f t="shared" ca="1" si="215"/>
        <v/>
      </c>
      <c r="AC695" s="5" t="str">
        <f t="shared" ca="1" si="216"/>
        <v/>
      </c>
      <c r="AD695" s="5"/>
    </row>
    <row r="696" spans="1:30" x14ac:dyDescent="0.25">
      <c r="A696" s="2">
        <f t="shared" ca="1" si="205"/>
        <v>0.44758101851581583</v>
      </c>
      <c r="B696" s="6">
        <f t="shared" ca="1" si="201"/>
        <v>38714</v>
      </c>
      <c r="C696" s="5">
        <f ca="1">_xlfn.IFNA(VLOOKUP(B696,PowerOutput!$I$2:$J$5000,2,FALSE),C695)</f>
        <v>46.483360000000005</v>
      </c>
      <c r="D696" t="str">
        <f ca="1">_xlfn.IFNA(VLOOKUP(B696,KlipperOutput!$I$2:$J$500,2,FALSE),"")</f>
        <v/>
      </c>
      <c r="E696" s="5">
        <f t="shared" ca="1" si="202"/>
        <v>1.81</v>
      </c>
      <c r="F696" s="6">
        <f t="shared" ca="1" si="203"/>
        <v>500</v>
      </c>
      <c r="G696" s="5" t="str">
        <f t="shared" ca="1" si="217"/>
        <v/>
      </c>
      <c r="H696" s="5" t="str">
        <f t="shared" ca="1" si="218"/>
        <v/>
      </c>
      <c r="I696" s="5">
        <f t="shared" ca="1" si="218"/>
        <v>46.483360000000005</v>
      </c>
      <c r="J696" s="5" t="str">
        <f t="shared" ca="1" si="218"/>
        <v/>
      </c>
      <c r="K696" s="5" t="str">
        <f t="shared" ca="1" si="218"/>
        <v/>
      </c>
      <c r="L696" s="5" t="str">
        <f t="shared" ca="1" si="218"/>
        <v/>
      </c>
      <c r="M696" s="5" t="str">
        <f t="shared" ca="1" si="218"/>
        <v/>
      </c>
      <c r="N696" s="5" t="str">
        <f t="shared" ca="1" si="218"/>
        <v/>
      </c>
      <c r="O696" s="5" t="str">
        <f t="shared" ca="1" si="218"/>
        <v/>
      </c>
      <c r="P696" s="5" t="str">
        <f t="shared" ca="1" si="218"/>
        <v/>
      </c>
      <c r="Q696" s="5" t="str">
        <f t="shared" ca="1" si="218"/>
        <v/>
      </c>
      <c r="R696" s="6">
        <f t="shared" ca="1" si="204"/>
        <v>500</v>
      </c>
      <c r="S696" s="5" t="str">
        <f t="shared" ca="1" si="206"/>
        <v/>
      </c>
      <c r="T696" s="5" t="str">
        <f t="shared" ca="1" si="207"/>
        <v/>
      </c>
      <c r="U696" s="5" t="str">
        <f t="shared" ca="1" si="208"/>
        <v/>
      </c>
      <c r="V696" s="5" t="str">
        <f t="shared" ca="1" si="209"/>
        <v/>
      </c>
      <c r="W696" s="5" t="str">
        <f t="shared" ca="1" si="210"/>
        <v/>
      </c>
      <c r="X696" s="5" t="str">
        <f t="shared" ca="1" si="211"/>
        <v/>
      </c>
      <c r="Y696" s="5" t="str">
        <f t="shared" ca="1" si="212"/>
        <v/>
      </c>
      <c r="Z696" s="5" t="str">
        <f t="shared" ca="1" si="213"/>
        <v/>
      </c>
      <c r="AA696" s="5" t="str">
        <f t="shared" ca="1" si="214"/>
        <v/>
      </c>
      <c r="AB696" s="5" t="str">
        <f t="shared" ca="1" si="215"/>
        <v/>
      </c>
      <c r="AC696" s="5" t="str">
        <f t="shared" ca="1" si="216"/>
        <v/>
      </c>
      <c r="AD696" s="5"/>
    </row>
    <row r="697" spans="1:30" x14ac:dyDescent="0.25">
      <c r="A697" s="2">
        <f t="shared" ca="1" si="205"/>
        <v>0.44759259258988993</v>
      </c>
      <c r="B697" s="6">
        <f t="shared" ca="1" si="201"/>
        <v>38715</v>
      </c>
      <c r="C697" s="5">
        <f ca="1">_xlfn.IFNA(VLOOKUP(B697,PowerOutput!$I$2:$J$5000,2,FALSE),C696)</f>
        <v>46.483360000000005</v>
      </c>
      <c r="D697" t="str">
        <f ca="1">_xlfn.IFNA(VLOOKUP(B697,KlipperOutput!$I$2:$J$500,2,FALSE),"")</f>
        <v>Run Current: 1.69A Hold Current: 1.69A</v>
      </c>
      <c r="E697" s="5">
        <f t="shared" ca="1" si="202"/>
        <v>1.69</v>
      </c>
      <c r="F697" s="6">
        <f t="shared" ca="1" si="203"/>
        <v>500</v>
      </c>
      <c r="G697" s="5" t="str">
        <f t="shared" ca="1" si="217"/>
        <v/>
      </c>
      <c r="H697" s="5" t="str">
        <f t="shared" ca="1" si="218"/>
        <v/>
      </c>
      <c r="I697" s="5" t="str">
        <f t="shared" ca="1" si="218"/>
        <v/>
      </c>
      <c r="J697" s="5">
        <f t="shared" ca="1" si="218"/>
        <v>46.483360000000005</v>
      </c>
      <c r="K697" s="5" t="str">
        <f t="shared" ca="1" si="218"/>
        <v/>
      </c>
      <c r="L697" s="5" t="str">
        <f t="shared" ca="1" si="218"/>
        <v/>
      </c>
      <c r="M697" s="5" t="str">
        <f t="shared" ca="1" si="218"/>
        <v/>
      </c>
      <c r="N697" s="5" t="str">
        <f t="shared" ca="1" si="218"/>
        <v/>
      </c>
      <c r="O697" s="5" t="str">
        <f t="shared" ca="1" si="218"/>
        <v/>
      </c>
      <c r="P697" s="5" t="str">
        <f t="shared" ca="1" si="218"/>
        <v/>
      </c>
      <c r="Q697" s="5" t="str">
        <f t="shared" ca="1" si="218"/>
        <v/>
      </c>
      <c r="R697" s="6">
        <f t="shared" ca="1" si="204"/>
        <v>500</v>
      </c>
      <c r="S697" s="5" t="str">
        <f t="shared" ca="1" si="206"/>
        <v/>
      </c>
      <c r="T697" s="5" t="str">
        <f t="shared" ca="1" si="207"/>
        <v/>
      </c>
      <c r="U697" s="5" t="str">
        <f t="shared" ca="1" si="208"/>
        <v/>
      </c>
      <c r="V697" s="5" t="str">
        <f t="shared" ca="1" si="209"/>
        <v/>
      </c>
      <c r="W697" s="5" t="str">
        <f t="shared" ca="1" si="210"/>
        <v/>
      </c>
      <c r="X697" s="5" t="str">
        <f t="shared" ca="1" si="211"/>
        <v/>
      </c>
      <c r="Y697" s="5" t="str">
        <f t="shared" ca="1" si="212"/>
        <v/>
      </c>
      <c r="Z697" s="5" t="str">
        <f t="shared" ca="1" si="213"/>
        <v/>
      </c>
      <c r="AA697" s="5" t="str">
        <f t="shared" ca="1" si="214"/>
        <v/>
      </c>
      <c r="AB697" s="5" t="str">
        <f t="shared" ca="1" si="215"/>
        <v/>
      </c>
      <c r="AC697" s="5" t="str">
        <f t="shared" ca="1" si="216"/>
        <v/>
      </c>
      <c r="AD697" s="5"/>
    </row>
    <row r="698" spans="1:30" x14ac:dyDescent="0.25">
      <c r="A698" s="2">
        <f t="shared" ca="1" si="205"/>
        <v>0.44760416666396402</v>
      </c>
      <c r="B698" s="6">
        <f t="shared" ca="1" si="201"/>
        <v>38716</v>
      </c>
      <c r="C698" s="5">
        <f ca="1">_xlfn.IFNA(VLOOKUP(B698,PowerOutput!$I$2:$J$5000,2,FALSE),C697)</f>
        <v>45.138800000000003</v>
      </c>
      <c r="D698" t="str">
        <f ca="1">_xlfn.IFNA(VLOOKUP(B698,KlipperOutput!$I$2:$J$500,2,FALSE),"")</f>
        <v/>
      </c>
      <c r="E698" s="5">
        <f t="shared" ca="1" si="202"/>
        <v>1.69</v>
      </c>
      <c r="F698" s="6">
        <f t="shared" ca="1" si="203"/>
        <v>500</v>
      </c>
      <c r="G698" s="5" t="str">
        <f t="shared" ca="1" si="217"/>
        <v/>
      </c>
      <c r="H698" s="5" t="str">
        <f t="shared" ca="1" si="218"/>
        <v/>
      </c>
      <c r="I698" s="5" t="str">
        <f t="shared" ca="1" si="218"/>
        <v/>
      </c>
      <c r="J698" s="5">
        <f t="shared" ca="1" si="218"/>
        <v>45.138800000000003</v>
      </c>
      <c r="K698" s="5" t="str">
        <f t="shared" ca="1" si="218"/>
        <v/>
      </c>
      <c r="L698" s="5" t="str">
        <f t="shared" ca="1" si="218"/>
        <v/>
      </c>
      <c r="M698" s="5" t="str">
        <f t="shared" ca="1" si="218"/>
        <v/>
      </c>
      <c r="N698" s="5" t="str">
        <f t="shared" ca="1" si="218"/>
        <v/>
      </c>
      <c r="O698" s="5" t="str">
        <f t="shared" ca="1" si="218"/>
        <v/>
      </c>
      <c r="P698" s="5" t="str">
        <f t="shared" ca="1" si="218"/>
        <v/>
      </c>
      <c r="Q698" s="5" t="str">
        <f t="shared" ca="1" si="218"/>
        <v/>
      </c>
      <c r="R698" s="6">
        <f t="shared" ca="1" si="204"/>
        <v>500</v>
      </c>
      <c r="S698" s="5" t="str">
        <f t="shared" ca="1" si="206"/>
        <v/>
      </c>
      <c r="T698" s="5" t="str">
        <f t="shared" ca="1" si="207"/>
        <v/>
      </c>
      <c r="U698" s="5" t="str">
        <f t="shared" ca="1" si="208"/>
        <v/>
      </c>
      <c r="V698" s="5" t="str">
        <f t="shared" ca="1" si="209"/>
        <v/>
      </c>
      <c r="W698" s="5" t="str">
        <f t="shared" ca="1" si="210"/>
        <v/>
      </c>
      <c r="X698" s="5" t="str">
        <f t="shared" ca="1" si="211"/>
        <v/>
      </c>
      <c r="Y698" s="5" t="str">
        <f t="shared" ca="1" si="212"/>
        <v/>
      </c>
      <c r="Z698" s="5" t="str">
        <f t="shared" ca="1" si="213"/>
        <v/>
      </c>
      <c r="AA698" s="5" t="str">
        <f t="shared" ca="1" si="214"/>
        <v/>
      </c>
      <c r="AB698" s="5" t="str">
        <f t="shared" ca="1" si="215"/>
        <v/>
      </c>
      <c r="AC698" s="5" t="str">
        <f t="shared" ca="1" si="216"/>
        <v/>
      </c>
      <c r="AD698" s="5"/>
    </row>
    <row r="699" spans="1:30" x14ac:dyDescent="0.25">
      <c r="A699" s="2">
        <f t="shared" ca="1" si="205"/>
        <v>0.44761574073803811</v>
      </c>
      <c r="B699" s="6">
        <f t="shared" ca="1" si="201"/>
        <v>38717</v>
      </c>
      <c r="C699" s="5">
        <f ca="1">_xlfn.IFNA(VLOOKUP(B699,PowerOutput!$I$2:$J$5000,2,FALSE),C698)</f>
        <v>46.099200000000003</v>
      </c>
      <c r="D699" t="str">
        <f ca="1">_xlfn.IFNA(VLOOKUP(B699,KlipperOutput!$I$2:$J$500,2,FALSE),"")</f>
        <v/>
      </c>
      <c r="E699" s="5">
        <f t="shared" ca="1" si="202"/>
        <v>1.69</v>
      </c>
      <c r="F699" s="6">
        <f t="shared" ca="1" si="203"/>
        <v>500</v>
      </c>
      <c r="G699" s="5" t="str">
        <f t="shared" ca="1" si="217"/>
        <v/>
      </c>
      <c r="H699" s="5" t="str">
        <f t="shared" ca="1" si="218"/>
        <v/>
      </c>
      <c r="I699" s="5" t="str">
        <f t="shared" ca="1" si="218"/>
        <v/>
      </c>
      <c r="J699" s="5">
        <f t="shared" ca="1" si="218"/>
        <v>46.099200000000003</v>
      </c>
      <c r="K699" s="5" t="str">
        <f t="shared" ca="1" si="218"/>
        <v/>
      </c>
      <c r="L699" s="5" t="str">
        <f t="shared" ca="1" si="218"/>
        <v/>
      </c>
      <c r="M699" s="5" t="str">
        <f t="shared" ca="1" si="218"/>
        <v/>
      </c>
      <c r="N699" s="5" t="str">
        <f t="shared" ca="1" si="218"/>
        <v/>
      </c>
      <c r="O699" s="5" t="str">
        <f t="shared" ca="1" si="218"/>
        <v/>
      </c>
      <c r="P699" s="5" t="str">
        <f t="shared" ca="1" si="218"/>
        <v/>
      </c>
      <c r="Q699" s="5" t="str">
        <f t="shared" ca="1" si="218"/>
        <v/>
      </c>
      <c r="R699" s="6">
        <f t="shared" ca="1" si="204"/>
        <v>500</v>
      </c>
      <c r="S699" s="5" t="str">
        <f t="shared" ca="1" si="206"/>
        <v/>
      </c>
      <c r="T699" s="5" t="str">
        <f t="shared" ca="1" si="207"/>
        <v/>
      </c>
      <c r="U699" s="5" t="str">
        <f t="shared" ca="1" si="208"/>
        <v/>
      </c>
      <c r="V699" s="5" t="str">
        <f t="shared" ca="1" si="209"/>
        <v/>
      </c>
      <c r="W699" s="5" t="str">
        <f t="shared" ca="1" si="210"/>
        <v/>
      </c>
      <c r="X699" s="5" t="str">
        <f t="shared" ca="1" si="211"/>
        <v/>
      </c>
      <c r="Y699" s="5" t="str">
        <f t="shared" ca="1" si="212"/>
        <v/>
      </c>
      <c r="Z699" s="5" t="str">
        <f t="shared" ca="1" si="213"/>
        <v/>
      </c>
      <c r="AA699" s="5" t="str">
        <f t="shared" ca="1" si="214"/>
        <v/>
      </c>
      <c r="AB699" s="5" t="str">
        <f t="shared" ca="1" si="215"/>
        <v/>
      </c>
      <c r="AC699" s="5" t="str">
        <f t="shared" ca="1" si="216"/>
        <v/>
      </c>
      <c r="AD699" s="5"/>
    </row>
    <row r="700" spans="1:30" x14ac:dyDescent="0.25">
      <c r="A700" s="2">
        <f t="shared" ca="1" si="205"/>
        <v>0.44762731481211221</v>
      </c>
      <c r="B700" s="6">
        <f t="shared" ca="1" si="201"/>
        <v>38718</v>
      </c>
      <c r="C700" s="5">
        <f ca="1">_xlfn.IFNA(VLOOKUP(B700,PowerOutput!$I$2:$J$5000,2,FALSE),C699)</f>
        <v>40.712479999999999</v>
      </c>
      <c r="D700" t="str">
        <f ca="1">_xlfn.IFNA(VLOOKUP(B700,KlipperOutput!$I$2:$J$500,2,FALSE),"")</f>
        <v/>
      </c>
      <c r="E700" s="5">
        <f t="shared" ca="1" si="202"/>
        <v>1.69</v>
      </c>
      <c r="F700" s="6">
        <f t="shared" ca="1" si="203"/>
        <v>500</v>
      </c>
      <c r="G700" s="5" t="str">
        <f t="shared" ca="1" si="217"/>
        <v/>
      </c>
      <c r="H700" s="5" t="str">
        <f t="shared" ca="1" si="218"/>
        <v/>
      </c>
      <c r="I700" s="5" t="str">
        <f t="shared" ca="1" si="218"/>
        <v/>
      </c>
      <c r="J700" s="5">
        <f t="shared" ca="1" si="218"/>
        <v>40.712479999999999</v>
      </c>
      <c r="K700" s="5" t="str">
        <f t="shared" ca="1" si="218"/>
        <v/>
      </c>
      <c r="L700" s="5" t="str">
        <f t="shared" ca="1" si="218"/>
        <v/>
      </c>
      <c r="M700" s="5" t="str">
        <f t="shared" ca="1" si="218"/>
        <v/>
      </c>
      <c r="N700" s="5" t="str">
        <f t="shared" ca="1" si="218"/>
        <v/>
      </c>
      <c r="O700" s="5" t="str">
        <f t="shared" ca="1" si="218"/>
        <v/>
      </c>
      <c r="P700" s="5" t="str">
        <f t="shared" ca="1" si="218"/>
        <v/>
      </c>
      <c r="Q700" s="5" t="str">
        <f t="shared" ca="1" si="218"/>
        <v/>
      </c>
      <c r="R700" s="6">
        <f t="shared" ca="1" si="204"/>
        <v>500</v>
      </c>
      <c r="S700" s="5" t="str">
        <f t="shared" ca="1" si="206"/>
        <v/>
      </c>
      <c r="T700" s="5" t="str">
        <f t="shared" ca="1" si="207"/>
        <v/>
      </c>
      <c r="U700" s="5" t="str">
        <f t="shared" ca="1" si="208"/>
        <v/>
      </c>
      <c r="V700" s="5" t="str">
        <f t="shared" ca="1" si="209"/>
        <v/>
      </c>
      <c r="W700" s="5" t="str">
        <f t="shared" ca="1" si="210"/>
        <v/>
      </c>
      <c r="X700" s="5" t="str">
        <f t="shared" ca="1" si="211"/>
        <v/>
      </c>
      <c r="Y700" s="5" t="str">
        <f t="shared" ca="1" si="212"/>
        <v/>
      </c>
      <c r="Z700" s="5" t="str">
        <f t="shared" ca="1" si="213"/>
        <v/>
      </c>
      <c r="AA700" s="5" t="str">
        <f t="shared" ca="1" si="214"/>
        <v/>
      </c>
      <c r="AB700" s="5" t="str">
        <f t="shared" ca="1" si="215"/>
        <v/>
      </c>
      <c r="AC700" s="5" t="str">
        <f t="shared" ca="1" si="216"/>
        <v/>
      </c>
      <c r="AD700" s="5"/>
    </row>
    <row r="701" spans="1:30" x14ac:dyDescent="0.25">
      <c r="A701" s="2">
        <f t="shared" ca="1" si="205"/>
        <v>0.4476388888861863</v>
      </c>
      <c r="B701" s="6">
        <f t="shared" ca="1" si="201"/>
        <v>38719</v>
      </c>
      <c r="C701" s="5">
        <f ca="1">_xlfn.IFNA(VLOOKUP(B701,PowerOutput!$I$2:$J$5000,2,FALSE),C700)</f>
        <v>44.985370000000003</v>
      </c>
      <c r="D701" t="str">
        <f ca="1">_xlfn.IFNA(VLOOKUP(B701,KlipperOutput!$I$2:$J$500,2,FALSE),"")</f>
        <v/>
      </c>
      <c r="E701" s="5">
        <f t="shared" ca="1" si="202"/>
        <v>1.69</v>
      </c>
      <c r="F701" s="6">
        <f t="shared" ca="1" si="203"/>
        <v>500</v>
      </c>
      <c r="G701" s="5" t="str">
        <f t="shared" ca="1" si="217"/>
        <v/>
      </c>
      <c r="H701" s="5" t="str">
        <f t="shared" ca="1" si="218"/>
        <v/>
      </c>
      <c r="I701" s="5" t="str">
        <f t="shared" ca="1" si="218"/>
        <v/>
      </c>
      <c r="J701" s="5">
        <f t="shared" ca="1" si="218"/>
        <v>44.985370000000003</v>
      </c>
      <c r="K701" s="5" t="str">
        <f t="shared" ca="1" si="218"/>
        <v/>
      </c>
      <c r="L701" s="5" t="str">
        <f t="shared" ca="1" si="218"/>
        <v/>
      </c>
      <c r="M701" s="5" t="str">
        <f t="shared" ca="1" si="218"/>
        <v/>
      </c>
      <c r="N701" s="5" t="str">
        <f t="shared" ca="1" si="218"/>
        <v/>
      </c>
      <c r="O701" s="5" t="str">
        <f t="shared" ca="1" si="218"/>
        <v/>
      </c>
      <c r="P701" s="5" t="str">
        <f t="shared" ca="1" si="218"/>
        <v/>
      </c>
      <c r="Q701" s="5" t="str">
        <f t="shared" ca="1" si="218"/>
        <v/>
      </c>
      <c r="R701" s="6">
        <f t="shared" ca="1" si="204"/>
        <v>500</v>
      </c>
      <c r="S701" s="5" t="str">
        <f t="shared" ca="1" si="206"/>
        <v/>
      </c>
      <c r="T701" s="5" t="str">
        <f t="shared" ca="1" si="207"/>
        <v/>
      </c>
      <c r="U701" s="5" t="str">
        <f t="shared" ca="1" si="208"/>
        <v/>
      </c>
      <c r="V701" s="5" t="str">
        <f t="shared" ca="1" si="209"/>
        <v/>
      </c>
      <c r="W701" s="5" t="str">
        <f t="shared" ca="1" si="210"/>
        <v/>
      </c>
      <c r="X701" s="5" t="str">
        <f t="shared" ca="1" si="211"/>
        <v/>
      </c>
      <c r="Y701" s="5" t="str">
        <f t="shared" ca="1" si="212"/>
        <v/>
      </c>
      <c r="Z701" s="5" t="str">
        <f t="shared" ca="1" si="213"/>
        <v/>
      </c>
      <c r="AA701" s="5" t="str">
        <f t="shared" ca="1" si="214"/>
        <v/>
      </c>
      <c r="AB701" s="5" t="str">
        <f t="shared" ca="1" si="215"/>
        <v/>
      </c>
      <c r="AC701" s="5" t="str">
        <f t="shared" ca="1" si="216"/>
        <v/>
      </c>
      <c r="AD701" s="5"/>
    </row>
    <row r="702" spans="1:30" x14ac:dyDescent="0.25">
      <c r="A702" s="2">
        <f t="shared" ca="1" si="205"/>
        <v>0.4476504629602604</v>
      </c>
      <c r="B702" s="6">
        <f t="shared" ca="1" si="201"/>
        <v>38720</v>
      </c>
      <c r="C702" s="5">
        <f ca="1">_xlfn.IFNA(VLOOKUP(B702,PowerOutput!$I$2:$J$5000,2,FALSE),C701)</f>
        <v>45.234839999999998</v>
      </c>
      <c r="D702" t="str">
        <f ca="1">_xlfn.IFNA(VLOOKUP(B702,KlipperOutput!$I$2:$J$500,2,FALSE),"")</f>
        <v/>
      </c>
      <c r="E702" s="5">
        <f t="shared" ca="1" si="202"/>
        <v>1.69</v>
      </c>
      <c r="F702" s="6">
        <f t="shared" ca="1" si="203"/>
        <v>500</v>
      </c>
      <c r="G702" s="5" t="str">
        <f t="shared" ca="1" si="217"/>
        <v/>
      </c>
      <c r="H702" s="5" t="str">
        <f t="shared" ca="1" si="218"/>
        <v/>
      </c>
      <c r="I702" s="5" t="str">
        <f t="shared" ca="1" si="218"/>
        <v/>
      </c>
      <c r="J702" s="5">
        <f t="shared" ca="1" si="218"/>
        <v>45.234839999999998</v>
      </c>
      <c r="K702" s="5" t="str">
        <f t="shared" ca="1" si="218"/>
        <v/>
      </c>
      <c r="L702" s="5" t="str">
        <f t="shared" ca="1" si="218"/>
        <v/>
      </c>
      <c r="M702" s="5" t="str">
        <f t="shared" ca="1" si="218"/>
        <v/>
      </c>
      <c r="N702" s="5" t="str">
        <f t="shared" ca="1" si="218"/>
        <v/>
      </c>
      <c r="O702" s="5" t="str">
        <f t="shared" ca="1" si="218"/>
        <v/>
      </c>
      <c r="P702" s="5" t="str">
        <f t="shared" ca="1" si="218"/>
        <v/>
      </c>
      <c r="Q702" s="5" t="str">
        <f t="shared" ca="1" si="218"/>
        <v/>
      </c>
      <c r="R702" s="6">
        <f t="shared" ca="1" si="204"/>
        <v>500</v>
      </c>
      <c r="S702" s="5" t="str">
        <f t="shared" ca="1" si="206"/>
        <v/>
      </c>
      <c r="T702" s="5" t="str">
        <f t="shared" ca="1" si="207"/>
        <v/>
      </c>
      <c r="U702" s="5" t="str">
        <f t="shared" ca="1" si="208"/>
        <v/>
      </c>
      <c r="V702" s="5" t="str">
        <f t="shared" ca="1" si="209"/>
        <v/>
      </c>
      <c r="W702" s="5" t="str">
        <f t="shared" ca="1" si="210"/>
        <v/>
      </c>
      <c r="X702" s="5" t="str">
        <f t="shared" ca="1" si="211"/>
        <v/>
      </c>
      <c r="Y702" s="5" t="str">
        <f t="shared" ca="1" si="212"/>
        <v/>
      </c>
      <c r="Z702" s="5" t="str">
        <f t="shared" ca="1" si="213"/>
        <v/>
      </c>
      <c r="AA702" s="5" t="str">
        <f t="shared" ca="1" si="214"/>
        <v/>
      </c>
      <c r="AB702" s="5" t="str">
        <f t="shared" ca="1" si="215"/>
        <v/>
      </c>
      <c r="AC702" s="5" t="str">
        <f t="shared" ca="1" si="216"/>
        <v/>
      </c>
      <c r="AD702" s="5"/>
    </row>
    <row r="703" spans="1:30" x14ac:dyDescent="0.25">
      <c r="A703" s="2">
        <f t="shared" ca="1" si="205"/>
        <v>0.44766203703433449</v>
      </c>
      <c r="B703" s="6">
        <f t="shared" ca="1" si="201"/>
        <v>38721</v>
      </c>
      <c r="C703" s="5">
        <f ca="1">_xlfn.IFNA(VLOOKUP(B703,PowerOutput!$I$2:$J$5000,2,FALSE),C702)</f>
        <v>45.138800000000003</v>
      </c>
      <c r="D703" t="str">
        <f ca="1">_xlfn.IFNA(VLOOKUP(B703,KlipperOutput!$I$2:$J$500,2,FALSE),"")</f>
        <v/>
      </c>
      <c r="E703" s="5">
        <f t="shared" ca="1" si="202"/>
        <v>1.69</v>
      </c>
      <c r="F703" s="6">
        <f t="shared" ca="1" si="203"/>
        <v>500</v>
      </c>
      <c r="G703" s="5" t="str">
        <f t="shared" ca="1" si="217"/>
        <v/>
      </c>
      <c r="H703" s="5" t="str">
        <f t="shared" ca="1" si="218"/>
        <v/>
      </c>
      <c r="I703" s="5" t="str">
        <f t="shared" ca="1" si="218"/>
        <v/>
      </c>
      <c r="J703" s="5">
        <f t="shared" ca="1" si="218"/>
        <v>45.138800000000003</v>
      </c>
      <c r="K703" s="5" t="str">
        <f t="shared" ca="1" si="218"/>
        <v/>
      </c>
      <c r="L703" s="5" t="str">
        <f t="shared" ca="1" si="218"/>
        <v/>
      </c>
      <c r="M703" s="5" t="str">
        <f t="shared" ca="1" si="218"/>
        <v/>
      </c>
      <c r="N703" s="5" t="str">
        <f t="shared" ca="1" si="218"/>
        <v/>
      </c>
      <c r="O703" s="5" t="str">
        <f t="shared" ca="1" si="218"/>
        <v/>
      </c>
      <c r="P703" s="5" t="str">
        <f t="shared" ca="1" si="218"/>
        <v/>
      </c>
      <c r="Q703" s="5" t="str">
        <f t="shared" ca="1" si="218"/>
        <v/>
      </c>
      <c r="R703" s="6">
        <f t="shared" ca="1" si="204"/>
        <v>500</v>
      </c>
      <c r="S703" s="5" t="str">
        <f t="shared" ca="1" si="206"/>
        <v/>
      </c>
      <c r="T703" s="5" t="str">
        <f t="shared" ca="1" si="207"/>
        <v/>
      </c>
      <c r="U703" s="5" t="str">
        <f t="shared" ca="1" si="208"/>
        <v/>
      </c>
      <c r="V703" s="5" t="str">
        <f t="shared" ca="1" si="209"/>
        <v/>
      </c>
      <c r="W703" s="5" t="str">
        <f t="shared" ca="1" si="210"/>
        <v/>
      </c>
      <c r="X703" s="5" t="str">
        <f t="shared" ca="1" si="211"/>
        <v/>
      </c>
      <c r="Y703" s="5" t="str">
        <f t="shared" ca="1" si="212"/>
        <v/>
      </c>
      <c r="Z703" s="5" t="str">
        <f t="shared" ca="1" si="213"/>
        <v/>
      </c>
      <c r="AA703" s="5" t="str">
        <f t="shared" ca="1" si="214"/>
        <v/>
      </c>
      <c r="AB703" s="5" t="str">
        <f t="shared" ca="1" si="215"/>
        <v/>
      </c>
      <c r="AC703" s="5" t="str">
        <f t="shared" ca="1" si="216"/>
        <v/>
      </c>
      <c r="AD703" s="5"/>
    </row>
    <row r="704" spans="1:30" x14ac:dyDescent="0.25">
      <c r="A704" s="2">
        <f t="shared" ca="1" si="205"/>
        <v>0.44767361110840859</v>
      </c>
      <c r="B704" s="6">
        <f t="shared" ca="1" si="201"/>
        <v>38722</v>
      </c>
      <c r="C704" s="5">
        <f ca="1">_xlfn.IFNA(VLOOKUP(B704,PowerOutput!$I$2:$J$5000,2,FALSE),C703)</f>
        <v>40.37641</v>
      </c>
      <c r="D704" t="str">
        <f ca="1">_xlfn.IFNA(VLOOKUP(B704,KlipperOutput!$I$2:$J$500,2,FALSE),"")</f>
        <v/>
      </c>
      <c r="E704" s="5">
        <f t="shared" ca="1" si="202"/>
        <v>1.69</v>
      </c>
      <c r="F704" s="6">
        <f t="shared" ca="1" si="203"/>
        <v>500</v>
      </c>
      <c r="G704" s="5" t="str">
        <f t="shared" ca="1" si="217"/>
        <v/>
      </c>
      <c r="H704" s="5" t="str">
        <f t="shared" ca="1" si="218"/>
        <v/>
      </c>
      <c r="I704" s="5" t="str">
        <f t="shared" ca="1" si="218"/>
        <v/>
      </c>
      <c r="J704" s="5">
        <f t="shared" ca="1" si="218"/>
        <v>40.37641</v>
      </c>
      <c r="K704" s="5" t="str">
        <f t="shared" ca="1" si="218"/>
        <v/>
      </c>
      <c r="L704" s="5" t="str">
        <f t="shared" ca="1" si="218"/>
        <v/>
      </c>
      <c r="M704" s="5" t="str">
        <f t="shared" ca="1" si="218"/>
        <v/>
      </c>
      <c r="N704" s="5" t="str">
        <f t="shared" ca="1" si="218"/>
        <v/>
      </c>
      <c r="O704" s="5" t="str">
        <f t="shared" ca="1" si="218"/>
        <v/>
      </c>
      <c r="P704" s="5" t="str">
        <f t="shared" ca="1" si="218"/>
        <v/>
      </c>
      <c r="Q704" s="5" t="str">
        <f t="shared" ca="1" si="218"/>
        <v/>
      </c>
      <c r="R704" s="6">
        <f t="shared" ca="1" si="204"/>
        <v>500</v>
      </c>
      <c r="S704" s="5" t="str">
        <f t="shared" ca="1" si="206"/>
        <v/>
      </c>
      <c r="T704" s="5" t="str">
        <f t="shared" ca="1" si="207"/>
        <v/>
      </c>
      <c r="U704" s="5" t="str">
        <f t="shared" ca="1" si="208"/>
        <v/>
      </c>
      <c r="V704" s="5" t="str">
        <f t="shared" ca="1" si="209"/>
        <v/>
      </c>
      <c r="W704" s="5" t="str">
        <f t="shared" ca="1" si="210"/>
        <v/>
      </c>
      <c r="X704" s="5" t="str">
        <f t="shared" ca="1" si="211"/>
        <v/>
      </c>
      <c r="Y704" s="5" t="str">
        <f t="shared" ca="1" si="212"/>
        <v/>
      </c>
      <c r="Z704" s="5" t="str">
        <f t="shared" ca="1" si="213"/>
        <v/>
      </c>
      <c r="AA704" s="5" t="str">
        <f t="shared" ca="1" si="214"/>
        <v/>
      </c>
      <c r="AB704" s="5" t="str">
        <f t="shared" ca="1" si="215"/>
        <v/>
      </c>
      <c r="AC704" s="5" t="str">
        <f t="shared" ca="1" si="216"/>
        <v/>
      </c>
      <c r="AD704" s="5"/>
    </row>
    <row r="705" spans="1:30" x14ac:dyDescent="0.25">
      <c r="A705" s="2">
        <f t="shared" ca="1" si="205"/>
        <v>0.44768518518248268</v>
      </c>
      <c r="B705" s="6">
        <f t="shared" ca="1" si="201"/>
        <v>38723</v>
      </c>
      <c r="C705" s="5">
        <f ca="1">_xlfn.IFNA(VLOOKUP(B705,PowerOutput!$I$2:$J$5000,2,FALSE),C704)</f>
        <v>46.051180000000002</v>
      </c>
      <c r="D705" t="str">
        <f ca="1">_xlfn.IFNA(VLOOKUP(B705,KlipperOutput!$I$2:$J$500,2,FALSE),"")</f>
        <v>Speed=500 current=1.60</v>
      </c>
      <c r="E705" s="5">
        <f t="shared" ca="1" si="202"/>
        <v>1.69</v>
      </c>
      <c r="F705" s="6">
        <f t="shared" ca="1" si="203"/>
        <v>500</v>
      </c>
      <c r="G705" s="5" t="str">
        <f t="shared" ca="1" si="217"/>
        <v/>
      </c>
      <c r="H705" s="5" t="str">
        <f t="shared" ca="1" si="218"/>
        <v/>
      </c>
      <c r="I705" s="5" t="str">
        <f t="shared" ca="1" si="218"/>
        <v/>
      </c>
      <c r="J705" s="5">
        <f t="shared" ca="1" si="218"/>
        <v>46.051180000000002</v>
      </c>
      <c r="K705" s="5" t="str">
        <f t="shared" ca="1" si="218"/>
        <v/>
      </c>
      <c r="L705" s="5" t="str">
        <f t="shared" ca="1" si="218"/>
        <v/>
      </c>
      <c r="M705" s="5" t="str">
        <f t="shared" ca="1" si="218"/>
        <v/>
      </c>
      <c r="N705" s="5" t="str">
        <f t="shared" ca="1" si="218"/>
        <v/>
      </c>
      <c r="O705" s="5" t="str">
        <f t="shared" ca="1" si="218"/>
        <v/>
      </c>
      <c r="P705" s="5" t="str">
        <f t="shared" ca="1" si="218"/>
        <v/>
      </c>
      <c r="Q705" s="5" t="str">
        <f t="shared" ca="1" si="218"/>
        <v/>
      </c>
      <c r="R705" s="6">
        <f t="shared" ca="1" si="204"/>
        <v>500</v>
      </c>
      <c r="S705" s="5" t="str">
        <f t="shared" ca="1" si="206"/>
        <v/>
      </c>
      <c r="T705" s="5" t="str">
        <f t="shared" ca="1" si="207"/>
        <v/>
      </c>
      <c r="U705" s="5" t="str">
        <f t="shared" ca="1" si="208"/>
        <v/>
      </c>
      <c r="V705" s="5" t="str">
        <f t="shared" ca="1" si="209"/>
        <v/>
      </c>
      <c r="W705" s="5" t="str">
        <f t="shared" ca="1" si="210"/>
        <v/>
      </c>
      <c r="X705" s="5" t="str">
        <f t="shared" ca="1" si="211"/>
        <v/>
      </c>
      <c r="Y705" s="5" t="str">
        <f t="shared" ca="1" si="212"/>
        <v/>
      </c>
      <c r="Z705" s="5" t="str">
        <f t="shared" ca="1" si="213"/>
        <v/>
      </c>
      <c r="AA705" s="5" t="str">
        <f t="shared" ca="1" si="214"/>
        <v/>
      </c>
      <c r="AB705" s="5" t="str">
        <f t="shared" ca="1" si="215"/>
        <v/>
      </c>
      <c r="AC705" s="5" t="str">
        <f t="shared" ca="1" si="216"/>
        <v/>
      </c>
      <c r="AD705" s="5"/>
    </row>
    <row r="706" spans="1:30" x14ac:dyDescent="0.25">
      <c r="A706" s="2">
        <f t="shared" ca="1" si="205"/>
        <v>0.44769675925655678</v>
      </c>
      <c r="B706" s="6">
        <f t="shared" ca="1" si="201"/>
        <v>38724</v>
      </c>
      <c r="C706" s="5">
        <f ca="1">_xlfn.IFNA(VLOOKUP(B706,PowerOutput!$I$2:$J$5000,2,FALSE),C705)</f>
        <v>45.138800000000003</v>
      </c>
      <c r="D706" t="str">
        <f ca="1">_xlfn.IFNA(VLOOKUP(B706,KlipperOutput!$I$2:$J$500,2,FALSE),"")</f>
        <v/>
      </c>
      <c r="E706" s="5">
        <f t="shared" ca="1" si="202"/>
        <v>1.69</v>
      </c>
      <c r="F706" s="6">
        <f t="shared" ca="1" si="203"/>
        <v>500</v>
      </c>
      <c r="G706" s="5" t="str">
        <f t="shared" ca="1" si="217"/>
        <v/>
      </c>
      <c r="H706" s="5" t="str">
        <f t="shared" ca="1" si="218"/>
        <v/>
      </c>
      <c r="I706" s="5" t="str">
        <f t="shared" ca="1" si="218"/>
        <v/>
      </c>
      <c r="J706" s="5">
        <f t="shared" ca="1" si="218"/>
        <v>45.138800000000003</v>
      </c>
      <c r="K706" s="5" t="str">
        <f t="shared" ca="1" si="218"/>
        <v/>
      </c>
      <c r="L706" s="5" t="str">
        <f t="shared" ca="1" si="218"/>
        <v/>
      </c>
      <c r="M706" s="5" t="str">
        <f t="shared" ca="1" si="218"/>
        <v/>
      </c>
      <c r="N706" s="5" t="str">
        <f t="shared" ca="1" si="218"/>
        <v/>
      </c>
      <c r="O706" s="5" t="str">
        <f t="shared" ca="1" si="218"/>
        <v/>
      </c>
      <c r="P706" s="5" t="str">
        <f t="shared" ca="1" si="218"/>
        <v/>
      </c>
      <c r="Q706" s="5" t="str">
        <f t="shared" ca="1" si="218"/>
        <v/>
      </c>
      <c r="R706" s="6">
        <f t="shared" ca="1" si="204"/>
        <v>500</v>
      </c>
      <c r="S706" s="5" t="str">
        <f t="shared" ca="1" si="206"/>
        <v/>
      </c>
      <c r="T706" s="5" t="str">
        <f t="shared" ca="1" si="207"/>
        <v/>
      </c>
      <c r="U706" s="5" t="str">
        <f t="shared" ca="1" si="208"/>
        <v/>
      </c>
      <c r="V706" s="5">
        <f t="shared" ca="1" si="209"/>
        <v>45.138800000000003</v>
      </c>
      <c r="W706" s="5" t="str">
        <f t="shared" ca="1" si="210"/>
        <v/>
      </c>
      <c r="X706" s="5" t="str">
        <f t="shared" ca="1" si="211"/>
        <v/>
      </c>
      <c r="Y706" s="5" t="str">
        <f t="shared" ca="1" si="212"/>
        <v/>
      </c>
      <c r="Z706" s="5" t="str">
        <f t="shared" ca="1" si="213"/>
        <v/>
      </c>
      <c r="AA706" s="5" t="str">
        <f t="shared" ca="1" si="214"/>
        <v/>
      </c>
      <c r="AB706" s="5" t="str">
        <f t="shared" ca="1" si="215"/>
        <v/>
      </c>
      <c r="AC706" s="5" t="str">
        <f t="shared" ca="1" si="216"/>
        <v/>
      </c>
      <c r="AD706" s="5"/>
    </row>
    <row r="707" spans="1:30" x14ac:dyDescent="0.25">
      <c r="A707" s="2">
        <f t="shared" ca="1" si="205"/>
        <v>0.44770833333063087</v>
      </c>
      <c r="B707" s="6">
        <f t="shared" ca="1" si="201"/>
        <v>38725</v>
      </c>
      <c r="C707" s="5">
        <f ca="1">_xlfn.IFNA(VLOOKUP(B707,PowerOutput!$I$2:$J$5000,2,FALSE),C706)</f>
        <v>45.138800000000003</v>
      </c>
      <c r="D707" t="str">
        <f ca="1">_xlfn.IFNA(VLOOKUP(B707,KlipperOutput!$I$2:$J$500,2,FALSE),"")</f>
        <v/>
      </c>
      <c r="E707" s="5">
        <f t="shared" ca="1" si="202"/>
        <v>1.69</v>
      </c>
      <c r="F707" s="6">
        <f t="shared" ca="1" si="203"/>
        <v>500</v>
      </c>
      <c r="G707" s="5" t="str">
        <f t="shared" ca="1" si="217"/>
        <v/>
      </c>
      <c r="H707" s="5" t="str">
        <f t="shared" ca="1" si="218"/>
        <v/>
      </c>
      <c r="I707" s="5" t="str">
        <f t="shared" ca="1" si="218"/>
        <v/>
      </c>
      <c r="J707" s="5">
        <f t="shared" ca="1" si="218"/>
        <v>45.138800000000003</v>
      </c>
      <c r="K707" s="5" t="str">
        <f t="shared" ca="1" si="218"/>
        <v/>
      </c>
      <c r="L707" s="5" t="str">
        <f t="shared" ca="1" si="218"/>
        <v/>
      </c>
      <c r="M707" s="5" t="str">
        <f t="shared" ca="1" si="218"/>
        <v/>
      </c>
      <c r="N707" s="5" t="str">
        <f t="shared" ca="1" si="218"/>
        <v/>
      </c>
      <c r="O707" s="5" t="str">
        <f t="shared" ca="1" si="218"/>
        <v/>
      </c>
      <c r="P707" s="5" t="str">
        <f t="shared" ca="1" si="218"/>
        <v/>
      </c>
      <c r="Q707" s="5" t="str">
        <f t="shared" ca="1" si="218"/>
        <v/>
      </c>
      <c r="R707" s="6">
        <f t="shared" ca="1" si="204"/>
        <v>500</v>
      </c>
      <c r="S707" s="5" t="str">
        <f t="shared" ca="1" si="206"/>
        <v/>
      </c>
      <c r="T707" s="5" t="str">
        <f t="shared" ca="1" si="207"/>
        <v/>
      </c>
      <c r="U707" s="5" t="str">
        <f t="shared" ca="1" si="208"/>
        <v/>
      </c>
      <c r="V707" s="5" t="str">
        <f t="shared" ca="1" si="209"/>
        <v/>
      </c>
      <c r="W707" s="5" t="str">
        <f t="shared" ca="1" si="210"/>
        <v/>
      </c>
      <c r="X707" s="5" t="str">
        <f t="shared" ca="1" si="211"/>
        <v/>
      </c>
      <c r="Y707" s="5" t="str">
        <f t="shared" ca="1" si="212"/>
        <v/>
      </c>
      <c r="Z707" s="5" t="str">
        <f t="shared" ca="1" si="213"/>
        <v/>
      </c>
      <c r="AA707" s="5" t="str">
        <f t="shared" ca="1" si="214"/>
        <v/>
      </c>
      <c r="AB707" s="5" t="str">
        <f t="shared" ca="1" si="215"/>
        <v/>
      </c>
      <c r="AC707" s="5" t="str">
        <f t="shared" ca="1" si="216"/>
        <v/>
      </c>
      <c r="AD707" s="5"/>
    </row>
    <row r="708" spans="1:30" x14ac:dyDescent="0.25">
      <c r="A708" s="2">
        <f t="shared" ca="1" si="205"/>
        <v>0.44771990740470496</v>
      </c>
      <c r="B708" s="6">
        <f t="shared" ca="1" si="201"/>
        <v>38726</v>
      </c>
      <c r="C708" s="5">
        <f ca="1">_xlfn.IFNA(VLOOKUP(B708,PowerOutput!$I$2:$J$5000,2,FALSE),C707)</f>
        <v>46.243259999999999</v>
      </c>
      <c r="D708" t="str">
        <f ca="1">_xlfn.IFNA(VLOOKUP(B708,KlipperOutput!$I$2:$J$500,2,FALSE),"")</f>
        <v/>
      </c>
      <c r="E708" s="5">
        <f t="shared" ca="1" si="202"/>
        <v>1.69</v>
      </c>
      <c r="F708" s="6">
        <f t="shared" ca="1" si="203"/>
        <v>500</v>
      </c>
      <c r="G708" s="5" t="str">
        <f t="shared" ca="1" si="217"/>
        <v/>
      </c>
      <c r="H708" s="5" t="str">
        <f t="shared" ca="1" si="218"/>
        <v/>
      </c>
      <c r="I708" s="5" t="str">
        <f t="shared" ca="1" si="218"/>
        <v/>
      </c>
      <c r="J708" s="5">
        <f t="shared" ca="1" si="218"/>
        <v>46.243259999999999</v>
      </c>
      <c r="K708" s="5" t="str">
        <f t="shared" ca="1" si="218"/>
        <v/>
      </c>
      <c r="L708" s="5" t="str">
        <f t="shared" ca="1" si="218"/>
        <v/>
      </c>
      <c r="M708" s="5" t="str">
        <f t="shared" ca="1" si="218"/>
        <v/>
      </c>
      <c r="N708" s="5" t="str">
        <f t="shared" ca="1" si="218"/>
        <v/>
      </c>
      <c r="O708" s="5" t="str">
        <f t="shared" ca="1" si="218"/>
        <v/>
      </c>
      <c r="P708" s="5" t="str">
        <f t="shared" ca="1" si="218"/>
        <v/>
      </c>
      <c r="Q708" s="5" t="str">
        <f t="shared" ca="1" si="218"/>
        <v/>
      </c>
      <c r="R708" s="6">
        <f t="shared" ca="1" si="204"/>
        <v>500</v>
      </c>
      <c r="S708" s="5" t="str">
        <f t="shared" ca="1" si="206"/>
        <v/>
      </c>
      <c r="T708" s="5" t="str">
        <f t="shared" ca="1" si="207"/>
        <v/>
      </c>
      <c r="U708" s="5" t="str">
        <f t="shared" ca="1" si="208"/>
        <v/>
      </c>
      <c r="V708" s="5" t="str">
        <f t="shared" ca="1" si="209"/>
        <v/>
      </c>
      <c r="W708" s="5" t="str">
        <f t="shared" ca="1" si="210"/>
        <v/>
      </c>
      <c r="X708" s="5" t="str">
        <f t="shared" ca="1" si="211"/>
        <v/>
      </c>
      <c r="Y708" s="5" t="str">
        <f t="shared" ca="1" si="212"/>
        <v/>
      </c>
      <c r="Z708" s="5" t="str">
        <f t="shared" ca="1" si="213"/>
        <v/>
      </c>
      <c r="AA708" s="5" t="str">
        <f t="shared" ca="1" si="214"/>
        <v/>
      </c>
      <c r="AB708" s="5" t="str">
        <f t="shared" ca="1" si="215"/>
        <v/>
      </c>
      <c r="AC708" s="5" t="str">
        <f t="shared" ca="1" si="216"/>
        <v/>
      </c>
      <c r="AD708" s="5"/>
    </row>
    <row r="709" spans="1:30" x14ac:dyDescent="0.25">
      <c r="A709" s="2">
        <f t="shared" ca="1" si="205"/>
        <v>0.44773148147877906</v>
      </c>
      <c r="B709" s="6">
        <f t="shared" ca="1" si="201"/>
        <v>38727</v>
      </c>
      <c r="C709" s="5">
        <f ca="1">_xlfn.IFNA(VLOOKUP(B709,PowerOutput!$I$2:$J$5000,2,FALSE),C708)</f>
        <v>31.597160000000002</v>
      </c>
      <c r="D709" t="str">
        <f ca="1">_xlfn.IFNA(VLOOKUP(B709,KlipperOutput!$I$2:$J$500,2,FALSE),"")</f>
        <v>Run Current: 1.62A Hold Current: 1.62A</v>
      </c>
      <c r="E709" s="5">
        <f t="shared" ca="1" si="202"/>
        <v>1.62</v>
      </c>
      <c r="F709" s="6">
        <f t="shared" ca="1" si="203"/>
        <v>500</v>
      </c>
      <c r="G709" s="5" t="str">
        <f t="shared" ca="1" si="217"/>
        <v/>
      </c>
      <c r="H709" s="5" t="str">
        <f t="shared" ca="1" si="218"/>
        <v/>
      </c>
      <c r="I709" s="5" t="str">
        <f t="shared" ca="1" si="218"/>
        <v/>
      </c>
      <c r="J709" s="5" t="str">
        <f t="shared" ca="1" si="218"/>
        <v/>
      </c>
      <c r="K709" s="5">
        <f t="shared" ca="1" si="218"/>
        <v>31.597160000000002</v>
      </c>
      <c r="L709" s="5" t="str">
        <f t="shared" ca="1" si="218"/>
        <v/>
      </c>
      <c r="M709" s="5" t="str">
        <f t="shared" ca="1" si="218"/>
        <v/>
      </c>
      <c r="N709" s="5" t="str">
        <f t="shared" ca="1" si="218"/>
        <v/>
      </c>
      <c r="O709" s="5" t="str">
        <f t="shared" ca="1" si="218"/>
        <v/>
      </c>
      <c r="P709" s="5" t="str">
        <f t="shared" ca="1" si="218"/>
        <v/>
      </c>
      <c r="Q709" s="5" t="str">
        <f t="shared" ca="1" si="218"/>
        <v/>
      </c>
      <c r="R709" s="6">
        <f t="shared" ca="1" si="204"/>
        <v>500</v>
      </c>
      <c r="S709" s="5" t="str">
        <f t="shared" ca="1" si="206"/>
        <v/>
      </c>
      <c r="T709" s="5" t="str">
        <f t="shared" ca="1" si="207"/>
        <v/>
      </c>
      <c r="U709" s="5" t="str">
        <f t="shared" ca="1" si="208"/>
        <v/>
      </c>
      <c r="V709" s="5" t="str">
        <f t="shared" ca="1" si="209"/>
        <v/>
      </c>
      <c r="W709" s="5" t="str">
        <f t="shared" ca="1" si="210"/>
        <v/>
      </c>
      <c r="X709" s="5" t="str">
        <f t="shared" ca="1" si="211"/>
        <v/>
      </c>
      <c r="Y709" s="5" t="str">
        <f t="shared" ca="1" si="212"/>
        <v/>
      </c>
      <c r="Z709" s="5" t="str">
        <f t="shared" ca="1" si="213"/>
        <v/>
      </c>
      <c r="AA709" s="5" t="str">
        <f t="shared" ca="1" si="214"/>
        <v/>
      </c>
      <c r="AB709" s="5" t="str">
        <f t="shared" ca="1" si="215"/>
        <v/>
      </c>
      <c r="AC709" s="5" t="str">
        <f t="shared" ca="1" si="216"/>
        <v/>
      </c>
      <c r="AD709" s="5"/>
    </row>
    <row r="710" spans="1:30" x14ac:dyDescent="0.25">
      <c r="A710" s="2">
        <f t="shared" ca="1" si="205"/>
        <v>0.44774305555285315</v>
      </c>
      <c r="B710" s="6">
        <f t="shared" ca="1" si="201"/>
        <v>38728</v>
      </c>
      <c r="C710" s="5">
        <f ca="1">_xlfn.IFNA(VLOOKUP(B710,PowerOutput!$I$2:$J$5000,2,FALSE),C709)</f>
        <v>40.288780000000003</v>
      </c>
      <c r="D710" t="str">
        <f ca="1">_xlfn.IFNA(VLOOKUP(B710,KlipperOutput!$I$2:$J$500,2,FALSE),"")</f>
        <v/>
      </c>
      <c r="E710" s="5">
        <f t="shared" ca="1" si="202"/>
        <v>1.62</v>
      </c>
      <c r="F710" s="6">
        <f t="shared" ca="1" si="203"/>
        <v>500</v>
      </c>
      <c r="G710" s="5" t="str">
        <f t="shared" ca="1" si="217"/>
        <v/>
      </c>
      <c r="H710" s="5" t="str">
        <f t="shared" ca="1" si="218"/>
        <v/>
      </c>
      <c r="I710" s="5" t="str">
        <f t="shared" ca="1" si="218"/>
        <v/>
      </c>
      <c r="J710" s="5" t="str">
        <f t="shared" ca="1" si="218"/>
        <v/>
      </c>
      <c r="K710" s="5">
        <f t="shared" ca="1" si="218"/>
        <v>40.288780000000003</v>
      </c>
      <c r="L710" s="5" t="str">
        <f t="shared" ca="1" si="218"/>
        <v/>
      </c>
      <c r="M710" s="5" t="str">
        <f t="shared" ca="1" si="218"/>
        <v/>
      </c>
      <c r="N710" s="5" t="str">
        <f t="shared" ca="1" si="218"/>
        <v/>
      </c>
      <c r="O710" s="5" t="str">
        <f t="shared" ca="1" si="218"/>
        <v/>
      </c>
      <c r="P710" s="5" t="str">
        <f t="shared" ca="1" si="218"/>
        <v/>
      </c>
      <c r="Q710" s="5" t="str">
        <f t="shared" ca="1" si="218"/>
        <v/>
      </c>
      <c r="R710" s="6">
        <f t="shared" ca="1" si="204"/>
        <v>500</v>
      </c>
      <c r="S710" s="5" t="str">
        <f t="shared" ca="1" si="206"/>
        <v/>
      </c>
      <c r="T710" s="5" t="str">
        <f t="shared" ca="1" si="207"/>
        <v/>
      </c>
      <c r="U710" s="5" t="str">
        <f t="shared" ca="1" si="208"/>
        <v/>
      </c>
      <c r="V710" s="5" t="str">
        <f t="shared" ca="1" si="209"/>
        <v/>
      </c>
      <c r="W710" s="5" t="str">
        <f t="shared" ca="1" si="210"/>
        <v/>
      </c>
      <c r="X710" s="5" t="str">
        <f t="shared" ca="1" si="211"/>
        <v/>
      </c>
      <c r="Y710" s="5" t="str">
        <f t="shared" ca="1" si="212"/>
        <v/>
      </c>
      <c r="Z710" s="5" t="str">
        <f t="shared" ca="1" si="213"/>
        <v/>
      </c>
      <c r="AA710" s="5" t="str">
        <f t="shared" ca="1" si="214"/>
        <v/>
      </c>
      <c r="AB710" s="5" t="str">
        <f t="shared" ca="1" si="215"/>
        <v/>
      </c>
      <c r="AC710" s="5" t="str">
        <f t="shared" ca="1" si="216"/>
        <v/>
      </c>
      <c r="AD710" s="5"/>
    </row>
    <row r="711" spans="1:30" x14ac:dyDescent="0.25">
      <c r="A711" s="2">
        <f t="shared" ca="1" si="205"/>
        <v>0.44775462962692725</v>
      </c>
      <c r="B711" s="6">
        <f t="shared" ca="1" si="201"/>
        <v>38729</v>
      </c>
      <c r="C711" s="5">
        <f ca="1">_xlfn.IFNA(VLOOKUP(B711,PowerOutput!$I$2:$J$5000,2,FALSE),C710)</f>
        <v>44.946720000000006</v>
      </c>
      <c r="D711" t="str">
        <f ca="1">_xlfn.IFNA(VLOOKUP(B711,KlipperOutput!$I$2:$J$500,2,FALSE),"")</f>
        <v/>
      </c>
      <c r="E711" s="5">
        <f t="shared" ca="1" si="202"/>
        <v>1.62</v>
      </c>
      <c r="F711" s="6">
        <f t="shared" ca="1" si="203"/>
        <v>500</v>
      </c>
      <c r="G711" s="5" t="str">
        <f t="shared" ca="1" si="217"/>
        <v/>
      </c>
      <c r="H711" s="5" t="str">
        <f t="shared" ca="1" si="218"/>
        <v/>
      </c>
      <c r="I711" s="5" t="str">
        <f t="shared" ca="1" si="218"/>
        <v/>
      </c>
      <c r="J711" s="5" t="str">
        <f t="shared" ca="1" si="218"/>
        <v/>
      </c>
      <c r="K711" s="5">
        <f t="shared" ca="1" si="218"/>
        <v>44.946720000000006</v>
      </c>
      <c r="L711" s="5" t="str">
        <f t="shared" ca="1" si="218"/>
        <v/>
      </c>
      <c r="M711" s="5" t="str">
        <f t="shared" ca="1" si="218"/>
        <v/>
      </c>
      <c r="N711" s="5" t="str">
        <f t="shared" ca="1" si="218"/>
        <v/>
      </c>
      <c r="O711" s="5" t="str">
        <f t="shared" ca="1" si="218"/>
        <v/>
      </c>
      <c r="P711" s="5" t="str">
        <f t="shared" ca="1" si="218"/>
        <v/>
      </c>
      <c r="Q711" s="5" t="str">
        <f t="shared" ca="1" si="218"/>
        <v/>
      </c>
      <c r="R711" s="6">
        <f t="shared" ca="1" si="204"/>
        <v>500</v>
      </c>
      <c r="S711" s="5" t="str">
        <f t="shared" ca="1" si="206"/>
        <v/>
      </c>
      <c r="T711" s="5" t="str">
        <f t="shared" ca="1" si="207"/>
        <v/>
      </c>
      <c r="U711" s="5" t="str">
        <f t="shared" ca="1" si="208"/>
        <v/>
      </c>
      <c r="V711" s="5" t="str">
        <f t="shared" ca="1" si="209"/>
        <v/>
      </c>
      <c r="W711" s="5" t="str">
        <f t="shared" ca="1" si="210"/>
        <v/>
      </c>
      <c r="X711" s="5" t="str">
        <f t="shared" ca="1" si="211"/>
        <v/>
      </c>
      <c r="Y711" s="5" t="str">
        <f t="shared" ca="1" si="212"/>
        <v/>
      </c>
      <c r="Z711" s="5" t="str">
        <f t="shared" ca="1" si="213"/>
        <v/>
      </c>
      <c r="AA711" s="5" t="str">
        <f t="shared" ca="1" si="214"/>
        <v/>
      </c>
      <c r="AB711" s="5" t="str">
        <f t="shared" ca="1" si="215"/>
        <v/>
      </c>
      <c r="AC711" s="5" t="str">
        <f t="shared" ca="1" si="216"/>
        <v/>
      </c>
      <c r="AD711" s="5"/>
    </row>
    <row r="712" spans="1:30" x14ac:dyDescent="0.25">
      <c r="A712" s="2">
        <f t="shared" ca="1" si="205"/>
        <v>0.44776620370100134</v>
      </c>
      <c r="B712" s="6">
        <f t="shared" ca="1" si="201"/>
        <v>38730</v>
      </c>
      <c r="C712" s="5">
        <f ca="1">_xlfn.IFNA(VLOOKUP(B712,PowerOutput!$I$2:$J$5000,2,FALSE),C711)</f>
        <v>44.610580000000006</v>
      </c>
      <c r="D712" t="str">
        <f ca="1">_xlfn.IFNA(VLOOKUP(B712,KlipperOutput!$I$2:$J$500,2,FALSE),"")</f>
        <v/>
      </c>
      <c r="E712" s="5">
        <f t="shared" ca="1" si="202"/>
        <v>1.62</v>
      </c>
      <c r="F712" s="6">
        <f t="shared" ca="1" si="203"/>
        <v>500</v>
      </c>
      <c r="G712" s="5" t="str">
        <f t="shared" ca="1" si="217"/>
        <v/>
      </c>
      <c r="H712" s="5" t="str">
        <f t="shared" ca="1" si="218"/>
        <v/>
      </c>
      <c r="I712" s="5" t="str">
        <f t="shared" ca="1" si="218"/>
        <v/>
      </c>
      <c r="J712" s="5" t="str">
        <f t="shared" ca="1" si="218"/>
        <v/>
      </c>
      <c r="K712" s="5">
        <f t="shared" ca="1" si="218"/>
        <v>44.610580000000006</v>
      </c>
      <c r="L712" s="5" t="str">
        <f t="shared" ca="1" si="218"/>
        <v/>
      </c>
      <c r="M712" s="5" t="str">
        <f t="shared" ca="1" si="218"/>
        <v/>
      </c>
      <c r="N712" s="5" t="str">
        <f t="shared" ca="1" si="218"/>
        <v/>
      </c>
      <c r="O712" s="5" t="str">
        <f t="shared" ca="1" si="218"/>
        <v/>
      </c>
      <c r="P712" s="5" t="str">
        <f t="shared" ca="1" si="218"/>
        <v/>
      </c>
      <c r="Q712" s="5" t="str">
        <f t="shared" ca="1" si="218"/>
        <v/>
      </c>
      <c r="R712" s="6">
        <f t="shared" ca="1" si="204"/>
        <v>500</v>
      </c>
      <c r="S712" s="5" t="str">
        <f t="shared" ca="1" si="206"/>
        <v/>
      </c>
      <c r="T712" s="5" t="str">
        <f t="shared" ca="1" si="207"/>
        <v/>
      </c>
      <c r="U712" s="5" t="str">
        <f t="shared" ca="1" si="208"/>
        <v/>
      </c>
      <c r="V712" s="5" t="str">
        <f t="shared" ca="1" si="209"/>
        <v/>
      </c>
      <c r="W712" s="5" t="str">
        <f t="shared" ca="1" si="210"/>
        <v/>
      </c>
      <c r="X712" s="5" t="str">
        <f t="shared" ca="1" si="211"/>
        <v/>
      </c>
      <c r="Y712" s="5" t="str">
        <f t="shared" ca="1" si="212"/>
        <v/>
      </c>
      <c r="Z712" s="5" t="str">
        <f t="shared" ca="1" si="213"/>
        <v/>
      </c>
      <c r="AA712" s="5" t="str">
        <f t="shared" ca="1" si="214"/>
        <v/>
      </c>
      <c r="AB712" s="5" t="str">
        <f t="shared" ca="1" si="215"/>
        <v/>
      </c>
      <c r="AC712" s="5" t="str">
        <f t="shared" ca="1" si="216"/>
        <v/>
      </c>
      <c r="AD712" s="5"/>
    </row>
    <row r="713" spans="1:30" x14ac:dyDescent="0.25">
      <c r="A713" s="2">
        <f t="shared" ca="1" si="205"/>
        <v>0.44777777777507544</v>
      </c>
      <c r="B713" s="6">
        <f t="shared" ca="1" si="201"/>
        <v>38731</v>
      </c>
      <c r="C713" s="5">
        <f ca="1">_xlfn.IFNA(VLOOKUP(B713,PowerOutput!$I$2:$J$5000,2,FALSE),C712)</f>
        <v>44.418500000000002</v>
      </c>
      <c r="D713" t="str">
        <f ca="1">_xlfn.IFNA(VLOOKUP(B713,KlipperOutput!$I$2:$J$500,2,FALSE),"")</f>
        <v/>
      </c>
      <c r="E713" s="5">
        <f t="shared" ca="1" si="202"/>
        <v>1.62</v>
      </c>
      <c r="F713" s="6">
        <f t="shared" ca="1" si="203"/>
        <v>500</v>
      </c>
      <c r="G713" s="5" t="str">
        <f t="shared" ca="1" si="217"/>
        <v/>
      </c>
      <c r="H713" s="5" t="str">
        <f t="shared" ca="1" si="218"/>
        <v/>
      </c>
      <c r="I713" s="5" t="str">
        <f t="shared" ca="1" si="218"/>
        <v/>
      </c>
      <c r="J713" s="5" t="str">
        <f t="shared" ca="1" si="218"/>
        <v/>
      </c>
      <c r="K713" s="5">
        <f t="shared" ca="1" si="218"/>
        <v>44.418500000000002</v>
      </c>
      <c r="L713" s="5" t="str">
        <f t="shared" ca="1" si="218"/>
        <v/>
      </c>
      <c r="M713" s="5" t="str">
        <f t="shared" ca="1" si="218"/>
        <v/>
      </c>
      <c r="N713" s="5" t="str">
        <f t="shared" ca="1" si="218"/>
        <v/>
      </c>
      <c r="O713" s="5" t="str">
        <f t="shared" ca="1" si="218"/>
        <v/>
      </c>
      <c r="P713" s="5" t="str">
        <f t="shared" ca="1" si="218"/>
        <v/>
      </c>
      <c r="Q713" s="5" t="str">
        <f t="shared" ca="1" si="218"/>
        <v/>
      </c>
      <c r="R713" s="6">
        <f t="shared" ca="1" si="204"/>
        <v>500</v>
      </c>
      <c r="S713" s="5" t="str">
        <f t="shared" ca="1" si="206"/>
        <v/>
      </c>
      <c r="T713" s="5" t="str">
        <f t="shared" ca="1" si="207"/>
        <v/>
      </c>
      <c r="U713" s="5" t="str">
        <f t="shared" ca="1" si="208"/>
        <v/>
      </c>
      <c r="V713" s="5" t="str">
        <f t="shared" ca="1" si="209"/>
        <v/>
      </c>
      <c r="W713" s="5" t="str">
        <f t="shared" ca="1" si="210"/>
        <v/>
      </c>
      <c r="X713" s="5" t="str">
        <f t="shared" ca="1" si="211"/>
        <v/>
      </c>
      <c r="Y713" s="5" t="str">
        <f t="shared" ca="1" si="212"/>
        <v/>
      </c>
      <c r="Z713" s="5" t="str">
        <f t="shared" ca="1" si="213"/>
        <v/>
      </c>
      <c r="AA713" s="5" t="str">
        <f t="shared" ca="1" si="214"/>
        <v/>
      </c>
      <c r="AB713" s="5" t="str">
        <f t="shared" ca="1" si="215"/>
        <v/>
      </c>
      <c r="AC713" s="5" t="str">
        <f t="shared" ca="1" si="216"/>
        <v/>
      </c>
      <c r="AD713" s="5"/>
    </row>
    <row r="714" spans="1:30" x14ac:dyDescent="0.25">
      <c r="A714" s="2">
        <f t="shared" ca="1" si="205"/>
        <v>0.44778935184914953</v>
      </c>
      <c r="B714" s="6">
        <f t="shared" ca="1" si="201"/>
        <v>38732</v>
      </c>
      <c r="C714" s="5">
        <f ca="1">_xlfn.IFNA(VLOOKUP(B714,PowerOutput!$I$2:$J$5000,2,FALSE),C713)</f>
        <v>45.474940000000004</v>
      </c>
      <c r="D714" t="str">
        <f ca="1">_xlfn.IFNA(VLOOKUP(B714,KlipperOutput!$I$2:$J$500,2,FALSE),"")</f>
        <v/>
      </c>
      <c r="E714" s="5">
        <f t="shared" ca="1" si="202"/>
        <v>1.62</v>
      </c>
      <c r="F714" s="6">
        <f t="shared" ca="1" si="203"/>
        <v>500</v>
      </c>
      <c r="G714" s="5" t="str">
        <f t="shared" ca="1" si="217"/>
        <v/>
      </c>
      <c r="H714" s="5" t="str">
        <f t="shared" ca="1" si="218"/>
        <v/>
      </c>
      <c r="I714" s="5" t="str">
        <f t="shared" ref="H714:Q739" ca="1" si="219">IF($E714=I$22,IF($C714&gt;0,$C714,""),"")</f>
        <v/>
      </c>
      <c r="J714" s="5" t="str">
        <f t="shared" ca="1" si="219"/>
        <v/>
      </c>
      <c r="K714" s="5">
        <f t="shared" ca="1" si="219"/>
        <v>45.474940000000004</v>
      </c>
      <c r="L714" s="5" t="str">
        <f t="shared" ca="1" si="219"/>
        <v/>
      </c>
      <c r="M714" s="5" t="str">
        <f t="shared" ca="1" si="219"/>
        <v/>
      </c>
      <c r="N714" s="5" t="str">
        <f t="shared" ca="1" si="219"/>
        <v/>
      </c>
      <c r="O714" s="5" t="str">
        <f t="shared" ca="1" si="219"/>
        <v/>
      </c>
      <c r="P714" s="5" t="str">
        <f t="shared" ca="1" si="219"/>
        <v/>
      </c>
      <c r="Q714" s="5" t="str">
        <f t="shared" ca="1" si="219"/>
        <v/>
      </c>
      <c r="R714" s="6">
        <f t="shared" ca="1" si="204"/>
        <v>500</v>
      </c>
      <c r="S714" s="5" t="str">
        <f t="shared" ca="1" si="206"/>
        <v/>
      </c>
      <c r="T714" s="5" t="str">
        <f t="shared" ca="1" si="207"/>
        <v/>
      </c>
      <c r="U714" s="5" t="str">
        <f t="shared" ca="1" si="208"/>
        <v/>
      </c>
      <c r="V714" s="5" t="str">
        <f t="shared" ca="1" si="209"/>
        <v/>
      </c>
      <c r="W714" s="5" t="str">
        <f t="shared" ca="1" si="210"/>
        <v/>
      </c>
      <c r="X714" s="5" t="str">
        <f t="shared" ca="1" si="211"/>
        <v/>
      </c>
      <c r="Y714" s="5" t="str">
        <f t="shared" ca="1" si="212"/>
        <v/>
      </c>
      <c r="Z714" s="5" t="str">
        <f t="shared" ca="1" si="213"/>
        <v/>
      </c>
      <c r="AA714" s="5" t="str">
        <f t="shared" ca="1" si="214"/>
        <v/>
      </c>
      <c r="AB714" s="5" t="str">
        <f t="shared" ca="1" si="215"/>
        <v/>
      </c>
      <c r="AC714" s="5" t="str">
        <f t="shared" ca="1" si="216"/>
        <v/>
      </c>
      <c r="AD714" s="5"/>
    </row>
    <row r="715" spans="1:30" x14ac:dyDescent="0.25">
      <c r="A715" s="2">
        <f t="shared" ca="1" si="205"/>
        <v>0.44780092592322362</v>
      </c>
      <c r="B715" s="6">
        <f t="shared" ca="1" si="201"/>
        <v>38733</v>
      </c>
      <c r="C715" s="5">
        <f ca="1">_xlfn.IFNA(VLOOKUP(B715,PowerOutput!$I$2:$J$5000,2,FALSE),C714)</f>
        <v>45.330880000000001</v>
      </c>
      <c r="D715" t="str">
        <f ca="1">_xlfn.IFNA(VLOOKUP(B715,KlipperOutput!$I$2:$J$500,2,FALSE),"")</f>
        <v/>
      </c>
      <c r="E715" s="5">
        <f t="shared" ca="1" si="202"/>
        <v>1.62</v>
      </c>
      <c r="F715" s="6">
        <f t="shared" ca="1" si="203"/>
        <v>500</v>
      </c>
      <c r="G715" s="5" t="str">
        <f t="shared" ca="1" si="217"/>
        <v/>
      </c>
      <c r="H715" s="5" t="str">
        <f t="shared" ca="1" si="219"/>
        <v/>
      </c>
      <c r="I715" s="5" t="str">
        <f t="shared" ca="1" si="219"/>
        <v/>
      </c>
      <c r="J715" s="5" t="str">
        <f t="shared" ca="1" si="219"/>
        <v/>
      </c>
      <c r="K715" s="5">
        <f t="shared" ca="1" si="219"/>
        <v>45.330880000000001</v>
      </c>
      <c r="L715" s="5" t="str">
        <f t="shared" ca="1" si="219"/>
        <v/>
      </c>
      <c r="M715" s="5" t="str">
        <f t="shared" ca="1" si="219"/>
        <v/>
      </c>
      <c r="N715" s="5" t="str">
        <f t="shared" ca="1" si="219"/>
        <v/>
      </c>
      <c r="O715" s="5" t="str">
        <f t="shared" ca="1" si="219"/>
        <v/>
      </c>
      <c r="P715" s="5" t="str">
        <f t="shared" ca="1" si="219"/>
        <v/>
      </c>
      <c r="Q715" s="5" t="str">
        <f t="shared" ca="1" si="219"/>
        <v/>
      </c>
      <c r="R715" s="6">
        <f t="shared" ca="1" si="204"/>
        <v>500</v>
      </c>
      <c r="S715" s="5" t="str">
        <f t="shared" ca="1" si="206"/>
        <v/>
      </c>
      <c r="T715" s="5" t="str">
        <f t="shared" ca="1" si="207"/>
        <v/>
      </c>
      <c r="U715" s="5" t="str">
        <f t="shared" ca="1" si="208"/>
        <v/>
      </c>
      <c r="V715" s="5" t="str">
        <f t="shared" ca="1" si="209"/>
        <v/>
      </c>
      <c r="W715" s="5" t="str">
        <f t="shared" ca="1" si="210"/>
        <v/>
      </c>
      <c r="X715" s="5" t="str">
        <f t="shared" ca="1" si="211"/>
        <v/>
      </c>
      <c r="Y715" s="5" t="str">
        <f t="shared" ca="1" si="212"/>
        <v/>
      </c>
      <c r="Z715" s="5" t="str">
        <f t="shared" ca="1" si="213"/>
        <v/>
      </c>
      <c r="AA715" s="5" t="str">
        <f t="shared" ca="1" si="214"/>
        <v/>
      </c>
      <c r="AB715" s="5" t="str">
        <f t="shared" ca="1" si="215"/>
        <v/>
      </c>
      <c r="AC715" s="5" t="str">
        <f t="shared" ca="1" si="216"/>
        <v/>
      </c>
      <c r="AD715" s="5"/>
    </row>
    <row r="716" spans="1:30" x14ac:dyDescent="0.25">
      <c r="A716" s="2">
        <f t="shared" ca="1" si="205"/>
        <v>0.44781249999729772</v>
      </c>
      <c r="B716" s="6">
        <f t="shared" ca="1" si="201"/>
        <v>38734</v>
      </c>
      <c r="C716" s="5">
        <f ca="1">_xlfn.IFNA(VLOOKUP(B716,PowerOutput!$I$2:$J$5000,2,FALSE),C715)</f>
        <v>44.361240000000002</v>
      </c>
      <c r="D716" t="str">
        <f ca="1">_xlfn.IFNA(VLOOKUP(B716,KlipperOutput!$I$2:$J$500,2,FALSE),"")</f>
        <v/>
      </c>
      <c r="E716" s="5">
        <f t="shared" ca="1" si="202"/>
        <v>1.62</v>
      </c>
      <c r="F716" s="6">
        <f t="shared" ca="1" si="203"/>
        <v>500</v>
      </c>
      <c r="G716" s="5" t="str">
        <f t="shared" ca="1" si="217"/>
        <v/>
      </c>
      <c r="H716" s="5" t="str">
        <f t="shared" ca="1" si="219"/>
        <v/>
      </c>
      <c r="I716" s="5" t="str">
        <f t="shared" ca="1" si="219"/>
        <v/>
      </c>
      <c r="J716" s="5" t="str">
        <f t="shared" ca="1" si="219"/>
        <v/>
      </c>
      <c r="K716" s="5">
        <f t="shared" ca="1" si="219"/>
        <v>44.361240000000002</v>
      </c>
      <c r="L716" s="5" t="str">
        <f t="shared" ca="1" si="219"/>
        <v/>
      </c>
      <c r="M716" s="5" t="str">
        <f t="shared" ca="1" si="219"/>
        <v/>
      </c>
      <c r="N716" s="5" t="str">
        <f t="shared" ca="1" si="219"/>
        <v/>
      </c>
      <c r="O716" s="5" t="str">
        <f t="shared" ca="1" si="219"/>
        <v/>
      </c>
      <c r="P716" s="5" t="str">
        <f t="shared" ca="1" si="219"/>
        <v/>
      </c>
      <c r="Q716" s="5" t="str">
        <f t="shared" ca="1" si="219"/>
        <v/>
      </c>
      <c r="R716" s="6">
        <f t="shared" ca="1" si="204"/>
        <v>500</v>
      </c>
      <c r="S716" s="5" t="str">
        <f t="shared" ca="1" si="206"/>
        <v/>
      </c>
      <c r="T716" s="5" t="str">
        <f t="shared" ca="1" si="207"/>
        <v/>
      </c>
      <c r="U716" s="5" t="str">
        <f t="shared" ca="1" si="208"/>
        <v/>
      </c>
      <c r="V716" s="5" t="str">
        <f t="shared" ca="1" si="209"/>
        <v/>
      </c>
      <c r="W716" s="5" t="str">
        <f t="shared" ca="1" si="210"/>
        <v/>
      </c>
      <c r="X716" s="5" t="str">
        <f t="shared" ca="1" si="211"/>
        <v/>
      </c>
      <c r="Y716" s="5" t="str">
        <f t="shared" ca="1" si="212"/>
        <v/>
      </c>
      <c r="Z716" s="5" t="str">
        <f t="shared" ca="1" si="213"/>
        <v/>
      </c>
      <c r="AA716" s="5" t="str">
        <f t="shared" ca="1" si="214"/>
        <v/>
      </c>
      <c r="AB716" s="5" t="str">
        <f t="shared" ca="1" si="215"/>
        <v/>
      </c>
      <c r="AC716" s="5" t="str">
        <f t="shared" ca="1" si="216"/>
        <v/>
      </c>
      <c r="AD716" s="5"/>
    </row>
    <row r="717" spans="1:30" x14ac:dyDescent="0.25">
      <c r="A717" s="2">
        <f t="shared" ca="1" si="205"/>
        <v>0.44782407407137181</v>
      </c>
      <c r="B717" s="6">
        <f t="shared" ca="1" si="201"/>
        <v>38735</v>
      </c>
      <c r="C717" s="5">
        <f ca="1">_xlfn.IFNA(VLOOKUP(B717,PowerOutput!$I$2:$J$5000,2,FALSE),C716)</f>
        <v>44.514540000000004</v>
      </c>
      <c r="D717" t="str">
        <f ca="1">_xlfn.IFNA(VLOOKUP(B717,KlipperOutput!$I$2:$J$500,2,FALSE),"")</f>
        <v>Speed=500 current=1.50</v>
      </c>
      <c r="E717" s="5">
        <f t="shared" ca="1" si="202"/>
        <v>1.62</v>
      </c>
      <c r="F717" s="6">
        <f t="shared" ca="1" si="203"/>
        <v>500</v>
      </c>
      <c r="G717" s="5" t="str">
        <f t="shared" ca="1" si="217"/>
        <v/>
      </c>
      <c r="H717" s="5" t="str">
        <f t="shared" ca="1" si="219"/>
        <v/>
      </c>
      <c r="I717" s="5" t="str">
        <f t="shared" ca="1" si="219"/>
        <v/>
      </c>
      <c r="J717" s="5" t="str">
        <f t="shared" ca="1" si="219"/>
        <v/>
      </c>
      <c r="K717" s="5">
        <f t="shared" ca="1" si="219"/>
        <v>44.514540000000004</v>
      </c>
      <c r="L717" s="5" t="str">
        <f t="shared" ca="1" si="219"/>
        <v/>
      </c>
      <c r="M717" s="5" t="str">
        <f t="shared" ca="1" si="219"/>
        <v/>
      </c>
      <c r="N717" s="5" t="str">
        <f t="shared" ca="1" si="219"/>
        <v/>
      </c>
      <c r="O717" s="5" t="str">
        <f t="shared" ca="1" si="219"/>
        <v/>
      </c>
      <c r="P717" s="5" t="str">
        <f t="shared" ca="1" si="219"/>
        <v/>
      </c>
      <c r="Q717" s="5" t="str">
        <f t="shared" ca="1" si="219"/>
        <v/>
      </c>
      <c r="R717" s="6">
        <f t="shared" ca="1" si="204"/>
        <v>500</v>
      </c>
      <c r="S717" s="5" t="str">
        <f t="shared" ca="1" si="206"/>
        <v/>
      </c>
      <c r="T717" s="5" t="str">
        <f t="shared" ca="1" si="207"/>
        <v/>
      </c>
      <c r="U717" s="5" t="str">
        <f t="shared" ca="1" si="208"/>
        <v/>
      </c>
      <c r="V717" s="5" t="str">
        <f t="shared" ca="1" si="209"/>
        <v/>
      </c>
      <c r="W717" s="5" t="str">
        <f t="shared" ca="1" si="210"/>
        <v/>
      </c>
      <c r="X717" s="5" t="str">
        <f t="shared" ca="1" si="211"/>
        <v/>
      </c>
      <c r="Y717" s="5" t="str">
        <f t="shared" ca="1" si="212"/>
        <v/>
      </c>
      <c r="Z717" s="5" t="str">
        <f t="shared" ca="1" si="213"/>
        <v/>
      </c>
      <c r="AA717" s="5" t="str">
        <f t="shared" ca="1" si="214"/>
        <v/>
      </c>
      <c r="AB717" s="5" t="str">
        <f t="shared" ca="1" si="215"/>
        <v/>
      </c>
      <c r="AC717" s="5" t="str">
        <f t="shared" ca="1" si="216"/>
        <v/>
      </c>
      <c r="AD717" s="5"/>
    </row>
    <row r="718" spans="1:30" x14ac:dyDescent="0.25">
      <c r="A718" s="2">
        <f t="shared" ca="1" si="205"/>
        <v>0.44783564814544591</v>
      </c>
      <c r="B718" s="6">
        <f t="shared" ca="1" si="201"/>
        <v>38736</v>
      </c>
      <c r="C718" s="5">
        <f ca="1">_xlfn.IFNA(VLOOKUP(B718,PowerOutput!$I$2:$J$5000,2,FALSE),C717)</f>
        <v>45.570979999999999</v>
      </c>
      <c r="D718" t="str">
        <f ca="1">_xlfn.IFNA(VLOOKUP(B718,KlipperOutput!$I$2:$J$500,2,FALSE),"")</f>
        <v/>
      </c>
      <c r="E718" s="5">
        <f t="shared" ca="1" si="202"/>
        <v>1.62</v>
      </c>
      <c r="F718" s="6">
        <f t="shared" ca="1" si="203"/>
        <v>500</v>
      </c>
      <c r="G718" s="5" t="str">
        <f t="shared" ca="1" si="217"/>
        <v/>
      </c>
      <c r="H718" s="5" t="str">
        <f t="shared" ca="1" si="219"/>
        <v/>
      </c>
      <c r="I718" s="5" t="str">
        <f t="shared" ca="1" si="219"/>
        <v/>
      </c>
      <c r="J718" s="5" t="str">
        <f t="shared" ca="1" si="219"/>
        <v/>
      </c>
      <c r="K718" s="5">
        <f t="shared" ca="1" si="219"/>
        <v>45.570979999999999</v>
      </c>
      <c r="L718" s="5" t="str">
        <f t="shared" ca="1" si="219"/>
        <v/>
      </c>
      <c r="M718" s="5" t="str">
        <f t="shared" ca="1" si="219"/>
        <v/>
      </c>
      <c r="N718" s="5" t="str">
        <f t="shared" ca="1" si="219"/>
        <v/>
      </c>
      <c r="O718" s="5" t="str">
        <f t="shared" ca="1" si="219"/>
        <v/>
      </c>
      <c r="P718" s="5" t="str">
        <f t="shared" ca="1" si="219"/>
        <v/>
      </c>
      <c r="Q718" s="5" t="str">
        <f t="shared" ca="1" si="219"/>
        <v/>
      </c>
      <c r="R718" s="6">
        <f t="shared" ca="1" si="204"/>
        <v>500</v>
      </c>
      <c r="S718" s="5" t="str">
        <f t="shared" ca="1" si="206"/>
        <v/>
      </c>
      <c r="T718" s="5" t="str">
        <f t="shared" ca="1" si="207"/>
        <v/>
      </c>
      <c r="U718" s="5" t="str">
        <f t="shared" ca="1" si="208"/>
        <v/>
      </c>
      <c r="V718" s="5" t="str">
        <f t="shared" ca="1" si="209"/>
        <v/>
      </c>
      <c r="W718" s="5">
        <f t="shared" ca="1" si="210"/>
        <v>44.562560000000005</v>
      </c>
      <c r="X718" s="5" t="str">
        <f t="shared" ca="1" si="211"/>
        <v/>
      </c>
      <c r="Y718" s="5" t="str">
        <f t="shared" ca="1" si="212"/>
        <v/>
      </c>
      <c r="Z718" s="5" t="str">
        <f t="shared" ca="1" si="213"/>
        <v/>
      </c>
      <c r="AA718" s="5" t="str">
        <f t="shared" ca="1" si="214"/>
        <v/>
      </c>
      <c r="AB718" s="5" t="str">
        <f t="shared" ca="1" si="215"/>
        <v/>
      </c>
      <c r="AC718" s="5" t="str">
        <f t="shared" ca="1" si="216"/>
        <v/>
      </c>
      <c r="AD718" s="5"/>
    </row>
    <row r="719" spans="1:30" x14ac:dyDescent="0.25">
      <c r="A719" s="2">
        <f t="shared" ca="1" si="205"/>
        <v>0.44784722221952</v>
      </c>
      <c r="B719" s="6">
        <f t="shared" ca="1" si="201"/>
        <v>38737</v>
      </c>
      <c r="C719" s="5">
        <f ca="1">_xlfn.IFNA(VLOOKUP(B719,PowerOutput!$I$2:$J$5000,2,FALSE),C718)</f>
        <v>39.904620000000001</v>
      </c>
      <c r="D719" t="str">
        <f ca="1">_xlfn.IFNA(VLOOKUP(B719,KlipperOutput!$I$2:$J$500,2,FALSE),"")</f>
        <v/>
      </c>
      <c r="E719" s="5">
        <f t="shared" ca="1" si="202"/>
        <v>1.62</v>
      </c>
      <c r="F719" s="6">
        <f t="shared" ca="1" si="203"/>
        <v>500</v>
      </c>
      <c r="G719" s="5" t="str">
        <f t="shared" ca="1" si="217"/>
        <v/>
      </c>
      <c r="H719" s="5" t="str">
        <f t="shared" ca="1" si="219"/>
        <v/>
      </c>
      <c r="I719" s="5" t="str">
        <f t="shared" ca="1" si="219"/>
        <v/>
      </c>
      <c r="J719" s="5" t="str">
        <f t="shared" ca="1" si="219"/>
        <v/>
      </c>
      <c r="K719" s="5">
        <f t="shared" ca="1" si="219"/>
        <v>39.904620000000001</v>
      </c>
      <c r="L719" s="5" t="str">
        <f t="shared" ca="1" si="219"/>
        <v/>
      </c>
      <c r="M719" s="5" t="str">
        <f t="shared" ca="1" si="219"/>
        <v/>
      </c>
      <c r="N719" s="5" t="str">
        <f t="shared" ca="1" si="219"/>
        <v/>
      </c>
      <c r="O719" s="5" t="str">
        <f t="shared" ca="1" si="219"/>
        <v/>
      </c>
      <c r="P719" s="5" t="str">
        <f t="shared" ca="1" si="219"/>
        <v/>
      </c>
      <c r="Q719" s="5" t="str">
        <f t="shared" ca="1" si="219"/>
        <v/>
      </c>
      <c r="R719" s="6">
        <f t="shared" ca="1" si="204"/>
        <v>500</v>
      </c>
      <c r="S719" s="5" t="str">
        <f t="shared" ca="1" si="206"/>
        <v/>
      </c>
      <c r="T719" s="5" t="str">
        <f t="shared" ca="1" si="207"/>
        <v/>
      </c>
      <c r="U719" s="5" t="str">
        <f t="shared" ca="1" si="208"/>
        <v/>
      </c>
      <c r="V719" s="5" t="str">
        <f t="shared" ca="1" si="209"/>
        <v/>
      </c>
      <c r="W719" s="5" t="str">
        <f t="shared" ca="1" si="210"/>
        <v/>
      </c>
      <c r="X719" s="5" t="str">
        <f t="shared" ca="1" si="211"/>
        <v/>
      </c>
      <c r="Y719" s="5" t="str">
        <f t="shared" ca="1" si="212"/>
        <v/>
      </c>
      <c r="Z719" s="5" t="str">
        <f t="shared" ca="1" si="213"/>
        <v/>
      </c>
      <c r="AA719" s="5" t="str">
        <f t="shared" ca="1" si="214"/>
        <v/>
      </c>
      <c r="AB719" s="5" t="str">
        <f t="shared" ca="1" si="215"/>
        <v/>
      </c>
      <c r="AC719" s="5" t="str">
        <f t="shared" ca="1" si="216"/>
        <v/>
      </c>
      <c r="AD719" s="5"/>
    </row>
    <row r="720" spans="1:30" x14ac:dyDescent="0.25">
      <c r="A720" s="2">
        <f t="shared" ca="1" si="205"/>
        <v>0.4478587962935941</v>
      </c>
      <c r="B720" s="6">
        <f t="shared" ca="1" si="201"/>
        <v>38738</v>
      </c>
      <c r="C720" s="5">
        <f ca="1">_xlfn.IFNA(VLOOKUP(B720,PowerOutput!$I$2:$J$5000,2,FALSE),C719)</f>
        <v>45.330880000000001</v>
      </c>
      <c r="D720" t="str">
        <f ca="1">_xlfn.IFNA(VLOOKUP(B720,KlipperOutput!$I$2:$J$500,2,FALSE),"")</f>
        <v>Run Current: 1.50A Hold Current: 1.50A</v>
      </c>
      <c r="E720" s="5">
        <f t="shared" ca="1" si="202"/>
        <v>1.5</v>
      </c>
      <c r="F720" s="6">
        <f t="shared" ca="1" si="203"/>
        <v>500</v>
      </c>
      <c r="G720" s="5" t="str">
        <f t="shared" ca="1" si="217"/>
        <v/>
      </c>
      <c r="H720" s="5" t="str">
        <f t="shared" ca="1" si="219"/>
        <v/>
      </c>
      <c r="I720" s="5" t="str">
        <f t="shared" ca="1" si="219"/>
        <v/>
      </c>
      <c r="J720" s="5" t="str">
        <f t="shared" ca="1" si="219"/>
        <v/>
      </c>
      <c r="K720" s="5" t="str">
        <f t="shared" ca="1" si="219"/>
        <v/>
      </c>
      <c r="L720" s="5">
        <f t="shared" ca="1" si="219"/>
        <v>45.330880000000001</v>
      </c>
      <c r="M720" s="5" t="str">
        <f t="shared" ca="1" si="219"/>
        <v/>
      </c>
      <c r="N720" s="5" t="str">
        <f t="shared" ca="1" si="219"/>
        <v/>
      </c>
      <c r="O720" s="5" t="str">
        <f t="shared" ca="1" si="219"/>
        <v/>
      </c>
      <c r="P720" s="5" t="str">
        <f t="shared" ca="1" si="219"/>
        <v/>
      </c>
      <c r="Q720" s="5" t="str">
        <f t="shared" ca="1" si="219"/>
        <v/>
      </c>
      <c r="R720" s="6">
        <f t="shared" ca="1" si="204"/>
        <v>500</v>
      </c>
      <c r="S720" s="5" t="str">
        <f t="shared" ca="1" si="206"/>
        <v/>
      </c>
      <c r="T720" s="5" t="str">
        <f t="shared" ca="1" si="207"/>
        <v/>
      </c>
      <c r="U720" s="5" t="str">
        <f t="shared" ca="1" si="208"/>
        <v/>
      </c>
      <c r="V720" s="5" t="str">
        <f t="shared" ca="1" si="209"/>
        <v/>
      </c>
      <c r="W720" s="5" t="str">
        <f t="shared" ca="1" si="210"/>
        <v/>
      </c>
      <c r="X720" s="5" t="str">
        <f t="shared" ca="1" si="211"/>
        <v/>
      </c>
      <c r="Y720" s="5" t="str">
        <f t="shared" ca="1" si="212"/>
        <v/>
      </c>
      <c r="Z720" s="5" t="str">
        <f t="shared" ca="1" si="213"/>
        <v/>
      </c>
      <c r="AA720" s="5" t="str">
        <f t="shared" ca="1" si="214"/>
        <v/>
      </c>
      <c r="AB720" s="5" t="str">
        <f t="shared" ca="1" si="215"/>
        <v/>
      </c>
      <c r="AC720" s="5" t="str">
        <f t="shared" ca="1" si="216"/>
        <v/>
      </c>
      <c r="AD720" s="5"/>
    </row>
    <row r="721" spans="1:30" x14ac:dyDescent="0.25">
      <c r="A721" s="2">
        <f t="shared" ca="1" si="205"/>
        <v>0.44787037036766819</v>
      </c>
      <c r="B721" s="6">
        <f t="shared" ca="1" si="201"/>
        <v>38739</v>
      </c>
      <c r="C721" s="5">
        <f ca="1">_xlfn.IFNA(VLOOKUP(B721,PowerOutput!$I$2:$J$5000,2,FALSE),C720)</f>
        <v>43.785119999999999</v>
      </c>
      <c r="D721" t="str">
        <f ca="1">_xlfn.IFNA(VLOOKUP(B721,KlipperOutput!$I$2:$J$500,2,FALSE),"")</f>
        <v/>
      </c>
      <c r="E721" s="5">
        <f t="shared" ca="1" si="202"/>
        <v>1.5</v>
      </c>
      <c r="F721" s="6">
        <f t="shared" ca="1" si="203"/>
        <v>500</v>
      </c>
      <c r="G721" s="5" t="str">
        <f t="shared" ca="1" si="217"/>
        <v/>
      </c>
      <c r="H721" s="5" t="str">
        <f t="shared" ca="1" si="219"/>
        <v/>
      </c>
      <c r="I721" s="5" t="str">
        <f t="shared" ca="1" si="219"/>
        <v/>
      </c>
      <c r="J721" s="5" t="str">
        <f t="shared" ca="1" si="219"/>
        <v/>
      </c>
      <c r="K721" s="5" t="str">
        <f t="shared" ca="1" si="219"/>
        <v/>
      </c>
      <c r="L721" s="5">
        <f t="shared" ca="1" si="219"/>
        <v>43.785119999999999</v>
      </c>
      <c r="M721" s="5" t="str">
        <f t="shared" ca="1" si="219"/>
        <v/>
      </c>
      <c r="N721" s="5" t="str">
        <f t="shared" ca="1" si="219"/>
        <v/>
      </c>
      <c r="O721" s="5" t="str">
        <f t="shared" ca="1" si="219"/>
        <v/>
      </c>
      <c r="P721" s="5" t="str">
        <f t="shared" ca="1" si="219"/>
        <v/>
      </c>
      <c r="Q721" s="5" t="str">
        <f t="shared" ca="1" si="219"/>
        <v/>
      </c>
      <c r="R721" s="6">
        <f t="shared" ca="1" si="204"/>
        <v>500</v>
      </c>
      <c r="S721" s="5" t="str">
        <f t="shared" ca="1" si="206"/>
        <v/>
      </c>
      <c r="T721" s="5" t="str">
        <f t="shared" ca="1" si="207"/>
        <v/>
      </c>
      <c r="U721" s="5" t="str">
        <f t="shared" ca="1" si="208"/>
        <v/>
      </c>
      <c r="V721" s="5" t="str">
        <f t="shared" ca="1" si="209"/>
        <v/>
      </c>
      <c r="W721" s="5" t="str">
        <f t="shared" ca="1" si="210"/>
        <v/>
      </c>
      <c r="X721" s="5" t="str">
        <f t="shared" ca="1" si="211"/>
        <v/>
      </c>
      <c r="Y721" s="5" t="str">
        <f t="shared" ca="1" si="212"/>
        <v/>
      </c>
      <c r="Z721" s="5" t="str">
        <f t="shared" ca="1" si="213"/>
        <v/>
      </c>
      <c r="AA721" s="5" t="str">
        <f t="shared" ca="1" si="214"/>
        <v/>
      </c>
      <c r="AB721" s="5" t="str">
        <f t="shared" ca="1" si="215"/>
        <v/>
      </c>
      <c r="AC721" s="5" t="str">
        <f t="shared" ca="1" si="216"/>
        <v/>
      </c>
      <c r="AD721" s="5"/>
    </row>
    <row r="722" spans="1:30" x14ac:dyDescent="0.25">
      <c r="A722" s="2">
        <f t="shared" ca="1" si="205"/>
        <v>0.44788194444174229</v>
      </c>
      <c r="B722" s="6">
        <f t="shared" ca="1" si="201"/>
        <v>38740</v>
      </c>
      <c r="C722" s="5">
        <f ca="1">_xlfn.IFNA(VLOOKUP(B722,PowerOutput!$I$2:$J$5000,2,FALSE),C721)</f>
        <v>43.266020000000005</v>
      </c>
      <c r="D722" t="str">
        <f ca="1">_xlfn.IFNA(VLOOKUP(B722,KlipperOutput!$I$2:$J$500,2,FALSE),"")</f>
        <v/>
      </c>
      <c r="E722" s="5">
        <f t="shared" ca="1" si="202"/>
        <v>1.5</v>
      </c>
      <c r="F722" s="6">
        <f t="shared" ca="1" si="203"/>
        <v>500</v>
      </c>
      <c r="G722" s="5" t="str">
        <f t="shared" ca="1" si="217"/>
        <v/>
      </c>
      <c r="H722" s="5" t="str">
        <f t="shared" ca="1" si="219"/>
        <v/>
      </c>
      <c r="I722" s="5" t="str">
        <f t="shared" ca="1" si="219"/>
        <v/>
      </c>
      <c r="J722" s="5" t="str">
        <f t="shared" ca="1" si="219"/>
        <v/>
      </c>
      <c r="K722" s="5" t="str">
        <f t="shared" ca="1" si="219"/>
        <v/>
      </c>
      <c r="L722" s="5">
        <f t="shared" ca="1" si="219"/>
        <v>43.266020000000005</v>
      </c>
      <c r="M722" s="5" t="str">
        <f t="shared" ca="1" si="219"/>
        <v/>
      </c>
      <c r="N722" s="5" t="str">
        <f t="shared" ca="1" si="219"/>
        <v/>
      </c>
      <c r="O722" s="5" t="str">
        <f t="shared" ca="1" si="219"/>
        <v/>
      </c>
      <c r="P722" s="5" t="str">
        <f t="shared" ca="1" si="219"/>
        <v/>
      </c>
      <c r="Q722" s="5" t="str">
        <f t="shared" ca="1" si="219"/>
        <v/>
      </c>
      <c r="R722" s="6">
        <f t="shared" ca="1" si="204"/>
        <v>500</v>
      </c>
      <c r="S722" s="5" t="str">
        <f t="shared" ca="1" si="206"/>
        <v/>
      </c>
      <c r="T722" s="5" t="str">
        <f t="shared" ca="1" si="207"/>
        <v/>
      </c>
      <c r="U722" s="5" t="str">
        <f t="shared" ca="1" si="208"/>
        <v/>
      </c>
      <c r="V722" s="5" t="str">
        <f t="shared" ca="1" si="209"/>
        <v/>
      </c>
      <c r="W722" s="5" t="str">
        <f t="shared" ca="1" si="210"/>
        <v/>
      </c>
      <c r="X722" s="5" t="str">
        <f t="shared" ca="1" si="211"/>
        <v/>
      </c>
      <c r="Y722" s="5" t="str">
        <f t="shared" ca="1" si="212"/>
        <v/>
      </c>
      <c r="Z722" s="5" t="str">
        <f t="shared" ca="1" si="213"/>
        <v/>
      </c>
      <c r="AA722" s="5" t="str">
        <f t="shared" ca="1" si="214"/>
        <v/>
      </c>
      <c r="AB722" s="5" t="str">
        <f t="shared" ca="1" si="215"/>
        <v/>
      </c>
      <c r="AC722" s="5" t="str">
        <f t="shared" ca="1" si="216"/>
        <v/>
      </c>
      <c r="AD722" s="5"/>
    </row>
    <row r="723" spans="1:30" x14ac:dyDescent="0.25">
      <c r="A723" s="2">
        <f t="shared" ca="1" si="205"/>
        <v>0.44789351851581638</v>
      </c>
      <c r="B723" s="6">
        <f t="shared" ca="1" si="201"/>
        <v>38741</v>
      </c>
      <c r="C723" s="5">
        <f ca="1">_xlfn.IFNA(VLOOKUP(B723,PowerOutput!$I$2:$J$5000,2,FALSE),C722)</f>
        <v>43.410080000000001</v>
      </c>
      <c r="D723" t="str">
        <f ca="1">_xlfn.IFNA(VLOOKUP(B723,KlipperOutput!$I$2:$J$500,2,FALSE),"")</f>
        <v/>
      </c>
      <c r="E723" s="5">
        <f t="shared" ca="1" si="202"/>
        <v>1.5</v>
      </c>
      <c r="F723" s="6">
        <f t="shared" ca="1" si="203"/>
        <v>500</v>
      </c>
      <c r="G723" s="5" t="str">
        <f t="shared" ca="1" si="217"/>
        <v/>
      </c>
      <c r="H723" s="5" t="str">
        <f t="shared" ca="1" si="219"/>
        <v/>
      </c>
      <c r="I723" s="5" t="str">
        <f t="shared" ca="1" si="219"/>
        <v/>
      </c>
      <c r="J723" s="5" t="str">
        <f t="shared" ca="1" si="219"/>
        <v/>
      </c>
      <c r="K723" s="5" t="str">
        <f t="shared" ca="1" si="219"/>
        <v/>
      </c>
      <c r="L723" s="5">
        <f t="shared" ca="1" si="219"/>
        <v>43.410080000000001</v>
      </c>
      <c r="M723" s="5" t="str">
        <f t="shared" ca="1" si="219"/>
        <v/>
      </c>
      <c r="N723" s="5" t="str">
        <f t="shared" ca="1" si="219"/>
        <v/>
      </c>
      <c r="O723" s="5" t="str">
        <f t="shared" ca="1" si="219"/>
        <v/>
      </c>
      <c r="P723" s="5" t="str">
        <f t="shared" ca="1" si="219"/>
        <v/>
      </c>
      <c r="Q723" s="5" t="str">
        <f t="shared" ca="1" si="219"/>
        <v/>
      </c>
      <c r="R723" s="6">
        <f t="shared" ca="1" si="204"/>
        <v>500</v>
      </c>
      <c r="S723" s="5" t="str">
        <f t="shared" ca="1" si="206"/>
        <v/>
      </c>
      <c r="T723" s="5" t="str">
        <f t="shared" ca="1" si="207"/>
        <v/>
      </c>
      <c r="U723" s="5" t="str">
        <f t="shared" ca="1" si="208"/>
        <v/>
      </c>
      <c r="V723" s="5" t="str">
        <f t="shared" ca="1" si="209"/>
        <v/>
      </c>
      <c r="W723" s="5" t="str">
        <f t="shared" ca="1" si="210"/>
        <v/>
      </c>
      <c r="X723" s="5" t="str">
        <f t="shared" ca="1" si="211"/>
        <v/>
      </c>
      <c r="Y723" s="5" t="str">
        <f t="shared" ca="1" si="212"/>
        <v/>
      </c>
      <c r="Z723" s="5" t="str">
        <f t="shared" ca="1" si="213"/>
        <v/>
      </c>
      <c r="AA723" s="5" t="str">
        <f t="shared" ca="1" si="214"/>
        <v/>
      </c>
      <c r="AB723" s="5" t="str">
        <f t="shared" ca="1" si="215"/>
        <v/>
      </c>
      <c r="AC723" s="5" t="str">
        <f t="shared" ca="1" si="216"/>
        <v/>
      </c>
      <c r="AD723" s="5"/>
    </row>
    <row r="724" spans="1:30" x14ac:dyDescent="0.25">
      <c r="A724" s="2">
        <f t="shared" ca="1" si="205"/>
        <v>0.44790509258989047</v>
      </c>
      <c r="B724" s="6">
        <f t="shared" ca="1" si="201"/>
        <v>38742</v>
      </c>
      <c r="C724" s="5">
        <f ca="1">_xlfn.IFNA(VLOOKUP(B724,PowerOutput!$I$2:$J$5000,2,FALSE),C723)</f>
        <v>44.265219999999999</v>
      </c>
      <c r="D724" t="str">
        <f ca="1">_xlfn.IFNA(VLOOKUP(B724,KlipperOutput!$I$2:$J$500,2,FALSE),"")</f>
        <v/>
      </c>
      <c r="E724" s="5">
        <f t="shared" ca="1" si="202"/>
        <v>1.5</v>
      </c>
      <c r="F724" s="6">
        <f t="shared" ca="1" si="203"/>
        <v>500</v>
      </c>
      <c r="G724" s="5" t="str">
        <f t="shared" ca="1" si="217"/>
        <v/>
      </c>
      <c r="H724" s="5" t="str">
        <f t="shared" ca="1" si="219"/>
        <v/>
      </c>
      <c r="I724" s="5" t="str">
        <f t="shared" ca="1" si="219"/>
        <v/>
      </c>
      <c r="J724" s="5" t="str">
        <f t="shared" ca="1" si="219"/>
        <v/>
      </c>
      <c r="K724" s="5" t="str">
        <f t="shared" ca="1" si="219"/>
        <v/>
      </c>
      <c r="L724" s="5">
        <f t="shared" ca="1" si="219"/>
        <v>44.265219999999999</v>
      </c>
      <c r="M724" s="5" t="str">
        <f t="shared" ca="1" si="219"/>
        <v/>
      </c>
      <c r="N724" s="5" t="str">
        <f t="shared" ca="1" si="219"/>
        <v/>
      </c>
      <c r="O724" s="5" t="str">
        <f t="shared" ca="1" si="219"/>
        <v/>
      </c>
      <c r="P724" s="5" t="str">
        <f t="shared" ca="1" si="219"/>
        <v/>
      </c>
      <c r="Q724" s="5" t="str">
        <f t="shared" ca="1" si="219"/>
        <v/>
      </c>
      <c r="R724" s="6">
        <f t="shared" ca="1" si="204"/>
        <v>500</v>
      </c>
      <c r="S724" s="5" t="str">
        <f t="shared" ca="1" si="206"/>
        <v/>
      </c>
      <c r="T724" s="5" t="str">
        <f t="shared" ca="1" si="207"/>
        <v/>
      </c>
      <c r="U724" s="5" t="str">
        <f t="shared" ca="1" si="208"/>
        <v/>
      </c>
      <c r="V724" s="5" t="str">
        <f t="shared" ca="1" si="209"/>
        <v/>
      </c>
      <c r="W724" s="5" t="str">
        <f t="shared" ca="1" si="210"/>
        <v/>
      </c>
      <c r="X724" s="5" t="str">
        <f t="shared" ca="1" si="211"/>
        <v/>
      </c>
      <c r="Y724" s="5" t="str">
        <f t="shared" ca="1" si="212"/>
        <v/>
      </c>
      <c r="Z724" s="5" t="str">
        <f t="shared" ca="1" si="213"/>
        <v/>
      </c>
      <c r="AA724" s="5" t="str">
        <f t="shared" ca="1" si="214"/>
        <v/>
      </c>
      <c r="AB724" s="5" t="str">
        <f t="shared" ca="1" si="215"/>
        <v/>
      </c>
      <c r="AC724" s="5" t="str">
        <f t="shared" ca="1" si="216"/>
        <v/>
      </c>
      <c r="AD724" s="5"/>
    </row>
    <row r="725" spans="1:30" x14ac:dyDescent="0.25">
      <c r="A725" s="2">
        <f t="shared" ca="1" si="205"/>
        <v>0.44791666666396457</v>
      </c>
      <c r="B725" s="6">
        <f t="shared" ca="1" si="201"/>
        <v>38743</v>
      </c>
      <c r="C725" s="5">
        <f ca="1">_xlfn.IFNA(VLOOKUP(B725,PowerOutput!$I$2:$J$5000,2,FALSE),C724)</f>
        <v>39.088279999999997</v>
      </c>
      <c r="D725" t="str">
        <f ca="1">_xlfn.IFNA(VLOOKUP(B725,KlipperOutput!$I$2:$J$500,2,FALSE),"")</f>
        <v/>
      </c>
      <c r="E725" s="5">
        <f t="shared" ca="1" si="202"/>
        <v>1.5</v>
      </c>
      <c r="F725" s="6">
        <f t="shared" ca="1" si="203"/>
        <v>500</v>
      </c>
      <c r="G725" s="5" t="str">
        <f t="shared" ca="1" si="217"/>
        <v/>
      </c>
      <c r="H725" s="5" t="str">
        <f t="shared" ca="1" si="219"/>
        <v/>
      </c>
      <c r="I725" s="5" t="str">
        <f t="shared" ca="1" si="219"/>
        <v/>
      </c>
      <c r="J725" s="5" t="str">
        <f t="shared" ca="1" si="219"/>
        <v/>
      </c>
      <c r="K725" s="5" t="str">
        <f t="shared" ca="1" si="219"/>
        <v/>
      </c>
      <c r="L725" s="5">
        <f t="shared" ca="1" si="219"/>
        <v>39.088279999999997</v>
      </c>
      <c r="M725" s="5" t="str">
        <f t="shared" ca="1" si="219"/>
        <v/>
      </c>
      <c r="N725" s="5" t="str">
        <f t="shared" ca="1" si="219"/>
        <v/>
      </c>
      <c r="O725" s="5" t="str">
        <f t="shared" ca="1" si="219"/>
        <v/>
      </c>
      <c r="P725" s="5" t="str">
        <f t="shared" ca="1" si="219"/>
        <v/>
      </c>
      <c r="Q725" s="5" t="str">
        <f t="shared" ca="1" si="219"/>
        <v/>
      </c>
      <c r="R725" s="6">
        <f t="shared" ca="1" si="204"/>
        <v>500</v>
      </c>
      <c r="S725" s="5" t="str">
        <f t="shared" ca="1" si="206"/>
        <v/>
      </c>
      <c r="T725" s="5" t="str">
        <f t="shared" ca="1" si="207"/>
        <v/>
      </c>
      <c r="U725" s="5" t="str">
        <f t="shared" ca="1" si="208"/>
        <v/>
      </c>
      <c r="V725" s="5" t="str">
        <f t="shared" ca="1" si="209"/>
        <v/>
      </c>
      <c r="W725" s="5" t="str">
        <f t="shared" ca="1" si="210"/>
        <v/>
      </c>
      <c r="X725" s="5" t="str">
        <f t="shared" ca="1" si="211"/>
        <v/>
      </c>
      <c r="Y725" s="5" t="str">
        <f t="shared" ca="1" si="212"/>
        <v/>
      </c>
      <c r="Z725" s="5" t="str">
        <f t="shared" ca="1" si="213"/>
        <v/>
      </c>
      <c r="AA725" s="5" t="str">
        <f t="shared" ca="1" si="214"/>
        <v/>
      </c>
      <c r="AB725" s="5" t="str">
        <f t="shared" ca="1" si="215"/>
        <v/>
      </c>
      <c r="AC725" s="5" t="str">
        <f t="shared" ca="1" si="216"/>
        <v/>
      </c>
      <c r="AD725" s="5"/>
    </row>
    <row r="726" spans="1:30" x14ac:dyDescent="0.25">
      <c r="A726" s="2">
        <f t="shared" ca="1" si="205"/>
        <v>0.44792824073803866</v>
      </c>
      <c r="B726" s="6">
        <f t="shared" ca="1" si="201"/>
        <v>38744</v>
      </c>
      <c r="C726" s="5">
        <f ca="1">_xlfn.IFNA(VLOOKUP(B726,PowerOutput!$I$2:$J$5000,2,FALSE),C725)</f>
        <v>43.121960000000001</v>
      </c>
      <c r="D726" t="str">
        <f ca="1">_xlfn.IFNA(VLOOKUP(B726,KlipperOutput!$I$2:$J$500,2,FALSE),"")</f>
        <v/>
      </c>
      <c r="E726" s="5">
        <f t="shared" ca="1" si="202"/>
        <v>1.5</v>
      </c>
      <c r="F726" s="6">
        <f t="shared" ca="1" si="203"/>
        <v>500</v>
      </c>
      <c r="G726" s="5" t="str">
        <f t="shared" ca="1" si="217"/>
        <v/>
      </c>
      <c r="H726" s="5" t="str">
        <f t="shared" ca="1" si="219"/>
        <v/>
      </c>
      <c r="I726" s="5" t="str">
        <f t="shared" ca="1" si="219"/>
        <v/>
      </c>
      <c r="J726" s="5" t="str">
        <f t="shared" ca="1" si="219"/>
        <v/>
      </c>
      <c r="K726" s="5" t="str">
        <f t="shared" ca="1" si="219"/>
        <v/>
      </c>
      <c r="L726" s="5">
        <f t="shared" ca="1" si="219"/>
        <v>43.121960000000001</v>
      </c>
      <c r="M726" s="5" t="str">
        <f t="shared" ca="1" si="219"/>
        <v/>
      </c>
      <c r="N726" s="5" t="str">
        <f t="shared" ca="1" si="219"/>
        <v/>
      </c>
      <c r="O726" s="5" t="str">
        <f t="shared" ca="1" si="219"/>
        <v/>
      </c>
      <c r="P726" s="5" t="str">
        <f t="shared" ca="1" si="219"/>
        <v/>
      </c>
      <c r="Q726" s="5" t="str">
        <f t="shared" ca="1" si="219"/>
        <v/>
      </c>
      <c r="R726" s="6">
        <f t="shared" ca="1" si="204"/>
        <v>500</v>
      </c>
      <c r="S726" s="5" t="str">
        <f t="shared" ca="1" si="206"/>
        <v/>
      </c>
      <c r="T726" s="5" t="str">
        <f t="shared" ca="1" si="207"/>
        <v/>
      </c>
      <c r="U726" s="5" t="str">
        <f t="shared" ca="1" si="208"/>
        <v/>
      </c>
      <c r="V726" s="5" t="str">
        <f t="shared" ca="1" si="209"/>
        <v/>
      </c>
      <c r="W726" s="5" t="str">
        <f t="shared" ca="1" si="210"/>
        <v/>
      </c>
      <c r="X726" s="5" t="str">
        <f t="shared" ca="1" si="211"/>
        <v/>
      </c>
      <c r="Y726" s="5" t="str">
        <f t="shared" ca="1" si="212"/>
        <v/>
      </c>
      <c r="Z726" s="5" t="str">
        <f t="shared" ca="1" si="213"/>
        <v/>
      </c>
      <c r="AA726" s="5" t="str">
        <f t="shared" ca="1" si="214"/>
        <v/>
      </c>
      <c r="AB726" s="5" t="str">
        <f t="shared" ca="1" si="215"/>
        <v/>
      </c>
      <c r="AC726" s="5" t="str">
        <f t="shared" ca="1" si="216"/>
        <v/>
      </c>
      <c r="AD726" s="5"/>
    </row>
    <row r="727" spans="1:30" x14ac:dyDescent="0.25">
      <c r="A727" s="2">
        <f t="shared" ca="1" si="205"/>
        <v>0.44793981481211276</v>
      </c>
      <c r="B727" s="6">
        <f t="shared" ca="1" si="201"/>
        <v>38745</v>
      </c>
      <c r="C727" s="5">
        <f ca="1">_xlfn.IFNA(VLOOKUP(B727,PowerOutput!$I$2:$J$5000,2,FALSE),C726)</f>
        <v>43.362060000000007</v>
      </c>
      <c r="D727" t="str">
        <f ca="1">_xlfn.IFNA(VLOOKUP(B727,KlipperOutput!$I$2:$J$500,2,FALSE),"")</f>
        <v/>
      </c>
      <c r="E727" s="5">
        <f t="shared" ca="1" si="202"/>
        <v>1.5</v>
      </c>
      <c r="F727" s="6">
        <f t="shared" ca="1" si="203"/>
        <v>500</v>
      </c>
      <c r="G727" s="5" t="str">
        <f t="shared" ca="1" si="217"/>
        <v/>
      </c>
      <c r="H727" s="5" t="str">
        <f t="shared" ca="1" si="219"/>
        <v/>
      </c>
      <c r="I727" s="5" t="str">
        <f t="shared" ca="1" si="219"/>
        <v/>
      </c>
      <c r="J727" s="5" t="str">
        <f t="shared" ca="1" si="219"/>
        <v/>
      </c>
      <c r="K727" s="5" t="str">
        <f t="shared" ca="1" si="219"/>
        <v/>
      </c>
      <c r="L727" s="5">
        <f t="shared" ca="1" si="219"/>
        <v>43.362060000000007</v>
      </c>
      <c r="M727" s="5" t="str">
        <f t="shared" ca="1" si="219"/>
        <v/>
      </c>
      <c r="N727" s="5" t="str">
        <f t="shared" ca="1" si="219"/>
        <v/>
      </c>
      <c r="O727" s="5" t="str">
        <f t="shared" ca="1" si="219"/>
        <v/>
      </c>
      <c r="P727" s="5" t="str">
        <f t="shared" ca="1" si="219"/>
        <v/>
      </c>
      <c r="Q727" s="5" t="str">
        <f t="shared" ca="1" si="219"/>
        <v/>
      </c>
      <c r="R727" s="6">
        <f t="shared" ca="1" si="204"/>
        <v>500</v>
      </c>
      <c r="S727" s="5" t="str">
        <f t="shared" ca="1" si="206"/>
        <v/>
      </c>
      <c r="T727" s="5" t="str">
        <f t="shared" ca="1" si="207"/>
        <v/>
      </c>
      <c r="U727" s="5" t="str">
        <f t="shared" ca="1" si="208"/>
        <v/>
      </c>
      <c r="V727" s="5" t="str">
        <f t="shared" ca="1" si="209"/>
        <v/>
      </c>
      <c r="W727" s="5" t="str">
        <f t="shared" ca="1" si="210"/>
        <v/>
      </c>
      <c r="X727" s="5" t="str">
        <f t="shared" ca="1" si="211"/>
        <v/>
      </c>
      <c r="Y727" s="5" t="str">
        <f t="shared" ca="1" si="212"/>
        <v/>
      </c>
      <c r="Z727" s="5" t="str">
        <f t="shared" ca="1" si="213"/>
        <v/>
      </c>
      <c r="AA727" s="5" t="str">
        <f t="shared" ca="1" si="214"/>
        <v/>
      </c>
      <c r="AB727" s="5" t="str">
        <f t="shared" ca="1" si="215"/>
        <v/>
      </c>
      <c r="AC727" s="5" t="str">
        <f t="shared" ca="1" si="216"/>
        <v/>
      </c>
      <c r="AD727" s="5"/>
    </row>
    <row r="728" spans="1:30" x14ac:dyDescent="0.25">
      <c r="A728" s="2">
        <f t="shared" ca="1" si="205"/>
        <v>0.44795138888618685</v>
      </c>
      <c r="B728" s="6">
        <f t="shared" ref="B728:B791" ca="1" si="220">ROUND(A728*24*60*60,0)+$B$1</f>
        <v>38746</v>
      </c>
      <c r="C728" s="5">
        <f ca="1">_xlfn.IFNA(VLOOKUP(B728,PowerOutput!$I$2:$J$5000,2,FALSE),C727)</f>
        <v>43.314040000000006</v>
      </c>
      <c r="D728" t="str">
        <f ca="1">_xlfn.IFNA(VLOOKUP(B728,KlipperOutput!$I$2:$J$500,2,FALSE),"")</f>
        <v>Speed=500 current=1.40</v>
      </c>
      <c r="E728" s="5">
        <f t="shared" ref="E728:E769" ca="1" si="221">ROUND(_xlfn.NUMBERVALUE(IF(LEFT($D728)="R",RIGHT(LEFT($D728,17),4),E727)),2)</f>
        <v>1.5</v>
      </c>
      <c r="F728" s="6">
        <f t="shared" ref="F728:F769" ca="1" si="222">_xlfn.NUMBERVALUE(IF(LEFT($D728)="s",RIGHT(LEFT($D728,10),4),F727))</f>
        <v>500</v>
      </c>
      <c r="G728" s="5" t="str">
        <f t="shared" ca="1" si="217"/>
        <v/>
      </c>
      <c r="H728" s="5" t="str">
        <f t="shared" ca="1" si="219"/>
        <v/>
      </c>
      <c r="I728" s="5" t="str">
        <f t="shared" ca="1" si="219"/>
        <v/>
      </c>
      <c r="J728" s="5" t="str">
        <f t="shared" ca="1" si="219"/>
        <v/>
      </c>
      <c r="K728" s="5" t="str">
        <f t="shared" ca="1" si="219"/>
        <v/>
      </c>
      <c r="L728" s="5">
        <f t="shared" ca="1" si="219"/>
        <v>43.314040000000006</v>
      </c>
      <c r="M728" s="5" t="str">
        <f t="shared" ca="1" si="219"/>
        <v/>
      </c>
      <c r="N728" s="5" t="str">
        <f t="shared" ca="1" si="219"/>
        <v/>
      </c>
      <c r="O728" s="5" t="str">
        <f t="shared" ca="1" si="219"/>
        <v/>
      </c>
      <c r="P728" s="5" t="str">
        <f t="shared" ca="1" si="219"/>
        <v/>
      </c>
      <c r="Q728" s="5" t="str">
        <f t="shared" ca="1" si="219"/>
        <v/>
      </c>
      <c r="R728" s="6">
        <f t="shared" ref="R728:R769" ca="1" si="223">F728</f>
        <v>500</v>
      </c>
      <c r="S728" s="5" t="str">
        <f t="shared" ca="1" si="206"/>
        <v/>
      </c>
      <c r="T728" s="5" t="str">
        <f t="shared" ca="1" si="207"/>
        <v/>
      </c>
      <c r="U728" s="5" t="str">
        <f t="shared" ca="1" si="208"/>
        <v/>
      </c>
      <c r="V728" s="5" t="str">
        <f t="shared" ca="1" si="209"/>
        <v/>
      </c>
      <c r="W728" s="5" t="str">
        <f t="shared" ca="1" si="210"/>
        <v/>
      </c>
      <c r="X728" s="5" t="str">
        <f t="shared" ca="1" si="211"/>
        <v/>
      </c>
      <c r="Y728" s="5" t="str">
        <f t="shared" ca="1" si="212"/>
        <v/>
      </c>
      <c r="Z728" s="5" t="str">
        <f t="shared" ca="1" si="213"/>
        <v/>
      </c>
      <c r="AA728" s="5" t="str">
        <f t="shared" ca="1" si="214"/>
        <v/>
      </c>
      <c r="AB728" s="5" t="str">
        <f t="shared" ca="1" si="215"/>
        <v/>
      </c>
      <c r="AC728" s="5" t="str">
        <f t="shared" ca="1" si="216"/>
        <v/>
      </c>
      <c r="AD728" s="5"/>
    </row>
    <row r="729" spans="1:30" x14ac:dyDescent="0.25">
      <c r="A729" s="2">
        <f t="shared" ref="A729:A769" ca="1" si="224">A728+TIME(0,0,1)</f>
        <v>0.44796296296026095</v>
      </c>
      <c r="B729" s="6">
        <f t="shared" ca="1" si="220"/>
        <v>38747</v>
      </c>
      <c r="C729" s="5">
        <f ca="1">_xlfn.IFNA(VLOOKUP(B729,PowerOutput!$I$2:$J$5000,2,FALSE),C728)</f>
        <v>38.752140000000004</v>
      </c>
      <c r="D729" t="str">
        <f ca="1">_xlfn.IFNA(VLOOKUP(B729,KlipperOutput!$I$2:$J$500,2,FALSE),"")</f>
        <v/>
      </c>
      <c r="E729" s="5">
        <f t="shared" ca="1" si="221"/>
        <v>1.5</v>
      </c>
      <c r="F729" s="6">
        <f t="shared" ca="1" si="222"/>
        <v>500</v>
      </c>
      <c r="G729" s="5" t="str">
        <f t="shared" ca="1" si="217"/>
        <v/>
      </c>
      <c r="H729" s="5" t="str">
        <f t="shared" ca="1" si="219"/>
        <v/>
      </c>
      <c r="I729" s="5" t="str">
        <f t="shared" ca="1" si="219"/>
        <v/>
      </c>
      <c r="J729" s="5" t="str">
        <f t="shared" ca="1" si="219"/>
        <v/>
      </c>
      <c r="K729" s="5" t="str">
        <f t="shared" ca="1" si="219"/>
        <v/>
      </c>
      <c r="L729" s="5">
        <f t="shared" ca="1" si="219"/>
        <v>38.752140000000004</v>
      </c>
      <c r="M729" s="5" t="str">
        <f t="shared" ca="1" si="219"/>
        <v/>
      </c>
      <c r="N729" s="5" t="str">
        <f t="shared" ca="1" si="219"/>
        <v/>
      </c>
      <c r="O729" s="5" t="str">
        <f t="shared" ca="1" si="219"/>
        <v/>
      </c>
      <c r="P729" s="5" t="str">
        <f t="shared" ca="1" si="219"/>
        <v/>
      </c>
      <c r="Q729" s="5" t="str">
        <f t="shared" ca="1" si="219"/>
        <v/>
      </c>
      <c r="R729" s="6">
        <f t="shared" ca="1" si="223"/>
        <v>500</v>
      </c>
      <c r="S729" s="5" t="str">
        <f t="shared" ca="1" si="206"/>
        <v/>
      </c>
      <c r="T729" s="5" t="str">
        <f t="shared" ca="1" si="207"/>
        <v/>
      </c>
      <c r="U729" s="5" t="str">
        <f t="shared" ca="1" si="208"/>
        <v/>
      </c>
      <c r="V729" s="5" t="str">
        <f t="shared" ca="1" si="209"/>
        <v/>
      </c>
      <c r="W729" s="5" t="str">
        <f t="shared" ca="1" si="210"/>
        <v/>
      </c>
      <c r="X729" s="5">
        <f t="shared" ca="1" si="211"/>
        <v>43.33805000000001</v>
      </c>
      <c r="Y729" s="5" t="str">
        <f t="shared" ca="1" si="212"/>
        <v/>
      </c>
      <c r="Z729" s="5" t="str">
        <f t="shared" ca="1" si="213"/>
        <v/>
      </c>
      <c r="AA729" s="5" t="str">
        <f t="shared" ca="1" si="214"/>
        <v/>
      </c>
      <c r="AB729" s="5" t="str">
        <f t="shared" ca="1" si="215"/>
        <v/>
      </c>
      <c r="AC729" s="5" t="str">
        <f t="shared" ca="1" si="216"/>
        <v/>
      </c>
      <c r="AD729" s="5"/>
    </row>
    <row r="730" spans="1:30" x14ac:dyDescent="0.25">
      <c r="A730" s="2">
        <f t="shared" ca="1" si="224"/>
        <v>0.44797453703433504</v>
      </c>
      <c r="B730" s="6">
        <f t="shared" ca="1" si="220"/>
        <v>38748</v>
      </c>
      <c r="C730" s="5">
        <f ca="1">_xlfn.IFNA(VLOOKUP(B730,PowerOutput!$I$2:$J$5000,2,FALSE),C729)</f>
        <v>44.082360000000001</v>
      </c>
      <c r="D730" t="str">
        <f ca="1">_xlfn.IFNA(VLOOKUP(B730,KlipperOutput!$I$2:$J$500,2,FALSE),"")</f>
        <v/>
      </c>
      <c r="E730" s="5">
        <f t="shared" ca="1" si="221"/>
        <v>1.5</v>
      </c>
      <c r="F730" s="6">
        <f t="shared" ca="1" si="222"/>
        <v>500</v>
      </c>
      <c r="G730" s="5" t="str">
        <f t="shared" ca="1" si="217"/>
        <v/>
      </c>
      <c r="H730" s="5" t="str">
        <f t="shared" ca="1" si="219"/>
        <v/>
      </c>
      <c r="I730" s="5" t="str">
        <f t="shared" ca="1" si="219"/>
        <v/>
      </c>
      <c r="J730" s="5" t="str">
        <f t="shared" ca="1" si="219"/>
        <v/>
      </c>
      <c r="K730" s="5" t="str">
        <f t="shared" ca="1" si="219"/>
        <v/>
      </c>
      <c r="L730" s="5">
        <f t="shared" ca="1" si="219"/>
        <v>44.082360000000001</v>
      </c>
      <c r="M730" s="5" t="str">
        <f t="shared" ca="1" si="219"/>
        <v/>
      </c>
      <c r="N730" s="5" t="str">
        <f t="shared" ca="1" si="219"/>
        <v/>
      </c>
      <c r="O730" s="5" t="str">
        <f t="shared" ca="1" si="219"/>
        <v/>
      </c>
      <c r="P730" s="5" t="str">
        <f t="shared" ca="1" si="219"/>
        <v/>
      </c>
      <c r="Q730" s="5" t="str">
        <f t="shared" ca="1" si="219"/>
        <v/>
      </c>
      <c r="R730" s="6">
        <f t="shared" ca="1" si="223"/>
        <v>500</v>
      </c>
      <c r="S730" s="5" t="str">
        <f t="shared" ca="1" si="206"/>
        <v/>
      </c>
      <c r="T730" s="5" t="str">
        <f t="shared" ca="1" si="207"/>
        <v/>
      </c>
      <c r="U730" s="5" t="str">
        <f t="shared" ca="1" si="208"/>
        <v/>
      </c>
      <c r="V730" s="5" t="str">
        <f t="shared" ca="1" si="209"/>
        <v/>
      </c>
      <c r="W730" s="5" t="str">
        <f t="shared" ca="1" si="210"/>
        <v/>
      </c>
      <c r="X730" s="5" t="str">
        <f t="shared" ca="1" si="211"/>
        <v/>
      </c>
      <c r="Y730" s="5" t="str">
        <f t="shared" ca="1" si="212"/>
        <v/>
      </c>
      <c r="Z730" s="5" t="str">
        <f t="shared" ca="1" si="213"/>
        <v/>
      </c>
      <c r="AA730" s="5" t="str">
        <f t="shared" ca="1" si="214"/>
        <v/>
      </c>
      <c r="AB730" s="5" t="str">
        <f t="shared" ca="1" si="215"/>
        <v/>
      </c>
      <c r="AC730" s="5" t="str">
        <f t="shared" ca="1" si="216"/>
        <v/>
      </c>
      <c r="AD730" s="5"/>
    </row>
    <row r="731" spans="1:30" x14ac:dyDescent="0.25">
      <c r="A731" s="2">
        <f t="shared" ca="1" si="224"/>
        <v>0.44798611110840914</v>
      </c>
      <c r="B731" s="6">
        <f t="shared" ca="1" si="220"/>
        <v>38749</v>
      </c>
      <c r="C731" s="5">
        <f ca="1">_xlfn.IFNA(VLOOKUP(B731,PowerOutput!$I$2:$J$5000,2,FALSE),C730)</f>
        <v>43.121960000000001</v>
      </c>
      <c r="D731" t="str">
        <f ca="1">_xlfn.IFNA(VLOOKUP(B731,KlipperOutput!$I$2:$J$500,2,FALSE),"")</f>
        <v/>
      </c>
      <c r="E731" s="5">
        <f t="shared" ca="1" si="221"/>
        <v>1.5</v>
      </c>
      <c r="F731" s="6">
        <f t="shared" ca="1" si="222"/>
        <v>500</v>
      </c>
      <c r="G731" s="5" t="str">
        <f t="shared" ca="1" si="217"/>
        <v/>
      </c>
      <c r="H731" s="5" t="str">
        <f t="shared" ca="1" si="219"/>
        <v/>
      </c>
      <c r="I731" s="5" t="str">
        <f t="shared" ca="1" si="219"/>
        <v/>
      </c>
      <c r="J731" s="5" t="str">
        <f t="shared" ca="1" si="219"/>
        <v/>
      </c>
      <c r="K731" s="5" t="str">
        <f t="shared" ca="1" si="219"/>
        <v/>
      </c>
      <c r="L731" s="5">
        <f t="shared" ca="1" si="219"/>
        <v>43.121960000000001</v>
      </c>
      <c r="M731" s="5" t="str">
        <f t="shared" ca="1" si="219"/>
        <v/>
      </c>
      <c r="N731" s="5" t="str">
        <f t="shared" ca="1" si="219"/>
        <v/>
      </c>
      <c r="O731" s="5" t="str">
        <f t="shared" ca="1" si="219"/>
        <v/>
      </c>
      <c r="P731" s="5" t="str">
        <f t="shared" ca="1" si="219"/>
        <v/>
      </c>
      <c r="Q731" s="5" t="str">
        <f t="shared" ca="1" si="219"/>
        <v/>
      </c>
      <c r="R731" s="6">
        <f t="shared" ca="1" si="223"/>
        <v>500</v>
      </c>
      <c r="S731" s="5" t="str">
        <f t="shared" ca="1" si="206"/>
        <v/>
      </c>
      <c r="T731" s="5" t="str">
        <f t="shared" ca="1" si="207"/>
        <v/>
      </c>
      <c r="U731" s="5" t="str">
        <f t="shared" ca="1" si="208"/>
        <v/>
      </c>
      <c r="V731" s="5" t="str">
        <f t="shared" ca="1" si="209"/>
        <v/>
      </c>
      <c r="W731" s="5" t="str">
        <f t="shared" ca="1" si="210"/>
        <v/>
      </c>
      <c r="X731" s="5" t="str">
        <f t="shared" ca="1" si="211"/>
        <v/>
      </c>
      <c r="Y731" s="5" t="str">
        <f t="shared" ca="1" si="212"/>
        <v/>
      </c>
      <c r="Z731" s="5" t="str">
        <f t="shared" ca="1" si="213"/>
        <v/>
      </c>
      <c r="AA731" s="5" t="str">
        <f t="shared" ca="1" si="214"/>
        <v/>
      </c>
      <c r="AB731" s="5" t="str">
        <f t="shared" ca="1" si="215"/>
        <v/>
      </c>
      <c r="AC731" s="5" t="str">
        <f t="shared" ca="1" si="216"/>
        <v/>
      </c>
      <c r="AD731" s="5"/>
    </row>
    <row r="732" spans="1:30" x14ac:dyDescent="0.25">
      <c r="A732" s="2">
        <f t="shared" ca="1" si="224"/>
        <v>0.44799768518248323</v>
      </c>
      <c r="B732" s="6">
        <f t="shared" ca="1" si="220"/>
        <v>38750</v>
      </c>
      <c r="C732" s="5">
        <f ca="1">_xlfn.IFNA(VLOOKUP(B732,PowerOutput!$I$2:$J$5000,2,FALSE),C731)</f>
        <v>43.218000000000004</v>
      </c>
      <c r="D732" t="str">
        <f ca="1">_xlfn.IFNA(VLOOKUP(B732,KlipperOutput!$I$2:$J$500,2,FALSE),"")</f>
        <v>Run Current: 1.37A Hold Current: 1.37A</v>
      </c>
      <c r="E732" s="5">
        <f t="shared" ca="1" si="221"/>
        <v>1.37</v>
      </c>
      <c r="F732" s="6">
        <f t="shared" ca="1" si="222"/>
        <v>500</v>
      </c>
      <c r="G732" s="5" t="str">
        <f t="shared" ca="1" si="217"/>
        <v/>
      </c>
      <c r="H732" s="5" t="str">
        <f t="shared" ca="1" si="219"/>
        <v/>
      </c>
      <c r="I732" s="5" t="str">
        <f t="shared" ca="1" si="219"/>
        <v/>
      </c>
      <c r="J732" s="5" t="str">
        <f t="shared" ca="1" si="219"/>
        <v/>
      </c>
      <c r="K732" s="5" t="str">
        <f t="shared" ca="1" si="219"/>
        <v/>
      </c>
      <c r="L732" s="5" t="str">
        <f t="shared" ca="1" si="219"/>
        <v/>
      </c>
      <c r="M732" s="5">
        <f t="shared" ca="1" si="219"/>
        <v>43.218000000000004</v>
      </c>
      <c r="N732" s="5" t="str">
        <f t="shared" ca="1" si="219"/>
        <v/>
      </c>
      <c r="O732" s="5" t="str">
        <f t="shared" ca="1" si="219"/>
        <v/>
      </c>
      <c r="P732" s="5" t="str">
        <f t="shared" ca="1" si="219"/>
        <v/>
      </c>
      <c r="Q732" s="5" t="str">
        <f t="shared" ca="1" si="219"/>
        <v/>
      </c>
      <c r="R732" s="6">
        <f t="shared" ca="1" si="223"/>
        <v>500</v>
      </c>
      <c r="S732" s="5" t="str">
        <f t="shared" ca="1" si="206"/>
        <v/>
      </c>
      <c r="T732" s="5" t="str">
        <f t="shared" ca="1" si="207"/>
        <v/>
      </c>
      <c r="U732" s="5" t="str">
        <f t="shared" ca="1" si="208"/>
        <v/>
      </c>
      <c r="V732" s="5" t="str">
        <f t="shared" ca="1" si="209"/>
        <v/>
      </c>
      <c r="W732" s="5" t="str">
        <f t="shared" ca="1" si="210"/>
        <v/>
      </c>
      <c r="X732" s="5" t="str">
        <f t="shared" ca="1" si="211"/>
        <v/>
      </c>
      <c r="Y732" s="5" t="str">
        <f t="shared" ca="1" si="212"/>
        <v/>
      </c>
      <c r="Z732" s="5" t="str">
        <f t="shared" ca="1" si="213"/>
        <v/>
      </c>
      <c r="AA732" s="5" t="str">
        <f t="shared" ca="1" si="214"/>
        <v/>
      </c>
      <c r="AB732" s="5" t="str">
        <f t="shared" ca="1" si="215"/>
        <v/>
      </c>
      <c r="AC732" s="5" t="str">
        <f t="shared" ca="1" si="216"/>
        <v/>
      </c>
      <c r="AD732" s="5"/>
    </row>
    <row r="733" spans="1:30" x14ac:dyDescent="0.25">
      <c r="A733" s="2">
        <f t="shared" ca="1" si="224"/>
        <v>0.44800925925655732</v>
      </c>
      <c r="B733" s="6">
        <f t="shared" ca="1" si="220"/>
        <v>38751</v>
      </c>
      <c r="C733" s="5">
        <f ca="1">_xlfn.IFNA(VLOOKUP(B733,PowerOutput!$I$2:$J$5000,2,FALSE),C732)</f>
        <v>42.257600000000004</v>
      </c>
      <c r="D733" t="str">
        <f ca="1">_xlfn.IFNA(VLOOKUP(B733,KlipperOutput!$I$2:$J$500,2,FALSE),"")</f>
        <v/>
      </c>
      <c r="E733" s="5">
        <f t="shared" ca="1" si="221"/>
        <v>1.37</v>
      </c>
      <c r="F733" s="6">
        <f t="shared" ca="1" si="222"/>
        <v>500</v>
      </c>
      <c r="G733" s="5" t="str">
        <f t="shared" ca="1" si="217"/>
        <v/>
      </c>
      <c r="H733" s="5" t="str">
        <f t="shared" ca="1" si="219"/>
        <v/>
      </c>
      <c r="I733" s="5" t="str">
        <f t="shared" ca="1" si="219"/>
        <v/>
      </c>
      <c r="J733" s="5" t="str">
        <f t="shared" ca="1" si="219"/>
        <v/>
      </c>
      <c r="K733" s="5" t="str">
        <f t="shared" ca="1" si="219"/>
        <v/>
      </c>
      <c r="L733" s="5" t="str">
        <f t="shared" ca="1" si="219"/>
        <v/>
      </c>
      <c r="M733" s="5">
        <f t="shared" ca="1" si="219"/>
        <v>42.257600000000004</v>
      </c>
      <c r="N733" s="5" t="str">
        <f t="shared" ca="1" si="219"/>
        <v/>
      </c>
      <c r="O733" s="5" t="str">
        <f t="shared" ca="1" si="219"/>
        <v/>
      </c>
      <c r="P733" s="5" t="str">
        <f t="shared" ca="1" si="219"/>
        <v/>
      </c>
      <c r="Q733" s="5" t="str">
        <f t="shared" ca="1" si="219"/>
        <v/>
      </c>
      <c r="R733" s="6">
        <f t="shared" ca="1" si="223"/>
        <v>500</v>
      </c>
      <c r="S733" s="5" t="str">
        <f t="shared" ca="1" si="206"/>
        <v/>
      </c>
      <c r="T733" s="5" t="str">
        <f t="shared" ca="1" si="207"/>
        <v/>
      </c>
      <c r="U733" s="5" t="str">
        <f t="shared" ca="1" si="208"/>
        <v/>
      </c>
      <c r="V733" s="5" t="str">
        <f t="shared" ca="1" si="209"/>
        <v/>
      </c>
      <c r="W733" s="5" t="str">
        <f t="shared" ca="1" si="210"/>
        <v/>
      </c>
      <c r="X733" s="5" t="str">
        <f t="shared" ca="1" si="211"/>
        <v/>
      </c>
      <c r="Y733" s="5" t="str">
        <f t="shared" ca="1" si="212"/>
        <v/>
      </c>
      <c r="Z733" s="5" t="str">
        <f t="shared" ca="1" si="213"/>
        <v/>
      </c>
      <c r="AA733" s="5" t="str">
        <f t="shared" ca="1" si="214"/>
        <v/>
      </c>
      <c r="AB733" s="5" t="str">
        <f t="shared" ca="1" si="215"/>
        <v/>
      </c>
      <c r="AC733" s="5" t="str">
        <f t="shared" ca="1" si="216"/>
        <v/>
      </c>
      <c r="AD733" s="5"/>
    </row>
    <row r="734" spans="1:30" x14ac:dyDescent="0.25">
      <c r="A734" s="2">
        <f t="shared" ca="1" si="224"/>
        <v>0.44802083333063142</v>
      </c>
      <c r="B734" s="6">
        <f t="shared" ca="1" si="220"/>
        <v>38752</v>
      </c>
      <c r="C734" s="5">
        <f ca="1">_xlfn.IFNA(VLOOKUP(B734,PowerOutput!$I$2:$J$5000,2,FALSE),C733)</f>
        <v>42.257600000000004</v>
      </c>
      <c r="D734" t="str">
        <f ca="1">_xlfn.IFNA(VLOOKUP(B734,KlipperOutput!$I$2:$J$500,2,FALSE),"")</f>
        <v/>
      </c>
      <c r="E734" s="5">
        <f t="shared" ca="1" si="221"/>
        <v>1.37</v>
      </c>
      <c r="F734" s="6">
        <f t="shared" ca="1" si="222"/>
        <v>500</v>
      </c>
      <c r="G734" s="5" t="str">
        <f t="shared" ca="1" si="217"/>
        <v/>
      </c>
      <c r="H734" s="5" t="str">
        <f t="shared" ca="1" si="219"/>
        <v/>
      </c>
      <c r="I734" s="5" t="str">
        <f t="shared" ca="1" si="219"/>
        <v/>
      </c>
      <c r="J734" s="5" t="str">
        <f t="shared" ca="1" si="219"/>
        <v/>
      </c>
      <c r="K734" s="5" t="str">
        <f t="shared" ca="1" si="219"/>
        <v/>
      </c>
      <c r="L734" s="5" t="str">
        <f t="shared" ca="1" si="219"/>
        <v/>
      </c>
      <c r="M734" s="5">
        <f t="shared" ca="1" si="219"/>
        <v>42.257600000000004</v>
      </c>
      <c r="N734" s="5" t="str">
        <f t="shared" ca="1" si="219"/>
        <v/>
      </c>
      <c r="O734" s="5" t="str">
        <f t="shared" ca="1" si="219"/>
        <v/>
      </c>
      <c r="P734" s="5" t="str">
        <f t="shared" ca="1" si="219"/>
        <v/>
      </c>
      <c r="Q734" s="5" t="str">
        <f t="shared" ca="1" si="219"/>
        <v/>
      </c>
      <c r="R734" s="6">
        <f t="shared" ca="1" si="223"/>
        <v>500</v>
      </c>
      <c r="S734" s="5" t="str">
        <f t="shared" ca="1" si="206"/>
        <v/>
      </c>
      <c r="T734" s="5" t="str">
        <f t="shared" ca="1" si="207"/>
        <v/>
      </c>
      <c r="U734" s="5" t="str">
        <f t="shared" ca="1" si="208"/>
        <v/>
      </c>
      <c r="V734" s="5" t="str">
        <f t="shared" ca="1" si="209"/>
        <v/>
      </c>
      <c r="W734" s="5" t="str">
        <f t="shared" ca="1" si="210"/>
        <v/>
      </c>
      <c r="X734" s="5" t="str">
        <f t="shared" ca="1" si="211"/>
        <v/>
      </c>
      <c r="Y734" s="5" t="str">
        <f t="shared" ca="1" si="212"/>
        <v/>
      </c>
      <c r="Z734" s="5" t="str">
        <f t="shared" ca="1" si="213"/>
        <v/>
      </c>
      <c r="AA734" s="5" t="str">
        <f t="shared" ca="1" si="214"/>
        <v/>
      </c>
      <c r="AB734" s="5" t="str">
        <f t="shared" ca="1" si="215"/>
        <v/>
      </c>
      <c r="AC734" s="5" t="str">
        <f t="shared" ca="1" si="216"/>
        <v/>
      </c>
      <c r="AD734" s="5"/>
    </row>
    <row r="735" spans="1:30" x14ac:dyDescent="0.25">
      <c r="A735" s="2">
        <f t="shared" ca="1" si="224"/>
        <v>0.44803240740470551</v>
      </c>
      <c r="B735" s="6">
        <f t="shared" ca="1" si="220"/>
        <v>38753</v>
      </c>
      <c r="C735" s="5">
        <f ca="1">_xlfn.IFNA(VLOOKUP(B735,PowerOutput!$I$2:$J$5000,2,FALSE),C734)</f>
        <v>37.695700000000002</v>
      </c>
      <c r="D735" t="str">
        <f ca="1">_xlfn.IFNA(VLOOKUP(B735,KlipperOutput!$I$2:$J$500,2,FALSE),"")</f>
        <v/>
      </c>
      <c r="E735" s="5">
        <f t="shared" ca="1" si="221"/>
        <v>1.37</v>
      </c>
      <c r="F735" s="6">
        <f t="shared" ca="1" si="222"/>
        <v>500</v>
      </c>
      <c r="G735" s="5" t="str">
        <f t="shared" ca="1" si="217"/>
        <v/>
      </c>
      <c r="H735" s="5" t="str">
        <f t="shared" ca="1" si="219"/>
        <v/>
      </c>
      <c r="I735" s="5" t="str">
        <f t="shared" ca="1" si="219"/>
        <v/>
      </c>
      <c r="J735" s="5" t="str">
        <f t="shared" ca="1" si="219"/>
        <v/>
      </c>
      <c r="K735" s="5" t="str">
        <f t="shared" ca="1" si="219"/>
        <v/>
      </c>
      <c r="L735" s="5" t="str">
        <f t="shared" ca="1" si="219"/>
        <v/>
      </c>
      <c r="M735" s="5">
        <f t="shared" ca="1" si="219"/>
        <v>37.695700000000002</v>
      </c>
      <c r="N735" s="5" t="str">
        <f t="shared" ca="1" si="219"/>
        <v/>
      </c>
      <c r="O735" s="5" t="str">
        <f t="shared" ca="1" si="219"/>
        <v/>
      </c>
      <c r="P735" s="5" t="str">
        <f t="shared" ca="1" si="219"/>
        <v/>
      </c>
      <c r="Q735" s="5" t="str">
        <f t="shared" ca="1" si="219"/>
        <v/>
      </c>
      <c r="R735" s="6">
        <f t="shared" ca="1" si="223"/>
        <v>500</v>
      </c>
      <c r="S735" s="5" t="str">
        <f t="shared" ca="1" si="206"/>
        <v/>
      </c>
      <c r="T735" s="5" t="str">
        <f t="shared" ca="1" si="207"/>
        <v/>
      </c>
      <c r="U735" s="5" t="str">
        <f t="shared" ca="1" si="208"/>
        <v/>
      </c>
      <c r="V735" s="5" t="str">
        <f t="shared" ca="1" si="209"/>
        <v/>
      </c>
      <c r="W735" s="5" t="str">
        <f t="shared" ca="1" si="210"/>
        <v/>
      </c>
      <c r="X735" s="5" t="str">
        <f t="shared" ca="1" si="211"/>
        <v/>
      </c>
      <c r="Y735" s="5" t="str">
        <f t="shared" ca="1" si="212"/>
        <v/>
      </c>
      <c r="Z735" s="5" t="str">
        <f t="shared" ca="1" si="213"/>
        <v/>
      </c>
      <c r="AA735" s="5" t="str">
        <f t="shared" ca="1" si="214"/>
        <v/>
      </c>
      <c r="AB735" s="5" t="str">
        <f t="shared" ca="1" si="215"/>
        <v/>
      </c>
      <c r="AC735" s="5" t="str">
        <f t="shared" ca="1" si="216"/>
        <v/>
      </c>
      <c r="AD735" s="5"/>
    </row>
    <row r="736" spans="1:30" x14ac:dyDescent="0.25">
      <c r="A736" s="2">
        <f t="shared" ca="1" si="224"/>
        <v>0.44804398147877961</v>
      </c>
      <c r="B736" s="6">
        <f t="shared" ca="1" si="220"/>
        <v>38754</v>
      </c>
      <c r="C736" s="5">
        <f ca="1">_xlfn.IFNA(VLOOKUP(B736,PowerOutput!$I$2:$J$5000,2,FALSE),C735)</f>
        <v>42.728899999999996</v>
      </c>
      <c r="D736" t="str">
        <f ca="1">_xlfn.IFNA(VLOOKUP(B736,KlipperOutput!$I$2:$J$500,2,FALSE),"")</f>
        <v/>
      </c>
      <c r="E736" s="5">
        <f t="shared" ca="1" si="221"/>
        <v>1.37</v>
      </c>
      <c r="F736" s="6">
        <f t="shared" ca="1" si="222"/>
        <v>500</v>
      </c>
      <c r="G736" s="5" t="str">
        <f t="shared" ca="1" si="217"/>
        <v/>
      </c>
      <c r="H736" s="5" t="str">
        <f t="shared" ca="1" si="219"/>
        <v/>
      </c>
      <c r="I736" s="5" t="str">
        <f t="shared" ca="1" si="219"/>
        <v/>
      </c>
      <c r="J736" s="5" t="str">
        <f t="shared" ca="1" si="219"/>
        <v/>
      </c>
      <c r="K736" s="5" t="str">
        <f t="shared" ca="1" si="219"/>
        <v/>
      </c>
      <c r="L736" s="5" t="str">
        <f t="shared" ca="1" si="219"/>
        <v/>
      </c>
      <c r="M736" s="5">
        <f t="shared" ca="1" si="219"/>
        <v>42.728899999999996</v>
      </c>
      <c r="N736" s="5" t="str">
        <f t="shared" ca="1" si="219"/>
        <v/>
      </c>
      <c r="O736" s="5" t="str">
        <f t="shared" ca="1" si="219"/>
        <v/>
      </c>
      <c r="P736" s="5" t="str">
        <f t="shared" ca="1" si="219"/>
        <v/>
      </c>
      <c r="Q736" s="5" t="str">
        <f t="shared" ca="1" si="219"/>
        <v/>
      </c>
      <c r="R736" s="6">
        <f t="shared" ca="1" si="223"/>
        <v>500</v>
      </c>
      <c r="S736" s="5" t="str">
        <f t="shared" ca="1" si="206"/>
        <v/>
      </c>
      <c r="T736" s="5" t="str">
        <f t="shared" ca="1" si="207"/>
        <v/>
      </c>
      <c r="U736" s="5" t="str">
        <f t="shared" ca="1" si="208"/>
        <v/>
      </c>
      <c r="V736" s="5" t="str">
        <f t="shared" ca="1" si="209"/>
        <v/>
      </c>
      <c r="W736" s="5" t="str">
        <f t="shared" ca="1" si="210"/>
        <v/>
      </c>
      <c r="X736" s="5" t="str">
        <f t="shared" ca="1" si="211"/>
        <v/>
      </c>
      <c r="Y736" s="5" t="str">
        <f t="shared" ca="1" si="212"/>
        <v/>
      </c>
      <c r="Z736" s="5" t="str">
        <f t="shared" ca="1" si="213"/>
        <v/>
      </c>
      <c r="AA736" s="5" t="str">
        <f t="shared" ca="1" si="214"/>
        <v/>
      </c>
      <c r="AB736" s="5" t="str">
        <f t="shared" ca="1" si="215"/>
        <v/>
      </c>
      <c r="AC736" s="5" t="str">
        <f t="shared" ca="1" si="216"/>
        <v/>
      </c>
      <c r="AD736" s="5"/>
    </row>
    <row r="737" spans="1:30" x14ac:dyDescent="0.25">
      <c r="A737" s="2">
        <f t="shared" ca="1" si="224"/>
        <v>0.4480555555528537</v>
      </c>
      <c r="B737" s="6">
        <f t="shared" ca="1" si="220"/>
        <v>38755</v>
      </c>
      <c r="C737" s="5">
        <f ca="1">_xlfn.IFNA(VLOOKUP(B737,PowerOutput!$I$2:$J$5000,2,FALSE),C736)</f>
        <v>42.209580000000003</v>
      </c>
      <c r="D737" t="str">
        <f ca="1">_xlfn.IFNA(VLOOKUP(B737,KlipperOutput!$I$2:$J$500,2,FALSE),"")</f>
        <v/>
      </c>
      <c r="E737" s="5">
        <f t="shared" ca="1" si="221"/>
        <v>1.37</v>
      </c>
      <c r="F737" s="6">
        <f t="shared" ca="1" si="222"/>
        <v>500</v>
      </c>
      <c r="G737" s="5" t="str">
        <f t="shared" ca="1" si="217"/>
        <v/>
      </c>
      <c r="H737" s="5" t="str">
        <f t="shared" ca="1" si="219"/>
        <v/>
      </c>
      <c r="I737" s="5" t="str">
        <f t="shared" ca="1" si="219"/>
        <v/>
      </c>
      <c r="J737" s="5" t="str">
        <f t="shared" ca="1" si="219"/>
        <v/>
      </c>
      <c r="K737" s="5" t="str">
        <f t="shared" ca="1" si="219"/>
        <v/>
      </c>
      <c r="L737" s="5" t="str">
        <f t="shared" ca="1" si="219"/>
        <v/>
      </c>
      <c r="M737" s="5">
        <f t="shared" ca="1" si="219"/>
        <v>42.209580000000003</v>
      </c>
      <c r="N737" s="5" t="str">
        <f t="shared" ca="1" si="219"/>
        <v/>
      </c>
      <c r="O737" s="5" t="str">
        <f t="shared" ca="1" si="219"/>
        <v/>
      </c>
      <c r="P737" s="5" t="str">
        <f t="shared" ca="1" si="219"/>
        <v/>
      </c>
      <c r="Q737" s="5" t="str">
        <f t="shared" ca="1" si="219"/>
        <v/>
      </c>
      <c r="R737" s="6">
        <f t="shared" ca="1" si="223"/>
        <v>500</v>
      </c>
      <c r="S737" s="5" t="str">
        <f t="shared" ref="S737:S769" ca="1" si="225">IF(AND(MAX($E728:$E737)=S$22,MIN($E728:$E737)=S$22,SUM(S730:S736)&lt;1),MEDIAN($C728:$C737),"")</f>
        <v/>
      </c>
      <c r="T737" s="5" t="str">
        <f t="shared" ref="T737:T769" ca="1" si="226">IF(AND(MAX($E728:$E737)=T$22,MIN($E728:$E737)=T$22,SUM(T730:T736)&lt;1),MEDIAN($C728:$C737),"")</f>
        <v/>
      </c>
      <c r="U737" s="5" t="str">
        <f t="shared" ref="U737:U769" ca="1" si="227">IF(AND(MAX($E728:$E737)=U$22,MIN($E728:$E737)=U$22,SUM(U730:U736)&lt;1),MEDIAN($C728:$C737),"")</f>
        <v/>
      </c>
      <c r="V737" s="5" t="str">
        <f t="shared" ref="V737:V769" ca="1" si="228">IF(AND(MAX($E728:$E737)=V$22,MIN($E728:$E737)=V$22,SUM(V730:V736)&lt;1),MEDIAN($C728:$C737),"")</f>
        <v/>
      </c>
      <c r="W737" s="5" t="str">
        <f t="shared" ref="W737:W769" ca="1" si="229">IF(AND(MAX($E728:$E737)=W$22,MIN($E728:$E737)=W$22,SUM(W730:W736)&lt;1),MEDIAN($C728:$C737),"")</f>
        <v/>
      </c>
      <c r="X737" s="5" t="str">
        <f t="shared" ref="X737:X769" ca="1" si="230">IF(AND(MAX($E728:$E737)=X$22,MIN($E728:$E737)=X$22,SUM(X730:X736)&lt;1),MEDIAN($C728:$C737),"")</f>
        <v/>
      </c>
      <c r="Y737" s="5" t="str">
        <f t="shared" ref="Y737:Y769" ca="1" si="231">IF(AND(MAX($E728:$E737)=Y$22,MIN($E728:$E737)=Y$22,SUM(Y730:Y736)&lt;1),MEDIAN($C728:$C737),"")</f>
        <v/>
      </c>
      <c r="Z737" s="5" t="str">
        <f t="shared" ref="Z737:Z769" ca="1" si="232">IF(AND(MAX($E728:$E737)=Z$22,MIN($E728:$E737)=Z$22,SUM(Z730:Z736)&lt;1),MEDIAN($C728:$C737),"")</f>
        <v/>
      </c>
      <c r="AA737" s="5" t="str">
        <f t="shared" ref="AA737:AA769" ca="1" si="233">IF(AND(MAX($E728:$E737)=AA$22,MIN($E728:$E737)=AA$22,SUM(AA730:AA736)&lt;1),MEDIAN($C728:$C737),"")</f>
        <v/>
      </c>
      <c r="AB737" s="5" t="str">
        <f t="shared" ref="AB737:AB769" ca="1" si="234">IF(AND(MAX($E728:$E737)=AB$22,MIN($E728:$E737)=AB$22,SUM(AB730:AB736)&lt;1),MEDIAN($C728:$C737),"")</f>
        <v/>
      </c>
      <c r="AC737" s="5" t="str">
        <f t="shared" ref="AC737:AC769" ca="1" si="235">IF(AND(MAX($E728:$E737)=AC$22,MIN($E728:$E737)=AC$22,SUM(AC730:AC736)&lt;1),MEDIAN($C728:$C737),"")</f>
        <v/>
      </c>
      <c r="AD737" s="5"/>
    </row>
    <row r="738" spans="1:30" x14ac:dyDescent="0.25">
      <c r="A738" s="2">
        <f t="shared" ca="1" si="224"/>
        <v>0.4480671296269278</v>
      </c>
      <c r="B738" s="6">
        <f t="shared" ca="1" si="220"/>
        <v>38756</v>
      </c>
      <c r="C738" s="5">
        <f ca="1">_xlfn.IFNA(VLOOKUP(B738,PowerOutput!$I$2:$J$5000,2,FALSE),C737)</f>
        <v>42.161560000000001</v>
      </c>
      <c r="D738" t="str">
        <f ca="1">_xlfn.IFNA(VLOOKUP(B738,KlipperOutput!$I$2:$J$500,2,FALSE),"")</f>
        <v/>
      </c>
      <c r="E738" s="5">
        <f t="shared" ca="1" si="221"/>
        <v>1.37</v>
      </c>
      <c r="F738" s="6">
        <f t="shared" ca="1" si="222"/>
        <v>500</v>
      </c>
      <c r="G738" s="5" t="str">
        <f t="shared" ca="1" si="217"/>
        <v/>
      </c>
      <c r="H738" s="5" t="str">
        <f t="shared" ca="1" si="219"/>
        <v/>
      </c>
      <c r="I738" s="5" t="str">
        <f t="shared" ca="1" si="219"/>
        <v/>
      </c>
      <c r="J738" s="5" t="str">
        <f t="shared" ca="1" si="219"/>
        <v/>
      </c>
      <c r="K738" s="5" t="str">
        <f t="shared" ca="1" si="219"/>
        <v/>
      </c>
      <c r="L738" s="5" t="str">
        <f t="shared" ca="1" si="219"/>
        <v/>
      </c>
      <c r="M738" s="5">
        <f t="shared" ca="1" si="219"/>
        <v>42.161560000000001</v>
      </c>
      <c r="N738" s="5" t="str">
        <f t="shared" ca="1" si="219"/>
        <v/>
      </c>
      <c r="O738" s="5" t="str">
        <f t="shared" ca="1" si="219"/>
        <v/>
      </c>
      <c r="P738" s="5" t="str">
        <f t="shared" ca="1" si="219"/>
        <v/>
      </c>
      <c r="Q738" s="5" t="str">
        <f t="shared" ca="1" si="219"/>
        <v/>
      </c>
      <c r="R738" s="6">
        <f t="shared" ca="1" si="223"/>
        <v>500</v>
      </c>
      <c r="S738" s="5" t="str">
        <f t="shared" ca="1" si="225"/>
        <v/>
      </c>
      <c r="T738" s="5" t="str">
        <f t="shared" ca="1" si="226"/>
        <v/>
      </c>
      <c r="U738" s="5" t="str">
        <f t="shared" ca="1" si="227"/>
        <v/>
      </c>
      <c r="V738" s="5" t="str">
        <f t="shared" ca="1" si="228"/>
        <v/>
      </c>
      <c r="W738" s="5" t="str">
        <f t="shared" ca="1" si="229"/>
        <v/>
      </c>
      <c r="X738" s="5" t="str">
        <f t="shared" ca="1" si="230"/>
        <v/>
      </c>
      <c r="Y738" s="5" t="str">
        <f t="shared" ca="1" si="231"/>
        <v/>
      </c>
      <c r="Z738" s="5" t="str">
        <f t="shared" ca="1" si="232"/>
        <v/>
      </c>
      <c r="AA738" s="5" t="str">
        <f t="shared" ca="1" si="233"/>
        <v/>
      </c>
      <c r="AB738" s="5" t="str">
        <f t="shared" ca="1" si="234"/>
        <v/>
      </c>
      <c r="AC738" s="5" t="str">
        <f t="shared" ca="1" si="235"/>
        <v/>
      </c>
      <c r="AD738" s="5"/>
    </row>
    <row r="739" spans="1:30" x14ac:dyDescent="0.25">
      <c r="A739" s="2">
        <f t="shared" ca="1" si="224"/>
        <v>0.44807870370100189</v>
      </c>
      <c r="B739" s="6">
        <f t="shared" ca="1" si="220"/>
        <v>38757</v>
      </c>
      <c r="C739" s="5">
        <f ca="1">_xlfn.IFNA(VLOOKUP(B739,PowerOutput!$I$2:$J$5000,2,FALSE),C738)</f>
        <v>43.169980000000002</v>
      </c>
      <c r="D739" t="str">
        <f ca="1">_xlfn.IFNA(VLOOKUP(B739,KlipperOutput!$I$2:$J$500,2,FALSE),"")</f>
        <v/>
      </c>
      <c r="E739" s="5">
        <f t="shared" ca="1" si="221"/>
        <v>1.37</v>
      </c>
      <c r="F739" s="6">
        <f t="shared" ca="1" si="222"/>
        <v>500</v>
      </c>
      <c r="G739" s="5" t="str">
        <f t="shared" ca="1" si="217"/>
        <v/>
      </c>
      <c r="H739" s="5" t="str">
        <f t="shared" ca="1" si="219"/>
        <v/>
      </c>
      <c r="I739" s="5" t="str">
        <f t="shared" ca="1" si="219"/>
        <v/>
      </c>
      <c r="J739" s="5" t="str">
        <f t="shared" ca="1" si="219"/>
        <v/>
      </c>
      <c r="K739" s="5" t="str">
        <f t="shared" ca="1" si="219"/>
        <v/>
      </c>
      <c r="L739" s="5" t="str">
        <f t="shared" ca="1" si="219"/>
        <v/>
      </c>
      <c r="M739" s="5">
        <f t="shared" ca="1" si="219"/>
        <v>43.169980000000002</v>
      </c>
      <c r="N739" s="5" t="str">
        <f t="shared" ref="H739:Q765" ca="1" si="236">IF($E739=N$22,IF($C739&gt;0,$C739,""),"")</f>
        <v/>
      </c>
      <c r="O739" s="5" t="str">
        <f t="shared" ca="1" si="236"/>
        <v/>
      </c>
      <c r="P739" s="5" t="str">
        <f t="shared" ca="1" si="236"/>
        <v/>
      </c>
      <c r="Q739" s="5" t="str">
        <f t="shared" ca="1" si="236"/>
        <v/>
      </c>
      <c r="R739" s="6">
        <f t="shared" ca="1" si="223"/>
        <v>500</v>
      </c>
      <c r="S739" s="5" t="str">
        <f t="shared" ca="1" si="225"/>
        <v/>
      </c>
      <c r="T739" s="5" t="str">
        <f t="shared" ca="1" si="226"/>
        <v/>
      </c>
      <c r="U739" s="5" t="str">
        <f t="shared" ca="1" si="227"/>
        <v/>
      </c>
      <c r="V739" s="5" t="str">
        <f t="shared" ca="1" si="228"/>
        <v/>
      </c>
      <c r="W739" s="5" t="str">
        <f t="shared" ca="1" si="229"/>
        <v/>
      </c>
      <c r="X739" s="5" t="str">
        <f t="shared" ca="1" si="230"/>
        <v/>
      </c>
      <c r="Y739" s="5" t="str">
        <f t="shared" ca="1" si="231"/>
        <v/>
      </c>
      <c r="Z739" s="5" t="str">
        <f t="shared" ca="1" si="232"/>
        <v/>
      </c>
      <c r="AA739" s="5" t="str">
        <f t="shared" ca="1" si="233"/>
        <v/>
      </c>
      <c r="AB739" s="5" t="str">
        <f t="shared" ca="1" si="234"/>
        <v/>
      </c>
      <c r="AC739" s="5" t="str">
        <f t="shared" ca="1" si="235"/>
        <v/>
      </c>
      <c r="AD739" s="5"/>
    </row>
    <row r="740" spans="1:30" x14ac:dyDescent="0.25">
      <c r="A740" s="2">
        <f t="shared" ca="1" si="224"/>
        <v>0.44809027777507598</v>
      </c>
      <c r="B740" s="6">
        <f t="shared" ca="1" si="220"/>
        <v>38758</v>
      </c>
      <c r="C740" s="5">
        <f ca="1">_xlfn.IFNA(VLOOKUP(B740,PowerOutput!$I$2:$J$5000,2,FALSE),C739)</f>
        <v>38.319960000000002</v>
      </c>
      <c r="D740" t="str">
        <f ca="1">_xlfn.IFNA(VLOOKUP(B740,KlipperOutput!$I$2:$J$500,2,FALSE),"")</f>
        <v>Speed=500 current=1.30</v>
      </c>
      <c r="E740" s="5">
        <f t="shared" ca="1" si="221"/>
        <v>1.37</v>
      </c>
      <c r="F740" s="6">
        <f t="shared" ca="1" si="222"/>
        <v>500</v>
      </c>
      <c r="G740" s="5" t="str">
        <f t="shared" ca="1" si="217"/>
        <v/>
      </c>
      <c r="H740" s="5" t="str">
        <f t="shared" ca="1" si="236"/>
        <v/>
      </c>
      <c r="I740" s="5" t="str">
        <f t="shared" ca="1" si="236"/>
        <v/>
      </c>
      <c r="J740" s="5" t="str">
        <f t="shared" ca="1" si="236"/>
        <v/>
      </c>
      <c r="K740" s="5" t="str">
        <f t="shared" ca="1" si="236"/>
        <v/>
      </c>
      <c r="L740" s="5" t="str">
        <f t="shared" ca="1" si="236"/>
        <v/>
      </c>
      <c r="M740" s="5">
        <f t="shared" ca="1" si="236"/>
        <v>38.319960000000002</v>
      </c>
      <c r="N740" s="5" t="str">
        <f t="shared" ca="1" si="236"/>
        <v/>
      </c>
      <c r="O740" s="5" t="str">
        <f t="shared" ca="1" si="236"/>
        <v/>
      </c>
      <c r="P740" s="5" t="str">
        <f t="shared" ca="1" si="236"/>
        <v/>
      </c>
      <c r="Q740" s="5" t="str">
        <f t="shared" ca="1" si="236"/>
        <v/>
      </c>
      <c r="R740" s="6">
        <f t="shared" ca="1" si="223"/>
        <v>500</v>
      </c>
      <c r="S740" s="5" t="str">
        <f t="shared" ca="1" si="225"/>
        <v/>
      </c>
      <c r="T740" s="5" t="str">
        <f t="shared" ca="1" si="226"/>
        <v/>
      </c>
      <c r="U740" s="5" t="str">
        <f t="shared" ca="1" si="227"/>
        <v/>
      </c>
      <c r="V740" s="5" t="str">
        <f t="shared" ca="1" si="228"/>
        <v/>
      </c>
      <c r="W740" s="5" t="str">
        <f t="shared" ca="1" si="229"/>
        <v/>
      </c>
      <c r="X740" s="5" t="str">
        <f t="shared" ca="1" si="230"/>
        <v/>
      </c>
      <c r="Y740" s="5" t="str">
        <f t="shared" ca="1" si="231"/>
        <v/>
      </c>
      <c r="Z740" s="5" t="str">
        <f t="shared" ca="1" si="232"/>
        <v/>
      </c>
      <c r="AA740" s="5" t="str">
        <f t="shared" ca="1" si="233"/>
        <v/>
      </c>
      <c r="AB740" s="5" t="str">
        <f t="shared" ca="1" si="234"/>
        <v/>
      </c>
      <c r="AC740" s="5" t="str">
        <f t="shared" ca="1" si="235"/>
        <v/>
      </c>
      <c r="AD740" s="5"/>
    </row>
    <row r="741" spans="1:30" x14ac:dyDescent="0.25">
      <c r="A741" s="2">
        <f t="shared" ca="1" si="224"/>
        <v>0.44810185184915008</v>
      </c>
      <c r="B741" s="6">
        <f t="shared" ca="1" si="220"/>
        <v>38759</v>
      </c>
      <c r="C741" s="5">
        <f ca="1">_xlfn.IFNA(VLOOKUP(B741,PowerOutput!$I$2:$J$5000,2,FALSE),C740)</f>
        <v>41.969480000000004</v>
      </c>
      <c r="D741" t="str">
        <f ca="1">_xlfn.IFNA(VLOOKUP(B741,KlipperOutput!$I$2:$J$500,2,FALSE),"")</f>
        <v/>
      </c>
      <c r="E741" s="5">
        <f t="shared" ca="1" si="221"/>
        <v>1.37</v>
      </c>
      <c r="F741" s="6">
        <f t="shared" ca="1" si="222"/>
        <v>500</v>
      </c>
      <c r="G741" s="5" t="str">
        <f t="shared" ca="1" si="217"/>
        <v/>
      </c>
      <c r="H741" s="5" t="str">
        <f t="shared" ca="1" si="236"/>
        <v/>
      </c>
      <c r="I741" s="5" t="str">
        <f t="shared" ca="1" si="236"/>
        <v/>
      </c>
      <c r="J741" s="5" t="str">
        <f t="shared" ca="1" si="236"/>
        <v/>
      </c>
      <c r="K741" s="5" t="str">
        <f t="shared" ca="1" si="236"/>
        <v/>
      </c>
      <c r="L741" s="5" t="str">
        <f t="shared" ca="1" si="236"/>
        <v/>
      </c>
      <c r="M741" s="5">
        <f t="shared" ca="1" si="236"/>
        <v>41.969480000000004</v>
      </c>
      <c r="N741" s="5" t="str">
        <f t="shared" ca="1" si="236"/>
        <v/>
      </c>
      <c r="O741" s="5" t="str">
        <f t="shared" ca="1" si="236"/>
        <v/>
      </c>
      <c r="P741" s="5" t="str">
        <f t="shared" ca="1" si="236"/>
        <v/>
      </c>
      <c r="Q741" s="5" t="str">
        <f t="shared" ca="1" si="236"/>
        <v/>
      </c>
      <c r="R741" s="6">
        <f t="shared" ca="1" si="223"/>
        <v>500</v>
      </c>
      <c r="S741" s="5" t="str">
        <f t="shared" ca="1" si="225"/>
        <v/>
      </c>
      <c r="T741" s="5" t="str">
        <f t="shared" ca="1" si="226"/>
        <v/>
      </c>
      <c r="U741" s="5" t="str">
        <f t="shared" ca="1" si="227"/>
        <v/>
      </c>
      <c r="V741" s="5" t="str">
        <f t="shared" ca="1" si="228"/>
        <v/>
      </c>
      <c r="W741" s="5" t="str">
        <f t="shared" ca="1" si="229"/>
        <v/>
      </c>
      <c r="X741" s="5" t="str">
        <f t="shared" ca="1" si="230"/>
        <v/>
      </c>
      <c r="Y741" s="5">
        <f t="shared" ca="1" si="231"/>
        <v>42.233590000000007</v>
      </c>
      <c r="Z741" s="5" t="str">
        <f t="shared" ca="1" si="232"/>
        <v/>
      </c>
      <c r="AA741" s="5" t="str">
        <f t="shared" ca="1" si="233"/>
        <v/>
      </c>
      <c r="AB741" s="5" t="str">
        <f t="shared" ca="1" si="234"/>
        <v/>
      </c>
      <c r="AC741" s="5" t="str">
        <f t="shared" ca="1" si="235"/>
        <v/>
      </c>
      <c r="AD741" s="5"/>
    </row>
    <row r="742" spans="1:30" x14ac:dyDescent="0.25">
      <c r="A742" s="2">
        <f t="shared" ca="1" si="224"/>
        <v>0.44811342592322417</v>
      </c>
      <c r="B742" s="6">
        <f t="shared" ca="1" si="220"/>
        <v>38760</v>
      </c>
      <c r="C742" s="5">
        <f ca="1">_xlfn.IFNA(VLOOKUP(B742,PowerOutput!$I$2:$J$5000,2,FALSE),C741)</f>
        <v>42.11354</v>
      </c>
      <c r="D742" t="str">
        <f ca="1">_xlfn.IFNA(VLOOKUP(B742,KlipperOutput!$I$2:$J$500,2,FALSE),"")</f>
        <v/>
      </c>
      <c r="E742" s="5">
        <f t="shared" ca="1" si="221"/>
        <v>1.37</v>
      </c>
      <c r="F742" s="6">
        <f t="shared" ca="1" si="222"/>
        <v>500</v>
      </c>
      <c r="G742" s="5" t="str">
        <f t="shared" ca="1" si="217"/>
        <v/>
      </c>
      <c r="H742" s="5" t="str">
        <f t="shared" ca="1" si="236"/>
        <v/>
      </c>
      <c r="I742" s="5" t="str">
        <f t="shared" ca="1" si="236"/>
        <v/>
      </c>
      <c r="J742" s="5" t="str">
        <f t="shared" ca="1" si="236"/>
        <v/>
      </c>
      <c r="K742" s="5" t="str">
        <f t="shared" ca="1" si="236"/>
        <v/>
      </c>
      <c r="L742" s="5" t="str">
        <f t="shared" ca="1" si="236"/>
        <v/>
      </c>
      <c r="M742" s="5">
        <f t="shared" ca="1" si="236"/>
        <v>42.11354</v>
      </c>
      <c r="N742" s="5" t="str">
        <f t="shared" ca="1" si="236"/>
        <v/>
      </c>
      <c r="O742" s="5" t="str">
        <f t="shared" ca="1" si="236"/>
        <v/>
      </c>
      <c r="P742" s="5" t="str">
        <f t="shared" ca="1" si="236"/>
        <v/>
      </c>
      <c r="Q742" s="5" t="str">
        <f t="shared" ca="1" si="236"/>
        <v/>
      </c>
      <c r="R742" s="6">
        <f t="shared" ca="1" si="223"/>
        <v>500</v>
      </c>
      <c r="S742" s="5" t="str">
        <f t="shared" ca="1" si="225"/>
        <v/>
      </c>
      <c r="T742" s="5" t="str">
        <f t="shared" ca="1" si="226"/>
        <v/>
      </c>
      <c r="U742" s="5" t="str">
        <f t="shared" ca="1" si="227"/>
        <v/>
      </c>
      <c r="V742" s="5" t="str">
        <f t="shared" ca="1" si="228"/>
        <v/>
      </c>
      <c r="W742" s="5" t="str">
        <f t="shared" ca="1" si="229"/>
        <v/>
      </c>
      <c r="X742" s="5" t="str">
        <f t="shared" ca="1" si="230"/>
        <v/>
      </c>
      <c r="Y742" s="5" t="str">
        <f t="shared" ca="1" si="231"/>
        <v/>
      </c>
      <c r="Z742" s="5" t="str">
        <f t="shared" ca="1" si="232"/>
        <v/>
      </c>
      <c r="AA742" s="5" t="str">
        <f t="shared" ca="1" si="233"/>
        <v/>
      </c>
      <c r="AB742" s="5" t="str">
        <f t="shared" ca="1" si="234"/>
        <v/>
      </c>
      <c r="AC742" s="5" t="str">
        <f t="shared" ca="1" si="235"/>
        <v/>
      </c>
      <c r="AD742" s="5"/>
    </row>
    <row r="743" spans="1:30" x14ac:dyDescent="0.25">
      <c r="A743" s="2">
        <f t="shared" ca="1" si="224"/>
        <v>0.44812499999729827</v>
      </c>
      <c r="B743" s="6">
        <f t="shared" ca="1" si="220"/>
        <v>38761</v>
      </c>
      <c r="C743" s="5">
        <f ca="1">_xlfn.IFNA(VLOOKUP(B743,PowerOutput!$I$2:$J$5000,2,FALSE),C742)</f>
        <v>42.200789999999998</v>
      </c>
      <c r="D743" t="str">
        <f ca="1">_xlfn.IFNA(VLOOKUP(B743,KlipperOutput!$I$2:$J$500,2,FALSE),"")</f>
        <v/>
      </c>
      <c r="E743" s="5">
        <f t="shared" ca="1" si="221"/>
        <v>1.37</v>
      </c>
      <c r="F743" s="6">
        <f t="shared" ca="1" si="222"/>
        <v>500</v>
      </c>
      <c r="G743" s="5" t="str">
        <f t="shared" ref="G743:G806" ca="1" si="237">IF($E743=G$22,IF($C743&gt;0,$C743,""),"")</f>
        <v/>
      </c>
      <c r="H743" s="5" t="str">
        <f t="shared" ca="1" si="236"/>
        <v/>
      </c>
      <c r="I743" s="5" t="str">
        <f t="shared" ca="1" si="236"/>
        <v/>
      </c>
      <c r="J743" s="5" t="str">
        <f t="shared" ca="1" si="236"/>
        <v/>
      </c>
      <c r="K743" s="5" t="str">
        <f t="shared" ca="1" si="236"/>
        <v/>
      </c>
      <c r="L743" s="5" t="str">
        <f t="shared" ca="1" si="236"/>
        <v/>
      </c>
      <c r="M743" s="5">
        <f t="shared" ca="1" si="236"/>
        <v>42.200789999999998</v>
      </c>
      <c r="N743" s="5" t="str">
        <f t="shared" ca="1" si="236"/>
        <v/>
      </c>
      <c r="O743" s="5" t="str">
        <f t="shared" ca="1" si="236"/>
        <v/>
      </c>
      <c r="P743" s="5" t="str">
        <f t="shared" ca="1" si="236"/>
        <v/>
      </c>
      <c r="Q743" s="5" t="str">
        <f t="shared" ca="1" si="236"/>
        <v/>
      </c>
      <c r="R743" s="6">
        <f t="shared" ca="1" si="223"/>
        <v>500</v>
      </c>
      <c r="S743" s="5" t="str">
        <f t="shared" ca="1" si="225"/>
        <v/>
      </c>
      <c r="T743" s="5" t="str">
        <f t="shared" ca="1" si="226"/>
        <v/>
      </c>
      <c r="U743" s="5" t="str">
        <f t="shared" ca="1" si="227"/>
        <v/>
      </c>
      <c r="V743" s="5" t="str">
        <f t="shared" ca="1" si="228"/>
        <v/>
      </c>
      <c r="W743" s="5" t="str">
        <f t="shared" ca="1" si="229"/>
        <v/>
      </c>
      <c r="X743" s="5" t="str">
        <f t="shared" ca="1" si="230"/>
        <v/>
      </c>
      <c r="Y743" s="5" t="str">
        <f t="shared" ca="1" si="231"/>
        <v/>
      </c>
      <c r="Z743" s="5" t="str">
        <f t="shared" ca="1" si="232"/>
        <v/>
      </c>
      <c r="AA743" s="5" t="str">
        <f t="shared" ca="1" si="233"/>
        <v/>
      </c>
      <c r="AB743" s="5" t="str">
        <f t="shared" ca="1" si="234"/>
        <v/>
      </c>
      <c r="AC743" s="5" t="str">
        <f t="shared" ca="1" si="235"/>
        <v/>
      </c>
      <c r="AD743" s="5"/>
    </row>
    <row r="744" spans="1:30" x14ac:dyDescent="0.25">
      <c r="A744" s="2">
        <f t="shared" ca="1" si="224"/>
        <v>0.44813657407137236</v>
      </c>
      <c r="B744" s="6">
        <f t="shared" ca="1" si="220"/>
        <v>38762</v>
      </c>
      <c r="C744" s="5">
        <f ca="1">_xlfn.IFNA(VLOOKUP(B744,PowerOutput!$I$2:$J$5000,2,FALSE),C743)</f>
        <v>27.899619999999999</v>
      </c>
      <c r="D744" t="str">
        <f ca="1">_xlfn.IFNA(VLOOKUP(B744,KlipperOutput!$I$2:$J$500,2,FALSE),"")</f>
        <v>Run Current: 1.31A Hold Current: 1.31A</v>
      </c>
      <c r="E744" s="5">
        <f t="shared" ca="1" si="221"/>
        <v>1.31</v>
      </c>
      <c r="F744" s="6">
        <f t="shared" ca="1" si="222"/>
        <v>500</v>
      </c>
      <c r="G744" s="5" t="str">
        <f t="shared" ca="1" si="237"/>
        <v/>
      </c>
      <c r="H744" s="5" t="str">
        <f t="shared" ca="1" si="236"/>
        <v/>
      </c>
      <c r="I744" s="5" t="str">
        <f t="shared" ca="1" si="236"/>
        <v/>
      </c>
      <c r="J744" s="5" t="str">
        <f t="shared" ca="1" si="236"/>
        <v/>
      </c>
      <c r="K744" s="5" t="str">
        <f t="shared" ca="1" si="236"/>
        <v/>
      </c>
      <c r="L744" s="5" t="str">
        <f t="shared" ca="1" si="236"/>
        <v/>
      </c>
      <c r="M744" s="5" t="str">
        <f t="shared" ca="1" si="236"/>
        <v/>
      </c>
      <c r="N744" s="5">
        <f t="shared" ca="1" si="236"/>
        <v>27.899619999999999</v>
      </c>
      <c r="O744" s="5" t="str">
        <f t="shared" ca="1" si="236"/>
        <v/>
      </c>
      <c r="P744" s="5" t="str">
        <f t="shared" ca="1" si="236"/>
        <v/>
      </c>
      <c r="Q744" s="5" t="str">
        <f t="shared" ca="1" si="236"/>
        <v/>
      </c>
      <c r="R744" s="6">
        <f t="shared" ca="1" si="223"/>
        <v>500</v>
      </c>
      <c r="S744" s="5" t="str">
        <f t="shared" ca="1" si="225"/>
        <v/>
      </c>
      <c r="T744" s="5" t="str">
        <f t="shared" ca="1" si="226"/>
        <v/>
      </c>
      <c r="U744" s="5" t="str">
        <f t="shared" ca="1" si="227"/>
        <v/>
      </c>
      <c r="V744" s="5" t="str">
        <f t="shared" ca="1" si="228"/>
        <v/>
      </c>
      <c r="W744" s="5" t="str">
        <f t="shared" ca="1" si="229"/>
        <v/>
      </c>
      <c r="X744" s="5" t="str">
        <f t="shared" ca="1" si="230"/>
        <v/>
      </c>
      <c r="Y744" s="5" t="str">
        <f t="shared" ca="1" si="231"/>
        <v/>
      </c>
      <c r="Z744" s="5" t="str">
        <f t="shared" ca="1" si="232"/>
        <v/>
      </c>
      <c r="AA744" s="5" t="str">
        <f t="shared" ca="1" si="233"/>
        <v/>
      </c>
      <c r="AB744" s="5" t="str">
        <f t="shared" ca="1" si="234"/>
        <v/>
      </c>
      <c r="AC744" s="5" t="str">
        <f t="shared" ca="1" si="235"/>
        <v/>
      </c>
      <c r="AD744" s="5"/>
    </row>
    <row r="745" spans="1:30" x14ac:dyDescent="0.25">
      <c r="A745" s="2">
        <f t="shared" ca="1" si="224"/>
        <v>0.44814814814544646</v>
      </c>
      <c r="B745" s="6">
        <f t="shared" ca="1" si="220"/>
        <v>38763</v>
      </c>
      <c r="C745" s="5">
        <f ca="1">_xlfn.IFNA(VLOOKUP(B745,PowerOutput!$I$2:$J$5000,2,FALSE),C744)</f>
        <v>42.497700000000002</v>
      </c>
      <c r="D745" t="str">
        <f ca="1">_xlfn.IFNA(VLOOKUP(B745,KlipperOutput!$I$2:$J$500,2,FALSE),"")</f>
        <v/>
      </c>
      <c r="E745" s="5">
        <f t="shared" ca="1" si="221"/>
        <v>1.31</v>
      </c>
      <c r="F745" s="6">
        <f t="shared" ca="1" si="222"/>
        <v>500</v>
      </c>
      <c r="G745" s="5" t="str">
        <f t="shared" ca="1" si="237"/>
        <v/>
      </c>
      <c r="H745" s="5" t="str">
        <f t="shared" ca="1" si="236"/>
        <v/>
      </c>
      <c r="I745" s="5" t="str">
        <f t="shared" ca="1" si="236"/>
        <v/>
      </c>
      <c r="J745" s="5" t="str">
        <f t="shared" ca="1" si="236"/>
        <v/>
      </c>
      <c r="K745" s="5" t="str">
        <f t="shared" ca="1" si="236"/>
        <v/>
      </c>
      <c r="L745" s="5" t="str">
        <f t="shared" ca="1" si="236"/>
        <v/>
      </c>
      <c r="M745" s="5" t="str">
        <f t="shared" ca="1" si="236"/>
        <v/>
      </c>
      <c r="N745" s="5">
        <f t="shared" ca="1" si="236"/>
        <v>42.497700000000002</v>
      </c>
      <c r="O745" s="5" t="str">
        <f t="shared" ca="1" si="236"/>
        <v/>
      </c>
      <c r="P745" s="5" t="str">
        <f t="shared" ca="1" si="236"/>
        <v/>
      </c>
      <c r="Q745" s="5" t="str">
        <f t="shared" ca="1" si="236"/>
        <v/>
      </c>
      <c r="R745" s="6">
        <f t="shared" ca="1" si="223"/>
        <v>500</v>
      </c>
      <c r="S745" s="5" t="str">
        <f t="shared" ca="1" si="225"/>
        <v/>
      </c>
      <c r="T745" s="5" t="str">
        <f t="shared" ca="1" si="226"/>
        <v/>
      </c>
      <c r="U745" s="5" t="str">
        <f t="shared" ca="1" si="227"/>
        <v/>
      </c>
      <c r="V745" s="5" t="str">
        <f t="shared" ca="1" si="228"/>
        <v/>
      </c>
      <c r="W745" s="5" t="str">
        <f t="shared" ca="1" si="229"/>
        <v/>
      </c>
      <c r="X745" s="5" t="str">
        <f t="shared" ca="1" si="230"/>
        <v/>
      </c>
      <c r="Y745" s="5" t="str">
        <f t="shared" ca="1" si="231"/>
        <v/>
      </c>
      <c r="Z745" s="5" t="str">
        <f t="shared" ca="1" si="232"/>
        <v/>
      </c>
      <c r="AA745" s="5" t="str">
        <f t="shared" ca="1" si="233"/>
        <v/>
      </c>
      <c r="AB745" s="5" t="str">
        <f t="shared" ca="1" si="234"/>
        <v/>
      </c>
      <c r="AC745" s="5" t="str">
        <f t="shared" ca="1" si="235"/>
        <v/>
      </c>
      <c r="AD745" s="5"/>
    </row>
    <row r="746" spans="1:30" x14ac:dyDescent="0.25">
      <c r="A746" s="2">
        <f t="shared" ca="1" si="224"/>
        <v>0.44815972221952055</v>
      </c>
      <c r="B746" s="6">
        <f t="shared" ca="1" si="220"/>
        <v>38764</v>
      </c>
      <c r="C746" s="5">
        <f ca="1">_xlfn.IFNA(VLOOKUP(B746,PowerOutput!$I$2:$J$5000,2,FALSE),C745)</f>
        <v>42.11354</v>
      </c>
      <c r="D746" t="str">
        <f ca="1">_xlfn.IFNA(VLOOKUP(B746,KlipperOutput!$I$2:$J$500,2,FALSE),"")</f>
        <v/>
      </c>
      <c r="E746" s="5">
        <f t="shared" ca="1" si="221"/>
        <v>1.31</v>
      </c>
      <c r="F746" s="6">
        <f t="shared" ca="1" si="222"/>
        <v>500</v>
      </c>
      <c r="G746" s="5" t="str">
        <f t="shared" ca="1" si="237"/>
        <v/>
      </c>
      <c r="H746" s="5" t="str">
        <f t="shared" ca="1" si="236"/>
        <v/>
      </c>
      <c r="I746" s="5" t="str">
        <f t="shared" ca="1" si="236"/>
        <v/>
      </c>
      <c r="J746" s="5" t="str">
        <f t="shared" ca="1" si="236"/>
        <v/>
      </c>
      <c r="K746" s="5" t="str">
        <f t="shared" ca="1" si="236"/>
        <v/>
      </c>
      <c r="L746" s="5" t="str">
        <f t="shared" ca="1" si="236"/>
        <v/>
      </c>
      <c r="M746" s="5" t="str">
        <f t="shared" ca="1" si="236"/>
        <v/>
      </c>
      <c r="N746" s="5">
        <f t="shared" ca="1" si="236"/>
        <v>42.11354</v>
      </c>
      <c r="O746" s="5" t="str">
        <f t="shared" ca="1" si="236"/>
        <v/>
      </c>
      <c r="P746" s="5" t="str">
        <f t="shared" ca="1" si="236"/>
        <v/>
      </c>
      <c r="Q746" s="5" t="str">
        <f t="shared" ca="1" si="236"/>
        <v/>
      </c>
      <c r="R746" s="6">
        <f t="shared" ca="1" si="223"/>
        <v>500</v>
      </c>
      <c r="S746" s="5" t="str">
        <f t="shared" ca="1" si="225"/>
        <v/>
      </c>
      <c r="T746" s="5" t="str">
        <f t="shared" ca="1" si="226"/>
        <v/>
      </c>
      <c r="U746" s="5" t="str">
        <f t="shared" ca="1" si="227"/>
        <v/>
      </c>
      <c r="V746" s="5" t="str">
        <f t="shared" ca="1" si="228"/>
        <v/>
      </c>
      <c r="W746" s="5" t="str">
        <f t="shared" ca="1" si="229"/>
        <v/>
      </c>
      <c r="X746" s="5" t="str">
        <f t="shared" ca="1" si="230"/>
        <v/>
      </c>
      <c r="Y746" s="5" t="str">
        <f t="shared" ca="1" si="231"/>
        <v/>
      </c>
      <c r="Z746" s="5" t="str">
        <f t="shared" ca="1" si="232"/>
        <v/>
      </c>
      <c r="AA746" s="5" t="str">
        <f t="shared" ca="1" si="233"/>
        <v/>
      </c>
      <c r="AB746" s="5" t="str">
        <f t="shared" ca="1" si="234"/>
        <v/>
      </c>
      <c r="AC746" s="5" t="str">
        <f t="shared" ca="1" si="235"/>
        <v/>
      </c>
      <c r="AD746" s="5"/>
    </row>
    <row r="747" spans="1:30" x14ac:dyDescent="0.25">
      <c r="A747" s="2">
        <f t="shared" ca="1" si="224"/>
        <v>0.44817129629359465</v>
      </c>
      <c r="B747" s="6">
        <f t="shared" ca="1" si="220"/>
        <v>38765</v>
      </c>
      <c r="C747" s="5">
        <f ca="1">_xlfn.IFNA(VLOOKUP(B747,PowerOutput!$I$2:$J$5000,2,FALSE),C746)</f>
        <v>41.681360000000005</v>
      </c>
      <c r="D747" t="str">
        <f ca="1">_xlfn.IFNA(VLOOKUP(B747,KlipperOutput!$I$2:$J$500,2,FALSE),"")</f>
        <v/>
      </c>
      <c r="E747" s="5">
        <f t="shared" ca="1" si="221"/>
        <v>1.31</v>
      </c>
      <c r="F747" s="6">
        <f t="shared" ca="1" si="222"/>
        <v>500</v>
      </c>
      <c r="G747" s="5" t="str">
        <f t="shared" ca="1" si="237"/>
        <v/>
      </c>
      <c r="H747" s="5" t="str">
        <f t="shared" ca="1" si="236"/>
        <v/>
      </c>
      <c r="I747" s="5" t="str">
        <f t="shared" ca="1" si="236"/>
        <v/>
      </c>
      <c r="J747" s="5" t="str">
        <f t="shared" ca="1" si="236"/>
        <v/>
      </c>
      <c r="K747" s="5" t="str">
        <f t="shared" ca="1" si="236"/>
        <v/>
      </c>
      <c r="L747" s="5" t="str">
        <f t="shared" ca="1" si="236"/>
        <v/>
      </c>
      <c r="M747" s="5" t="str">
        <f t="shared" ca="1" si="236"/>
        <v/>
      </c>
      <c r="N747" s="5">
        <f t="shared" ca="1" si="236"/>
        <v>41.681360000000005</v>
      </c>
      <c r="O747" s="5" t="str">
        <f t="shared" ca="1" si="236"/>
        <v/>
      </c>
      <c r="P747" s="5" t="str">
        <f t="shared" ca="1" si="236"/>
        <v/>
      </c>
      <c r="Q747" s="5" t="str">
        <f t="shared" ca="1" si="236"/>
        <v/>
      </c>
      <c r="R747" s="6">
        <f t="shared" ca="1" si="223"/>
        <v>500</v>
      </c>
      <c r="S747" s="5" t="str">
        <f t="shared" ca="1" si="225"/>
        <v/>
      </c>
      <c r="T747" s="5" t="str">
        <f t="shared" ca="1" si="226"/>
        <v/>
      </c>
      <c r="U747" s="5" t="str">
        <f t="shared" ca="1" si="227"/>
        <v/>
      </c>
      <c r="V747" s="5" t="str">
        <f t="shared" ca="1" si="228"/>
        <v/>
      </c>
      <c r="W747" s="5" t="str">
        <f t="shared" ca="1" si="229"/>
        <v/>
      </c>
      <c r="X747" s="5" t="str">
        <f t="shared" ca="1" si="230"/>
        <v/>
      </c>
      <c r="Y747" s="5" t="str">
        <f t="shared" ca="1" si="231"/>
        <v/>
      </c>
      <c r="Z747" s="5" t="str">
        <f t="shared" ca="1" si="232"/>
        <v/>
      </c>
      <c r="AA747" s="5" t="str">
        <f t="shared" ca="1" si="233"/>
        <v/>
      </c>
      <c r="AB747" s="5" t="str">
        <f t="shared" ca="1" si="234"/>
        <v/>
      </c>
      <c r="AC747" s="5" t="str">
        <f t="shared" ca="1" si="235"/>
        <v/>
      </c>
      <c r="AD747" s="5"/>
    </row>
    <row r="748" spans="1:30" x14ac:dyDescent="0.25">
      <c r="A748" s="2">
        <f t="shared" ca="1" si="224"/>
        <v>0.44818287036766874</v>
      </c>
      <c r="B748" s="6">
        <f t="shared" ca="1" si="220"/>
        <v>38766</v>
      </c>
      <c r="C748" s="5">
        <f ca="1">_xlfn.IFNA(VLOOKUP(B748,PowerOutput!$I$2:$J$5000,2,FALSE),C747)</f>
        <v>41.81671</v>
      </c>
      <c r="D748" t="str">
        <f ca="1">_xlfn.IFNA(VLOOKUP(B748,KlipperOutput!$I$2:$J$500,2,FALSE),"")</f>
        <v/>
      </c>
      <c r="E748" s="5">
        <f t="shared" ca="1" si="221"/>
        <v>1.31</v>
      </c>
      <c r="F748" s="6">
        <f t="shared" ca="1" si="222"/>
        <v>500</v>
      </c>
      <c r="G748" s="5" t="str">
        <f t="shared" ca="1" si="237"/>
        <v/>
      </c>
      <c r="H748" s="5" t="str">
        <f t="shared" ca="1" si="236"/>
        <v/>
      </c>
      <c r="I748" s="5" t="str">
        <f t="shared" ca="1" si="236"/>
        <v/>
      </c>
      <c r="J748" s="5" t="str">
        <f t="shared" ca="1" si="236"/>
        <v/>
      </c>
      <c r="K748" s="5" t="str">
        <f t="shared" ca="1" si="236"/>
        <v/>
      </c>
      <c r="L748" s="5" t="str">
        <f t="shared" ca="1" si="236"/>
        <v/>
      </c>
      <c r="M748" s="5" t="str">
        <f t="shared" ca="1" si="236"/>
        <v/>
      </c>
      <c r="N748" s="5">
        <f t="shared" ca="1" si="236"/>
        <v>41.81671</v>
      </c>
      <c r="O748" s="5" t="str">
        <f t="shared" ca="1" si="236"/>
        <v/>
      </c>
      <c r="P748" s="5" t="str">
        <f t="shared" ca="1" si="236"/>
        <v/>
      </c>
      <c r="Q748" s="5" t="str">
        <f t="shared" ca="1" si="236"/>
        <v/>
      </c>
      <c r="R748" s="6">
        <f t="shared" ca="1" si="223"/>
        <v>500</v>
      </c>
      <c r="S748" s="5" t="str">
        <f t="shared" ca="1" si="225"/>
        <v/>
      </c>
      <c r="T748" s="5" t="str">
        <f t="shared" ca="1" si="226"/>
        <v/>
      </c>
      <c r="U748" s="5" t="str">
        <f t="shared" ca="1" si="227"/>
        <v/>
      </c>
      <c r="V748" s="5" t="str">
        <f t="shared" ca="1" si="228"/>
        <v/>
      </c>
      <c r="W748" s="5" t="str">
        <f t="shared" ca="1" si="229"/>
        <v/>
      </c>
      <c r="X748" s="5" t="str">
        <f t="shared" ca="1" si="230"/>
        <v/>
      </c>
      <c r="Y748" s="5" t="str">
        <f t="shared" ca="1" si="231"/>
        <v/>
      </c>
      <c r="Z748" s="5" t="str">
        <f t="shared" ca="1" si="232"/>
        <v/>
      </c>
      <c r="AA748" s="5" t="str">
        <f t="shared" ca="1" si="233"/>
        <v/>
      </c>
      <c r="AB748" s="5" t="str">
        <f t="shared" ca="1" si="234"/>
        <v/>
      </c>
      <c r="AC748" s="5" t="str">
        <f t="shared" ca="1" si="235"/>
        <v/>
      </c>
      <c r="AD748" s="5"/>
    </row>
    <row r="749" spans="1:30" x14ac:dyDescent="0.25">
      <c r="A749" s="2">
        <f t="shared" ca="1" si="224"/>
        <v>0.44819444444174283</v>
      </c>
      <c r="B749" s="6">
        <f t="shared" ca="1" si="220"/>
        <v>38767</v>
      </c>
      <c r="C749" s="5">
        <f ca="1">_xlfn.IFNA(VLOOKUP(B749,PowerOutput!$I$2:$J$5000,2,FALSE),C748)</f>
        <v>41.825420000000001</v>
      </c>
      <c r="D749" t="str">
        <f ca="1">_xlfn.IFNA(VLOOKUP(B749,KlipperOutput!$I$2:$J$500,2,FALSE),"")</f>
        <v/>
      </c>
      <c r="E749" s="5">
        <f t="shared" ca="1" si="221"/>
        <v>1.31</v>
      </c>
      <c r="F749" s="6">
        <f t="shared" ca="1" si="222"/>
        <v>500</v>
      </c>
      <c r="G749" s="5" t="str">
        <f t="shared" ca="1" si="237"/>
        <v/>
      </c>
      <c r="H749" s="5" t="str">
        <f t="shared" ca="1" si="236"/>
        <v/>
      </c>
      <c r="I749" s="5" t="str">
        <f t="shared" ca="1" si="236"/>
        <v/>
      </c>
      <c r="J749" s="5" t="str">
        <f t="shared" ca="1" si="236"/>
        <v/>
      </c>
      <c r="K749" s="5" t="str">
        <f t="shared" ca="1" si="236"/>
        <v/>
      </c>
      <c r="L749" s="5" t="str">
        <f t="shared" ca="1" si="236"/>
        <v/>
      </c>
      <c r="M749" s="5" t="str">
        <f t="shared" ca="1" si="236"/>
        <v/>
      </c>
      <c r="N749" s="5">
        <f t="shared" ca="1" si="236"/>
        <v>41.825420000000001</v>
      </c>
      <c r="O749" s="5" t="str">
        <f t="shared" ca="1" si="236"/>
        <v/>
      </c>
      <c r="P749" s="5" t="str">
        <f t="shared" ca="1" si="236"/>
        <v/>
      </c>
      <c r="Q749" s="5" t="str">
        <f t="shared" ca="1" si="236"/>
        <v/>
      </c>
      <c r="R749" s="6">
        <f t="shared" ca="1" si="223"/>
        <v>500</v>
      </c>
      <c r="S749" s="5" t="str">
        <f t="shared" ca="1" si="225"/>
        <v/>
      </c>
      <c r="T749" s="5" t="str">
        <f t="shared" ca="1" si="226"/>
        <v/>
      </c>
      <c r="U749" s="5" t="str">
        <f t="shared" ca="1" si="227"/>
        <v/>
      </c>
      <c r="V749" s="5" t="str">
        <f t="shared" ca="1" si="228"/>
        <v/>
      </c>
      <c r="W749" s="5" t="str">
        <f t="shared" ca="1" si="229"/>
        <v/>
      </c>
      <c r="X749" s="5" t="str">
        <f t="shared" ca="1" si="230"/>
        <v/>
      </c>
      <c r="Y749" s="5" t="str">
        <f t="shared" ca="1" si="231"/>
        <v/>
      </c>
      <c r="Z749" s="5" t="str">
        <f t="shared" ca="1" si="232"/>
        <v/>
      </c>
      <c r="AA749" s="5" t="str">
        <f t="shared" ca="1" si="233"/>
        <v/>
      </c>
      <c r="AB749" s="5" t="str">
        <f t="shared" ca="1" si="234"/>
        <v/>
      </c>
      <c r="AC749" s="5" t="str">
        <f t="shared" ca="1" si="235"/>
        <v/>
      </c>
      <c r="AD749" s="5"/>
    </row>
    <row r="750" spans="1:30" x14ac:dyDescent="0.25">
      <c r="A750" s="2">
        <f t="shared" ca="1" si="224"/>
        <v>0.44820601851581693</v>
      </c>
      <c r="B750" s="6">
        <f t="shared" ca="1" si="220"/>
        <v>38768</v>
      </c>
      <c r="C750" s="5">
        <f ca="1">_xlfn.IFNA(VLOOKUP(B750,PowerOutput!$I$2:$J$5000,2,FALSE),C749)</f>
        <v>37.495809999999999</v>
      </c>
      <c r="D750" t="str">
        <f ca="1">_xlfn.IFNA(VLOOKUP(B750,KlipperOutput!$I$2:$J$500,2,FALSE),"")</f>
        <v/>
      </c>
      <c r="E750" s="5">
        <f t="shared" ca="1" si="221"/>
        <v>1.31</v>
      </c>
      <c r="F750" s="6">
        <f t="shared" ca="1" si="222"/>
        <v>500</v>
      </c>
      <c r="G750" s="5" t="str">
        <f t="shared" ca="1" si="237"/>
        <v/>
      </c>
      <c r="H750" s="5" t="str">
        <f t="shared" ca="1" si="236"/>
        <v/>
      </c>
      <c r="I750" s="5" t="str">
        <f t="shared" ca="1" si="236"/>
        <v/>
      </c>
      <c r="J750" s="5" t="str">
        <f t="shared" ca="1" si="236"/>
        <v/>
      </c>
      <c r="K750" s="5" t="str">
        <f t="shared" ca="1" si="236"/>
        <v/>
      </c>
      <c r="L750" s="5" t="str">
        <f t="shared" ca="1" si="236"/>
        <v/>
      </c>
      <c r="M750" s="5" t="str">
        <f t="shared" ca="1" si="236"/>
        <v/>
      </c>
      <c r="N750" s="5">
        <f t="shared" ca="1" si="236"/>
        <v>37.495809999999999</v>
      </c>
      <c r="O750" s="5" t="str">
        <f t="shared" ca="1" si="236"/>
        <v/>
      </c>
      <c r="P750" s="5" t="str">
        <f t="shared" ca="1" si="236"/>
        <v/>
      </c>
      <c r="Q750" s="5" t="str">
        <f t="shared" ca="1" si="236"/>
        <v/>
      </c>
      <c r="R750" s="6">
        <f t="shared" ca="1" si="223"/>
        <v>500</v>
      </c>
      <c r="S750" s="5" t="str">
        <f t="shared" ca="1" si="225"/>
        <v/>
      </c>
      <c r="T750" s="5" t="str">
        <f t="shared" ca="1" si="226"/>
        <v/>
      </c>
      <c r="U750" s="5" t="str">
        <f t="shared" ca="1" si="227"/>
        <v/>
      </c>
      <c r="V750" s="5" t="str">
        <f t="shared" ca="1" si="228"/>
        <v/>
      </c>
      <c r="W750" s="5" t="str">
        <f t="shared" ca="1" si="229"/>
        <v/>
      </c>
      <c r="X750" s="5" t="str">
        <f t="shared" ca="1" si="230"/>
        <v/>
      </c>
      <c r="Y750" s="5" t="str">
        <f t="shared" ca="1" si="231"/>
        <v/>
      </c>
      <c r="Z750" s="5" t="str">
        <f t="shared" ca="1" si="232"/>
        <v/>
      </c>
      <c r="AA750" s="5" t="str">
        <f t="shared" ca="1" si="233"/>
        <v/>
      </c>
      <c r="AB750" s="5" t="str">
        <f t="shared" ca="1" si="234"/>
        <v/>
      </c>
      <c r="AC750" s="5" t="str">
        <f t="shared" ca="1" si="235"/>
        <v/>
      </c>
      <c r="AD750" s="5"/>
    </row>
    <row r="751" spans="1:30" x14ac:dyDescent="0.25">
      <c r="A751" s="2">
        <f t="shared" ca="1" si="224"/>
        <v>0.44821759258989102</v>
      </c>
      <c r="B751" s="6">
        <f t="shared" ca="1" si="220"/>
        <v>38769</v>
      </c>
      <c r="C751" s="5">
        <f ca="1">_xlfn.IFNA(VLOOKUP(B751,PowerOutput!$I$2:$J$5000,2,FALSE),C750)</f>
        <v>42.161560000000001</v>
      </c>
      <c r="D751" t="str">
        <f ca="1">_xlfn.IFNA(VLOOKUP(B751,KlipperOutput!$I$2:$J$500,2,FALSE),"")</f>
        <v/>
      </c>
      <c r="E751" s="5">
        <f t="shared" ca="1" si="221"/>
        <v>1.31</v>
      </c>
      <c r="F751" s="6">
        <f t="shared" ca="1" si="222"/>
        <v>500</v>
      </c>
      <c r="G751" s="5" t="str">
        <f t="shared" ca="1" si="237"/>
        <v/>
      </c>
      <c r="H751" s="5" t="str">
        <f t="shared" ca="1" si="236"/>
        <v/>
      </c>
      <c r="I751" s="5" t="str">
        <f t="shared" ca="1" si="236"/>
        <v/>
      </c>
      <c r="J751" s="5" t="str">
        <f t="shared" ca="1" si="236"/>
        <v/>
      </c>
      <c r="K751" s="5" t="str">
        <f t="shared" ca="1" si="236"/>
        <v/>
      </c>
      <c r="L751" s="5" t="str">
        <f t="shared" ca="1" si="236"/>
        <v/>
      </c>
      <c r="M751" s="5" t="str">
        <f t="shared" ca="1" si="236"/>
        <v/>
      </c>
      <c r="N751" s="5">
        <f t="shared" ca="1" si="236"/>
        <v>42.161560000000001</v>
      </c>
      <c r="O751" s="5" t="str">
        <f t="shared" ca="1" si="236"/>
        <v/>
      </c>
      <c r="P751" s="5" t="str">
        <f t="shared" ca="1" si="236"/>
        <v/>
      </c>
      <c r="Q751" s="5" t="str">
        <f t="shared" ca="1" si="236"/>
        <v/>
      </c>
      <c r="R751" s="6">
        <f t="shared" ca="1" si="223"/>
        <v>500</v>
      </c>
      <c r="S751" s="5" t="str">
        <f t="shared" ca="1" si="225"/>
        <v/>
      </c>
      <c r="T751" s="5" t="str">
        <f t="shared" ca="1" si="226"/>
        <v/>
      </c>
      <c r="U751" s="5" t="str">
        <f t="shared" ca="1" si="227"/>
        <v/>
      </c>
      <c r="V751" s="5" t="str">
        <f t="shared" ca="1" si="228"/>
        <v/>
      </c>
      <c r="W751" s="5" t="str">
        <f t="shared" ca="1" si="229"/>
        <v/>
      </c>
      <c r="X751" s="5" t="str">
        <f t="shared" ca="1" si="230"/>
        <v/>
      </c>
      <c r="Y751" s="5" t="str">
        <f t="shared" ca="1" si="231"/>
        <v/>
      </c>
      <c r="Z751" s="5" t="str">
        <f t="shared" ca="1" si="232"/>
        <v/>
      </c>
      <c r="AA751" s="5" t="str">
        <f t="shared" ca="1" si="233"/>
        <v/>
      </c>
      <c r="AB751" s="5" t="str">
        <f t="shared" ca="1" si="234"/>
        <v/>
      </c>
      <c r="AC751" s="5" t="str">
        <f t="shared" ca="1" si="235"/>
        <v/>
      </c>
      <c r="AD751" s="5"/>
    </row>
    <row r="752" spans="1:30" x14ac:dyDescent="0.25">
      <c r="A752" s="2">
        <f t="shared" ca="1" si="224"/>
        <v>0.44822916666396512</v>
      </c>
      <c r="B752" s="6">
        <f t="shared" ca="1" si="220"/>
        <v>38770</v>
      </c>
      <c r="C752" s="5">
        <f ca="1">_xlfn.IFNA(VLOOKUP(B752,PowerOutput!$I$2:$J$5000,2,FALSE),C751)</f>
        <v>41.585320000000003</v>
      </c>
      <c r="D752" t="str">
        <f ca="1">_xlfn.IFNA(VLOOKUP(B752,KlipperOutput!$I$2:$J$500,2,FALSE),"")</f>
        <v>Speed=500 current=1.20</v>
      </c>
      <c r="E752" s="5">
        <f t="shared" ca="1" si="221"/>
        <v>1.31</v>
      </c>
      <c r="F752" s="6">
        <f t="shared" ca="1" si="222"/>
        <v>500</v>
      </c>
      <c r="G752" s="5" t="str">
        <f t="shared" ca="1" si="237"/>
        <v/>
      </c>
      <c r="H752" s="5" t="str">
        <f t="shared" ca="1" si="236"/>
        <v/>
      </c>
      <c r="I752" s="5" t="str">
        <f t="shared" ca="1" si="236"/>
        <v/>
      </c>
      <c r="J752" s="5" t="str">
        <f t="shared" ca="1" si="236"/>
        <v/>
      </c>
      <c r="K752" s="5" t="str">
        <f t="shared" ca="1" si="236"/>
        <v/>
      </c>
      <c r="L752" s="5" t="str">
        <f t="shared" ca="1" si="236"/>
        <v/>
      </c>
      <c r="M752" s="5" t="str">
        <f t="shared" ca="1" si="236"/>
        <v/>
      </c>
      <c r="N752" s="5">
        <f t="shared" ca="1" si="236"/>
        <v>41.585320000000003</v>
      </c>
      <c r="O752" s="5" t="str">
        <f t="shared" ca="1" si="236"/>
        <v/>
      </c>
      <c r="P752" s="5" t="str">
        <f t="shared" ca="1" si="236"/>
        <v/>
      </c>
      <c r="Q752" s="5" t="str">
        <f t="shared" ca="1" si="236"/>
        <v/>
      </c>
      <c r="R752" s="6">
        <f t="shared" ca="1" si="223"/>
        <v>500</v>
      </c>
      <c r="S752" s="5" t="str">
        <f t="shared" ca="1" si="225"/>
        <v/>
      </c>
      <c r="T752" s="5" t="str">
        <f t="shared" ca="1" si="226"/>
        <v/>
      </c>
      <c r="U752" s="5" t="str">
        <f t="shared" ca="1" si="227"/>
        <v/>
      </c>
      <c r="V752" s="5" t="str">
        <f t="shared" ca="1" si="228"/>
        <v/>
      </c>
      <c r="W752" s="5" t="str">
        <f t="shared" ca="1" si="229"/>
        <v/>
      </c>
      <c r="X752" s="5" t="str">
        <f t="shared" ca="1" si="230"/>
        <v/>
      </c>
      <c r="Y752" s="5" t="str">
        <f t="shared" ca="1" si="231"/>
        <v/>
      </c>
      <c r="Z752" s="5" t="str">
        <f t="shared" ca="1" si="232"/>
        <v/>
      </c>
      <c r="AA752" s="5" t="str">
        <f t="shared" ca="1" si="233"/>
        <v/>
      </c>
      <c r="AB752" s="5" t="str">
        <f t="shared" ca="1" si="234"/>
        <v/>
      </c>
      <c r="AC752" s="5" t="str">
        <f t="shared" ca="1" si="235"/>
        <v/>
      </c>
      <c r="AD752" s="5"/>
    </row>
    <row r="753" spans="1:30" x14ac:dyDescent="0.25">
      <c r="A753" s="2">
        <f t="shared" ca="1" si="224"/>
        <v>0.44824074073803921</v>
      </c>
      <c r="B753" s="6">
        <f t="shared" ca="1" si="220"/>
        <v>38771</v>
      </c>
      <c r="C753" s="5">
        <f ca="1">_xlfn.IFNA(VLOOKUP(B753,PowerOutput!$I$2:$J$5000,2,FALSE),C752)</f>
        <v>41.729379999999999</v>
      </c>
      <c r="D753" t="str">
        <f ca="1">_xlfn.IFNA(VLOOKUP(B753,KlipperOutput!$I$2:$J$500,2,FALSE),"")</f>
        <v/>
      </c>
      <c r="E753" s="5">
        <f t="shared" ca="1" si="221"/>
        <v>1.31</v>
      </c>
      <c r="F753" s="6">
        <f t="shared" ca="1" si="222"/>
        <v>500</v>
      </c>
      <c r="G753" s="5" t="str">
        <f t="shared" ca="1" si="237"/>
        <v/>
      </c>
      <c r="H753" s="5" t="str">
        <f t="shared" ca="1" si="236"/>
        <v/>
      </c>
      <c r="I753" s="5" t="str">
        <f t="shared" ca="1" si="236"/>
        <v/>
      </c>
      <c r="J753" s="5" t="str">
        <f t="shared" ca="1" si="236"/>
        <v/>
      </c>
      <c r="K753" s="5" t="str">
        <f t="shared" ca="1" si="236"/>
        <v/>
      </c>
      <c r="L753" s="5" t="str">
        <f t="shared" ca="1" si="236"/>
        <v/>
      </c>
      <c r="M753" s="5" t="str">
        <f t="shared" ca="1" si="236"/>
        <v/>
      </c>
      <c r="N753" s="5">
        <f t="shared" ca="1" si="236"/>
        <v>41.729379999999999</v>
      </c>
      <c r="O753" s="5" t="str">
        <f t="shared" ca="1" si="236"/>
        <v/>
      </c>
      <c r="P753" s="5" t="str">
        <f t="shared" ca="1" si="236"/>
        <v/>
      </c>
      <c r="Q753" s="5" t="str">
        <f t="shared" ca="1" si="236"/>
        <v/>
      </c>
      <c r="R753" s="6">
        <f t="shared" ca="1" si="223"/>
        <v>500</v>
      </c>
      <c r="S753" s="5" t="str">
        <f t="shared" ca="1" si="225"/>
        <v/>
      </c>
      <c r="T753" s="5" t="str">
        <f t="shared" ca="1" si="226"/>
        <v/>
      </c>
      <c r="U753" s="5" t="str">
        <f t="shared" ca="1" si="227"/>
        <v/>
      </c>
      <c r="V753" s="5" t="str">
        <f t="shared" ca="1" si="228"/>
        <v/>
      </c>
      <c r="W753" s="5" t="str">
        <f t="shared" ca="1" si="229"/>
        <v/>
      </c>
      <c r="X753" s="5" t="str">
        <f t="shared" ca="1" si="230"/>
        <v/>
      </c>
      <c r="Y753" s="5" t="str">
        <f t="shared" ca="1" si="231"/>
        <v/>
      </c>
      <c r="Z753" s="5">
        <f t="shared" ca="1" si="232"/>
        <v>41.773044999999996</v>
      </c>
      <c r="AA753" s="5" t="str">
        <f t="shared" ca="1" si="233"/>
        <v/>
      </c>
      <c r="AB753" s="5" t="str">
        <f t="shared" ca="1" si="234"/>
        <v/>
      </c>
      <c r="AC753" s="5" t="str">
        <f t="shared" ca="1" si="235"/>
        <v/>
      </c>
      <c r="AD753" s="5"/>
    </row>
    <row r="754" spans="1:30" x14ac:dyDescent="0.25">
      <c r="A754" s="2">
        <f t="shared" ca="1" si="224"/>
        <v>0.44825231481211331</v>
      </c>
      <c r="B754" s="6">
        <f t="shared" ca="1" si="220"/>
        <v>38772</v>
      </c>
      <c r="C754" s="5">
        <f ca="1">_xlfn.IFNA(VLOOKUP(B754,PowerOutput!$I$2:$J$5000,2,FALSE),C753)</f>
        <v>42.641760000000005</v>
      </c>
      <c r="D754" t="str">
        <f ca="1">_xlfn.IFNA(VLOOKUP(B754,KlipperOutput!$I$2:$J$500,2,FALSE),"")</f>
        <v/>
      </c>
      <c r="E754" s="5">
        <f t="shared" ca="1" si="221"/>
        <v>1.31</v>
      </c>
      <c r="F754" s="6">
        <f t="shared" ca="1" si="222"/>
        <v>500</v>
      </c>
      <c r="G754" s="5" t="str">
        <f t="shared" ca="1" si="237"/>
        <v/>
      </c>
      <c r="H754" s="5" t="str">
        <f t="shared" ca="1" si="236"/>
        <v/>
      </c>
      <c r="I754" s="5" t="str">
        <f t="shared" ca="1" si="236"/>
        <v/>
      </c>
      <c r="J754" s="5" t="str">
        <f t="shared" ca="1" si="236"/>
        <v/>
      </c>
      <c r="K754" s="5" t="str">
        <f t="shared" ca="1" si="236"/>
        <v/>
      </c>
      <c r="L754" s="5" t="str">
        <f t="shared" ca="1" si="236"/>
        <v/>
      </c>
      <c r="M754" s="5" t="str">
        <f t="shared" ca="1" si="236"/>
        <v/>
      </c>
      <c r="N754" s="5">
        <f t="shared" ca="1" si="236"/>
        <v>42.641760000000005</v>
      </c>
      <c r="O754" s="5" t="str">
        <f t="shared" ca="1" si="236"/>
        <v/>
      </c>
      <c r="P754" s="5" t="str">
        <f t="shared" ca="1" si="236"/>
        <v/>
      </c>
      <c r="Q754" s="5" t="str">
        <f t="shared" ca="1" si="236"/>
        <v/>
      </c>
      <c r="R754" s="6">
        <f t="shared" ca="1" si="223"/>
        <v>500</v>
      </c>
      <c r="S754" s="5" t="str">
        <f t="shared" ca="1" si="225"/>
        <v/>
      </c>
      <c r="T754" s="5" t="str">
        <f t="shared" ca="1" si="226"/>
        <v/>
      </c>
      <c r="U754" s="5" t="str">
        <f t="shared" ca="1" si="227"/>
        <v/>
      </c>
      <c r="V754" s="5" t="str">
        <f t="shared" ca="1" si="228"/>
        <v/>
      </c>
      <c r="W754" s="5" t="str">
        <f t="shared" ca="1" si="229"/>
        <v/>
      </c>
      <c r="X754" s="5" t="str">
        <f t="shared" ca="1" si="230"/>
        <v/>
      </c>
      <c r="Y754" s="5" t="str">
        <f t="shared" ca="1" si="231"/>
        <v/>
      </c>
      <c r="Z754" s="5" t="str">
        <f t="shared" ca="1" si="232"/>
        <v/>
      </c>
      <c r="AA754" s="5" t="str">
        <f t="shared" ca="1" si="233"/>
        <v/>
      </c>
      <c r="AB754" s="5" t="str">
        <f t="shared" ca="1" si="234"/>
        <v/>
      </c>
      <c r="AC754" s="5" t="str">
        <f t="shared" ca="1" si="235"/>
        <v/>
      </c>
      <c r="AD754" s="5"/>
    </row>
    <row r="755" spans="1:30" x14ac:dyDescent="0.25">
      <c r="A755" s="2">
        <f t="shared" ca="1" si="224"/>
        <v>0.4482638888861874</v>
      </c>
      <c r="B755" s="6">
        <f t="shared" ca="1" si="220"/>
        <v>38773</v>
      </c>
      <c r="C755" s="5">
        <f ca="1">_xlfn.IFNA(VLOOKUP(B755,PowerOutput!$I$2:$J$5000,2,FALSE),C754)</f>
        <v>42.392829999999996</v>
      </c>
      <c r="D755" t="str">
        <f ca="1">_xlfn.IFNA(VLOOKUP(B755,KlipperOutput!$I$2:$J$500,2,FALSE),"")</f>
        <v>Run Current: 1.19A Hold Current: 1.19A</v>
      </c>
      <c r="E755" s="5">
        <f t="shared" ca="1" si="221"/>
        <v>1.19</v>
      </c>
      <c r="F755" s="6">
        <f t="shared" ca="1" si="222"/>
        <v>500</v>
      </c>
      <c r="G755" s="5" t="str">
        <f t="shared" ca="1" si="237"/>
        <v/>
      </c>
      <c r="H755" s="5" t="str">
        <f t="shared" ca="1" si="236"/>
        <v/>
      </c>
      <c r="I755" s="5" t="str">
        <f t="shared" ca="1" si="236"/>
        <v/>
      </c>
      <c r="J755" s="5" t="str">
        <f t="shared" ca="1" si="236"/>
        <v/>
      </c>
      <c r="K755" s="5" t="str">
        <f t="shared" ca="1" si="236"/>
        <v/>
      </c>
      <c r="L755" s="5" t="str">
        <f t="shared" ca="1" si="236"/>
        <v/>
      </c>
      <c r="M755" s="5" t="str">
        <f t="shared" ca="1" si="236"/>
        <v/>
      </c>
      <c r="N755" s="5" t="str">
        <f t="shared" ca="1" si="236"/>
        <v/>
      </c>
      <c r="O755" s="5">
        <f t="shared" ca="1" si="236"/>
        <v>42.392829999999996</v>
      </c>
      <c r="P755" s="5" t="str">
        <f t="shared" ca="1" si="236"/>
        <v/>
      </c>
      <c r="Q755" s="5" t="str">
        <f t="shared" ca="1" si="236"/>
        <v/>
      </c>
      <c r="R755" s="6">
        <f t="shared" ca="1" si="223"/>
        <v>500</v>
      </c>
      <c r="S755" s="5" t="str">
        <f t="shared" ca="1" si="225"/>
        <v/>
      </c>
      <c r="T755" s="5" t="str">
        <f t="shared" ca="1" si="226"/>
        <v/>
      </c>
      <c r="U755" s="5" t="str">
        <f t="shared" ca="1" si="227"/>
        <v/>
      </c>
      <c r="V755" s="5" t="str">
        <f t="shared" ca="1" si="228"/>
        <v/>
      </c>
      <c r="W755" s="5" t="str">
        <f t="shared" ca="1" si="229"/>
        <v/>
      </c>
      <c r="X755" s="5" t="str">
        <f t="shared" ca="1" si="230"/>
        <v/>
      </c>
      <c r="Y755" s="5" t="str">
        <f t="shared" ca="1" si="231"/>
        <v/>
      </c>
      <c r="Z755" s="5" t="str">
        <f t="shared" ca="1" si="232"/>
        <v/>
      </c>
      <c r="AA755" s="5" t="str">
        <f t="shared" ca="1" si="233"/>
        <v/>
      </c>
      <c r="AB755" s="5" t="str">
        <f t="shared" ca="1" si="234"/>
        <v/>
      </c>
      <c r="AC755" s="5" t="str">
        <f t="shared" ca="1" si="235"/>
        <v/>
      </c>
      <c r="AD755" s="5"/>
    </row>
    <row r="756" spans="1:30" x14ac:dyDescent="0.25">
      <c r="A756" s="2">
        <f t="shared" ca="1" si="224"/>
        <v>0.44827546296026149</v>
      </c>
      <c r="B756" s="6">
        <f t="shared" ca="1" si="220"/>
        <v>38774</v>
      </c>
      <c r="C756" s="5">
        <f ca="1">_xlfn.IFNA(VLOOKUP(B756,PowerOutput!$I$2:$J$5000,2,FALSE),C755)</f>
        <v>37.399790000000003</v>
      </c>
      <c r="D756" t="str">
        <f ca="1">_xlfn.IFNA(VLOOKUP(B756,KlipperOutput!$I$2:$J$500,2,FALSE),"")</f>
        <v/>
      </c>
      <c r="E756" s="5">
        <f t="shared" ca="1" si="221"/>
        <v>1.19</v>
      </c>
      <c r="F756" s="6">
        <f t="shared" ca="1" si="222"/>
        <v>500</v>
      </c>
      <c r="G756" s="5" t="str">
        <f t="shared" ca="1" si="237"/>
        <v/>
      </c>
      <c r="H756" s="5" t="str">
        <f t="shared" ca="1" si="236"/>
        <v/>
      </c>
      <c r="I756" s="5" t="str">
        <f t="shared" ca="1" si="236"/>
        <v/>
      </c>
      <c r="J756" s="5" t="str">
        <f t="shared" ca="1" si="236"/>
        <v/>
      </c>
      <c r="K756" s="5" t="str">
        <f t="shared" ca="1" si="236"/>
        <v/>
      </c>
      <c r="L756" s="5" t="str">
        <f t="shared" ca="1" si="236"/>
        <v/>
      </c>
      <c r="M756" s="5" t="str">
        <f t="shared" ca="1" si="236"/>
        <v/>
      </c>
      <c r="N756" s="5" t="str">
        <f t="shared" ca="1" si="236"/>
        <v/>
      </c>
      <c r="O756" s="5">
        <f t="shared" ca="1" si="236"/>
        <v>37.399790000000003</v>
      </c>
      <c r="P756" s="5" t="str">
        <f t="shared" ca="1" si="236"/>
        <v/>
      </c>
      <c r="Q756" s="5" t="str">
        <f t="shared" ca="1" si="236"/>
        <v/>
      </c>
      <c r="R756" s="6">
        <f t="shared" ca="1" si="223"/>
        <v>500</v>
      </c>
      <c r="S756" s="5" t="str">
        <f t="shared" ca="1" si="225"/>
        <v/>
      </c>
      <c r="T756" s="5" t="str">
        <f t="shared" ca="1" si="226"/>
        <v/>
      </c>
      <c r="U756" s="5" t="str">
        <f t="shared" ca="1" si="227"/>
        <v/>
      </c>
      <c r="V756" s="5" t="str">
        <f t="shared" ca="1" si="228"/>
        <v/>
      </c>
      <c r="W756" s="5" t="str">
        <f t="shared" ca="1" si="229"/>
        <v/>
      </c>
      <c r="X756" s="5" t="str">
        <f t="shared" ca="1" si="230"/>
        <v/>
      </c>
      <c r="Y756" s="5" t="str">
        <f t="shared" ca="1" si="231"/>
        <v/>
      </c>
      <c r="Z756" s="5" t="str">
        <f t="shared" ca="1" si="232"/>
        <v/>
      </c>
      <c r="AA756" s="5" t="str">
        <f t="shared" ca="1" si="233"/>
        <v/>
      </c>
      <c r="AB756" s="5" t="str">
        <f t="shared" ca="1" si="234"/>
        <v/>
      </c>
      <c r="AC756" s="5" t="str">
        <f t="shared" ca="1" si="235"/>
        <v/>
      </c>
      <c r="AD756" s="5"/>
    </row>
    <row r="757" spans="1:30" x14ac:dyDescent="0.25">
      <c r="A757" s="2">
        <f t="shared" ca="1" si="224"/>
        <v>0.44828703703433559</v>
      </c>
      <c r="B757" s="6">
        <f t="shared" ca="1" si="220"/>
        <v>38775</v>
      </c>
      <c r="C757" s="5">
        <f ca="1">_xlfn.IFNA(VLOOKUP(B757,PowerOutput!$I$2:$J$5000,2,FALSE),C756)</f>
        <v>41.44126</v>
      </c>
      <c r="D757" t="str">
        <f ca="1">_xlfn.IFNA(VLOOKUP(B757,KlipperOutput!$I$2:$J$500,2,FALSE),"")</f>
        <v/>
      </c>
      <c r="E757" s="5">
        <f t="shared" ca="1" si="221"/>
        <v>1.19</v>
      </c>
      <c r="F757" s="6">
        <f t="shared" ca="1" si="222"/>
        <v>500</v>
      </c>
      <c r="G757" s="5" t="str">
        <f t="shared" ca="1" si="237"/>
        <v/>
      </c>
      <c r="H757" s="5" t="str">
        <f t="shared" ca="1" si="236"/>
        <v/>
      </c>
      <c r="I757" s="5" t="str">
        <f t="shared" ca="1" si="236"/>
        <v/>
      </c>
      <c r="J757" s="5" t="str">
        <f t="shared" ca="1" si="236"/>
        <v/>
      </c>
      <c r="K757" s="5" t="str">
        <f t="shared" ca="1" si="236"/>
        <v/>
      </c>
      <c r="L757" s="5" t="str">
        <f t="shared" ca="1" si="236"/>
        <v/>
      </c>
      <c r="M757" s="5" t="str">
        <f t="shared" ca="1" si="236"/>
        <v/>
      </c>
      <c r="N757" s="5" t="str">
        <f t="shared" ca="1" si="236"/>
        <v/>
      </c>
      <c r="O757" s="5">
        <f t="shared" ca="1" si="236"/>
        <v>41.44126</v>
      </c>
      <c r="P757" s="5" t="str">
        <f t="shared" ca="1" si="236"/>
        <v/>
      </c>
      <c r="Q757" s="5" t="str">
        <f t="shared" ca="1" si="236"/>
        <v/>
      </c>
      <c r="R757" s="6">
        <f t="shared" ca="1" si="223"/>
        <v>500</v>
      </c>
      <c r="S757" s="5" t="str">
        <f t="shared" ca="1" si="225"/>
        <v/>
      </c>
      <c r="T757" s="5" t="str">
        <f t="shared" ca="1" si="226"/>
        <v/>
      </c>
      <c r="U757" s="5" t="str">
        <f t="shared" ca="1" si="227"/>
        <v/>
      </c>
      <c r="V757" s="5" t="str">
        <f t="shared" ca="1" si="228"/>
        <v/>
      </c>
      <c r="W757" s="5" t="str">
        <f t="shared" ca="1" si="229"/>
        <v/>
      </c>
      <c r="X757" s="5" t="str">
        <f t="shared" ca="1" si="230"/>
        <v/>
      </c>
      <c r="Y757" s="5" t="str">
        <f t="shared" ca="1" si="231"/>
        <v/>
      </c>
      <c r="Z757" s="5" t="str">
        <f t="shared" ca="1" si="232"/>
        <v/>
      </c>
      <c r="AA757" s="5" t="str">
        <f t="shared" ca="1" si="233"/>
        <v/>
      </c>
      <c r="AB757" s="5" t="str">
        <f t="shared" ca="1" si="234"/>
        <v/>
      </c>
      <c r="AC757" s="5" t="str">
        <f t="shared" ca="1" si="235"/>
        <v/>
      </c>
      <c r="AD757" s="5"/>
    </row>
    <row r="758" spans="1:30" x14ac:dyDescent="0.25">
      <c r="A758" s="2">
        <f t="shared" ca="1" si="224"/>
        <v>0.44829861110840968</v>
      </c>
      <c r="B758" s="6">
        <f t="shared" ca="1" si="220"/>
        <v>38776</v>
      </c>
      <c r="C758" s="5">
        <f ca="1">_xlfn.IFNA(VLOOKUP(B758,PowerOutput!$I$2:$J$5000,2,FALSE),C757)</f>
        <v>40.768979999999999</v>
      </c>
      <c r="D758" t="str">
        <f ca="1">_xlfn.IFNA(VLOOKUP(B758,KlipperOutput!$I$2:$J$500,2,FALSE),"")</f>
        <v/>
      </c>
      <c r="E758" s="5">
        <f t="shared" ca="1" si="221"/>
        <v>1.19</v>
      </c>
      <c r="F758" s="6">
        <f t="shared" ca="1" si="222"/>
        <v>500</v>
      </c>
      <c r="G758" s="5" t="str">
        <f t="shared" ca="1" si="237"/>
        <v/>
      </c>
      <c r="H758" s="5" t="str">
        <f t="shared" ca="1" si="236"/>
        <v/>
      </c>
      <c r="I758" s="5" t="str">
        <f t="shared" ca="1" si="236"/>
        <v/>
      </c>
      <c r="J758" s="5" t="str">
        <f t="shared" ca="1" si="236"/>
        <v/>
      </c>
      <c r="K758" s="5" t="str">
        <f t="shared" ca="1" si="236"/>
        <v/>
      </c>
      <c r="L758" s="5" t="str">
        <f t="shared" ca="1" si="236"/>
        <v/>
      </c>
      <c r="M758" s="5" t="str">
        <f t="shared" ca="1" si="236"/>
        <v/>
      </c>
      <c r="N758" s="5" t="str">
        <f t="shared" ca="1" si="236"/>
        <v/>
      </c>
      <c r="O758" s="5">
        <f t="shared" ca="1" si="236"/>
        <v>40.768979999999999</v>
      </c>
      <c r="P758" s="5" t="str">
        <f t="shared" ca="1" si="236"/>
        <v/>
      </c>
      <c r="Q758" s="5" t="str">
        <f t="shared" ca="1" si="236"/>
        <v/>
      </c>
      <c r="R758" s="6">
        <f t="shared" ca="1" si="223"/>
        <v>500</v>
      </c>
      <c r="S758" s="5" t="str">
        <f t="shared" ca="1" si="225"/>
        <v/>
      </c>
      <c r="T758" s="5" t="str">
        <f t="shared" ca="1" si="226"/>
        <v/>
      </c>
      <c r="U758" s="5" t="str">
        <f t="shared" ca="1" si="227"/>
        <v/>
      </c>
      <c r="V758" s="5" t="str">
        <f t="shared" ca="1" si="228"/>
        <v/>
      </c>
      <c r="W758" s="5" t="str">
        <f t="shared" ca="1" si="229"/>
        <v/>
      </c>
      <c r="X758" s="5" t="str">
        <f t="shared" ca="1" si="230"/>
        <v/>
      </c>
      <c r="Y758" s="5" t="str">
        <f t="shared" ca="1" si="231"/>
        <v/>
      </c>
      <c r="Z758" s="5" t="str">
        <f t="shared" ca="1" si="232"/>
        <v/>
      </c>
      <c r="AA758" s="5" t="str">
        <f t="shared" ca="1" si="233"/>
        <v/>
      </c>
      <c r="AB758" s="5" t="str">
        <f t="shared" ca="1" si="234"/>
        <v/>
      </c>
      <c r="AC758" s="5" t="str">
        <f t="shared" ca="1" si="235"/>
        <v/>
      </c>
      <c r="AD758" s="5"/>
    </row>
    <row r="759" spans="1:30" x14ac:dyDescent="0.25">
      <c r="A759" s="2">
        <f t="shared" ca="1" si="224"/>
        <v>0.44831018518248378</v>
      </c>
      <c r="B759" s="6">
        <f t="shared" ca="1" si="220"/>
        <v>38777</v>
      </c>
      <c r="C759" s="5">
        <f ca="1">_xlfn.IFNA(VLOOKUP(B759,PowerOutput!$I$2:$J$5000,2,FALSE),C758)</f>
        <v>40.768979999999999</v>
      </c>
      <c r="D759" t="str">
        <f ca="1">_xlfn.IFNA(VLOOKUP(B759,KlipperOutput!$I$2:$J$500,2,FALSE),"")</f>
        <v/>
      </c>
      <c r="E759" s="5">
        <f t="shared" ca="1" si="221"/>
        <v>1.19</v>
      </c>
      <c r="F759" s="6">
        <f t="shared" ca="1" si="222"/>
        <v>500</v>
      </c>
      <c r="G759" s="5" t="str">
        <f t="shared" ca="1" si="237"/>
        <v/>
      </c>
      <c r="H759" s="5" t="str">
        <f t="shared" ca="1" si="236"/>
        <v/>
      </c>
      <c r="I759" s="5" t="str">
        <f t="shared" ca="1" si="236"/>
        <v/>
      </c>
      <c r="J759" s="5" t="str">
        <f t="shared" ca="1" si="236"/>
        <v/>
      </c>
      <c r="K759" s="5" t="str">
        <f t="shared" ca="1" si="236"/>
        <v/>
      </c>
      <c r="L759" s="5" t="str">
        <f t="shared" ca="1" si="236"/>
        <v/>
      </c>
      <c r="M759" s="5" t="str">
        <f t="shared" ca="1" si="236"/>
        <v/>
      </c>
      <c r="N759" s="5" t="str">
        <f t="shared" ca="1" si="236"/>
        <v/>
      </c>
      <c r="O759" s="5">
        <f t="shared" ca="1" si="236"/>
        <v>40.768979999999999</v>
      </c>
      <c r="P759" s="5" t="str">
        <f t="shared" ca="1" si="236"/>
        <v/>
      </c>
      <c r="Q759" s="5" t="str">
        <f t="shared" ca="1" si="236"/>
        <v/>
      </c>
      <c r="R759" s="6">
        <f t="shared" ca="1" si="223"/>
        <v>500</v>
      </c>
      <c r="S759" s="5" t="str">
        <f t="shared" ca="1" si="225"/>
        <v/>
      </c>
      <c r="T759" s="5" t="str">
        <f t="shared" ca="1" si="226"/>
        <v/>
      </c>
      <c r="U759" s="5" t="str">
        <f t="shared" ca="1" si="227"/>
        <v/>
      </c>
      <c r="V759" s="5" t="str">
        <f t="shared" ca="1" si="228"/>
        <v/>
      </c>
      <c r="W759" s="5" t="str">
        <f t="shared" ca="1" si="229"/>
        <v/>
      </c>
      <c r="X759" s="5" t="str">
        <f t="shared" ca="1" si="230"/>
        <v/>
      </c>
      <c r="Y759" s="5" t="str">
        <f t="shared" ca="1" si="231"/>
        <v/>
      </c>
      <c r="Z759" s="5" t="str">
        <f t="shared" ca="1" si="232"/>
        <v/>
      </c>
      <c r="AA759" s="5" t="str">
        <f t="shared" ca="1" si="233"/>
        <v/>
      </c>
      <c r="AB759" s="5" t="str">
        <f t="shared" ca="1" si="234"/>
        <v/>
      </c>
      <c r="AC759" s="5" t="str">
        <f t="shared" ca="1" si="235"/>
        <v/>
      </c>
      <c r="AD759" s="5"/>
    </row>
    <row r="760" spans="1:30" x14ac:dyDescent="0.25">
      <c r="A760" s="2">
        <f t="shared" ca="1" si="224"/>
        <v>0.44832175925655787</v>
      </c>
      <c r="B760" s="6">
        <f t="shared" ca="1" si="220"/>
        <v>38778</v>
      </c>
      <c r="C760" s="5">
        <f ca="1">_xlfn.IFNA(VLOOKUP(B760,PowerOutput!$I$2:$J$5000,2,FALSE),C759)</f>
        <v>41.537300000000002</v>
      </c>
      <c r="D760" t="str">
        <f ca="1">_xlfn.IFNA(VLOOKUP(B760,KlipperOutput!$I$2:$J$500,2,FALSE),"")</f>
        <v/>
      </c>
      <c r="E760" s="5">
        <f t="shared" ca="1" si="221"/>
        <v>1.19</v>
      </c>
      <c r="F760" s="6">
        <f t="shared" ca="1" si="222"/>
        <v>500</v>
      </c>
      <c r="G760" s="5" t="str">
        <f t="shared" ca="1" si="237"/>
        <v/>
      </c>
      <c r="H760" s="5" t="str">
        <f t="shared" ca="1" si="236"/>
        <v/>
      </c>
      <c r="I760" s="5" t="str">
        <f t="shared" ca="1" si="236"/>
        <v/>
      </c>
      <c r="J760" s="5" t="str">
        <f t="shared" ca="1" si="236"/>
        <v/>
      </c>
      <c r="K760" s="5" t="str">
        <f t="shared" ca="1" si="236"/>
        <v/>
      </c>
      <c r="L760" s="5" t="str">
        <f t="shared" ca="1" si="236"/>
        <v/>
      </c>
      <c r="M760" s="5" t="str">
        <f t="shared" ca="1" si="236"/>
        <v/>
      </c>
      <c r="N760" s="5" t="str">
        <f t="shared" ca="1" si="236"/>
        <v/>
      </c>
      <c r="O760" s="5">
        <f t="shared" ca="1" si="236"/>
        <v>41.537300000000002</v>
      </c>
      <c r="P760" s="5" t="str">
        <f t="shared" ca="1" si="236"/>
        <v/>
      </c>
      <c r="Q760" s="5" t="str">
        <f t="shared" ca="1" si="236"/>
        <v/>
      </c>
      <c r="R760" s="6">
        <f t="shared" ca="1" si="223"/>
        <v>500</v>
      </c>
      <c r="S760" s="5" t="str">
        <f t="shared" ca="1" si="225"/>
        <v/>
      </c>
      <c r="T760" s="5" t="str">
        <f t="shared" ca="1" si="226"/>
        <v/>
      </c>
      <c r="U760" s="5" t="str">
        <f t="shared" ca="1" si="227"/>
        <v/>
      </c>
      <c r="V760" s="5" t="str">
        <f t="shared" ca="1" si="228"/>
        <v/>
      </c>
      <c r="W760" s="5" t="str">
        <f t="shared" ca="1" si="229"/>
        <v/>
      </c>
      <c r="X760" s="5" t="str">
        <f t="shared" ca="1" si="230"/>
        <v/>
      </c>
      <c r="Y760" s="5" t="str">
        <f t="shared" ca="1" si="231"/>
        <v/>
      </c>
      <c r="Z760" s="5" t="str">
        <f t="shared" ca="1" si="232"/>
        <v/>
      </c>
      <c r="AA760" s="5" t="str">
        <f t="shared" ca="1" si="233"/>
        <v/>
      </c>
      <c r="AB760" s="5" t="str">
        <f t="shared" ca="1" si="234"/>
        <v/>
      </c>
      <c r="AC760" s="5" t="str">
        <f t="shared" ca="1" si="235"/>
        <v/>
      </c>
      <c r="AD760" s="5"/>
    </row>
    <row r="761" spans="1:30" x14ac:dyDescent="0.25">
      <c r="A761" s="2">
        <f t="shared" ca="1" si="224"/>
        <v>0.44833333333063197</v>
      </c>
      <c r="B761" s="6">
        <f t="shared" ca="1" si="220"/>
        <v>38779</v>
      </c>
      <c r="C761" s="5">
        <f ca="1">_xlfn.IFNA(VLOOKUP(B761,PowerOutput!$I$2:$J$5000,2,FALSE),C760)</f>
        <v>41.240589999999997</v>
      </c>
      <c r="D761" t="str">
        <f ca="1">_xlfn.IFNA(VLOOKUP(B761,KlipperOutput!$I$2:$J$500,2,FALSE),"")</f>
        <v/>
      </c>
      <c r="E761" s="5">
        <f t="shared" ca="1" si="221"/>
        <v>1.19</v>
      </c>
      <c r="F761" s="6">
        <f t="shared" ca="1" si="222"/>
        <v>500</v>
      </c>
      <c r="G761" s="5" t="str">
        <f t="shared" ca="1" si="237"/>
        <v/>
      </c>
      <c r="H761" s="5" t="str">
        <f t="shared" ca="1" si="236"/>
        <v/>
      </c>
      <c r="I761" s="5" t="str">
        <f t="shared" ca="1" si="236"/>
        <v/>
      </c>
      <c r="J761" s="5" t="str">
        <f t="shared" ca="1" si="236"/>
        <v/>
      </c>
      <c r="K761" s="5" t="str">
        <f t="shared" ca="1" si="236"/>
        <v/>
      </c>
      <c r="L761" s="5" t="str">
        <f t="shared" ca="1" si="236"/>
        <v/>
      </c>
      <c r="M761" s="5" t="str">
        <f t="shared" ca="1" si="236"/>
        <v/>
      </c>
      <c r="N761" s="5" t="str">
        <f t="shared" ca="1" si="236"/>
        <v/>
      </c>
      <c r="O761" s="5">
        <f t="shared" ca="1" si="236"/>
        <v>41.240589999999997</v>
      </c>
      <c r="P761" s="5" t="str">
        <f t="shared" ca="1" si="236"/>
        <v/>
      </c>
      <c r="Q761" s="5" t="str">
        <f t="shared" ca="1" si="236"/>
        <v/>
      </c>
      <c r="R761" s="6">
        <f t="shared" ca="1" si="223"/>
        <v>500</v>
      </c>
      <c r="S761" s="5" t="str">
        <f t="shared" ca="1" si="225"/>
        <v/>
      </c>
      <c r="T761" s="5" t="str">
        <f t="shared" ca="1" si="226"/>
        <v/>
      </c>
      <c r="U761" s="5" t="str">
        <f t="shared" ca="1" si="227"/>
        <v/>
      </c>
      <c r="V761" s="5" t="str">
        <f t="shared" ca="1" si="228"/>
        <v/>
      </c>
      <c r="W761" s="5" t="str">
        <f t="shared" ca="1" si="229"/>
        <v/>
      </c>
      <c r="X761" s="5" t="str">
        <f t="shared" ca="1" si="230"/>
        <v/>
      </c>
      <c r="Y761" s="5" t="str">
        <f t="shared" ca="1" si="231"/>
        <v/>
      </c>
      <c r="Z761" s="5" t="str">
        <f t="shared" ca="1" si="232"/>
        <v/>
      </c>
      <c r="AA761" s="5" t="str">
        <f t="shared" ca="1" si="233"/>
        <v/>
      </c>
      <c r="AB761" s="5" t="str">
        <f t="shared" ca="1" si="234"/>
        <v/>
      </c>
      <c r="AC761" s="5" t="str">
        <f t="shared" ca="1" si="235"/>
        <v/>
      </c>
      <c r="AD761" s="5"/>
    </row>
    <row r="762" spans="1:30" x14ac:dyDescent="0.25">
      <c r="A762" s="2">
        <f t="shared" ca="1" si="224"/>
        <v>0.44834490740470606</v>
      </c>
      <c r="B762" s="6">
        <f t="shared" ca="1" si="220"/>
        <v>38780</v>
      </c>
      <c r="C762" s="5">
        <f ca="1">_xlfn.IFNA(VLOOKUP(B762,PowerOutput!$I$2:$J$5000,2,FALSE),C761)</f>
        <v>40.672940000000004</v>
      </c>
      <c r="D762" t="str">
        <f ca="1">_xlfn.IFNA(VLOOKUP(B762,KlipperOutput!$I$2:$J$500,2,FALSE),"")</f>
        <v/>
      </c>
      <c r="E762" s="5">
        <f t="shared" ca="1" si="221"/>
        <v>1.19</v>
      </c>
      <c r="F762" s="6">
        <f t="shared" ca="1" si="222"/>
        <v>500</v>
      </c>
      <c r="G762" s="5" t="str">
        <f t="shared" ca="1" si="237"/>
        <v/>
      </c>
      <c r="H762" s="5" t="str">
        <f t="shared" ca="1" si="236"/>
        <v/>
      </c>
      <c r="I762" s="5" t="str">
        <f t="shared" ca="1" si="236"/>
        <v/>
      </c>
      <c r="J762" s="5" t="str">
        <f t="shared" ca="1" si="236"/>
        <v/>
      </c>
      <c r="K762" s="5" t="str">
        <f t="shared" ca="1" si="236"/>
        <v/>
      </c>
      <c r="L762" s="5" t="str">
        <f t="shared" ca="1" si="236"/>
        <v/>
      </c>
      <c r="M762" s="5" t="str">
        <f t="shared" ca="1" si="236"/>
        <v/>
      </c>
      <c r="N762" s="5" t="str">
        <f t="shared" ca="1" si="236"/>
        <v/>
      </c>
      <c r="O762" s="5">
        <f t="shared" ca="1" si="236"/>
        <v>40.672940000000004</v>
      </c>
      <c r="P762" s="5" t="str">
        <f t="shared" ca="1" si="236"/>
        <v/>
      </c>
      <c r="Q762" s="5" t="str">
        <f t="shared" ca="1" si="236"/>
        <v/>
      </c>
      <c r="R762" s="6">
        <f t="shared" ca="1" si="223"/>
        <v>500</v>
      </c>
      <c r="S762" s="5" t="str">
        <f t="shared" ca="1" si="225"/>
        <v/>
      </c>
      <c r="T762" s="5" t="str">
        <f t="shared" ca="1" si="226"/>
        <v/>
      </c>
      <c r="U762" s="5" t="str">
        <f t="shared" ca="1" si="227"/>
        <v/>
      </c>
      <c r="V762" s="5" t="str">
        <f t="shared" ca="1" si="228"/>
        <v/>
      </c>
      <c r="W762" s="5" t="str">
        <f t="shared" ca="1" si="229"/>
        <v/>
      </c>
      <c r="X762" s="5" t="str">
        <f t="shared" ca="1" si="230"/>
        <v/>
      </c>
      <c r="Y762" s="5" t="str">
        <f t="shared" ca="1" si="231"/>
        <v/>
      </c>
      <c r="Z762" s="5" t="str">
        <f t="shared" ca="1" si="232"/>
        <v/>
      </c>
      <c r="AA762" s="5" t="str">
        <f t="shared" ca="1" si="233"/>
        <v/>
      </c>
      <c r="AB762" s="5" t="str">
        <f t="shared" ca="1" si="234"/>
        <v/>
      </c>
      <c r="AC762" s="5" t="str">
        <f t="shared" ca="1" si="235"/>
        <v/>
      </c>
      <c r="AD762" s="5"/>
    </row>
    <row r="763" spans="1:30" x14ac:dyDescent="0.25">
      <c r="A763" s="2">
        <f t="shared" ca="1" si="224"/>
        <v>0.44835648147878016</v>
      </c>
      <c r="B763" s="6">
        <f t="shared" ca="1" si="220"/>
        <v>38781</v>
      </c>
      <c r="C763" s="5">
        <f ca="1">_xlfn.IFNA(VLOOKUP(B763,PowerOutput!$I$2:$J$5000,2,FALSE),C762)</f>
        <v>40.952529999999996</v>
      </c>
      <c r="D763" t="str">
        <f ca="1">_xlfn.IFNA(VLOOKUP(B763,KlipperOutput!$I$2:$J$500,2,FALSE),"")</f>
        <v>Speed=500 current=1.10</v>
      </c>
      <c r="E763" s="5">
        <f t="shared" ca="1" si="221"/>
        <v>1.19</v>
      </c>
      <c r="F763" s="6">
        <f t="shared" ca="1" si="222"/>
        <v>500</v>
      </c>
      <c r="G763" s="5" t="str">
        <f t="shared" ca="1" si="237"/>
        <v/>
      </c>
      <c r="H763" s="5" t="str">
        <f t="shared" ca="1" si="236"/>
        <v/>
      </c>
      <c r="I763" s="5" t="str">
        <f t="shared" ca="1" si="236"/>
        <v/>
      </c>
      <c r="J763" s="5" t="str">
        <f t="shared" ca="1" si="236"/>
        <v/>
      </c>
      <c r="K763" s="5" t="str">
        <f t="shared" ca="1" si="236"/>
        <v/>
      </c>
      <c r="L763" s="5" t="str">
        <f t="shared" ca="1" si="236"/>
        <v/>
      </c>
      <c r="M763" s="5" t="str">
        <f t="shared" ca="1" si="236"/>
        <v/>
      </c>
      <c r="N763" s="5" t="str">
        <f t="shared" ca="1" si="236"/>
        <v/>
      </c>
      <c r="O763" s="5">
        <f t="shared" ca="1" si="236"/>
        <v>40.952529999999996</v>
      </c>
      <c r="P763" s="5" t="str">
        <f t="shared" ca="1" si="236"/>
        <v/>
      </c>
      <c r="Q763" s="5" t="str">
        <f t="shared" ca="1" si="236"/>
        <v/>
      </c>
      <c r="R763" s="6">
        <f t="shared" ca="1" si="223"/>
        <v>500</v>
      </c>
      <c r="S763" s="5" t="str">
        <f t="shared" ca="1" si="225"/>
        <v/>
      </c>
      <c r="T763" s="5" t="str">
        <f t="shared" ca="1" si="226"/>
        <v/>
      </c>
      <c r="U763" s="5" t="str">
        <f t="shared" ca="1" si="227"/>
        <v/>
      </c>
      <c r="V763" s="5" t="str">
        <f t="shared" ca="1" si="228"/>
        <v/>
      </c>
      <c r="W763" s="5" t="str">
        <f t="shared" ca="1" si="229"/>
        <v/>
      </c>
      <c r="X763" s="5" t="str">
        <f t="shared" ca="1" si="230"/>
        <v/>
      </c>
      <c r="Y763" s="5" t="str">
        <f t="shared" ca="1" si="231"/>
        <v/>
      </c>
      <c r="Z763" s="5" t="str">
        <f t="shared" ca="1" si="232"/>
        <v/>
      </c>
      <c r="AA763" s="5" t="str">
        <f t="shared" ca="1" si="233"/>
        <v/>
      </c>
      <c r="AB763" s="5" t="str">
        <f t="shared" ca="1" si="234"/>
        <v/>
      </c>
      <c r="AC763" s="5" t="str">
        <f t="shared" ca="1" si="235"/>
        <v/>
      </c>
      <c r="AD763" s="5"/>
    </row>
    <row r="764" spans="1:30" x14ac:dyDescent="0.25">
      <c r="A764" s="2">
        <f t="shared" ca="1" si="224"/>
        <v>0.44836805555285425</v>
      </c>
      <c r="B764" s="6">
        <f t="shared" ca="1" si="220"/>
        <v>38782</v>
      </c>
      <c r="C764" s="5">
        <f ca="1">_xlfn.IFNA(VLOOKUP(B764,PowerOutput!$I$2:$J$5000,2,FALSE),C763)</f>
        <v>41.681360000000005</v>
      </c>
      <c r="D764" t="str">
        <f ca="1">_xlfn.IFNA(VLOOKUP(B764,KlipperOutput!$I$2:$J$500,2,FALSE),"")</f>
        <v/>
      </c>
      <c r="E764" s="5">
        <f t="shared" ca="1" si="221"/>
        <v>1.19</v>
      </c>
      <c r="F764" s="6">
        <f t="shared" ca="1" si="222"/>
        <v>500</v>
      </c>
      <c r="G764" s="5" t="str">
        <f t="shared" ca="1" si="237"/>
        <v/>
      </c>
      <c r="H764" s="5" t="str">
        <f t="shared" ca="1" si="236"/>
        <v/>
      </c>
      <c r="I764" s="5" t="str">
        <f t="shared" ca="1" si="236"/>
        <v/>
      </c>
      <c r="J764" s="5" t="str">
        <f t="shared" ca="1" si="236"/>
        <v/>
      </c>
      <c r="K764" s="5" t="str">
        <f t="shared" ca="1" si="236"/>
        <v/>
      </c>
      <c r="L764" s="5" t="str">
        <f t="shared" ca="1" si="236"/>
        <v/>
      </c>
      <c r="M764" s="5" t="str">
        <f t="shared" ca="1" si="236"/>
        <v/>
      </c>
      <c r="N764" s="5" t="str">
        <f t="shared" ca="1" si="236"/>
        <v/>
      </c>
      <c r="O764" s="5">
        <f t="shared" ca="1" si="236"/>
        <v>41.681360000000005</v>
      </c>
      <c r="P764" s="5" t="str">
        <f t="shared" ca="1" si="236"/>
        <v/>
      </c>
      <c r="Q764" s="5" t="str">
        <f t="shared" ca="1" si="236"/>
        <v/>
      </c>
      <c r="R764" s="6">
        <f t="shared" ca="1" si="223"/>
        <v>500</v>
      </c>
      <c r="S764" s="5" t="str">
        <f t="shared" ca="1" si="225"/>
        <v/>
      </c>
      <c r="T764" s="5" t="str">
        <f t="shared" ca="1" si="226"/>
        <v/>
      </c>
      <c r="U764" s="5" t="str">
        <f t="shared" ca="1" si="227"/>
        <v/>
      </c>
      <c r="V764" s="5" t="str">
        <f t="shared" ca="1" si="228"/>
        <v/>
      </c>
      <c r="W764" s="5" t="str">
        <f t="shared" ca="1" si="229"/>
        <v/>
      </c>
      <c r="X764" s="5" t="str">
        <f t="shared" ca="1" si="230"/>
        <v/>
      </c>
      <c r="Y764" s="5" t="str">
        <f t="shared" ca="1" si="231"/>
        <v/>
      </c>
      <c r="Z764" s="5" t="str">
        <f t="shared" ca="1" si="232"/>
        <v/>
      </c>
      <c r="AA764" s="5">
        <f t="shared" ca="1" si="233"/>
        <v>41.096559999999997</v>
      </c>
      <c r="AB764" s="5" t="str">
        <f t="shared" ca="1" si="234"/>
        <v/>
      </c>
      <c r="AC764" s="5" t="str">
        <f t="shared" ca="1" si="235"/>
        <v/>
      </c>
      <c r="AD764" s="5"/>
    </row>
    <row r="765" spans="1:30" x14ac:dyDescent="0.25">
      <c r="A765" s="2">
        <f t="shared" ca="1" si="224"/>
        <v>0.44837962962692834</v>
      </c>
      <c r="B765" s="6">
        <f t="shared" ca="1" si="220"/>
        <v>38783</v>
      </c>
      <c r="C765" s="5">
        <f ca="1">_xlfn.IFNA(VLOOKUP(B765,PowerOutput!$I$2:$J$5000,2,FALSE),C764)</f>
        <v>38.127880000000005</v>
      </c>
      <c r="D765" t="str">
        <f ca="1">_xlfn.IFNA(VLOOKUP(B765,KlipperOutput!$I$2:$J$500,2,FALSE),"")</f>
        <v/>
      </c>
      <c r="E765" s="5">
        <f t="shared" ca="1" si="221"/>
        <v>1.19</v>
      </c>
      <c r="F765" s="6">
        <f t="shared" ca="1" si="222"/>
        <v>500</v>
      </c>
      <c r="G765" s="5" t="str">
        <f t="shared" ca="1" si="237"/>
        <v/>
      </c>
      <c r="H765" s="5" t="str">
        <f t="shared" ca="1" si="236"/>
        <v/>
      </c>
      <c r="I765" s="5" t="str">
        <f t="shared" ref="H765:Q790" ca="1" si="238">IF($E765=I$22,IF($C765&gt;0,$C765,""),"")</f>
        <v/>
      </c>
      <c r="J765" s="5" t="str">
        <f t="shared" ca="1" si="238"/>
        <v/>
      </c>
      <c r="K765" s="5" t="str">
        <f t="shared" ca="1" si="238"/>
        <v/>
      </c>
      <c r="L765" s="5" t="str">
        <f t="shared" ca="1" si="238"/>
        <v/>
      </c>
      <c r="M765" s="5" t="str">
        <f t="shared" ca="1" si="238"/>
        <v/>
      </c>
      <c r="N765" s="5" t="str">
        <f t="shared" ca="1" si="238"/>
        <v/>
      </c>
      <c r="O765" s="5">
        <f t="shared" ca="1" si="238"/>
        <v>38.127880000000005</v>
      </c>
      <c r="P765" s="5" t="str">
        <f t="shared" ca="1" si="238"/>
        <v/>
      </c>
      <c r="Q765" s="5" t="str">
        <f t="shared" ca="1" si="238"/>
        <v/>
      </c>
      <c r="R765" s="6">
        <f t="shared" ca="1" si="223"/>
        <v>500</v>
      </c>
      <c r="S765" s="5" t="str">
        <f t="shared" ca="1" si="225"/>
        <v/>
      </c>
      <c r="T765" s="5" t="str">
        <f t="shared" ca="1" si="226"/>
        <v/>
      </c>
      <c r="U765" s="5" t="str">
        <f t="shared" ca="1" si="227"/>
        <v/>
      </c>
      <c r="V765" s="5" t="str">
        <f t="shared" ca="1" si="228"/>
        <v/>
      </c>
      <c r="W765" s="5" t="str">
        <f t="shared" ca="1" si="229"/>
        <v/>
      </c>
      <c r="X765" s="5" t="str">
        <f t="shared" ca="1" si="230"/>
        <v/>
      </c>
      <c r="Y765" s="5" t="str">
        <f t="shared" ca="1" si="231"/>
        <v/>
      </c>
      <c r="Z765" s="5" t="str">
        <f t="shared" ca="1" si="232"/>
        <v/>
      </c>
      <c r="AA765" s="5" t="str">
        <f t="shared" ca="1" si="233"/>
        <v/>
      </c>
      <c r="AB765" s="5" t="str">
        <f t="shared" ca="1" si="234"/>
        <v/>
      </c>
      <c r="AC765" s="5" t="str">
        <f t="shared" ca="1" si="235"/>
        <v/>
      </c>
      <c r="AD765" s="5"/>
    </row>
    <row r="766" spans="1:30" x14ac:dyDescent="0.25">
      <c r="A766" s="2">
        <f t="shared" ca="1" si="224"/>
        <v>0.44839120370100244</v>
      </c>
      <c r="B766" s="6">
        <f t="shared" ca="1" si="220"/>
        <v>38784</v>
      </c>
      <c r="C766" s="5">
        <f ca="1">_xlfn.IFNA(VLOOKUP(B766,PowerOutput!$I$2:$J$5000,2,FALSE),C765)</f>
        <v>40.528880000000001</v>
      </c>
      <c r="D766" t="str">
        <f ca="1">_xlfn.IFNA(VLOOKUP(B766,KlipperOutput!$I$2:$J$500,2,FALSE),"")</f>
        <v/>
      </c>
      <c r="E766" s="5">
        <f t="shared" ca="1" si="221"/>
        <v>1.19</v>
      </c>
      <c r="F766" s="6">
        <f t="shared" ca="1" si="222"/>
        <v>500</v>
      </c>
      <c r="G766" s="5" t="str">
        <f t="shared" ca="1" si="237"/>
        <v/>
      </c>
      <c r="H766" s="5" t="str">
        <f t="shared" ca="1" si="238"/>
        <v/>
      </c>
      <c r="I766" s="5" t="str">
        <f t="shared" ca="1" si="238"/>
        <v/>
      </c>
      <c r="J766" s="5" t="str">
        <f t="shared" ca="1" si="238"/>
        <v/>
      </c>
      <c r="K766" s="5" t="str">
        <f t="shared" ca="1" si="238"/>
        <v/>
      </c>
      <c r="L766" s="5" t="str">
        <f t="shared" ca="1" si="238"/>
        <v/>
      </c>
      <c r="M766" s="5" t="str">
        <f t="shared" ca="1" si="238"/>
        <v/>
      </c>
      <c r="N766" s="5" t="str">
        <f t="shared" ca="1" si="238"/>
        <v/>
      </c>
      <c r="O766" s="5">
        <f t="shared" ca="1" si="238"/>
        <v>40.528880000000001</v>
      </c>
      <c r="P766" s="5" t="str">
        <f t="shared" ca="1" si="238"/>
        <v/>
      </c>
      <c r="Q766" s="5" t="str">
        <f t="shared" ca="1" si="238"/>
        <v/>
      </c>
      <c r="R766" s="6">
        <f t="shared" ca="1" si="223"/>
        <v>500</v>
      </c>
      <c r="S766" s="5" t="str">
        <f t="shared" ca="1" si="225"/>
        <v/>
      </c>
      <c r="T766" s="5" t="str">
        <f t="shared" ca="1" si="226"/>
        <v/>
      </c>
      <c r="U766" s="5" t="str">
        <f t="shared" ca="1" si="227"/>
        <v/>
      </c>
      <c r="V766" s="5" t="str">
        <f t="shared" ca="1" si="228"/>
        <v/>
      </c>
      <c r="W766" s="5" t="str">
        <f t="shared" ca="1" si="229"/>
        <v/>
      </c>
      <c r="X766" s="5" t="str">
        <f t="shared" ca="1" si="230"/>
        <v/>
      </c>
      <c r="Y766" s="5" t="str">
        <f t="shared" ca="1" si="231"/>
        <v/>
      </c>
      <c r="Z766" s="5" t="str">
        <f t="shared" ca="1" si="232"/>
        <v/>
      </c>
      <c r="AA766" s="5" t="str">
        <f t="shared" ca="1" si="233"/>
        <v/>
      </c>
      <c r="AB766" s="5" t="str">
        <f t="shared" ca="1" si="234"/>
        <v/>
      </c>
      <c r="AC766" s="5" t="str">
        <f t="shared" ca="1" si="235"/>
        <v/>
      </c>
      <c r="AD766" s="5"/>
    </row>
    <row r="767" spans="1:30" x14ac:dyDescent="0.25">
      <c r="A767" s="2">
        <f t="shared" ca="1" si="224"/>
        <v>0.44840277777507653</v>
      </c>
      <c r="B767" s="6">
        <f t="shared" ca="1" si="220"/>
        <v>38785</v>
      </c>
      <c r="C767" s="5">
        <f ca="1">_xlfn.IFNA(VLOOKUP(B767,PowerOutput!$I$2:$J$5000,2,FALSE),C766)</f>
        <v>40.672940000000004</v>
      </c>
      <c r="D767" t="str">
        <f ca="1">_xlfn.IFNA(VLOOKUP(B767,KlipperOutput!$I$2:$J$500,2,FALSE),"")</f>
        <v>Run Current: 1.12A Hold Current: 1.12A</v>
      </c>
      <c r="E767" s="5">
        <f t="shared" ca="1" si="221"/>
        <v>1.1200000000000001</v>
      </c>
      <c r="F767" s="6">
        <f t="shared" ca="1" si="222"/>
        <v>500</v>
      </c>
      <c r="G767" s="5" t="str">
        <f t="shared" ca="1" si="237"/>
        <v/>
      </c>
      <c r="H767" s="5" t="str">
        <f t="shared" ca="1" si="238"/>
        <v/>
      </c>
      <c r="I767" s="5" t="str">
        <f t="shared" ca="1" si="238"/>
        <v/>
      </c>
      <c r="J767" s="5" t="str">
        <f t="shared" ca="1" si="238"/>
        <v/>
      </c>
      <c r="K767" s="5" t="str">
        <f t="shared" ca="1" si="238"/>
        <v/>
      </c>
      <c r="L767" s="5" t="str">
        <f t="shared" ca="1" si="238"/>
        <v/>
      </c>
      <c r="M767" s="5" t="str">
        <f t="shared" ca="1" si="238"/>
        <v/>
      </c>
      <c r="N767" s="5" t="str">
        <f t="shared" ca="1" si="238"/>
        <v/>
      </c>
      <c r="O767" s="5" t="str">
        <f t="shared" ca="1" si="238"/>
        <v/>
      </c>
      <c r="P767" s="5">
        <f t="shared" ca="1" si="238"/>
        <v>40.672940000000004</v>
      </c>
      <c r="Q767" s="5" t="str">
        <f t="shared" ca="1" si="238"/>
        <v/>
      </c>
      <c r="R767" s="6">
        <f t="shared" ca="1" si="223"/>
        <v>500</v>
      </c>
      <c r="S767" s="5" t="str">
        <f t="shared" ca="1" si="225"/>
        <v/>
      </c>
      <c r="T767" s="5" t="str">
        <f t="shared" ca="1" si="226"/>
        <v/>
      </c>
      <c r="U767" s="5" t="str">
        <f t="shared" ca="1" si="227"/>
        <v/>
      </c>
      <c r="V767" s="5" t="str">
        <f t="shared" ca="1" si="228"/>
        <v/>
      </c>
      <c r="W767" s="5" t="str">
        <f t="shared" ca="1" si="229"/>
        <v/>
      </c>
      <c r="X767" s="5" t="str">
        <f t="shared" ca="1" si="230"/>
        <v/>
      </c>
      <c r="Y767" s="5" t="str">
        <f t="shared" ca="1" si="231"/>
        <v/>
      </c>
      <c r="Z767" s="5" t="str">
        <f t="shared" ca="1" si="232"/>
        <v/>
      </c>
      <c r="AA767" s="5" t="str">
        <f t="shared" ca="1" si="233"/>
        <v/>
      </c>
      <c r="AB767" s="5" t="str">
        <f t="shared" ca="1" si="234"/>
        <v/>
      </c>
      <c r="AC767" s="5" t="str">
        <f t="shared" ca="1" si="235"/>
        <v/>
      </c>
      <c r="AD767" s="5"/>
    </row>
    <row r="768" spans="1:30" x14ac:dyDescent="0.25">
      <c r="A768" s="2">
        <f t="shared" ca="1" si="224"/>
        <v>0.44841435184915063</v>
      </c>
      <c r="B768" s="6">
        <f t="shared" ca="1" si="220"/>
        <v>38786</v>
      </c>
      <c r="C768" s="5">
        <f ca="1">_xlfn.IFNA(VLOOKUP(B768,PowerOutput!$I$2:$J$5000,2,FALSE),C767)</f>
        <v>40.192740000000001</v>
      </c>
      <c r="D768" t="str">
        <f ca="1">_xlfn.IFNA(VLOOKUP(B768,KlipperOutput!$I$2:$J$500,2,FALSE),"")</f>
        <v/>
      </c>
      <c r="E768" s="5">
        <f t="shared" ca="1" si="221"/>
        <v>1.1200000000000001</v>
      </c>
      <c r="F768" s="6">
        <f t="shared" ca="1" si="222"/>
        <v>500</v>
      </c>
      <c r="G768" s="5" t="str">
        <f t="shared" ca="1" si="237"/>
        <v/>
      </c>
      <c r="H768" s="5" t="str">
        <f t="shared" ca="1" si="238"/>
        <v/>
      </c>
      <c r="I768" s="5" t="str">
        <f t="shared" ca="1" si="238"/>
        <v/>
      </c>
      <c r="J768" s="5" t="str">
        <f t="shared" ca="1" si="238"/>
        <v/>
      </c>
      <c r="K768" s="5" t="str">
        <f t="shared" ca="1" si="238"/>
        <v/>
      </c>
      <c r="L768" s="5" t="str">
        <f t="shared" ca="1" si="238"/>
        <v/>
      </c>
      <c r="M768" s="5" t="str">
        <f t="shared" ca="1" si="238"/>
        <v/>
      </c>
      <c r="N768" s="5" t="str">
        <f t="shared" ca="1" si="238"/>
        <v/>
      </c>
      <c r="O768" s="5" t="str">
        <f t="shared" ca="1" si="238"/>
        <v/>
      </c>
      <c r="P768" s="5">
        <f t="shared" ca="1" si="238"/>
        <v>40.192740000000001</v>
      </c>
      <c r="Q768" s="5" t="str">
        <f t="shared" ca="1" si="238"/>
        <v/>
      </c>
      <c r="R768" s="6">
        <f t="shared" ca="1" si="223"/>
        <v>500</v>
      </c>
      <c r="S768" s="5" t="str">
        <f t="shared" ca="1" si="225"/>
        <v/>
      </c>
      <c r="T768" s="5" t="str">
        <f t="shared" ca="1" si="226"/>
        <v/>
      </c>
      <c r="U768" s="5" t="str">
        <f t="shared" ca="1" si="227"/>
        <v/>
      </c>
      <c r="V768" s="5" t="str">
        <f t="shared" ca="1" si="228"/>
        <v/>
      </c>
      <c r="W768" s="5" t="str">
        <f t="shared" ca="1" si="229"/>
        <v/>
      </c>
      <c r="X768" s="5" t="str">
        <f t="shared" ca="1" si="230"/>
        <v/>
      </c>
      <c r="Y768" s="5" t="str">
        <f t="shared" ca="1" si="231"/>
        <v/>
      </c>
      <c r="Z768" s="5" t="str">
        <f t="shared" ca="1" si="232"/>
        <v/>
      </c>
      <c r="AA768" s="5" t="str">
        <f t="shared" ca="1" si="233"/>
        <v/>
      </c>
      <c r="AB768" s="5" t="str">
        <f t="shared" ca="1" si="234"/>
        <v/>
      </c>
      <c r="AC768" s="5" t="str">
        <f t="shared" ca="1" si="235"/>
        <v/>
      </c>
      <c r="AD768" s="5"/>
    </row>
    <row r="769" spans="1:30" x14ac:dyDescent="0.25">
      <c r="A769" s="2">
        <f t="shared" ca="1" si="224"/>
        <v>0.44842592592322472</v>
      </c>
      <c r="B769" s="6">
        <f t="shared" ca="1" si="220"/>
        <v>38787</v>
      </c>
      <c r="C769" s="5">
        <f ca="1">_xlfn.IFNA(VLOOKUP(B769,PowerOutput!$I$2:$J$5000,2,FALSE),C768)</f>
        <v>40.37641</v>
      </c>
      <c r="D769" t="str">
        <f ca="1">_xlfn.IFNA(VLOOKUP(B769,KlipperOutput!$I$2:$J$500,2,FALSE),"")</f>
        <v/>
      </c>
      <c r="E769" s="5">
        <f t="shared" ca="1" si="221"/>
        <v>1.1200000000000001</v>
      </c>
      <c r="F769" s="6">
        <f t="shared" ca="1" si="222"/>
        <v>500</v>
      </c>
      <c r="G769" s="5" t="str">
        <f t="shared" ca="1" si="237"/>
        <v/>
      </c>
      <c r="H769" s="5" t="str">
        <f t="shared" ca="1" si="238"/>
        <v/>
      </c>
      <c r="I769" s="5" t="str">
        <f t="shared" ca="1" si="238"/>
        <v/>
      </c>
      <c r="J769" s="5" t="str">
        <f t="shared" ca="1" si="238"/>
        <v/>
      </c>
      <c r="K769" s="5" t="str">
        <f t="shared" ca="1" si="238"/>
        <v/>
      </c>
      <c r="L769" s="5" t="str">
        <f t="shared" ca="1" si="238"/>
        <v/>
      </c>
      <c r="M769" s="5" t="str">
        <f t="shared" ca="1" si="238"/>
        <v/>
      </c>
      <c r="N769" s="5" t="str">
        <f t="shared" ca="1" si="238"/>
        <v/>
      </c>
      <c r="O769" s="5" t="str">
        <f t="shared" ca="1" si="238"/>
        <v/>
      </c>
      <c r="P769" s="5">
        <f t="shared" ca="1" si="238"/>
        <v>40.37641</v>
      </c>
      <c r="Q769" s="5" t="str">
        <f t="shared" ca="1" si="238"/>
        <v/>
      </c>
      <c r="R769" s="6">
        <f t="shared" ca="1" si="223"/>
        <v>500</v>
      </c>
      <c r="S769" s="5" t="str">
        <f t="shared" ca="1" si="225"/>
        <v/>
      </c>
      <c r="T769" s="5" t="str">
        <f t="shared" ca="1" si="226"/>
        <v/>
      </c>
      <c r="U769" s="5" t="str">
        <f t="shared" ca="1" si="227"/>
        <v/>
      </c>
      <c r="V769" s="5" t="str">
        <f t="shared" ca="1" si="228"/>
        <v/>
      </c>
      <c r="W769" s="5" t="str">
        <f t="shared" ca="1" si="229"/>
        <v/>
      </c>
      <c r="X769" s="5" t="str">
        <f t="shared" ca="1" si="230"/>
        <v/>
      </c>
      <c r="Y769" s="5" t="str">
        <f t="shared" ca="1" si="231"/>
        <v/>
      </c>
      <c r="Z769" s="5" t="str">
        <f t="shared" ca="1" si="232"/>
        <v/>
      </c>
      <c r="AA769" s="5" t="str">
        <f t="shared" ca="1" si="233"/>
        <v/>
      </c>
      <c r="AB769" s="5" t="str">
        <f t="shared" ca="1" si="234"/>
        <v/>
      </c>
      <c r="AC769" s="5" t="str">
        <f t="shared" ca="1" si="235"/>
        <v/>
      </c>
      <c r="AD769" s="5"/>
    </row>
    <row r="770" spans="1:30" x14ac:dyDescent="0.25">
      <c r="A770" s="2">
        <f t="shared" ref="A770:A813" ca="1" si="239">A769+TIME(0,0,1)</f>
        <v>0.44843749999729882</v>
      </c>
      <c r="B770" s="6">
        <f t="shared" ca="1" si="220"/>
        <v>38788</v>
      </c>
      <c r="C770" s="5">
        <f ca="1">_xlfn.IFNA(VLOOKUP(B770,PowerOutput!$I$2:$J$5000,2,FALSE),C769)</f>
        <v>41.057099999999998</v>
      </c>
      <c r="D770" t="str">
        <f ca="1">_xlfn.IFNA(VLOOKUP(B770,KlipperOutput!$I$2:$J$500,2,FALSE),"")</f>
        <v/>
      </c>
      <c r="E770" s="5">
        <f t="shared" ref="E770:E813" ca="1" si="240">ROUND(_xlfn.NUMBERVALUE(IF(LEFT($D770)="R",RIGHT(LEFT($D770,17),4),E769)),2)</f>
        <v>1.1200000000000001</v>
      </c>
      <c r="F770" s="6">
        <f t="shared" ref="F770:F813" ca="1" si="241">_xlfn.NUMBERVALUE(IF(LEFT($D770)="s",RIGHT(LEFT($D770,10),4),F769))</f>
        <v>500</v>
      </c>
      <c r="G770" s="5" t="str">
        <f t="shared" ca="1" si="237"/>
        <v/>
      </c>
      <c r="H770" s="5" t="str">
        <f t="shared" ca="1" si="238"/>
        <v/>
      </c>
      <c r="I770" s="5" t="str">
        <f t="shared" ca="1" si="238"/>
        <v/>
      </c>
      <c r="J770" s="5" t="str">
        <f t="shared" ca="1" si="238"/>
        <v/>
      </c>
      <c r="K770" s="5" t="str">
        <f t="shared" ca="1" si="238"/>
        <v/>
      </c>
      <c r="L770" s="5" t="str">
        <f t="shared" ca="1" si="238"/>
        <v/>
      </c>
      <c r="M770" s="5" t="str">
        <f t="shared" ca="1" si="238"/>
        <v/>
      </c>
      <c r="N770" s="5" t="str">
        <f t="shared" ca="1" si="238"/>
        <v/>
      </c>
      <c r="O770" s="5" t="str">
        <f t="shared" ca="1" si="238"/>
        <v/>
      </c>
      <c r="P770" s="5">
        <f t="shared" ca="1" si="238"/>
        <v>41.057099999999998</v>
      </c>
      <c r="Q770" s="5" t="str">
        <f t="shared" ca="1" si="238"/>
        <v/>
      </c>
      <c r="R770" s="6">
        <f t="shared" ref="R770:R833" ca="1" si="242">F770</f>
        <v>500</v>
      </c>
      <c r="S770" s="5" t="str">
        <f t="shared" ref="S770:S833" ca="1" si="243">IF(AND(MAX($E761:$E770)=S$22,MIN($E761:$E770)=S$22,SUM(S763:S769)&lt;1),MEDIAN($C761:$C770),"")</f>
        <v/>
      </c>
      <c r="T770" s="5" t="str">
        <f t="shared" ref="T770:T833" ca="1" si="244">IF(AND(MAX($E761:$E770)=T$22,MIN($E761:$E770)=T$22,SUM(T763:T769)&lt;1),MEDIAN($C761:$C770),"")</f>
        <v/>
      </c>
      <c r="U770" s="5" t="str">
        <f t="shared" ref="U770:U833" ca="1" si="245">IF(AND(MAX($E761:$E770)=U$22,MIN($E761:$E770)=U$22,SUM(U763:U769)&lt;1),MEDIAN($C761:$C770),"")</f>
        <v/>
      </c>
      <c r="V770" s="5" t="str">
        <f t="shared" ref="V770:V833" ca="1" si="246">IF(AND(MAX($E761:$E770)=V$22,MIN($E761:$E770)=V$22,SUM(V763:V769)&lt;1),MEDIAN($C761:$C770),"")</f>
        <v/>
      </c>
      <c r="W770" s="5" t="str">
        <f t="shared" ref="W770:W833" ca="1" si="247">IF(AND(MAX($E761:$E770)=W$22,MIN($E761:$E770)=W$22,SUM(W763:W769)&lt;1),MEDIAN($C761:$C770),"")</f>
        <v/>
      </c>
      <c r="X770" s="5" t="str">
        <f t="shared" ref="X770:X833" ca="1" si="248">IF(AND(MAX($E761:$E770)=X$22,MIN($E761:$E770)=X$22,SUM(X763:X769)&lt;1),MEDIAN($C761:$C770),"")</f>
        <v/>
      </c>
      <c r="Y770" s="5" t="str">
        <f t="shared" ref="Y770:Y833" ca="1" si="249">IF(AND(MAX($E761:$E770)=Y$22,MIN($E761:$E770)=Y$22,SUM(Y763:Y769)&lt;1),MEDIAN($C761:$C770),"")</f>
        <v/>
      </c>
      <c r="Z770" s="5" t="str">
        <f t="shared" ref="Z770:Z833" ca="1" si="250">IF(AND(MAX($E761:$E770)=Z$22,MIN($E761:$E770)=Z$22,SUM(Z763:Z769)&lt;1),MEDIAN($C761:$C770),"")</f>
        <v/>
      </c>
      <c r="AA770" s="5" t="str">
        <f t="shared" ref="AA770:AA833" ca="1" si="251">IF(AND(MAX($E761:$E770)=AA$22,MIN($E761:$E770)=AA$22,SUM(AA763:AA769)&lt;1),MEDIAN($C761:$C770),"")</f>
        <v/>
      </c>
      <c r="AB770" s="5" t="str">
        <f t="shared" ref="AB770:AB833" ca="1" si="252">IF(AND(MAX($E761:$E770)=AB$22,MIN($E761:$E770)=AB$22,SUM(AB763:AB769)&lt;1),MEDIAN($C761:$C770),"")</f>
        <v/>
      </c>
      <c r="AC770" s="5" t="str">
        <f t="shared" ref="AC770:AC833" ca="1" si="253">IF(AND(MAX($E761:$E770)=AC$22,MIN($E761:$E770)=AC$22,SUM(AC763:AC769)&lt;1),MEDIAN($C761:$C770),"")</f>
        <v/>
      </c>
      <c r="AD770" s="5"/>
    </row>
    <row r="771" spans="1:30" x14ac:dyDescent="0.25">
      <c r="A771" s="2">
        <f t="shared" ca="1" si="239"/>
        <v>0.44844907407137291</v>
      </c>
      <c r="B771" s="6">
        <f t="shared" ca="1" si="220"/>
        <v>38789</v>
      </c>
      <c r="C771" s="5">
        <f ca="1">_xlfn.IFNA(VLOOKUP(B771,PowerOutput!$I$2:$J$5000,2,FALSE),C770)</f>
        <v>40.096699999999998</v>
      </c>
      <c r="D771" t="str">
        <f ca="1">_xlfn.IFNA(VLOOKUP(B771,KlipperOutput!$I$2:$J$500,2,FALSE),"")</f>
        <v/>
      </c>
      <c r="E771" s="5">
        <f t="shared" ca="1" si="240"/>
        <v>1.1200000000000001</v>
      </c>
      <c r="F771" s="6">
        <f t="shared" ca="1" si="241"/>
        <v>500</v>
      </c>
      <c r="G771" s="5" t="str">
        <f t="shared" ca="1" si="237"/>
        <v/>
      </c>
      <c r="H771" s="5" t="str">
        <f t="shared" ca="1" si="238"/>
        <v/>
      </c>
      <c r="I771" s="5" t="str">
        <f t="shared" ca="1" si="238"/>
        <v/>
      </c>
      <c r="J771" s="5" t="str">
        <f t="shared" ca="1" si="238"/>
        <v/>
      </c>
      <c r="K771" s="5" t="str">
        <f t="shared" ca="1" si="238"/>
        <v/>
      </c>
      <c r="L771" s="5" t="str">
        <f t="shared" ca="1" si="238"/>
        <v/>
      </c>
      <c r="M771" s="5" t="str">
        <f t="shared" ca="1" si="238"/>
        <v/>
      </c>
      <c r="N771" s="5" t="str">
        <f t="shared" ca="1" si="238"/>
        <v/>
      </c>
      <c r="O771" s="5" t="str">
        <f t="shared" ca="1" si="238"/>
        <v/>
      </c>
      <c r="P771" s="5">
        <f t="shared" ca="1" si="238"/>
        <v>40.096699999999998</v>
      </c>
      <c r="Q771" s="5" t="str">
        <f t="shared" ca="1" si="238"/>
        <v/>
      </c>
      <c r="R771" s="6">
        <f t="shared" ca="1" si="242"/>
        <v>500</v>
      </c>
      <c r="S771" s="5" t="str">
        <f t="shared" ca="1" si="243"/>
        <v/>
      </c>
      <c r="T771" s="5" t="str">
        <f t="shared" ca="1" si="244"/>
        <v/>
      </c>
      <c r="U771" s="5" t="str">
        <f t="shared" ca="1" si="245"/>
        <v/>
      </c>
      <c r="V771" s="5" t="str">
        <f t="shared" ca="1" si="246"/>
        <v/>
      </c>
      <c r="W771" s="5" t="str">
        <f t="shared" ca="1" si="247"/>
        <v/>
      </c>
      <c r="X771" s="5" t="str">
        <f t="shared" ca="1" si="248"/>
        <v/>
      </c>
      <c r="Y771" s="5" t="str">
        <f t="shared" ca="1" si="249"/>
        <v/>
      </c>
      <c r="Z771" s="5" t="str">
        <f t="shared" ca="1" si="250"/>
        <v/>
      </c>
      <c r="AA771" s="5" t="str">
        <f t="shared" ca="1" si="251"/>
        <v/>
      </c>
      <c r="AB771" s="5" t="str">
        <f t="shared" ca="1" si="252"/>
        <v/>
      </c>
      <c r="AC771" s="5" t="str">
        <f t="shared" ca="1" si="253"/>
        <v/>
      </c>
      <c r="AD771" s="5"/>
    </row>
    <row r="772" spans="1:30" x14ac:dyDescent="0.25">
      <c r="A772" s="2">
        <f t="shared" ca="1" si="239"/>
        <v>0.44846064814544701</v>
      </c>
      <c r="B772" s="6">
        <f t="shared" ca="1" si="220"/>
        <v>38790</v>
      </c>
      <c r="C772" s="5">
        <f ca="1">_xlfn.IFNA(VLOOKUP(B772,PowerOutput!$I$2:$J$5000,2,FALSE),C771)</f>
        <v>40.240760000000002</v>
      </c>
      <c r="D772" t="str">
        <f ca="1">_xlfn.IFNA(VLOOKUP(B772,KlipperOutput!$I$2:$J$500,2,FALSE),"")</f>
        <v/>
      </c>
      <c r="E772" s="5">
        <f t="shared" ca="1" si="240"/>
        <v>1.1200000000000001</v>
      </c>
      <c r="F772" s="6">
        <f t="shared" ca="1" si="241"/>
        <v>500</v>
      </c>
      <c r="G772" s="5" t="str">
        <f t="shared" ca="1" si="237"/>
        <v/>
      </c>
      <c r="H772" s="5" t="str">
        <f t="shared" ca="1" si="238"/>
        <v/>
      </c>
      <c r="I772" s="5" t="str">
        <f t="shared" ca="1" si="238"/>
        <v/>
      </c>
      <c r="J772" s="5" t="str">
        <f t="shared" ca="1" si="238"/>
        <v/>
      </c>
      <c r="K772" s="5" t="str">
        <f t="shared" ca="1" si="238"/>
        <v/>
      </c>
      <c r="L772" s="5" t="str">
        <f t="shared" ca="1" si="238"/>
        <v/>
      </c>
      <c r="M772" s="5" t="str">
        <f t="shared" ca="1" si="238"/>
        <v/>
      </c>
      <c r="N772" s="5" t="str">
        <f t="shared" ca="1" si="238"/>
        <v/>
      </c>
      <c r="O772" s="5" t="str">
        <f t="shared" ca="1" si="238"/>
        <v/>
      </c>
      <c r="P772" s="5">
        <f t="shared" ca="1" si="238"/>
        <v>40.240760000000002</v>
      </c>
      <c r="Q772" s="5" t="str">
        <f t="shared" ca="1" si="238"/>
        <v/>
      </c>
      <c r="R772" s="6">
        <f t="shared" ca="1" si="242"/>
        <v>500</v>
      </c>
      <c r="S772" s="5" t="str">
        <f t="shared" ca="1" si="243"/>
        <v/>
      </c>
      <c r="T772" s="5" t="str">
        <f t="shared" ca="1" si="244"/>
        <v/>
      </c>
      <c r="U772" s="5" t="str">
        <f t="shared" ca="1" si="245"/>
        <v/>
      </c>
      <c r="V772" s="5" t="str">
        <f t="shared" ca="1" si="246"/>
        <v/>
      </c>
      <c r="W772" s="5" t="str">
        <f t="shared" ca="1" si="247"/>
        <v/>
      </c>
      <c r="X772" s="5" t="str">
        <f t="shared" ca="1" si="248"/>
        <v/>
      </c>
      <c r="Y772" s="5" t="str">
        <f t="shared" ca="1" si="249"/>
        <v/>
      </c>
      <c r="Z772" s="5" t="str">
        <f t="shared" ca="1" si="250"/>
        <v/>
      </c>
      <c r="AA772" s="5" t="str">
        <f t="shared" ca="1" si="251"/>
        <v/>
      </c>
      <c r="AB772" s="5" t="str">
        <f t="shared" ca="1" si="252"/>
        <v/>
      </c>
      <c r="AC772" s="5" t="str">
        <f t="shared" ca="1" si="253"/>
        <v/>
      </c>
      <c r="AD772" s="5"/>
    </row>
    <row r="773" spans="1:30" x14ac:dyDescent="0.25">
      <c r="A773" s="2">
        <f t="shared" ca="1" si="239"/>
        <v>0.4484722222195211</v>
      </c>
      <c r="B773" s="6">
        <f t="shared" ca="1" si="220"/>
        <v>38791</v>
      </c>
      <c r="C773" s="5">
        <f ca="1">_xlfn.IFNA(VLOOKUP(B773,PowerOutput!$I$2:$J$5000,2,FALSE),C772)</f>
        <v>40.528880000000001</v>
      </c>
      <c r="D773" t="str">
        <f ca="1">_xlfn.IFNA(VLOOKUP(B773,KlipperOutput!$I$2:$J$500,2,FALSE),"")</f>
        <v/>
      </c>
      <c r="E773" s="5">
        <f t="shared" ca="1" si="240"/>
        <v>1.1200000000000001</v>
      </c>
      <c r="F773" s="6">
        <f t="shared" ca="1" si="241"/>
        <v>500</v>
      </c>
      <c r="G773" s="5" t="str">
        <f t="shared" ca="1" si="237"/>
        <v/>
      </c>
      <c r="H773" s="5" t="str">
        <f t="shared" ca="1" si="238"/>
        <v/>
      </c>
      <c r="I773" s="5" t="str">
        <f t="shared" ca="1" si="238"/>
        <v/>
      </c>
      <c r="J773" s="5" t="str">
        <f t="shared" ca="1" si="238"/>
        <v/>
      </c>
      <c r="K773" s="5" t="str">
        <f t="shared" ca="1" si="238"/>
        <v/>
      </c>
      <c r="L773" s="5" t="str">
        <f t="shared" ca="1" si="238"/>
        <v/>
      </c>
      <c r="M773" s="5" t="str">
        <f t="shared" ca="1" si="238"/>
        <v/>
      </c>
      <c r="N773" s="5" t="str">
        <f t="shared" ca="1" si="238"/>
        <v/>
      </c>
      <c r="O773" s="5" t="str">
        <f t="shared" ca="1" si="238"/>
        <v/>
      </c>
      <c r="P773" s="5">
        <f t="shared" ca="1" si="238"/>
        <v>40.528880000000001</v>
      </c>
      <c r="Q773" s="5" t="str">
        <f t="shared" ca="1" si="238"/>
        <v/>
      </c>
      <c r="R773" s="6">
        <f t="shared" ca="1" si="242"/>
        <v>500</v>
      </c>
      <c r="S773" s="5" t="str">
        <f t="shared" ca="1" si="243"/>
        <v/>
      </c>
      <c r="T773" s="5" t="str">
        <f t="shared" ca="1" si="244"/>
        <v/>
      </c>
      <c r="U773" s="5" t="str">
        <f t="shared" ca="1" si="245"/>
        <v/>
      </c>
      <c r="V773" s="5" t="str">
        <f t="shared" ca="1" si="246"/>
        <v/>
      </c>
      <c r="W773" s="5" t="str">
        <f t="shared" ca="1" si="247"/>
        <v/>
      </c>
      <c r="X773" s="5" t="str">
        <f t="shared" ca="1" si="248"/>
        <v/>
      </c>
      <c r="Y773" s="5" t="str">
        <f t="shared" ca="1" si="249"/>
        <v/>
      </c>
      <c r="Z773" s="5" t="str">
        <f t="shared" ca="1" si="250"/>
        <v/>
      </c>
      <c r="AA773" s="5" t="str">
        <f t="shared" ca="1" si="251"/>
        <v/>
      </c>
      <c r="AB773" s="5" t="str">
        <f t="shared" ca="1" si="252"/>
        <v/>
      </c>
      <c r="AC773" s="5" t="str">
        <f t="shared" ca="1" si="253"/>
        <v/>
      </c>
      <c r="AD773" s="5"/>
    </row>
    <row r="774" spans="1:30" x14ac:dyDescent="0.25">
      <c r="A774" s="2">
        <f t="shared" ca="1" si="239"/>
        <v>0.44848379629359519</v>
      </c>
      <c r="B774" s="6">
        <f t="shared" ca="1" si="220"/>
        <v>38792</v>
      </c>
      <c r="C774" s="5">
        <f ca="1">_xlfn.IFNA(VLOOKUP(B774,PowerOutput!$I$2:$J$5000,2,FALSE),C773)</f>
        <v>40.432839999999999</v>
      </c>
      <c r="D774" t="str">
        <f ca="1">_xlfn.IFNA(VLOOKUP(B774,KlipperOutput!$I$2:$J$500,2,FALSE),"")</f>
        <v/>
      </c>
      <c r="E774" s="5">
        <f t="shared" ca="1" si="240"/>
        <v>1.1200000000000001</v>
      </c>
      <c r="F774" s="6">
        <f t="shared" ca="1" si="241"/>
        <v>500</v>
      </c>
      <c r="G774" s="5" t="str">
        <f t="shared" ca="1" si="237"/>
        <v/>
      </c>
      <c r="H774" s="5" t="str">
        <f t="shared" ca="1" si="238"/>
        <v/>
      </c>
      <c r="I774" s="5" t="str">
        <f t="shared" ca="1" si="238"/>
        <v/>
      </c>
      <c r="J774" s="5" t="str">
        <f t="shared" ca="1" si="238"/>
        <v/>
      </c>
      <c r="K774" s="5" t="str">
        <f t="shared" ca="1" si="238"/>
        <v/>
      </c>
      <c r="L774" s="5" t="str">
        <f t="shared" ca="1" si="238"/>
        <v/>
      </c>
      <c r="M774" s="5" t="str">
        <f t="shared" ca="1" si="238"/>
        <v/>
      </c>
      <c r="N774" s="5" t="str">
        <f t="shared" ca="1" si="238"/>
        <v/>
      </c>
      <c r="O774" s="5" t="str">
        <f t="shared" ca="1" si="238"/>
        <v/>
      </c>
      <c r="P774" s="5">
        <f t="shared" ca="1" si="238"/>
        <v>40.432839999999999</v>
      </c>
      <c r="Q774" s="5" t="str">
        <f t="shared" ca="1" si="238"/>
        <v/>
      </c>
      <c r="R774" s="6">
        <f t="shared" ca="1" si="242"/>
        <v>500</v>
      </c>
      <c r="S774" s="5" t="str">
        <f t="shared" ca="1" si="243"/>
        <v/>
      </c>
      <c r="T774" s="5" t="str">
        <f t="shared" ca="1" si="244"/>
        <v/>
      </c>
      <c r="U774" s="5" t="str">
        <f t="shared" ca="1" si="245"/>
        <v/>
      </c>
      <c r="V774" s="5" t="str">
        <f t="shared" ca="1" si="246"/>
        <v/>
      </c>
      <c r="W774" s="5" t="str">
        <f t="shared" ca="1" si="247"/>
        <v/>
      </c>
      <c r="X774" s="5" t="str">
        <f t="shared" ca="1" si="248"/>
        <v/>
      </c>
      <c r="Y774" s="5" t="str">
        <f t="shared" ca="1" si="249"/>
        <v/>
      </c>
      <c r="Z774" s="5" t="str">
        <f t="shared" ca="1" si="250"/>
        <v/>
      </c>
      <c r="AA774" s="5" t="str">
        <f t="shared" ca="1" si="251"/>
        <v/>
      </c>
      <c r="AB774" s="5" t="str">
        <f t="shared" ca="1" si="252"/>
        <v/>
      </c>
      <c r="AC774" s="5" t="str">
        <f t="shared" ca="1" si="253"/>
        <v/>
      </c>
      <c r="AD774" s="5"/>
    </row>
    <row r="775" spans="1:30" x14ac:dyDescent="0.25">
      <c r="A775" s="2">
        <f t="shared" ca="1" si="239"/>
        <v>0.44849537036766929</v>
      </c>
      <c r="B775" s="6">
        <f t="shared" ca="1" si="220"/>
        <v>38793</v>
      </c>
      <c r="C775" s="5">
        <f ca="1">_xlfn.IFNA(VLOOKUP(B775,PowerOutput!$I$2:$J$5000,2,FALSE),C774)</f>
        <v>37.015709999999999</v>
      </c>
      <c r="D775" t="str">
        <f ca="1">_xlfn.IFNA(VLOOKUP(B775,KlipperOutput!$I$2:$J$500,2,FALSE),"")</f>
        <v>Speed=500 current=1.00</v>
      </c>
      <c r="E775" s="5">
        <f t="shared" ca="1" si="240"/>
        <v>1.1200000000000001</v>
      </c>
      <c r="F775" s="6">
        <f t="shared" ca="1" si="241"/>
        <v>500</v>
      </c>
      <c r="G775" s="5" t="str">
        <f t="shared" ca="1" si="237"/>
        <v/>
      </c>
      <c r="H775" s="5" t="str">
        <f t="shared" ca="1" si="238"/>
        <v/>
      </c>
      <c r="I775" s="5" t="str">
        <f t="shared" ca="1" si="238"/>
        <v/>
      </c>
      <c r="J775" s="5" t="str">
        <f t="shared" ca="1" si="238"/>
        <v/>
      </c>
      <c r="K775" s="5" t="str">
        <f t="shared" ca="1" si="238"/>
        <v/>
      </c>
      <c r="L775" s="5" t="str">
        <f t="shared" ca="1" si="238"/>
        <v/>
      </c>
      <c r="M775" s="5" t="str">
        <f t="shared" ca="1" si="238"/>
        <v/>
      </c>
      <c r="N775" s="5" t="str">
        <f t="shared" ca="1" si="238"/>
        <v/>
      </c>
      <c r="O775" s="5" t="str">
        <f t="shared" ca="1" si="238"/>
        <v/>
      </c>
      <c r="P775" s="5">
        <f t="shared" ca="1" si="238"/>
        <v>37.015709999999999</v>
      </c>
      <c r="Q775" s="5" t="str">
        <f t="shared" ca="1" si="238"/>
        <v/>
      </c>
      <c r="R775" s="6">
        <f t="shared" ca="1" si="242"/>
        <v>500</v>
      </c>
      <c r="S775" s="5" t="str">
        <f t="shared" ca="1" si="243"/>
        <v/>
      </c>
      <c r="T775" s="5" t="str">
        <f t="shared" ca="1" si="244"/>
        <v/>
      </c>
      <c r="U775" s="5" t="str">
        <f t="shared" ca="1" si="245"/>
        <v/>
      </c>
      <c r="V775" s="5" t="str">
        <f t="shared" ca="1" si="246"/>
        <v/>
      </c>
      <c r="W775" s="5" t="str">
        <f t="shared" ca="1" si="247"/>
        <v/>
      </c>
      <c r="X775" s="5" t="str">
        <f t="shared" ca="1" si="248"/>
        <v/>
      </c>
      <c r="Y775" s="5" t="str">
        <f t="shared" ca="1" si="249"/>
        <v/>
      </c>
      <c r="Z775" s="5" t="str">
        <f t="shared" ca="1" si="250"/>
        <v/>
      </c>
      <c r="AA775" s="5" t="str">
        <f t="shared" ca="1" si="251"/>
        <v/>
      </c>
      <c r="AB775" s="5" t="str">
        <f t="shared" ca="1" si="252"/>
        <v/>
      </c>
      <c r="AC775" s="5" t="str">
        <f t="shared" ca="1" si="253"/>
        <v/>
      </c>
      <c r="AD775" s="5"/>
    </row>
    <row r="776" spans="1:30" x14ac:dyDescent="0.25">
      <c r="A776" s="2">
        <f t="shared" ca="1" si="239"/>
        <v>0.44850694444174338</v>
      </c>
      <c r="B776" s="6">
        <f t="shared" ca="1" si="220"/>
        <v>38794</v>
      </c>
      <c r="C776" s="5">
        <f ca="1">_xlfn.IFNA(VLOOKUP(B776,PowerOutput!$I$2:$J$5000,2,FALSE),C775)</f>
        <v>40.624920000000003</v>
      </c>
      <c r="D776" t="str">
        <f ca="1">_xlfn.IFNA(VLOOKUP(B776,KlipperOutput!$I$2:$J$500,2,FALSE),"")</f>
        <v/>
      </c>
      <c r="E776" s="5">
        <f t="shared" ca="1" si="240"/>
        <v>1.1200000000000001</v>
      </c>
      <c r="F776" s="6">
        <f t="shared" ca="1" si="241"/>
        <v>500</v>
      </c>
      <c r="G776" s="5" t="str">
        <f t="shared" ca="1" si="237"/>
        <v/>
      </c>
      <c r="H776" s="5" t="str">
        <f t="shared" ca="1" si="238"/>
        <v/>
      </c>
      <c r="I776" s="5" t="str">
        <f t="shared" ca="1" si="238"/>
        <v/>
      </c>
      <c r="J776" s="5" t="str">
        <f t="shared" ca="1" si="238"/>
        <v/>
      </c>
      <c r="K776" s="5" t="str">
        <f t="shared" ca="1" si="238"/>
        <v/>
      </c>
      <c r="L776" s="5" t="str">
        <f t="shared" ca="1" si="238"/>
        <v/>
      </c>
      <c r="M776" s="5" t="str">
        <f t="shared" ca="1" si="238"/>
        <v/>
      </c>
      <c r="N776" s="5" t="str">
        <f t="shared" ca="1" si="238"/>
        <v/>
      </c>
      <c r="O776" s="5" t="str">
        <f t="shared" ca="1" si="238"/>
        <v/>
      </c>
      <c r="P776" s="5">
        <f t="shared" ca="1" si="238"/>
        <v>40.624920000000003</v>
      </c>
      <c r="Q776" s="5" t="str">
        <f t="shared" ca="1" si="238"/>
        <v/>
      </c>
      <c r="R776" s="6">
        <f t="shared" ca="1" si="242"/>
        <v>500</v>
      </c>
      <c r="S776" s="5" t="str">
        <f t="shared" ca="1" si="243"/>
        <v/>
      </c>
      <c r="T776" s="5" t="str">
        <f t="shared" ca="1" si="244"/>
        <v/>
      </c>
      <c r="U776" s="5" t="str">
        <f t="shared" ca="1" si="245"/>
        <v/>
      </c>
      <c r="V776" s="5" t="str">
        <f t="shared" ca="1" si="246"/>
        <v/>
      </c>
      <c r="W776" s="5" t="str">
        <f t="shared" ca="1" si="247"/>
        <v/>
      </c>
      <c r="X776" s="5" t="str">
        <f t="shared" ca="1" si="248"/>
        <v/>
      </c>
      <c r="Y776" s="5" t="str">
        <f t="shared" ca="1" si="249"/>
        <v/>
      </c>
      <c r="Z776" s="5" t="str">
        <f t="shared" ca="1" si="250"/>
        <v/>
      </c>
      <c r="AA776" s="5" t="str">
        <f t="shared" ca="1" si="251"/>
        <v/>
      </c>
      <c r="AB776" s="5">
        <f t="shared" ca="1" si="252"/>
        <v>40.404624999999996</v>
      </c>
      <c r="AC776" s="5" t="str">
        <f t="shared" ca="1" si="253"/>
        <v/>
      </c>
      <c r="AD776" s="5"/>
    </row>
    <row r="777" spans="1:30" x14ac:dyDescent="0.25">
      <c r="A777" s="2">
        <f t="shared" ca="1" si="239"/>
        <v>0.44851851851581748</v>
      </c>
      <c r="B777" s="6">
        <f t="shared" ca="1" si="220"/>
        <v>38795</v>
      </c>
      <c r="C777" s="5">
        <f ca="1">_xlfn.IFNA(VLOOKUP(B777,PowerOutput!$I$2:$J$5000,2,FALSE),C776)</f>
        <v>40.288780000000003</v>
      </c>
      <c r="D777" t="str">
        <f ca="1">_xlfn.IFNA(VLOOKUP(B777,KlipperOutput!$I$2:$J$500,2,FALSE),"")</f>
        <v/>
      </c>
      <c r="E777" s="5">
        <f t="shared" ca="1" si="240"/>
        <v>1.1200000000000001</v>
      </c>
      <c r="F777" s="6">
        <f t="shared" ca="1" si="241"/>
        <v>500</v>
      </c>
      <c r="G777" s="5" t="str">
        <f t="shared" ca="1" si="237"/>
        <v/>
      </c>
      <c r="H777" s="5" t="str">
        <f t="shared" ca="1" si="238"/>
        <v/>
      </c>
      <c r="I777" s="5" t="str">
        <f t="shared" ca="1" si="238"/>
        <v/>
      </c>
      <c r="J777" s="5" t="str">
        <f t="shared" ca="1" si="238"/>
        <v/>
      </c>
      <c r="K777" s="5" t="str">
        <f t="shared" ca="1" si="238"/>
        <v/>
      </c>
      <c r="L777" s="5" t="str">
        <f t="shared" ca="1" si="238"/>
        <v/>
      </c>
      <c r="M777" s="5" t="str">
        <f t="shared" ca="1" si="238"/>
        <v/>
      </c>
      <c r="N777" s="5" t="str">
        <f t="shared" ca="1" si="238"/>
        <v/>
      </c>
      <c r="O777" s="5" t="str">
        <f t="shared" ca="1" si="238"/>
        <v/>
      </c>
      <c r="P777" s="5">
        <f t="shared" ca="1" si="238"/>
        <v>40.288780000000003</v>
      </c>
      <c r="Q777" s="5" t="str">
        <f t="shared" ca="1" si="238"/>
        <v/>
      </c>
      <c r="R777" s="6">
        <f t="shared" ca="1" si="242"/>
        <v>500</v>
      </c>
      <c r="S777" s="5" t="str">
        <f t="shared" ca="1" si="243"/>
        <v/>
      </c>
      <c r="T777" s="5" t="str">
        <f t="shared" ca="1" si="244"/>
        <v/>
      </c>
      <c r="U777" s="5" t="str">
        <f t="shared" ca="1" si="245"/>
        <v/>
      </c>
      <c r="V777" s="5" t="str">
        <f t="shared" ca="1" si="246"/>
        <v/>
      </c>
      <c r="W777" s="5" t="str">
        <f t="shared" ca="1" si="247"/>
        <v/>
      </c>
      <c r="X777" s="5" t="str">
        <f t="shared" ca="1" si="248"/>
        <v/>
      </c>
      <c r="Y777" s="5" t="str">
        <f t="shared" ca="1" si="249"/>
        <v/>
      </c>
      <c r="Z777" s="5" t="str">
        <f t="shared" ca="1" si="250"/>
        <v/>
      </c>
      <c r="AA777" s="5" t="str">
        <f t="shared" ca="1" si="251"/>
        <v/>
      </c>
      <c r="AB777" s="5" t="str">
        <f t="shared" ca="1" si="252"/>
        <v/>
      </c>
      <c r="AC777" s="5" t="str">
        <f t="shared" ca="1" si="253"/>
        <v/>
      </c>
      <c r="AD777" s="5"/>
    </row>
    <row r="778" spans="1:30" x14ac:dyDescent="0.25">
      <c r="A778" s="2">
        <f t="shared" ca="1" si="239"/>
        <v>0.44853009258989157</v>
      </c>
      <c r="B778" s="6">
        <f t="shared" ca="1" si="220"/>
        <v>38796</v>
      </c>
      <c r="C778" s="5">
        <f ca="1">_xlfn.IFNA(VLOOKUP(B778,PowerOutput!$I$2:$J$5000,2,FALSE),C777)</f>
        <v>40.288780000000003</v>
      </c>
      <c r="D778" t="str">
        <f ca="1">_xlfn.IFNA(VLOOKUP(B778,KlipperOutput!$I$2:$J$500,2,FALSE),"")</f>
        <v/>
      </c>
      <c r="E778" s="5">
        <f t="shared" ca="1" si="240"/>
        <v>1.1200000000000001</v>
      </c>
      <c r="F778" s="6">
        <f t="shared" ca="1" si="241"/>
        <v>500</v>
      </c>
      <c r="G778" s="5" t="str">
        <f t="shared" ca="1" si="237"/>
        <v/>
      </c>
      <c r="H778" s="5" t="str">
        <f t="shared" ca="1" si="238"/>
        <v/>
      </c>
      <c r="I778" s="5" t="str">
        <f t="shared" ca="1" si="238"/>
        <v/>
      </c>
      <c r="J778" s="5" t="str">
        <f t="shared" ca="1" si="238"/>
        <v/>
      </c>
      <c r="K778" s="5" t="str">
        <f t="shared" ca="1" si="238"/>
        <v/>
      </c>
      <c r="L778" s="5" t="str">
        <f t="shared" ca="1" si="238"/>
        <v/>
      </c>
      <c r="M778" s="5" t="str">
        <f t="shared" ca="1" si="238"/>
        <v/>
      </c>
      <c r="N778" s="5" t="str">
        <f t="shared" ca="1" si="238"/>
        <v/>
      </c>
      <c r="O778" s="5" t="str">
        <f t="shared" ca="1" si="238"/>
        <v/>
      </c>
      <c r="P778" s="5">
        <f t="shared" ca="1" si="238"/>
        <v>40.288780000000003</v>
      </c>
      <c r="Q778" s="5" t="str">
        <f t="shared" ca="1" si="238"/>
        <v/>
      </c>
      <c r="R778" s="6">
        <f t="shared" ca="1" si="242"/>
        <v>500</v>
      </c>
      <c r="S778" s="5" t="str">
        <f t="shared" ca="1" si="243"/>
        <v/>
      </c>
      <c r="T778" s="5" t="str">
        <f t="shared" ca="1" si="244"/>
        <v/>
      </c>
      <c r="U778" s="5" t="str">
        <f t="shared" ca="1" si="245"/>
        <v/>
      </c>
      <c r="V778" s="5" t="str">
        <f t="shared" ca="1" si="246"/>
        <v/>
      </c>
      <c r="W778" s="5" t="str">
        <f t="shared" ca="1" si="247"/>
        <v/>
      </c>
      <c r="X778" s="5" t="str">
        <f t="shared" ca="1" si="248"/>
        <v/>
      </c>
      <c r="Y778" s="5" t="str">
        <f t="shared" ca="1" si="249"/>
        <v/>
      </c>
      <c r="Z778" s="5" t="str">
        <f t="shared" ca="1" si="250"/>
        <v/>
      </c>
      <c r="AA778" s="5" t="str">
        <f t="shared" ca="1" si="251"/>
        <v/>
      </c>
      <c r="AB778" s="5" t="str">
        <f t="shared" ca="1" si="252"/>
        <v/>
      </c>
      <c r="AC778" s="5" t="str">
        <f t="shared" ca="1" si="253"/>
        <v/>
      </c>
      <c r="AD778" s="5"/>
    </row>
    <row r="779" spans="1:30" x14ac:dyDescent="0.25">
      <c r="A779" s="2">
        <f t="shared" ca="1" si="239"/>
        <v>0.44854166666396567</v>
      </c>
      <c r="B779" s="6">
        <f t="shared" ca="1" si="220"/>
        <v>38797</v>
      </c>
      <c r="C779" s="5">
        <f ca="1">_xlfn.IFNA(VLOOKUP(B779,PowerOutput!$I$2:$J$5000,2,FALSE),C778)</f>
        <v>41.249180000000003</v>
      </c>
      <c r="D779" t="str">
        <f ca="1">_xlfn.IFNA(VLOOKUP(B779,KlipperOutput!$I$2:$J$500,2,FALSE),"")</f>
        <v>Run Current: 1.00A Hold Current: 1.00A</v>
      </c>
      <c r="E779" s="5">
        <f t="shared" ca="1" si="240"/>
        <v>1</v>
      </c>
      <c r="F779" s="6">
        <f t="shared" ca="1" si="241"/>
        <v>500</v>
      </c>
      <c r="G779" s="5" t="str">
        <f t="shared" ca="1" si="237"/>
        <v/>
      </c>
      <c r="H779" s="5" t="str">
        <f t="shared" ca="1" si="238"/>
        <v/>
      </c>
      <c r="I779" s="5" t="str">
        <f t="shared" ca="1" si="238"/>
        <v/>
      </c>
      <c r="J779" s="5" t="str">
        <f t="shared" ca="1" si="238"/>
        <v/>
      </c>
      <c r="K779" s="5" t="str">
        <f t="shared" ca="1" si="238"/>
        <v/>
      </c>
      <c r="L779" s="5" t="str">
        <f t="shared" ca="1" si="238"/>
        <v/>
      </c>
      <c r="M779" s="5" t="str">
        <f t="shared" ca="1" si="238"/>
        <v/>
      </c>
      <c r="N779" s="5" t="str">
        <f t="shared" ca="1" si="238"/>
        <v/>
      </c>
      <c r="O779" s="5" t="str">
        <f t="shared" ca="1" si="238"/>
        <v/>
      </c>
      <c r="P779" s="5" t="str">
        <f t="shared" ca="1" si="238"/>
        <v/>
      </c>
      <c r="Q779" s="5">
        <f t="shared" ca="1" si="238"/>
        <v>41.249180000000003</v>
      </c>
      <c r="R779" s="6">
        <f t="shared" ca="1" si="242"/>
        <v>500</v>
      </c>
      <c r="S779" s="5" t="str">
        <f t="shared" ca="1" si="243"/>
        <v/>
      </c>
      <c r="T779" s="5" t="str">
        <f t="shared" ca="1" si="244"/>
        <v/>
      </c>
      <c r="U779" s="5" t="str">
        <f t="shared" ca="1" si="245"/>
        <v/>
      </c>
      <c r="V779" s="5" t="str">
        <f t="shared" ca="1" si="246"/>
        <v/>
      </c>
      <c r="W779" s="5" t="str">
        <f t="shared" ca="1" si="247"/>
        <v/>
      </c>
      <c r="X779" s="5" t="str">
        <f t="shared" ca="1" si="248"/>
        <v/>
      </c>
      <c r="Y779" s="5" t="str">
        <f t="shared" ca="1" si="249"/>
        <v/>
      </c>
      <c r="Z779" s="5" t="str">
        <f t="shared" ca="1" si="250"/>
        <v/>
      </c>
      <c r="AA779" s="5" t="str">
        <f t="shared" ca="1" si="251"/>
        <v/>
      </c>
      <c r="AB779" s="5" t="str">
        <f t="shared" ca="1" si="252"/>
        <v/>
      </c>
      <c r="AC779" s="5" t="str">
        <f t="shared" ca="1" si="253"/>
        <v/>
      </c>
      <c r="AD779" s="5"/>
    </row>
    <row r="780" spans="1:30" x14ac:dyDescent="0.25">
      <c r="A780" s="2">
        <f t="shared" ca="1" si="239"/>
        <v>0.44855324073803976</v>
      </c>
      <c r="B780" s="6">
        <f t="shared" ca="1" si="220"/>
        <v>38798</v>
      </c>
      <c r="C780" s="5">
        <f ca="1">_xlfn.IFNA(VLOOKUP(B780,PowerOutput!$I$2:$J$5000,2,FALSE),C779)</f>
        <v>39.944319999999998</v>
      </c>
      <c r="D780" t="str">
        <f ca="1">_xlfn.IFNA(VLOOKUP(B780,KlipperOutput!$I$2:$J$500,2,FALSE),"")</f>
        <v/>
      </c>
      <c r="E780" s="5">
        <f t="shared" ca="1" si="240"/>
        <v>1</v>
      </c>
      <c r="F780" s="6">
        <f t="shared" ca="1" si="241"/>
        <v>500</v>
      </c>
      <c r="G780" s="5" t="str">
        <f t="shared" ca="1" si="237"/>
        <v/>
      </c>
      <c r="H780" s="5" t="str">
        <f t="shared" ca="1" si="238"/>
        <v/>
      </c>
      <c r="I780" s="5" t="str">
        <f t="shared" ca="1" si="238"/>
        <v/>
      </c>
      <c r="J780" s="5" t="str">
        <f t="shared" ca="1" si="238"/>
        <v/>
      </c>
      <c r="K780" s="5" t="str">
        <f t="shared" ca="1" si="238"/>
        <v/>
      </c>
      <c r="L780" s="5" t="str">
        <f t="shared" ca="1" si="238"/>
        <v/>
      </c>
      <c r="M780" s="5" t="str">
        <f t="shared" ca="1" si="238"/>
        <v/>
      </c>
      <c r="N780" s="5" t="str">
        <f t="shared" ca="1" si="238"/>
        <v/>
      </c>
      <c r="O780" s="5" t="str">
        <f t="shared" ca="1" si="238"/>
        <v/>
      </c>
      <c r="P780" s="5" t="str">
        <f t="shared" ca="1" si="238"/>
        <v/>
      </c>
      <c r="Q780" s="5">
        <f t="shared" ca="1" si="238"/>
        <v>39.944319999999998</v>
      </c>
      <c r="R780" s="6">
        <f t="shared" ca="1" si="242"/>
        <v>500</v>
      </c>
      <c r="S780" s="5" t="str">
        <f t="shared" ca="1" si="243"/>
        <v/>
      </c>
      <c r="T780" s="5" t="str">
        <f t="shared" ca="1" si="244"/>
        <v/>
      </c>
      <c r="U780" s="5" t="str">
        <f t="shared" ca="1" si="245"/>
        <v/>
      </c>
      <c r="V780" s="5" t="str">
        <f t="shared" ca="1" si="246"/>
        <v/>
      </c>
      <c r="W780" s="5" t="str">
        <f t="shared" ca="1" si="247"/>
        <v/>
      </c>
      <c r="X780" s="5" t="str">
        <f t="shared" ca="1" si="248"/>
        <v/>
      </c>
      <c r="Y780" s="5" t="str">
        <f t="shared" ca="1" si="249"/>
        <v/>
      </c>
      <c r="Z780" s="5" t="str">
        <f t="shared" ca="1" si="250"/>
        <v/>
      </c>
      <c r="AA780" s="5" t="str">
        <f t="shared" ca="1" si="251"/>
        <v/>
      </c>
      <c r="AB780" s="5" t="str">
        <f t="shared" ca="1" si="252"/>
        <v/>
      </c>
      <c r="AC780" s="5" t="str">
        <f t="shared" ca="1" si="253"/>
        <v/>
      </c>
      <c r="AD780" s="5"/>
    </row>
    <row r="781" spans="1:30" x14ac:dyDescent="0.25">
      <c r="A781" s="2">
        <f t="shared" ca="1" si="239"/>
        <v>0.44856481481211385</v>
      </c>
      <c r="B781" s="6">
        <f t="shared" ca="1" si="220"/>
        <v>38799</v>
      </c>
      <c r="C781" s="5">
        <f ca="1">_xlfn.IFNA(VLOOKUP(B781,PowerOutput!$I$2:$J$5000,2,FALSE),C780)</f>
        <v>38.271940000000008</v>
      </c>
      <c r="D781" t="str">
        <f ca="1">_xlfn.IFNA(VLOOKUP(B781,KlipperOutput!$I$2:$J$500,2,FALSE),"")</f>
        <v/>
      </c>
      <c r="E781" s="5">
        <f t="shared" ca="1" si="240"/>
        <v>1</v>
      </c>
      <c r="F781" s="6">
        <f t="shared" ca="1" si="241"/>
        <v>500</v>
      </c>
      <c r="G781" s="5" t="str">
        <f t="shared" ca="1" si="237"/>
        <v/>
      </c>
      <c r="H781" s="5" t="str">
        <f t="shared" ca="1" si="238"/>
        <v/>
      </c>
      <c r="I781" s="5" t="str">
        <f t="shared" ca="1" si="238"/>
        <v/>
      </c>
      <c r="J781" s="5" t="str">
        <f t="shared" ca="1" si="238"/>
        <v/>
      </c>
      <c r="K781" s="5" t="str">
        <f t="shared" ca="1" si="238"/>
        <v/>
      </c>
      <c r="L781" s="5" t="str">
        <f t="shared" ca="1" si="238"/>
        <v/>
      </c>
      <c r="M781" s="5" t="str">
        <f t="shared" ca="1" si="238"/>
        <v/>
      </c>
      <c r="N781" s="5" t="str">
        <f t="shared" ca="1" si="238"/>
        <v/>
      </c>
      <c r="O781" s="5" t="str">
        <f t="shared" ca="1" si="238"/>
        <v/>
      </c>
      <c r="P781" s="5" t="str">
        <f t="shared" ca="1" si="238"/>
        <v/>
      </c>
      <c r="Q781" s="5">
        <f t="shared" ca="1" si="238"/>
        <v>38.271940000000008</v>
      </c>
      <c r="R781" s="6">
        <f t="shared" ca="1" si="242"/>
        <v>500</v>
      </c>
      <c r="S781" s="5" t="str">
        <f t="shared" ca="1" si="243"/>
        <v/>
      </c>
      <c r="T781" s="5" t="str">
        <f t="shared" ca="1" si="244"/>
        <v/>
      </c>
      <c r="U781" s="5" t="str">
        <f t="shared" ca="1" si="245"/>
        <v/>
      </c>
      <c r="V781" s="5" t="str">
        <f t="shared" ca="1" si="246"/>
        <v/>
      </c>
      <c r="W781" s="5" t="str">
        <f t="shared" ca="1" si="247"/>
        <v/>
      </c>
      <c r="X781" s="5" t="str">
        <f t="shared" ca="1" si="248"/>
        <v/>
      </c>
      <c r="Y781" s="5" t="str">
        <f t="shared" ca="1" si="249"/>
        <v/>
      </c>
      <c r="Z781" s="5" t="str">
        <f t="shared" ca="1" si="250"/>
        <v/>
      </c>
      <c r="AA781" s="5" t="str">
        <f t="shared" ca="1" si="251"/>
        <v/>
      </c>
      <c r="AB781" s="5" t="str">
        <f t="shared" ca="1" si="252"/>
        <v/>
      </c>
      <c r="AC781" s="5" t="str">
        <f t="shared" ca="1" si="253"/>
        <v/>
      </c>
      <c r="AD781" s="5"/>
    </row>
    <row r="782" spans="1:30" x14ac:dyDescent="0.25">
      <c r="A782" s="2">
        <f t="shared" ca="1" si="239"/>
        <v>0.44857638888618795</v>
      </c>
      <c r="B782" s="6">
        <f t="shared" ca="1" si="220"/>
        <v>38800</v>
      </c>
      <c r="C782" s="5">
        <f ca="1">_xlfn.IFNA(VLOOKUP(B782,PowerOutput!$I$2:$J$5000,2,FALSE),C781)</f>
        <v>39.944319999999998</v>
      </c>
      <c r="D782" t="str">
        <f ca="1">_xlfn.IFNA(VLOOKUP(B782,KlipperOutput!$I$2:$J$500,2,FALSE),"")</f>
        <v/>
      </c>
      <c r="E782" s="5">
        <f t="shared" ca="1" si="240"/>
        <v>1</v>
      </c>
      <c r="F782" s="6">
        <f t="shared" ca="1" si="241"/>
        <v>500</v>
      </c>
      <c r="G782" s="5" t="str">
        <f t="shared" ca="1" si="237"/>
        <v/>
      </c>
      <c r="H782" s="5" t="str">
        <f t="shared" ca="1" si="238"/>
        <v/>
      </c>
      <c r="I782" s="5" t="str">
        <f t="shared" ca="1" si="238"/>
        <v/>
      </c>
      <c r="J782" s="5" t="str">
        <f t="shared" ca="1" si="238"/>
        <v/>
      </c>
      <c r="K782" s="5" t="str">
        <f t="shared" ca="1" si="238"/>
        <v/>
      </c>
      <c r="L782" s="5" t="str">
        <f t="shared" ca="1" si="238"/>
        <v/>
      </c>
      <c r="M782" s="5" t="str">
        <f t="shared" ca="1" si="238"/>
        <v/>
      </c>
      <c r="N782" s="5" t="str">
        <f t="shared" ca="1" si="238"/>
        <v/>
      </c>
      <c r="O782" s="5" t="str">
        <f t="shared" ca="1" si="238"/>
        <v/>
      </c>
      <c r="P782" s="5" t="str">
        <f t="shared" ca="1" si="238"/>
        <v/>
      </c>
      <c r="Q782" s="5">
        <f t="shared" ca="1" si="238"/>
        <v>39.944319999999998</v>
      </c>
      <c r="R782" s="6">
        <f t="shared" ca="1" si="242"/>
        <v>500</v>
      </c>
      <c r="S782" s="5" t="str">
        <f t="shared" ca="1" si="243"/>
        <v/>
      </c>
      <c r="T782" s="5" t="str">
        <f t="shared" ca="1" si="244"/>
        <v/>
      </c>
      <c r="U782" s="5" t="str">
        <f t="shared" ca="1" si="245"/>
        <v/>
      </c>
      <c r="V782" s="5" t="str">
        <f t="shared" ca="1" si="246"/>
        <v/>
      </c>
      <c r="W782" s="5" t="str">
        <f t="shared" ca="1" si="247"/>
        <v/>
      </c>
      <c r="X782" s="5" t="str">
        <f t="shared" ca="1" si="248"/>
        <v/>
      </c>
      <c r="Y782" s="5" t="str">
        <f t="shared" ca="1" si="249"/>
        <v/>
      </c>
      <c r="Z782" s="5" t="str">
        <f t="shared" ca="1" si="250"/>
        <v/>
      </c>
      <c r="AA782" s="5" t="str">
        <f t="shared" ca="1" si="251"/>
        <v/>
      </c>
      <c r="AB782" s="5" t="str">
        <f t="shared" ca="1" si="252"/>
        <v/>
      </c>
      <c r="AC782" s="5" t="str">
        <f t="shared" ca="1" si="253"/>
        <v/>
      </c>
      <c r="AD782" s="5"/>
    </row>
    <row r="783" spans="1:30" x14ac:dyDescent="0.25">
      <c r="A783" s="2">
        <f t="shared" ca="1" si="239"/>
        <v>0.44858796296026204</v>
      </c>
      <c r="B783" s="6">
        <f t="shared" ca="1" si="220"/>
        <v>38801</v>
      </c>
      <c r="C783" s="5">
        <f ca="1">_xlfn.IFNA(VLOOKUP(B783,PowerOutput!$I$2:$J$5000,2,FALSE),C782)</f>
        <v>39.568480000000001</v>
      </c>
      <c r="D783" t="str">
        <f ca="1">_xlfn.IFNA(VLOOKUP(B783,KlipperOutput!$I$2:$J$500,2,FALSE),"")</f>
        <v/>
      </c>
      <c r="E783" s="5">
        <f t="shared" ca="1" si="240"/>
        <v>1</v>
      </c>
      <c r="F783" s="6">
        <f t="shared" ca="1" si="241"/>
        <v>500</v>
      </c>
      <c r="G783" s="5" t="str">
        <f t="shared" ca="1" si="237"/>
        <v/>
      </c>
      <c r="H783" s="5" t="str">
        <f t="shared" ca="1" si="238"/>
        <v/>
      </c>
      <c r="I783" s="5" t="str">
        <f t="shared" ca="1" si="238"/>
        <v/>
      </c>
      <c r="J783" s="5" t="str">
        <f t="shared" ca="1" si="238"/>
        <v/>
      </c>
      <c r="K783" s="5" t="str">
        <f t="shared" ca="1" si="238"/>
        <v/>
      </c>
      <c r="L783" s="5" t="str">
        <f t="shared" ca="1" si="238"/>
        <v/>
      </c>
      <c r="M783" s="5" t="str">
        <f t="shared" ca="1" si="238"/>
        <v/>
      </c>
      <c r="N783" s="5" t="str">
        <f t="shared" ca="1" si="238"/>
        <v/>
      </c>
      <c r="O783" s="5" t="str">
        <f t="shared" ca="1" si="238"/>
        <v/>
      </c>
      <c r="P783" s="5" t="str">
        <f t="shared" ca="1" si="238"/>
        <v/>
      </c>
      <c r="Q783" s="5">
        <f t="shared" ca="1" si="238"/>
        <v>39.568480000000001</v>
      </c>
      <c r="R783" s="6">
        <f t="shared" ca="1" si="242"/>
        <v>500</v>
      </c>
      <c r="S783" s="5" t="str">
        <f t="shared" ca="1" si="243"/>
        <v/>
      </c>
      <c r="T783" s="5" t="str">
        <f t="shared" ca="1" si="244"/>
        <v/>
      </c>
      <c r="U783" s="5" t="str">
        <f t="shared" ca="1" si="245"/>
        <v/>
      </c>
      <c r="V783" s="5" t="str">
        <f t="shared" ca="1" si="246"/>
        <v/>
      </c>
      <c r="W783" s="5" t="str">
        <f t="shared" ca="1" si="247"/>
        <v/>
      </c>
      <c r="X783" s="5" t="str">
        <f t="shared" ca="1" si="248"/>
        <v/>
      </c>
      <c r="Y783" s="5" t="str">
        <f t="shared" ca="1" si="249"/>
        <v/>
      </c>
      <c r="Z783" s="5" t="str">
        <f t="shared" ca="1" si="250"/>
        <v/>
      </c>
      <c r="AA783" s="5" t="str">
        <f t="shared" ca="1" si="251"/>
        <v/>
      </c>
      <c r="AB783" s="5" t="str">
        <f t="shared" ca="1" si="252"/>
        <v/>
      </c>
      <c r="AC783" s="5" t="str">
        <f t="shared" ca="1" si="253"/>
        <v/>
      </c>
      <c r="AD783" s="5"/>
    </row>
    <row r="784" spans="1:30" x14ac:dyDescent="0.25">
      <c r="A784" s="2">
        <f t="shared" ca="1" si="239"/>
        <v>0.44859953703433614</v>
      </c>
      <c r="B784" s="6">
        <f t="shared" ca="1" si="220"/>
        <v>38802</v>
      </c>
      <c r="C784" s="5">
        <f ca="1">_xlfn.IFNA(VLOOKUP(B784,PowerOutput!$I$2:$J$5000,2,FALSE),C783)</f>
        <v>39.616500000000002</v>
      </c>
      <c r="D784" t="str">
        <f ca="1">_xlfn.IFNA(VLOOKUP(B784,KlipperOutput!$I$2:$J$500,2,FALSE),"")</f>
        <v/>
      </c>
      <c r="E784" s="5">
        <f t="shared" ca="1" si="240"/>
        <v>1</v>
      </c>
      <c r="F784" s="6">
        <f t="shared" ca="1" si="241"/>
        <v>500</v>
      </c>
      <c r="G784" s="5" t="str">
        <f t="shared" ca="1" si="237"/>
        <v/>
      </c>
      <c r="H784" s="5" t="str">
        <f t="shared" ca="1" si="238"/>
        <v/>
      </c>
      <c r="I784" s="5" t="str">
        <f t="shared" ca="1" si="238"/>
        <v/>
      </c>
      <c r="J784" s="5" t="str">
        <f t="shared" ca="1" si="238"/>
        <v/>
      </c>
      <c r="K784" s="5" t="str">
        <f t="shared" ca="1" si="238"/>
        <v/>
      </c>
      <c r="L784" s="5" t="str">
        <f t="shared" ca="1" si="238"/>
        <v/>
      </c>
      <c r="M784" s="5" t="str">
        <f t="shared" ca="1" si="238"/>
        <v/>
      </c>
      <c r="N784" s="5" t="str">
        <f t="shared" ca="1" si="238"/>
        <v/>
      </c>
      <c r="O784" s="5" t="str">
        <f t="shared" ca="1" si="238"/>
        <v/>
      </c>
      <c r="P784" s="5" t="str">
        <f t="shared" ca="1" si="238"/>
        <v/>
      </c>
      <c r="Q784" s="5">
        <f t="shared" ca="1" si="238"/>
        <v>39.616500000000002</v>
      </c>
      <c r="R784" s="6">
        <f t="shared" ca="1" si="242"/>
        <v>500</v>
      </c>
      <c r="S784" s="5" t="str">
        <f t="shared" ca="1" si="243"/>
        <v/>
      </c>
      <c r="T784" s="5" t="str">
        <f t="shared" ca="1" si="244"/>
        <v/>
      </c>
      <c r="U784" s="5" t="str">
        <f t="shared" ca="1" si="245"/>
        <v/>
      </c>
      <c r="V784" s="5" t="str">
        <f t="shared" ca="1" si="246"/>
        <v/>
      </c>
      <c r="W784" s="5" t="str">
        <f t="shared" ca="1" si="247"/>
        <v/>
      </c>
      <c r="X784" s="5" t="str">
        <f t="shared" ca="1" si="248"/>
        <v/>
      </c>
      <c r="Y784" s="5" t="str">
        <f t="shared" ca="1" si="249"/>
        <v/>
      </c>
      <c r="Z784" s="5" t="str">
        <f t="shared" ca="1" si="250"/>
        <v/>
      </c>
      <c r="AA784" s="5" t="str">
        <f t="shared" ca="1" si="251"/>
        <v/>
      </c>
      <c r="AB784" s="5" t="str">
        <f t="shared" ca="1" si="252"/>
        <v/>
      </c>
      <c r="AC784" s="5" t="str">
        <f t="shared" ca="1" si="253"/>
        <v/>
      </c>
      <c r="AD784" s="5"/>
    </row>
    <row r="785" spans="1:30" x14ac:dyDescent="0.25">
      <c r="A785" s="2">
        <f t="shared" ca="1" si="239"/>
        <v>0.44861111110841023</v>
      </c>
      <c r="B785" s="6">
        <f t="shared" ca="1" si="220"/>
        <v>38803</v>
      </c>
      <c r="C785" s="5">
        <f ca="1">_xlfn.IFNA(VLOOKUP(B785,PowerOutput!$I$2:$J$5000,2,FALSE),C784)</f>
        <v>40.432839999999999</v>
      </c>
      <c r="D785" t="str">
        <f ca="1">_xlfn.IFNA(VLOOKUP(B785,KlipperOutput!$I$2:$J$500,2,FALSE),"")</f>
        <v/>
      </c>
      <c r="E785" s="5">
        <f t="shared" ca="1" si="240"/>
        <v>1</v>
      </c>
      <c r="F785" s="6">
        <f t="shared" ca="1" si="241"/>
        <v>500</v>
      </c>
      <c r="G785" s="5" t="str">
        <f t="shared" ca="1" si="237"/>
        <v/>
      </c>
      <c r="H785" s="5" t="str">
        <f t="shared" ca="1" si="238"/>
        <v/>
      </c>
      <c r="I785" s="5" t="str">
        <f t="shared" ca="1" si="238"/>
        <v/>
      </c>
      <c r="J785" s="5" t="str">
        <f t="shared" ca="1" si="238"/>
        <v/>
      </c>
      <c r="K785" s="5" t="str">
        <f t="shared" ca="1" si="238"/>
        <v/>
      </c>
      <c r="L785" s="5" t="str">
        <f t="shared" ca="1" si="238"/>
        <v/>
      </c>
      <c r="M785" s="5" t="str">
        <f t="shared" ca="1" si="238"/>
        <v/>
      </c>
      <c r="N785" s="5" t="str">
        <f t="shared" ca="1" si="238"/>
        <v/>
      </c>
      <c r="O785" s="5" t="str">
        <f t="shared" ca="1" si="238"/>
        <v/>
      </c>
      <c r="P785" s="5" t="str">
        <f t="shared" ca="1" si="238"/>
        <v/>
      </c>
      <c r="Q785" s="5">
        <f t="shared" ca="1" si="238"/>
        <v>40.432839999999999</v>
      </c>
      <c r="R785" s="6">
        <f t="shared" ca="1" si="242"/>
        <v>500</v>
      </c>
      <c r="S785" s="5" t="str">
        <f t="shared" ca="1" si="243"/>
        <v/>
      </c>
      <c r="T785" s="5" t="str">
        <f t="shared" ca="1" si="244"/>
        <v/>
      </c>
      <c r="U785" s="5" t="str">
        <f t="shared" ca="1" si="245"/>
        <v/>
      </c>
      <c r="V785" s="5" t="str">
        <f t="shared" ca="1" si="246"/>
        <v/>
      </c>
      <c r="W785" s="5" t="str">
        <f t="shared" ca="1" si="247"/>
        <v/>
      </c>
      <c r="X785" s="5" t="str">
        <f t="shared" ca="1" si="248"/>
        <v/>
      </c>
      <c r="Y785" s="5" t="str">
        <f t="shared" ca="1" si="249"/>
        <v/>
      </c>
      <c r="Z785" s="5" t="str">
        <f t="shared" ca="1" si="250"/>
        <v/>
      </c>
      <c r="AA785" s="5" t="str">
        <f t="shared" ca="1" si="251"/>
        <v/>
      </c>
      <c r="AB785" s="5" t="str">
        <f t="shared" ca="1" si="252"/>
        <v/>
      </c>
      <c r="AC785" s="5" t="str">
        <f t="shared" ca="1" si="253"/>
        <v/>
      </c>
      <c r="AD785" s="5"/>
    </row>
    <row r="786" spans="1:30" x14ac:dyDescent="0.25">
      <c r="A786" s="2">
        <f t="shared" ca="1" si="239"/>
        <v>0.44862268518248433</v>
      </c>
      <c r="B786" s="6">
        <f t="shared" ca="1" si="220"/>
        <v>38804</v>
      </c>
      <c r="C786" s="5">
        <f ca="1">_xlfn.IFNA(VLOOKUP(B786,PowerOutput!$I$2:$J$5000,2,FALSE),C785)</f>
        <v>40.672940000000004</v>
      </c>
      <c r="D786" t="str">
        <f ca="1">_xlfn.IFNA(VLOOKUP(B786,KlipperOutput!$I$2:$J$500,2,FALSE),"")</f>
        <v/>
      </c>
      <c r="E786" s="5">
        <f t="shared" ca="1" si="240"/>
        <v>1</v>
      </c>
      <c r="F786" s="6">
        <f t="shared" ca="1" si="241"/>
        <v>500</v>
      </c>
      <c r="G786" s="5" t="str">
        <f t="shared" ca="1" si="237"/>
        <v/>
      </c>
      <c r="H786" s="5" t="str">
        <f t="shared" ca="1" si="238"/>
        <v/>
      </c>
      <c r="I786" s="5" t="str">
        <f t="shared" ca="1" si="238"/>
        <v/>
      </c>
      <c r="J786" s="5" t="str">
        <f t="shared" ca="1" si="238"/>
        <v/>
      </c>
      <c r="K786" s="5" t="str">
        <f t="shared" ca="1" si="238"/>
        <v/>
      </c>
      <c r="L786" s="5" t="str">
        <f t="shared" ca="1" si="238"/>
        <v/>
      </c>
      <c r="M786" s="5" t="str">
        <f t="shared" ca="1" si="238"/>
        <v/>
      </c>
      <c r="N786" s="5" t="str">
        <f t="shared" ca="1" si="238"/>
        <v/>
      </c>
      <c r="O786" s="5" t="str">
        <f t="shared" ca="1" si="238"/>
        <v/>
      </c>
      <c r="P786" s="5" t="str">
        <f t="shared" ca="1" si="238"/>
        <v/>
      </c>
      <c r="Q786" s="5">
        <f t="shared" ca="1" si="238"/>
        <v>40.672940000000004</v>
      </c>
      <c r="R786" s="6">
        <f t="shared" ca="1" si="242"/>
        <v>500</v>
      </c>
      <c r="S786" s="5" t="str">
        <f t="shared" ca="1" si="243"/>
        <v/>
      </c>
      <c r="T786" s="5" t="str">
        <f t="shared" ca="1" si="244"/>
        <v/>
      </c>
      <c r="U786" s="5" t="str">
        <f t="shared" ca="1" si="245"/>
        <v/>
      </c>
      <c r="V786" s="5" t="str">
        <f t="shared" ca="1" si="246"/>
        <v/>
      </c>
      <c r="W786" s="5" t="str">
        <f t="shared" ca="1" si="247"/>
        <v/>
      </c>
      <c r="X786" s="5" t="str">
        <f t="shared" ca="1" si="248"/>
        <v/>
      </c>
      <c r="Y786" s="5" t="str">
        <f t="shared" ca="1" si="249"/>
        <v/>
      </c>
      <c r="Z786" s="5" t="str">
        <f t="shared" ca="1" si="250"/>
        <v/>
      </c>
      <c r="AA786" s="5" t="str">
        <f t="shared" ca="1" si="251"/>
        <v/>
      </c>
      <c r="AB786" s="5" t="str">
        <f t="shared" ca="1" si="252"/>
        <v/>
      </c>
      <c r="AC786" s="5" t="str">
        <f t="shared" ca="1" si="253"/>
        <v/>
      </c>
      <c r="AD786" s="5"/>
    </row>
    <row r="787" spans="1:30" x14ac:dyDescent="0.25">
      <c r="A787" s="2">
        <f t="shared" ca="1" si="239"/>
        <v>0.44863425925655842</v>
      </c>
      <c r="B787" s="6">
        <f t="shared" ca="1" si="220"/>
        <v>38805</v>
      </c>
      <c r="C787" s="5">
        <f ca="1">_xlfn.IFNA(VLOOKUP(B787,PowerOutput!$I$2:$J$5000,2,FALSE),C786)</f>
        <v>39.52046</v>
      </c>
      <c r="D787" t="str">
        <f ca="1">_xlfn.IFNA(VLOOKUP(B787,KlipperOutput!$I$2:$J$500,2,FALSE),"")</f>
        <v>Speed=600 current=2.00</v>
      </c>
      <c r="E787" s="5">
        <f t="shared" ca="1" si="240"/>
        <v>1</v>
      </c>
      <c r="F787" s="6">
        <f t="shared" ca="1" si="241"/>
        <v>600</v>
      </c>
      <c r="G787" s="5" t="str">
        <f t="shared" ca="1" si="237"/>
        <v/>
      </c>
      <c r="H787" s="5" t="str">
        <f t="shared" ca="1" si="238"/>
        <v/>
      </c>
      <c r="I787" s="5" t="str">
        <f t="shared" ca="1" si="238"/>
        <v/>
      </c>
      <c r="J787" s="5" t="str">
        <f t="shared" ca="1" si="238"/>
        <v/>
      </c>
      <c r="K787" s="5" t="str">
        <f t="shared" ca="1" si="238"/>
        <v/>
      </c>
      <c r="L787" s="5" t="str">
        <f t="shared" ca="1" si="238"/>
        <v/>
      </c>
      <c r="M787" s="5" t="str">
        <f t="shared" ca="1" si="238"/>
        <v/>
      </c>
      <c r="N787" s="5" t="str">
        <f t="shared" ca="1" si="238"/>
        <v/>
      </c>
      <c r="O787" s="5" t="str">
        <f t="shared" ca="1" si="238"/>
        <v/>
      </c>
      <c r="P787" s="5" t="str">
        <f t="shared" ca="1" si="238"/>
        <v/>
      </c>
      <c r="Q787" s="5">
        <f t="shared" ca="1" si="238"/>
        <v>39.52046</v>
      </c>
      <c r="R787" s="6">
        <f t="shared" ca="1" si="242"/>
        <v>600</v>
      </c>
      <c r="S787" s="5" t="str">
        <f t="shared" ca="1" si="243"/>
        <v/>
      </c>
      <c r="T787" s="5" t="str">
        <f t="shared" ca="1" si="244"/>
        <v/>
      </c>
      <c r="U787" s="5" t="str">
        <f t="shared" ca="1" si="245"/>
        <v/>
      </c>
      <c r="V787" s="5" t="str">
        <f t="shared" ca="1" si="246"/>
        <v/>
      </c>
      <c r="W787" s="5" t="str">
        <f t="shared" ca="1" si="247"/>
        <v/>
      </c>
      <c r="X787" s="5" t="str">
        <f t="shared" ca="1" si="248"/>
        <v/>
      </c>
      <c r="Y787" s="5" t="str">
        <f t="shared" ca="1" si="249"/>
        <v/>
      </c>
      <c r="Z787" s="5" t="str">
        <f t="shared" ca="1" si="250"/>
        <v/>
      </c>
      <c r="AA787" s="5" t="str">
        <f t="shared" ca="1" si="251"/>
        <v/>
      </c>
      <c r="AB787" s="5" t="str">
        <f t="shared" ca="1" si="252"/>
        <v/>
      </c>
      <c r="AC787" s="5" t="str">
        <f t="shared" ca="1" si="253"/>
        <v/>
      </c>
      <c r="AD787" s="5"/>
    </row>
    <row r="788" spans="1:30" x14ac:dyDescent="0.25">
      <c r="A788" s="2">
        <f t="shared" ca="1" si="239"/>
        <v>0.44864583333063252</v>
      </c>
      <c r="B788" s="6">
        <f t="shared" ca="1" si="220"/>
        <v>38806</v>
      </c>
      <c r="C788" s="5">
        <f ca="1">_xlfn.IFNA(VLOOKUP(B788,PowerOutput!$I$2:$J$5000,2,FALSE),C787)</f>
        <v>39.704269999999994</v>
      </c>
      <c r="D788" t="str">
        <f ca="1">_xlfn.IFNA(VLOOKUP(B788,KlipperOutput!$I$2:$J$500,2,FALSE),"")</f>
        <v/>
      </c>
      <c r="E788" s="5">
        <f t="shared" ca="1" si="240"/>
        <v>1</v>
      </c>
      <c r="F788" s="6">
        <f t="shared" ca="1" si="241"/>
        <v>600</v>
      </c>
      <c r="G788" s="5" t="str">
        <f t="shared" ca="1" si="237"/>
        <v/>
      </c>
      <c r="H788" s="5" t="str">
        <f t="shared" ca="1" si="238"/>
        <v/>
      </c>
      <c r="I788" s="5" t="str">
        <f t="shared" ca="1" si="238"/>
        <v/>
      </c>
      <c r="J788" s="5" t="str">
        <f t="shared" ca="1" si="238"/>
        <v/>
      </c>
      <c r="K788" s="5" t="str">
        <f t="shared" ca="1" si="238"/>
        <v/>
      </c>
      <c r="L788" s="5" t="str">
        <f t="shared" ca="1" si="238"/>
        <v/>
      </c>
      <c r="M788" s="5" t="str">
        <f t="shared" ca="1" si="238"/>
        <v/>
      </c>
      <c r="N788" s="5" t="str">
        <f t="shared" ca="1" si="238"/>
        <v/>
      </c>
      <c r="O788" s="5" t="str">
        <f t="shared" ca="1" si="238"/>
        <v/>
      </c>
      <c r="P788" s="5" t="str">
        <f t="shared" ca="1" si="238"/>
        <v/>
      </c>
      <c r="Q788" s="5">
        <f t="shared" ca="1" si="238"/>
        <v>39.704269999999994</v>
      </c>
      <c r="R788" s="6">
        <f t="shared" ca="1" si="242"/>
        <v>600</v>
      </c>
      <c r="S788" s="5" t="str">
        <f t="shared" ca="1" si="243"/>
        <v/>
      </c>
      <c r="T788" s="5" t="str">
        <f t="shared" ca="1" si="244"/>
        <v/>
      </c>
      <c r="U788" s="5" t="str">
        <f t="shared" ca="1" si="245"/>
        <v/>
      </c>
      <c r="V788" s="5" t="str">
        <f t="shared" ca="1" si="246"/>
        <v/>
      </c>
      <c r="W788" s="5" t="str">
        <f t="shared" ca="1" si="247"/>
        <v/>
      </c>
      <c r="X788" s="5" t="str">
        <f t="shared" ca="1" si="248"/>
        <v/>
      </c>
      <c r="Y788" s="5" t="str">
        <f t="shared" ca="1" si="249"/>
        <v/>
      </c>
      <c r="Z788" s="5" t="str">
        <f t="shared" ca="1" si="250"/>
        <v/>
      </c>
      <c r="AA788" s="5" t="str">
        <f t="shared" ca="1" si="251"/>
        <v/>
      </c>
      <c r="AB788" s="5" t="str">
        <f t="shared" ca="1" si="252"/>
        <v/>
      </c>
      <c r="AC788" s="5">
        <f t="shared" ca="1" si="253"/>
        <v>39.824294999999992</v>
      </c>
      <c r="AD788" s="5"/>
    </row>
    <row r="789" spans="1:30" x14ac:dyDescent="0.25">
      <c r="A789" s="2">
        <f t="shared" ca="1" si="239"/>
        <v>0.44865740740470661</v>
      </c>
      <c r="B789" s="6">
        <f t="shared" ca="1" si="220"/>
        <v>38807</v>
      </c>
      <c r="C789" s="5">
        <f ca="1">_xlfn.IFNA(VLOOKUP(B789,PowerOutput!$I$2:$J$5000,2,FALSE),C788)</f>
        <v>40.432839999999999</v>
      </c>
      <c r="D789" t="str">
        <f ca="1">_xlfn.IFNA(VLOOKUP(B789,KlipperOutput!$I$2:$J$500,2,FALSE),"")</f>
        <v/>
      </c>
      <c r="E789" s="5">
        <f t="shared" ca="1" si="240"/>
        <v>1</v>
      </c>
      <c r="F789" s="6">
        <f t="shared" ca="1" si="241"/>
        <v>600</v>
      </c>
      <c r="G789" s="5" t="str">
        <f t="shared" ca="1" si="237"/>
        <v/>
      </c>
      <c r="H789" s="5" t="str">
        <f t="shared" ca="1" si="238"/>
        <v/>
      </c>
      <c r="I789" s="5" t="str">
        <f t="shared" ca="1" si="238"/>
        <v/>
      </c>
      <c r="J789" s="5" t="str">
        <f t="shared" ca="1" si="238"/>
        <v/>
      </c>
      <c r="K789" s="5" t="str">
        <f t="shared" ca="1" si="238"/>
        <v/>
      </c>
      <c r="L789" s="5" t="str">
        <f t="shared" ca="1" si="238"/>
        <v/>
      </c>
      <c r="M789" s="5" t="str">
        <f t="shared" ca="1" si="238"/>
        <v/>
      </c>
      <c r="N789" s="5" t="str">
        <f t="shared" ca="1" si="238"/>
        <v/>
      </c>
      <c r="O789" s="5" t="str">
        <f t="shared" ca="1" si="238"/>
        <v/>
      </c>
      <c r="P789" s="5" t="str">
        <f t="shared" ca="1" si="238"/>
        <v/>
      </c>
      <c r="Q789" s="5">
        <f t="shared" ca="1" si="238"/>
        <v>40.432839999999999</v>
      </c>
      <c r="R789" s="6">
        <f t="shared" ca="1" si="242"/>
        <v>600</v>
      </c>
      <c r="S789" s="5" t="str">
        <f t="shared" ca="1" si="243"/>
        <v/>
      </c>
      <c r="T789" s="5" t="str">
        <f t="shared" ca="1" si="244"/>
        <v/>
      </c>
      <c r="U789" s="5" t="str">
        <f t="shared" ca="1" si="245"/>
        <v/>
      </c>
      <c r="V789" s="5" t="str">
        <f t="shared" ca="1" si="246"/>
        <v/>
      </c>
      <c r="W789" s="5" t="str">
        <f t="shared" ca="1" si="247"/>
        <v/>
      </c>
      <c r="X789" s="5" t="str">
        <f t="shared" ca="1" si="248"/>
        <v/>
      </c>
      <c r="Y789" s="5" t="str">
        <f t="shared" ca="1" si="249"/>
        <v/>
      </c>
      <c r="Z789" s="5" t="str">
        <f t="shared" ca="1" si="250"/>
        <v/>
      </c>
      <c r="AA789" s="5" t="str">
        <f t="shared" ca="1" si="251"/>
        <v/>
      </c>
      <c r="AB789" s="5" t="str">
        <f t="shared" ca="1" si="252"/>
        <v/>
      </c>
      <c r="AC789" s="5" t="str">
        <f t="shared" ca="1" si="253"/>
        <v/>
      </c>
      <c r="AD789" s="5"/>
    </row>
    <row r="790" spans="1:30" x14ac:dyDescent="0.25">
      <c r="A790" s="2">
        <f t="shared" ca="1" si="239"/>
        <v>0.4486689814787807</v>
      </c>
      <c r="B790" s="6">
        <f t="shared" ca="1" si="220"/>
        <v>38808</v>
      </c>
      <c r="C790" s="5">
        <f ca="1">_xlfn.IFNA(VLOOKUP(B790,PowerOutput!$I$2:$J$5000,2,FALSE),C789)</f>
        <v>38.896200000000007</v>
      </c>
      <c r="D790" t="str">
        <f ca="1">_xlfn.IFNA(VLOOKUP(B790,KlipperOutput!$I$2:$J$500,2,FALSE),"")</f>
        <v>Run Current: 2.00A Hold Current: 2.00A</v>
      </c>
      <c r="E790" s="5">
        <f t="shared" ca="1" si="240"/>
        <v>2</v>
      </c>
      <c r="F790" s="6">
        <f t="shared" ca="1" si="241"/>
        <v>600</v>
      </c>
      <c r="G790" s="5">
        <f t="shared" ca="1" si="237"/>
        <v>38.896200000000007</v>
      </c>
      <c r="H790" s="5" t="str">
        <f t="shared" ca="1" si="238"/>
        <v/>
      </c>
      <c r="I790" s="5" t="str">
        <f t="shared" ca="1" si="238"/>
        <v/>
      </c>
      <c r="J790" s="5" t="str">
        <f t="shared" ca="1" si="238"/>
        <v/>
      </c>
      <c r="K790" s="5" t="str">
        <f t="shared" ca="1" si="238"/>
        <v/>
      </c>
      <c r="L790" s="5" t="str">
        <f t="shared" ca="1" si="238"/>
        <v/>
      </c>
      <c r="M790" s="5" t="str">
        <f t="shared" ca="1" si="238"/>
        <v/>
      </c>
      <c r="N790" s="5" t="str">
        <f t="shared" ref="H790:Q816" ca="1" si="254">IF($E790=N$22,IF($C790&gt;0,$C790,""),"")</f>
        <v/>
      </c>
      <c r="O790" s="5" t="str">
        <f t="shared" ca="1" si="254"/>
        <v/>
      </c>
      <c r="P790" s="5" t="str">
        <f t="shared" ca="1" si="254"/>
        <v/>
      </c>
      <c r="Q790" s="5" t="str">
        <f t="shared" ca="1" si="254"/>
        <v/>
      </c>
      <c r="R790" s="6">
        <f t="shared" ca="1" si="242"/>
        <v>600</v>
      </c>
      <c r="S790" s="5" t="str">
        <f t="shared" ca="1" si="243"/>
        <v/>
      </c>
      <c r="T790" s="5" t="str">
        <f t="shared" ca="1" si="244"/>
        <v/>
      </c>
      <c r="U790" s="5" t="str">
        <f t="shared" ca="1" si="245"/>
        <v/>
      </c>
      <c r="V790" s="5" t="str">
        <f t="shared" ca="1" si="246"/>
        <v/>
      </c>
      <c r="W790" s="5" t="str">
        <f t="shared" ca="1" si="247"/>
        <v/>
      </c>
      <c r="X790" s="5" t="str">
        <f t="shared" ca="1" si="248"/>
        <v/>
      </c>
      <c r="Y790" s="5" t="str">
        <f t="shared" ca="1" si="249"/>
        <v/>
      </c>
      <c r="Z790" s="5" t="str">
        <f t="shared" ca="1" si="250"/>
        <v/>
      </c>
      <c r="AA790" s="5" t="str">
        <f t="shared" ca="1" si="251"/>
        <v/>
      </c>
      <c r="AB790" s="5" t="str">
        <f t="shared" ca="1" si="252"/>
        <v/>
      </c>
      <c r="AC790" s="5" t="str">
        <f t="shared" ca="1" si="253"/>
        <v/>
      </c>
      <c r="AD790" s="5"/>
    </row>
    <row r="791" spans="1:30" x14ac:dyDescent="0.25">
      <c r="A791" s="2">
        <f t="shared" ca="1" si="239"/>
        <v>0.4486805555528548</v>
      </c>
      <c r="B791" s="6">
        <f t="shared" ca="1" si="220"/>
        <v>38809</v>
      </c>
      <c r="C791" s="5">
        <f ca="1">_xlfn.IFNA(VLOOKUP(B791,PowerOutput!$I$2:$J$5000,2,FALSE),C790)</f>
        <v>31.116960000000002</v>
      </c>
      <c r="D791" t="str">
        <f ca="1">_xlfn.IFNA(VLOOKUP(B791,KlipperOutput!$I$2:$J$500,2,FALSE),"")</f>
        <v/>
      </c>
      <c r="E791" s="5">
        <f t="shared" ca="1" si="240"/>
        <v>2</v>
      </c>
      <c r="F791" s="6">
        <f t="shared" ca="1" si="241"/>
        <v>600</v>
      </c>
      <c r="G791" s="5">
        <f t="shared" ca="1" si="237"/>
        <v>31.116960000000002</v>
      </c>
      <c r="H791" s="5" t="str">
        <f t="shared" ca="1" si="254"/>
        <v/>
      </c>
      <c r="I791" s="5" t="str">
        <f t="shared" ca="1" si="254"/>
        <v/>
      </c>
      <c r="J791" s="5" t="str">
        <f t="shared" ca="1" si="254"/>
        <v/>
      </c>
      <c r="K791" s="5" t="str">
        <f t="shared" ca="1" si="254"/>
        <v/>
      </c>
      <c r="L791" s="5" t="str">
        <f t="shared" ca="1" si="254"/>
        <v/>
      </c>
      <c r="M791" s="5" t="str">
        <f t="shared" ca="1" si="254"/>
        <v/>
      </c>
      <c r="N791" s="5" t="str">
        <f t="shared" ca="1" si="254"/>
        <v/>
      </c>
      <c r="O791" s="5" t="str">
        <f t="shared" ca="1" si="254"/>
        <v/>
      </c>
      <c r="P791" s="5" t="str">
        <f t="shared" ca="1" si="254"/>
        <v/>
      </c>
      <c r="Q791" s="5" t="str">
        <f t="shared" ca="1" si="254"/>
        <v/>
      </c>
      <c r="R791" s="6">
        <f t="shared" ca="1" si="242"/>
        <v>600</v>
      </c>
      <c r="S791" s="5" t="str">
        <f t="shared" ca="1" si="243"/>
        <v/>
      </c>
      <c r="T791" s="5" t="str">
        <f t="shared" ca="1" si="244"/>
        <v/>
      </c>
      <c r="U791" s="5" t="str">
        <f t="shared" ca="1" si="245"/>
        <v/>
      </c>
      <c r="V791" s="5" t="str">
        <f t="shared" ca="1" si="246"/>
        <v/>
      </c>
      <c r="W791" s="5" t="str">
        <f t="shared" ca="1" si="247"/>
        <v/>
      </c>
      <c r="X791" s="5" t="str">
        <f t="shared" ca="1" si="248"/>
        <v/>
      </c>
      <c r="Y791" s="5" t="str">
        <f t="shared" ca="1" si="249"/>
        <v/>
      </c>
      <c r="Z791" s="5" t="str">
        <f t="shared" ca="1" si="250"/>
        <v/>
      </c>
      <c r="AA791" s="5" t="str">
        <f t="shared" ca="1" si="251"/>
        <v/>
      </c>
      <c r="AB791" s="5" t="str">
        <f t="shared" ca="1" si="252"/>
        <v/>
      </c>
      <c r="AC791" s="5" t="str">
        <f t="shared" ca="1" si="253"/>
        <v/>
      </c>
      <c r="AD791" s="5"/>
    </row>
    <row r="792" spans="1:30" x14ac:dyDescent="0.25">
      <c r="A792" s="2">
        <f t="shared" ca="1" si="239"/>
        <v>0.44869212962692889</v>
      </c>
      <c r="B792" s="6">
        <f t="shared" ref="B792:B855" ca="1" si="255">ROUND(A792*24*60*60,0)+$B$1</f>
        <v>38810</v>
      </c>
      <c r="C792" s="5">
        <f ca="1">_xlfn.IFNA(VLOOKUP(B792,PowerOutput!$I$2:$J$5000,2,FALSE),C791)</f>
        <v>49.028419999999997</v>
      </c>
      <c r="D792" t="str">
        <f ca="1">_xlfn.IFNA(VLOOKUP(B792,KlipperOutput!$I$2:$J$500,2,FALSE),"")</f>
        <v/>
      </c>
      <c r="E792" s="5">
        <f t="shared" ca="1" si="240"/>
        <v>2</v>
      </c>
      <c r="F792" s="6">
        <f t="shared" ca="1" si="241"/>
        <v>600</v>
      </c>
      <c r="G792" s="5">
        <f t="shared" ca="1" si="237"/>
        <v>49.028419999999997</v>
      </c>
      <c r="H792" s="5" t="str">
        <f t="shared" ca="1" si="254"/>
        <v/>
      </c>
      <c r="I792" s="5" t="str">
        <f t="shared" ca="1" si="254"/>
        <v/>
      </c>
      <c r="J792" s="5" t="str">
        <f t="shared" ca="1" si="254"/>
        <v/>
      </c>
      <c r="K792" s="5" t="str">
        <f t="shared" ca="1" si="254"/>
        <v/>
      </c>
      <c r="L792" s="5" t="str">
        <f t="shared" ca="1" si="254"/>
        <v/>
      </c>
      <c r="M792" s="5" t="str">
        <f t="shared" ca="1" si="254"/>
        <v/>
      </c>
      <c r="N792" s="5" t="str">
        <f t="shared" ca="1" si="254"/>
        <v/>
      </c>
      <c r="O792" s="5" t="str">
        <f t="shared" ca="1" si="254"/>
        <v/>
      </c>
      <c r="P792" s="5" t="str">
        <f t="shared" ca="1" si="254"/>
        <v/>
      </c>
      <c r="Q792" s="5" t="str">
        <f t="shared" ca="1" si="254"/>
        <v/>
      </c>
      <c r="R792" s="6">
        <f t="shared" ca="1" si="242"/>
        <v>600</v>
      </c>
      <c r="S792" s="5" t="str">
        <f t="shared" ca="1" si="243"/>
        <v/>
      </c>
      <c r="T792" s="5" t="str">
        <f t="shared" ca="1" si="244"/>
        <v/>
      </c>
      <c r="U792" s="5" t="str">
        <f t="shared" ca="1" si="245"/>
        <v/>
      </c>
      <c r="V792" s="5" t="str">
        <f t="shared" ca="1" si="246"/>
        <v/>
      </c>
      <c r="W792" s="5" t="str">
        <f t="shared" ca="1" si="247"/>
        <v/>
      </c>
      <c r="X792" s="5" t="str">
        <f t="shared" ca="1" si="248"/>
        <v/>
      </c>
      <c r="Y792" s="5" t="str">
        <f t="shared" ca="1" si="249"/>
        <v/>
      </c>
      <c r="Z792" s="5" t="str">
        <f t="shared" ca="1" si="250"/>
        <v/>
      </c>
      <c r="AA792" s="5" t="str">
        <f t="shared" ca="1" si="251"/>
        <v/>
      </c>
      <c r="AB792" s="5" t="str">
        <f t="shared" ca="1" si="252"/>
        <v/>
      </c>
      <c r="AC792" s="5" t="str">
        <f t="shared" ca="1" si="253"/>
        <v/>
      </c>
      <c r="AD792" s="5"/>
    </row>
    <row r="793" spans="1:30" x14ac:dyDescent="0.25">
      <c r="A793" s="2">
        <f t="shared" ca="1" si="239"/>
        <v>0.44870370370100299</v>
      </c>
      <c r="B793" s="6">
        <f t="shared" ca="1" si="255"/>
        <v>38811</v>
      </c>
      <c r="C793" s="5">
        <f ca="1">_xlfn.IFNA(VLOOKUP(B793,PowerOutput!$I$2:$J$5000,2,FALSE),C792)</f>
        <v>50.084859999999999</v>
      </c>
      <c r="D793" t="str">
        <f ca="1">_xlfn.IFNA(VLOOKUP(B793,KlipperOutput!$I$2:$J$500,2,FALSE),"")</f>
        <v/>
      </c>
      <c r="E793" s="5">
        <f t="shared" ca="1" si="240"/>
        <v>2</v>
      </c>
      <c r="F793" s="6">
        <f t="shared" ca="1" si="241"/>
        <v>600</v>
      </c>
      <c r="G793" s="5">
        <f t="shared" ca="1" si="237"/>
        <v>50.084859999999999</v>
      </c>
      <c r="H793" s="5" t="str">
        <f t="shared" ca="1" si="254"/>
        <v/>
      </c>
      <c r="I793" s="5" t="str">
        <f t="shared" ca="1" si="254"/>
        <v/>
      </c>
      <c r="J793" s="5" t="str">
        <f t="shared" ca="1" si="254"/>
        <v/>
      </c>
      <c r="K793" s="5" t="str">
        <f t="shared" ca="1" si="254"/>
        <v/>
      </c>
      <c r="L793" s="5" t="str">
        <f t="shared" ca="1" si="254"/>
        <v/>
      </c>
      <c r="M793" s="5" t="str">
        <f t="shared" ca="1" si="254"/>
        <v/>
      </c>
      <c r="N793" s="5" t="str">
        <f t="shared" ca="1" si="254"/>
        <v/>
      </c>
      <c r="O793" s="5" t="str">
        <f t="shared" ca="1" si="254"/>
        <v/>
      </c>
      <c r="P793" s="5" t="str">
        <f t="shared" ca="1" si="254"/>
        <v/>
      </c>
      <c r="Q793" s="5" t="str">
        <f t="shared" ca="1" si="254"/>
        <v/>
      </c>
      <c r="R793" s="6">
        <f t="shared" ca="1" si="242"/>
        <v>600</v>
      </c>
      <c r="S793" s="5" t="str">
        <f t="shared" ca="1" si="243"/>
        <v/>
      </c>
      <c r="T793" s="5" t="str">
        <f t="shared" ca="1" si="244"/>
        <v/>
      </c>
      <c r="U793" s="5" t="str">
        <f t="shared" ca="1" si="245"/>
        <v/>
      </c>
      <c r="V793" s="5" t="str">
        <f t="shared" ca="1" si="246"/>
        <v/>
      </c>
      <c r="W793" s="5" t="str">
        <f t="shared" ca="1" si="247"/>
        <v/>
      </c>
      <c r="X793" s="5" t="str">
        <f t="shared" ca="1" si="248"/>
        <v/>
      </c>
      <c r="Y793" s="5" t="str">
        <f t="shared" ca="1" si="249"/>
        <v/>
      </c>
      <c r="Z793" s="5" t="str">
        <f t="shared" ca="1" si="250"/>
        <v/>
      </c>
      <c r="AA793" s="5" t="str">
        <f t="shared" ca="1" si="251"/>
        <v/>
      </c>
      <c r="AB793" s="5" t="str">
        <f t="shared" ca="1" si="252"/>
        <v/>
      </c>
      <c r="AC793" s="5" t="str">
        <f t="shared" ca="1" si="253"/>
        <v/>
      </c>
      <c r="AD793" s="5"/>
    </row>
    <row r="794" spans="1:30" x14ac:dyDescent="0.25">
      <c r="A794" s="2">
        <f t="shared" ca="1" si="239"/>
        <v>0.44871527777507708</v>
      </c>
      <c r="B794" s="6">
        <f t="shared" ca="1" si="255"/>
        <v>38812</v>
      </c>
      <c r="C794" s="5">
        <f ca="1">_xlfn.IFNA(VLOOKUP(B794,PowerOutput!$I$2:$J$5000,2,FALSE),C793)</f>
        <v>49.124459999999999</v>
      </c>
      <c r="D794" t="str">
        <f ca="1">_xlfn.IFNA(VLOOKUP(B794,KlipperOutput!$I$2:$J$500,2,FALSE),"")</f>
        <v/>
      </c>
      <c r="E794" s="5">
        <f t="shared" ca="1" si="240"/>
        <v>2</v>
      </c>
      <c r="F794" s="6">
        <f t="shared" ca="1" si="241"/>
        <v>600</v>
      </c>
      <c r="G794" s="5">
        <f t="shared" ca="1" si="237"/>
        <v>49.124459999999999</v>
      </c>
      <c r="H794" s="5" t="str">
        <f t="shared" ca="1" si="254"/>
        <v/>
      </c>
      <c r="I794" s="5" t="str">
        <f t="shared" ca="1" si="254"/>
        <v/>
      </c>
      <c r="J794" s="5" t="str">
        <f t="shared" ca="1" si="254"/>
        <v/>
      </c>
      <c r="K794" s="5" t="str">
        <f t="shared" ca="1" si="254"/>
        <v/>
      </c>
      <c r="L794" s="5" t="str">
        <f t="shared" ca="1" si="254"/>
        <v/>
      </c>
      <c r="M794" s="5" t="str">
        <f t="shared" ca="1" si="254"/>
        <v/>
      </c>
      <c r="N794" s="5" t="str">
        <f t="shared" ca="1" si="254"/>
        <v/>
      </c>
      <c r="O794" s="5" t="str">
        <f t="shared" ca="1" si="254"/>
        <v/>
      </c>
      <c r="P794" s="5" t="str">
        <f t="shared" ca="1" si="254"/>
        <v/>
      </c>
      <c r="Q794" s="5" t="str">
        <f t="shared" ca="1" si="254"/>
        <v/>
      </c>
      <c r="R794" s="6">
        <f t="shared" ca="1" si="242"/>
        <v>600</v>
      </c>
      <c r="S794" s="5" t="str">
        <f t="shared" ca="1" si="243"/>
        <v/>
      </c>
      <c r="T794" s="5" t="str">
        <f t="shared" ca="1" si="244"/>
        <v/>
      </c>
      <c r="U794" s="5" t="str">
        <f t="shared" ca="1" si="245"/>
        <v/>
      </c>
      <c r="V794" s="5" t="str">
        <f t="shared" ca="1" si="246"/>
        <v/>
      </c>
      <c r="W794" s="5" t="str">
        <f t="shared" ca="1" si="247"/>
        <v/>
      </c>
      <c r="X794" s="5" t="str">
        <f t="shared" ca="1" si="248"/>
        <v/>
      </c>
      <c r="Y794" s="5" t="str">
        <f t="shared" ca="1" si="249"/>
        <v/>
      </c>
      <c r="Z794" s="5" t="str">
        <f t="shared" ca="1" si="250"/>
        <v/>
      </c>
      <c r="AA794" s="5" t="str">
        <f t="shared" ca="1" si="251"/>
        <v/>
      </c>
      <c r="AB794" s="5" t="str">
        <f t="shared" ca="1" si="252"/>
        <v/>
      </c>
      <c r="AC794" s="5" t="str">
        <f t="shared" ca="1" si="253"/>
        <v/>
      </c>
      <c r="AD794" s="5"/>
    </row>
    <row r="795" spans="1:30" x14ac:dyDescent="0.25">
      <c r="A795" s="2">
        <f t="shared" ca="1" si="239"/>
        <v>0.44872685184915118</v>
      </c>
      <c r="B795" s="6">
        <f t="shared" ca="1" si="255"/>
        <v>38813</v>
      </c>
      <c r="C795" s="5">
        <f ca="1">_xlfn.IFNA(VLOOKUP(B795,PowerOutput!$I$2:$J$5000,2,FALSE),C794)</f>
        <v>49.79674</v>
      </c>
      <c r="D795" t="str">
        <f ca="1">_xlfn.IFNA(VLOOKUP(B795,KlipperOutput!$I$2:$J$500,2,FALSE),"")</f>
        <v/>
      </c>
      <c r="E795" s="5">
        <f t="shared" ca="1" si="240"/>
        <v>2</v>
      </c>
      <c r="F795" s="6">
        <f t="shared" ca="1" si="241"/>
        <v>600</v>
      </c>
      <c r="G795" s="5">
        <f t="shared" ca="1" si="237"/>
        <v>49.79674</v>
      </c>
      <c r="H795" s="5" t="str">
        <f t="shared" ca="1" si="254"/>
        <v/>
      </c>
      <c r="I795" s="5" t="str">
        <f t="shared" ca="1" si="254"/>
        <v/>
      </c>
      <c r="J795" s="5" t="str">
        <f t="shared" ca="1" si="254"/>
        <v/>
      </c>
      <c r="K795" s="5" t="str">
        <f t="shared" ca="1" si="254"/>
        <v/>
      </c>
      <c r="L795" s="5" t="str">
        <f t="shared" ca="1" si="254"/>
        <v/>
      </c>
      <c r="M795" s="5" t="str">
        <f t="shared" ca="1" si="254"/>
        <v/>
      </c>
      <c r="N795" s="5" t="str">
        <f t="shared" ca="1" si="254"/>
        <v/>
      </c>
      <c r="O795" s="5" t="str">
        <f t="shared" ca="1" si="254"/>
        <v/>
      </c>
      <c r="P795" s="5" t="str">
        <f t="shared" ca="1" si="254"/>
        <v/>
      </c>
      <c r="Q795" s="5" t="str">
        <f t="shared" ca="1" si="254"/>
        <v/>
      </c>
      <c r="R795" s="6">
        <f t="shared" ca="1" si="242"/>
        <v>600</v>
      </c>
      <c r="S795" s="5" t="str">
        <f t="shared" ca="1" si="243"/>
        <v/>
      </c>
      <c r="T795" s="5" t="str">
        <f t="shared" ca="1" si="244"/>
        <v/>
      </c>
      <c r="U795" s="5" t="str">
        <f t="shared" ca="1" si="245"/>
        <v/>
      </c>
      <c r="V795" s="5" t="str">
        <f t="shared" ca="1" si="246"/>
        <v/>
      </c>
      <c r="W795" s="5" t="str">
        <f t="shared" ca="1" si="247"/>
        <v/>
      </c>
      <c r="X795" s="5" t="str">
        <f t="shared" ca="1" si="248"/>
        <v/>
      </c>
      <c r="Y795" s="5" t="str">
        <f t="shared" ca="1" si="249"/>
        <v/>
      </c>
      <c r="Z795" s="5" t="str">
        <f t="shared" ca="1" si="250"/>
        <v/>
      </c>
      <c r="AA795" s="5" t="str">
        <f t="shared" ca="1" si="251"/>
        <v/>
      </c>
      <c r="AB795" s="5" t="str">
        <f t="shared" ca="1" si="252"/>
        <v/>
      </c>
      <c r="AC795" s="5" t="str">
        <f t="shared" ca="1" si="253"/>
        <v/>
      </c>
      <c r="AD795" s="5"/>
    </row>
    <row r="796" spans="1:30" x14ac:dyDescent="0.25">
      <c r="A796" s="2">
        <f t="shared" ca="1" si="239"/>
        <v>0.44873842592322527</v>
      </c>
      <c r="B796" s="6">
        <f t="shared" ca="1" si="255"/>
        <v>38814</v>
      </c>
      <c r="C796" s="5">
        <f ca="1">_xlfn.IFNA(VLOOKUP(B796,PowerOutput!$I$2:$J$5000,2,FALSE),C795)</f>
        <v>49.844760000000008</v>
      </c>
      <c r="D796" t="str">
        <f ca="1">_xlfn.IFNA(VLOOKUP(B796,KlipperOutput!$I$2:$J$500,2,FALSE),"")</f>
        <v/>
      </c>
      <c r="E796" s="5">
        <f t="shared" ca="1" si="240"/>
        <v>2</v>
      </c>
      <c r="F796" s="6">
        <f t="shared" ca="1" si="241"/>
        <v>600</v>
      </c>
      <c r="G796" s="5">
        <f t="shared" ca="1" si="237"/>
        <v>49.844760000000008</v>
      </c>
      <c r="H796" s="5" t="str">
        <f t="shared" ca="1" si="254"/>
        <v/>
      </c>
      <c r="I796" s="5" t="str">
        <f t="shared" ca="1" si="254"/>
        <v/>
      </c>
      <c r="J796" s="5" t="str">
        <f t="shared" ca="1" si="254"/>
        <v/>
      </c>
      <c r="K796" s="5" t="str">
        <f t="shared" ca="1" si="254"/>
        <v/>
      </c>
      <c r="L796" s="5" t="str">
        <f t="shared" ca="1" si="254"/>
        <v/>
      </c>
      <c r="M796" s="5" t="str">
        <f t="shared" ca="1" si="254"/>
        <v/>
      </c>
      <c r="N796" s="5" t="str">
        <f t="shared" ca="1" si="254"/>
        <v/>
      </c>
      <c r="O796" s="5" t="str">
        <f t="shared" ca="1" si="254"/>
        <v/>
      </c>
      <c r="P796" s="5" t="str">
        <f t="shared" ca="1" si="254"/>
        <v/>
      </c>
      <c r="Q796" s="5" t="str">
        <f t="shared" ca="1" si="254"/>
        <v/>
      </c>
      <c r="R796" s="6">
        <f t="shared" ca="1" si="242"/>
        <v>600</v>
      </c>
      <c r="S796" s="5" t="str">
        <f t="shared" ca="1" si="243"/>
        <v/>
      </c>
      <c r="T796" s="5" t="str">
        <f t="shared" ca="1" si="244"/>
        <v/>
      </c>
      <c r="U796" s="5" t="str">
        <f t="shared" ca="1" si="245"/>
        <v/>
      </c>
      <c r="V796" s="5" t="str">
        <f t="shared" ca="1" si="246"/>
        <v/>
      </c>
      <c r="W796" s="5" t="str">
        <f t="shared" ca="1" si="247"/>
        <v/>
      </c>
      <c r="X796" s="5" t="str">
        <f t="shared" ca="1" si="248"/>
        <v/>
      </c>
      <c r="Y796" s="5" t="str">
        <f t="shared" ca="1" si="249"/>
        <v/>
      </c>
      <c r="Z796" s="5" t="str">
        <f t="shared" ca="1" si="250"/>
        <v/>
      </c>
      <c r="AA796" s="5" t="str">
        <f t="shared" ca="1" si="251"/>
        <v/>
      </c>
      <c r="AB796" s="5" t="str">
        <f t="shared" ca="1" si="252"/>
        <v/>
      </c>
      <c r="AC796" s="5" t="str">
        <f t="shared" ca="1" si="253"/>
        <v/>
      </c>
      <c r="AD796" s="5"/>
    </row>
    <row r="797" spans="1:30" x14ac:dyDescent="0.25">
      <c r="A797" s="2">
        <f t="shared" ca="1" si="239"/>
        <v>0.44874999999729936</v>
      </c>
      <c r="B797" s="6">
        <f t="shared" ca="1" si="255"/>
        <v>38815</v>
      </c>
      <c r="C797" s="5">
        <f ca="1">_xlfn.IFNA(VLOOKUP(B797,PowerOutput!$I$2:$J$5000,2,FALSE),C796)</f>
        <v>49.268520000000002</v>
      </c>
      <c r="D797" t="str">
        <f ca="1">_xlfn.IFNA(VLOOKUP(B797,KlipperOutput!$I$2:$J$500,2,FALSE),"")</f>
        <v/>
      </c>
      <c r="E797" s="5">
        <f t="shared" ca="1" si="240"/>
        <v>2</v>
      </c>
      <c r="F797" s="6">
        <f t="shared" ca="1" si="241"/>
        <v>600</v>
      </c>
      <c r="G797" s="5">
        <f t="shared" ca="1" si="237"/>
        <v>49.268520000000002</v>
      </c>
      <c r="H797" s="5" t="str">
        <f t="shared" ca="1" si="254"/>
        <v/>
      </c>
      <c r="I797" s="5" t="str">
        <f t="shared" ca="1" si="254"/>
        <v/>
      </c>
      <c r="J797" s="5" t="str">
        <f t="shared" ca="1" si="254"/>
        <v/>
      </c>
      <c r="K797" s="5" t="str">
        <f t="shared" ca="1" si="254"/>
        <v/>
      </c>
      <c r="L797" s="5" t="str">
        <f t="shared" ca="1" si="254"/>
        <v/>
      </c>
      <c r="M797" s="5" t="str">
        <f t="shared" ca="1" si="254"/>
        <v/>
      </c>
      <c r="N797" s="5" t="str">
        <f t="shared" ca="1" si="254"/>
        <v/>
      </c>
      <c r="O797" s="5" t="str">
        <f t="shared" ca="1" si="254"/>
        <v/>
      </c>
      <c r="P797" s="5" t="str">
        <f t="shared" ca="1" si="254"/>
        <v/>
      </c>
      <c r="Q797" s="5" t="str">
        <f t="shared" ca="1" si="254"/>
        <v/>
      </c>
      <c r="R797" s="6">
        <f t="shared" ca="1" si="242"/>
        <v>600</v>
      </c>
      <c r="S797" s="5" t="str">
        <f t="shared" ca="1" si="243"/>
        <v/>
      </c>
      <c r="T797" s="5" t="str">
        <f t="shared" ca="1" si="244"/>
        <v/>
      </c>
      <c r="U797" s="5" t="str">
        <f t="shared" ca="1" si="245"/>
        <v/>
      </c>
      <c r="V797" s="5" t="str">
        <f t="shared" ca="1" si="246"/>
        <v/>
      </c>
      <c r="W797" s="5" t="str">
        <f t="shared" ca="1" si="247"/>
        <v/>
      </c>
      <c r="X797" s="5" t="str">
        <f t="shared" ca="1" si="248"/>
        <v/>
      </c>
      <c r="Y797" s="5" t="str">
        <f t="shared" ca="1" si="249"/>
        <v/>
      </c>
      <c r="Z797" s="5" t="str">
        <f t="shared" ca="1" si="250"/>
        <v/>
      </c>
      <c r="AA797" s="5" t="str">
        <f t="shared" ca="1" si="251"/>
        <v/>
      </c>
      <c r="AB797" s="5" t="str">
        <f t="shared" ca="1" si="252"/>
        <v/>
      </c>
      <c r="AC797" s="5" t="str">
        <f t="shared" ca="1" si="253"/>
        <v/>
      </c>
      <c r="AD797" s="5"/>
    </row>
    <row r="798" spans="1:30" x14ac:dyDescent="0.25">
      <c r="A798" s="2">
        <f t="shared" ca="1" si="239"/>
        <v>0.44876157407137346</v>
      </c>
      <c r="B798" s="6">
        <f t="shared" ca="1" si="255"/>
        <v>38816</v>
      </c>
      <c r="C798" s="5">
        <f ca="1">_xlfn.IFNA(VLOOKUP(B798,PowerOutput!$I$2:$J$5000,2,FALSE),C797)</f>
        <v>49.604660000000003</v>
      </c>
      <c r="D798" t="str">
        <f ca="1">_xlfn.IFNA(VLOOKUP(B798,KlipperOutput!$I$2:$J$500,2,FALSE),"")</f>
        <v/>
      </c>
      <c r="E798" s="5">
        <f t="shared" ca="1" si="240"/>
        <v>2</v>
      </c>
      <c r="F798" s="6">
        <f t="shared" ca="1" si="241"/>
        <v>600</v>
      </c>
      <c r="G798" s="5">
        <f t="shared" ca="1" si="237"/>
        <v>49.604660000000003</v>
      </c>
      <c r="H798" s="5" t="str">
        <f t="shared" ca="1" si="254"/>
        <v/>
      </c>
      <c r="I798" s="5" t="str">
        <f t="shared" ca="1" si="254"/>
        <v/>
      </c>
      <c r="J798" s="5" t="str">
        <f t="shared" ca="1" si="254"/>
        <v/>
      </c>
      <c r="K798" s="5" t="str">
        <f t="shared" ca="1" si="254"/>
        <v/>
      </c>
      <c r="L798" s="5" t="str">
        <f t="shared" ca="1" si="254"/>
        <v/>
      </c>
      <c r="M798" s="5" t="str">
        <f t="shared" ca="1" si="254"/>
        <v/>
      </c>
      <c r="N798" s="5" t="str">
        <f t="shared" ca="1" si="254"/>
        <v/>
      </c>
      <c r="O798" s="5" t="str">
        <f t="shared" ca="1" si="254"/>
        <v/>
      </c>
      <c r="P798" s="5" t="str">
        <f t="shared" ca="1" si="254"/>
        <v/>
      </c>
      <c r="Q798" s="5" t="str">
        <f t="shared" ca="1" si="254"/>
        <v/>
      </c>
      <c r="R798" s="6">
        <f t="shared" ca="1" si="242"/>
        <v>600</v>
      </c>
      <c r="S798" s="5" t="str">
        <f t="shared" ca="1" si="243"/>
        <v/>
      </c>
      <c r="T798" s="5" t="str">
        <f t="shared" ca="1" si="244"/>
        <v/>
      </c>
      <c r="U798" s="5" t="str">
        <f t="shared" ca="1" si="245"/>
        <v/>
      </c>
      <c r="V798" s="5" t="str">
        <f t="shared" ca="1" si="246"/>
        <v/>
      </c>
      <c r="W798" s="5" t="str">
        <f t="shared" ca="1" si="247"/>
        <v/>
      </c>
      <c r="X798" s="5" t="str">
        <f t="shared" ca="1" si="248"/>
        <v/>
      </c>
      <c r="Y798" s="5" t="str">
        <f t="shared" ca="1" si="249"/>
        <v/>
      </c>
      <c r="Z798" s="5" t="str">
        <f t="shared" ca="1" si="250"/>
        <v/>
      </c>
      <c r="AA798" s="5" t="str">
        <f t="shared" ca="1" si="251"/>
        <v/>
      </c>
      <c r="AB798" s="5" t="str">
        <f t="shared" ca="1" si="252"/>
        <v/>
      </c>
      <c r="AC798" s="5" t="str">
        <f t="shared" ca="1" si="253"/>
        <v/>
      </c>
      <c r="AD798" s="5"/>
    </row>
    <row r="799" spans="1:30" x14ac:dyDescent="0.25">
      <c r="A799" s="2">
        <f t="shared" ca="1" si="239"/>
        <v>0.44877314814544755</v>
      </c>
      <c r="B799" s="6">
        <f t="shared" ca="1" si="255"/>
        <v>38817</v>
      </c>
      <c r="C799" s="5">
        <f ca="1">_xlfn.IFNA(VLOOKUP(B799,PowerOutput!$I$2:$J$5000,2,FALSE),C798)</f>
        <v>49.018209999999996</v>
      </c>
      <c r="D799" t="str">
        <f ca="1">_xlfn.IFNA(VLOOKUP(B799,KlipperOutput!$I$2:$J$500,2,FALSE),"")</f>
        <v/>
      </c>
      <c r="E799" s="5">
        <f t="shared" ca="1" si="240"/>
        <v>2</v>
      </c>
      <c r="F799" s="6">
        <f t="shared" ca="1" si="241"/>
        <v>600</v>
      </c>
      <c r="G799" s="5">
        <f t="shared" ca="1" si="237"/>
        <v>49.018209999999996</v>
      </c>
      <c r="H799" s="5" t="str">
        <f t="shared" ca="1" si="254"/>
        <v/>
      </c>
      <c r="I799" s="5" t="str">
        <f t="shared" ca="1" si="254"/>
        <v/>
      </c>
      <c r="J799" s="5" t="str">
        <f t="shared" ca="1" si="254"/>
        <v/>
      </c>
      <c r="K799" s="5" t="str">
        <f t="shared" ca="1" si="254"/>
        <v/>
      </c>
      <c r="L799" s="5" t="str">
        <f t="shared" ca="1" si="254"/>
        <v/>
      </c>
      <c r="M799" s="5" t="str">
        <f t="shared" ca="1" si="254"/>
        <v/>
      </c>
      <c r="N799" s="5" t="str">
        <f t="shared" ca="1" si="254"/>
        <v/>
      </c>
      <c r="O799" s="5" t="str">
        <f t="shared" ca="1" si="254"/>
        <v/>
      </c>
      <c r="P799" s="5" t="str">
        <f t="shared" ca="1" si="254"/>
        <v/>
      </c>
      <c r="Q799" s="5" t="str">
        <f t="shared" ca="1" si="254"/>
        <v/>
      </c>
      <c r="R799" s="6">
        <f t="shared" ca="1" si="242"/>
        <v>600</v>
      </c>
      <c r="S799" s="5">
        <f t="shared" ca="1" si="243"/>
        <v>49.196489999999997</v>
      </c>
      <c r="T799" s="5" t="str">
        <f t="shared" ca="1" si="244"/>
        <v/>
      </c>
      <c r="U799" s="5" t="str">
        <f t="shared" ca="1" si="245"/>
        <v/>
      </c>
      <c r="V799" s="5" t="str">
        <f t="shared" ca="1" si="246"/>
        <v/>
      </c>
      <c r="W799" s="5" t="str">
        <f t="shared" ca="1" si="247"/>
        <v/>
      </c>
      <c r="X799" s="5" t="str">
        <f t="shared" ca="1" si="248"/>
        <v/>
      </c>
      <c r="Y799" s="5" t="str">
        <f t="shared" ca="1" si="249"/>
        <v/>
      </c>
      <c r="Z799" s="5" t="str">
        <f t="shared" ca="1" si="250"/>
        <v/>
      </c>
      <c r="AA799" s="5" t="str">
        <f t="shared" ca="1" si="251"/>
        <v/>
      </c>
      <c r="AB799" s="5" t="str">
        <f t="shared" ca="1" si="252"/>
        <v/>
      </c>
      <c r="AC799" s="5" t="str">
        <f t="shared" ca="1" si="253"/>
        <v/>
      </c>
      <c r="AD799" s="5"/>
    </row>
    <row r="800" spans="1:30" x14ac:dyDescent="0.25">
      <c r="A800" s="2">
        <f t="shared" ca="1" si="239"/>
        <v>0.44878472221952165</v>
      </c>
      <c r="B800" s="6">
        <f t="shared" ca="1" si="255"/>
        <v>38818</v>
      </c>
      <c r="C800" s="5">
        <f ca="1">_xlfn.IFNA(VLOOKUP(B800,PowerOutput!$I$2:$J$5000,2,FALSE),C799)</f>
        <v>46.819500000000005</v>
      </c>
      <c r="D800" t="str">
        <f ca="1">_xlfn.IFNA(VLOOKUP(B800,KlipperOutput!$I$2:$J$500,2,FALSE),"")</f>
        <v>Speed=600 current=1.90</v>
      </c>
      <c r="E800" s="5">
        <f t="shared" ca="1" si="240"/>
        <v>2</v>
      </c>
      <c r="F800" s="6">
        <f t="shared" ca="1" si="241"/>
        <v>600</v>
      </c>
      <c r="G800" s="5">
        <f t="shared" ca="1" si="237"/>
        <v>46.819500000000005</v>
      </c>
      <c r="H800" s="5" t="str">
        <f t="shared" ca="1" si="254"/>
        <v/>
      </c>
      <c r="I800" s="5" t="str">
        <f t="shared" ca="1" si="254"/>
        <v/>
      </c>
      <c r="J800" s="5" t="str">
        <f t="shared" ca="1" si="254"/>
        <v/>
      </c>
      <c r="K800" s="5" t="str">
        <f t="shared" ca="1" si="254"/>
        <v/>
      </c>
      <c r="L800" s="5" t="str">
        <f t="shared" ca="1" si="254"/>
        <v/>
      </c>
      <c r="M800" s="5" t="str">
        <f t="shared" ca="1" si="254"/>
        <v/>
      </c>
      <c r="N800" s="5" t="str">
        <f t="shared" ca="1" si="254"/>
        <v/>
      </c>
      <c r="O800" s="5" t="str">
        <f t="shared" ca="1" si="254"/>
        <v/>
      </c>
      <c r="P800" s="5" t="str">
        <f t="shared" ca="1" si="254"/>
        <v/>
      </c>
      <c r="Q800" s="5" t="str">
        <f t="shared" ca="1" si="254"/>
        <v/>
      </c>
      <c r="R800" s="6">
        <f t="shared" ca="1" si="242"/>
        <v>600</v>
      </c>
      <c r="S800" s="5" t="str">
        <f t="shared" ca="1" si="243"/>
        <v/>
      </c>
      <c r="T800" s="5" t="str">
        <f t="shared" ca="1" si="244"/>
        <v/>
      </c>
      <c r="U800" s="5" t="str">
        <f t="shared" ca="1" si="245"/>
        <v/>
      </c>
      <c r="V800" s="5" t="str">
        <f t="shared" ca="1" si="246"/>
        <v/>
      </c>
      <c r="W800" s="5" t="str">
        <f t="shared" ca="1" si="247"/>
        <v/>
      </c>
      <c r="X800" s="5" t="str">
        <f t="shared" ca="1" si="248"/>
        <v/>
      </c>
      <c r="Y800" s="5" t="str">
        <f t="shared" ca="1" si="249"/>
        <v/>
      </c>
      <c r="Z800" s="5" t="str">
        <f t="shared" ca="1" si="250"/>
        <v/>
      </c>
      <c r="AA800" s="5" t="str">
        <f t="shared" ca="1" si="251"/>
        <v/>
      </c>
      <c r="AB800" s="5" t="str">
        <f t="shared" ca="1" si="252"/>
        <v/>
      </c>
      <c r="AC800" s="5" t="str">
        <f t="shared" ca="1" si="253"/>
        <v/>
      </c>
      <c r="AD800" s="5"/>
    </row>
    <row r="801" spans="1:30" x14ac:dyDescent="0.25">
      <c r="A801" s="2">
        <f t="shared" ca="1" si="239"/>
        <v>0.44879629629359574</v>
      </c>
      <c r="B801" s="6">
        <f t="shared" ca="1" si="255"/>
        <v>38819</v>
      </c>
      <c r="C801" s="5">
        <f ca="1">_xlfn.IFNA(VLOOKUP(B801,PowerOutput!$I$2:$J$5000,2,FALSE),C800)</f>
        <v>49.028419999999997</v>
      </c>
      <c r="D801" t="str">
        <f ca="1">_xlfn.IFNA(VLOOKUP(B801,KlipperOutput!$I$2:$J$500,2,FALSE),"")</f>
        <v/>
      </c>
      <c r="E801" s="5">
        <f t="shared" ca="1" si="240"/>
        <v>2</v>
      </c>
      <c r="F801" s="6">
        <f t="shared" ca="1" si="241"/>
        <v>600</v>
      </c>
      <c r="G801" s="5">
        <f t="shared" ca="1" si="237"/>
        <v>49.028419999999997</v>
      </c>
      <c r="H801" s="5" t="str">
        <f t="shared" ca="1" si="254"/>
        <v/>
      </c>
      <c r="I801" s="5" t="str">
        <f t="shared" ca="1" si="254"/>
        <v/>
      </c>
      <c r="J801" s="5" t="str">
        <f t="shared" ca="1" si="254"/>
        <v/>
      </c>
      <c r="K801" s="5" t="str">
        <f t="shared" ca="1" si="254"/>
        <v/>
      </c>
      <c r="L801" s="5" t="str">
        <f t="shared" ca="1" si="254"/>
        <v/>
      </c>
      <c r="M801" s="5" t="str">
        <f t="shared" ca="1" si="254"/>
        <v/>
      </c>
      <c r="N801" s="5" t="str">
        <f t="shared" ca="1" si="254"/>
        <v/>
      </c>
      <c r="O801" s="5" t="str">
        <f t="shared" ca="1" si="254"/>
        <v/>
      </c>
      <c r="P801" s="5" t="str">
        <f t="shared" ca="1" si="254"/>
        <v/>
      </c>
      <c r="Q801" s="5" t="str">
        <f t="shared" ca="1" si="254"/>
        <v/>
      </c>
      <c r="R801" s="6">
        <f t="shared" ca="1" si="242"/>
        <v>600</v>
      </c>
      <c r="S801" s="5" t="str">
        <f t="shared" ca="1" si="243"/>
        <v/>
      </c>
      <c r="T801" s="5" t="str">
        <f t="shared" ca="1" si="244"/>
        <v/>
      </c>
      <c r="U801" s="5" t="str">
        <f t="shared" ca="1" si="245"/>
        <v/>
      </c>
      <c r="V801" s="5" t="str">
        <f t="shared" ca="1" si="246"/>
        <v/>
      </c>
      <c r="W801" s="5" t="str">
        <f t="shared" ca="1" si="247"/>
        <v/>
      </c>
      <c r="X801" s="5" t="str">
        <f t="shared" ca="1" si="248"/>
        <v/>
      </c>
      <c r="Y801" s="5" t="str">
        <f t="shared" ca="1" si="249"/>
        <v/>
      </c>
      <c r="Z801" s="5" t="str">
        <f t="shared" ca="1" si="250"/>
        <v/>
      </c>
      <c r="AA801" s="5" t="str">
        <f t="shared" ca="1" si="251"/>
        <v/>
      </c>
      <c r="AB801" s="5" t="str">
        <f t="shared" ca="1" si="252"/>
        <v/>
      </c>
      <c r="AC801" s="5" t="str">
        <f t="shared" ca="1" si="253"/>
        <v/>
      </c>
      <c r="AD801" s="5"/>
    </row>
    <row r="802" spans="1:30" x14ac:dyDescent="0.25">
      <c r="A802" s="2">
        <f t="shared" ca="1" si="239"/>
        <v>0.44880787036766984</v>
      </c>
      <c r="B802" s="6">
        <f t="shared" ca="1" si="255"/>
        <v>38820</v>
      </c>
      <c r="C802" s="5">
        <f ca="1">_xlfn.IFNA(VLOOKUP(B802,PowerOutput!$I$2:$J$5000,2,FALSE),C801)</f>
        <v>50.276940000000003</v>
      </c>
      <c r="D802" t="str">
        <f ca="1">_xlfn.IFNA(VLOOKUP(B802,KlipperOutput!$I$2:$J$500,2,FALSE),"")</f>
        <v/>
      </c>
      <c r="E802" s="5">
        <f t="shared" ca="1" si="240"/>
        <v>2</v>
      </c>
      <c r="F802" s="6">
        <f t="shared" ca="1" si="241"/>
        <v>600</v>
      </c>
      <c r="G802" s="5">
        <f t="shared" ca="1" si="237"/>
        <v>50.276940000000003</v>
      </c>
      <c r="H802" s="5" t="str">
        <f t="shared" ca="1" si="254"/>
        <v/>
      </c>
      <c r="I802" s="5" t="str">
        <f t="shared" ca="1" si="254"/>
        <v/>
      </c>
      <c r="J802" s="5" t="str">
        <f t="shared" ca="1" si="254"/>
        <v/>
      </c>
      <c r="K802" s="5" t="str">
        <f t="shared" ca="1" si="254"/>
        <v/>
      </c>
      <c r="L802" s="5" t="str">
        <f t="shared" ca="1" si="254"/>
        <v/>
      </c>
      <c r="M802" s="5" t="str">
        <f t="shared" ca="1" si="254"/>
        <v/>
      </c>
      <c r="N802" s="5" t="str">
        <f t="shared" ca="1" si="254"/>
        <v/>
      </c>
      <c r="O802" s="5" t="str">
        <f t="shared" ca="1" si="254"/>
        <v/>
      </c>
      <c r="P802" s="5" t="str">
        <f t="shared" ca="1" si="254"/>
        <v/>
      </c>
      <c r="Q802" s="5" t="str">
        <f t="shared" ca="1" si="254"/>
        <v/>
      </c>
      <c r="R802" s="6">
        <f t="shared" ca="1" si="242"/>
        <v>600</v>
      </c>
      <c r="S802" s="5" t="str">
        <f t="shared" ca="1" si="243"/>
        <v/>
      </c>
      <c r="T802" s="5" t="str">
        <f t="shared" ca="1" si="244"/>
        <v/>
      </c>
      <c r="U802" s="5" t="str">
        <f t="shared" ca="1" si="245"/>
        <v/>
      </c>
      <c r="V802" s="5" t="str">
        <f t="shared" ca="1" si="246"/>
        <v/>
      </c>
      <c r="W802" s="5" t="str">
        <f t="shared" ca="1" si="247"/>
        <v/>
      </c>
      <c r="X802" s="5" t="str">
        <f t="shared" ca="1" si="248"/>
        <v/>
      </c>
      <c r="Y802" s="5" t="str">
        <f t="shared" ca="1" si="249"/>
        <v/>
      </c>
      <c r="Z802" s="5" t="str">
        <f t="shared" ca="1" si="250"/>
        <v/>
      </c>
      <c r="AA802" s="5" t="str">
        <f t="shared" ca="1" si="251"/>
        <v/>
      </c>
      <c r="AB802" s="5" t="str">
        <f t="shared" ca="1" si="252"/>
        <v/>
      </c>
      <c r="AC802" s="5" t="str">
        <f t="shared" ca="1" si="253"/>
        <v/>
      </c>
      <c r="AD802" s="5"/>
    </row>
    <row r="803" spans="1:30" x14ac:dyDescent="0.25">
      <c r="A803" s="2">
        <f t="shared" ca="1" si="239"/>
        <v>0.44881944444174393</v>
      </c>
      <c r="B803" s="6">
        <f t="shared" ca="1" si="255"/>
        <v>38821</v>
      </c>
      <c r="C803" s="5">
        <f ca="1">_xlfn.IFNA(VLOOKUP(B803,PowerOutput!$I$2:$J$5000,2,FALSE),C802)</f>
        <v>49.220500000000001</v>
      </c>
      <c r="D803" t="str">
        <f ca="1">_xlfn.IFNA(VLOOKUP(B803,KlipperOutput!$I$2:$J$500,2,FALSE),"")</f>
        <v>Run Current: 1.87A Hold Current: 1.87A</v>
      </c>
      <c r="E803" s="5">
        <f t="shared" ca="1" si="240"/>
        <v>1.87</v>
      </c>
      <c r="F803" s="6">
        <f t="shared" ca="1" si="241"/>
        <v>600</v>
      </c>
      <c r="G803" s="5" t="str">
        <f t="shared" ca="1" si="237"/>
        <v/>
      </c>
      <c r="H803" s="5">
        <f t="shared" ca="1" si="254"/>
        <v>49.220500000000001</v>
      </c>
      <c r="I803" s="5" t="str">
        <f t="shared" ca="1" si="254"/>
        <v/>
      </c>
      <c r="J803" s="5" t="str">
        <f t="shared" ca="1" si="254"/>
        <v/>
      </c>
      <c r="K803" s="5" t="str">
        <f t="shared" ca="1" si="254"/>
        <v/>
      </c>
      <c r="L803" s="5" t="str">
        <f t="shared" ca="1" si="254"/>
        <v/>
      </c>
      <c r="M803" s="5" t="str">
        <f t="shared" ca="1" si="254"/>
        <v/>
      </c>
      <c r="N803" s="5" t="str">
        <f t="shared" ca="1" si="254"/>
        <v/>
      </c>
      <c r="O803" s="5" t="str">
        <f t="shared" ca="1" si="254"/>
        <v/>
      </c>
      <c r="P803" s="5" t="str">
        <f t="shared" ca="1" si="254"/>
        <v/>
      </c>
      <c r="Q803" s="5" t="str">
        <f t="shared" ca="1" si="254"/>
        <v/>
      </c>
      <c r="R803" s="6">
        <f t="shared" ca="1" si="242"/>
        <v>600</v>
      </c>
      <c r="S803" s="5" t="str">
        <f t="shared" ca="1" si="243"/>
        <v/>
      </c>
      <c r="T803" s="5" t="str">
        <f t="shared" ca="1" si="244"/>
        <v/>
      </c>
      <c r="U803" s="5" t="str">
        <f t="shared" ca="1" si="245"/>
        <v/>
      </c>
      <c r="V803" s="5" t="str">
        <f t="shared" ca="1" si="246"/>
        <v/>
      </c>
      <c r="W803" s="5" t="str">
        <f t="shared" ca="1" si="247"/>
        <v/>
      </c>
      <c r="X803" s="5" t="str">
        <f t="shared" ca="1" si="248"/>
        <v/>
      </c>
      <c r="Y803" s="5" t="str">
        <f t="shared" ca="1" si="249"/>
        <v/>
      </c>
      <c r="Z803" s="5" t="str">
        <f t="shared" ca="1" si="250"/>
        <v/>
      </c>
      <c r="AA803" s="5" t="str">
        <f t="shared" ca="1" si="251"/>
        <v/>
      </c>
      <c r="AB803" s="5" t="str">
        <f t="shared" ca="1" si="252"/>
        <v/>
      </c>
      <c r="AC803" s="5" t="str">
        <f t="shared" ca="1" si="253"/>
        <v/>
      </c>
      <c r="AD803" s="5"/>
    </row>
    <row r="804" spans="1:30" x14ac:dyDescent="0.25">
      <c r="A804" s="2">
        <f t="shared" ca="1" si="239"/>
        <v>0.44883101851581803</v>
      </c>
      <c r="B804" s="6">
        <f t="shared" ca="1" si="255"/>
        <v>38822</v>
      </c>
      <c r="C804" s="5">
        <f ca="1">_xlfn.IFNA(VLOOKUP(B804,PowerOutput!$I$2:$J$5000,2,FALSE),C803)</f>
        <v>47.491780000000006</v>
      </c>
      <c r="D804" t="str">
        <f ca="1">_xlfn.IFNA(VLOOKUP(B804,KlipperOutput!$I$2:$J$500,2,FALSE),"")</f>
        <v/>
      </c>
      <c r="E804" s="5">
        <f t="shared" ca="1" si="240"/>
        <v>1.87</v>
      </c>
      <c r="F804" s="6">
        <f t="shared" ca="1" si="241"/>
        <v>600</v>
      </c>
      <c r="G804" s="5" t="str">
        <f t="shared" ca="1" si="237"/>
        <v/>
      </c>
      <c r="H804" s="5">
        <f t="shared" ca="1" si="254"/>
        <v>47.491780000000006</v>
      </c>
      <c r="I804" s="5" t="str">
        <f t="shared" ca="1" si="254"/>
        <v/>
      </c>
      <c r="J804" s="5" t="str">
        <f t="shared" ca="1" si="254"/>
        <v/>
      </c>
      <c r="K804" s="5" t="str">
        <f t="shared" ca="1" si="254"/>
        <v/>
      </c>
      <c r="L804" s="5" t="str">
        <f t="shared" ca="1" si="254"/>
        <v/>
      </c>
      <c r="M804" s="5" t="str">
        <f t="shared" ca="1" si="254"/>
        <v/>
      </c>
      <c r="N804" s="5" t="str">
        <f t="shared" ca="1" si="254"/>
        <v/>
      </c>
      <c r="O804" s="5" t="str">
        <f t="shared" ca="1" si="254"/>
        <v/>
      </c>
      <c r="P804" s="5" t="str">
        <f t="shared" ca="1" si="254"/>
        <v/>
      </c>
      <c r="Q804" s="5" t="str">
        <f t="shared" ca="1" si="254"/>
        <v/>
      </c>
      <c r="R804" s="6">
        <f t="shared" ca="1" si="242"/>
        <v>600</v>
      </c>
      <c r="S804" s="5" t="str">
        <f t="shared" ca="1" si="243"/>
        <v/>
      </c>
      <c r="T804" s="5" t="str">
        <f t="shared" ca="1" si="244"/>
        <v/>
      </c>
      <c r="U804" s="5" t="str">
        <f t="shared" ca="1" si="245"/>
        <v/>
      </c>
      <c r="V804" s="5" t="str">
        <f t="shared" ca="1" si="246"/>
        <v/>
      </c>
      <c r="W804" s="5" t="str">
        <f t="shared" ca="1" si="247"/>
        <v/>
      </c>
      <c r="X804" s="5" t="str">
        <f t="shared" ca="1" si="248"/>
        <v/>
      </c>
      <c r="Y804" s="5" t="str">
        <f t="shared" ca="1" si="249"/>
        <v/>
      </c>
      <c r="Z804" s="5" t="str">
        <f t="shared" ca="1" si="250"/>
        <v/>
      </c>
      <c r="AA804" s="5" t="str">
        <f t="shared" ca="1" si="251"/>
        <v/>
      </c>
      <c r="AB804" s="5" t="str">
        <f t="shared" ca="1" si="252"/>
        <v/>
      </c>
      <c r="AC804" s="5" t="str">
        <f t="shared" ca="1" si="253"/>
        <v/>
      </c>
      <c r="AD804" s="5"/>
    </row>
    <row r="805" spans="1:30" x14ac:dyDescent="0.25">
      <c r="A805" s="2">
        <f t="shared" ca="1" si="239"/>
        <v>0.44884259258989212</v>
      </c>
      <c r="B805" s="6">
        <f t="shared" ca="1" si="255"/>
        <v>38823</v>
      </c>
      <c r="C805" s="5">
        <f ca="1">_xlfn.IFNA(VLOOKUP(B805,PowerOutput!$I$2:$J$5000,2,FALSE),C804)</f>
        <v>48.644259999999996</v>
      </c>
      <c r="D805" t="str">
        <f ca="1">_xlfn.IFNA(VLOOKUP(B805,KlipperOutput!$I$2:$J$500,2,FALSE),"")</f>
        <v/>
      </c>
      <c r="E805" s="5">
        <f t="shared" ca="1" si="240"/>
        <v>1.87</v>
      </c>
      <c r="F805" s="6">
        <f t="shared" ca="1" si="241"/>
        <v>600</v>
      </c>
      <c r="G805" s="5" t="str">
        <f t="shared" ca="1" si="237"/>
        <v/>
      </c>
      <c r="H805" s="5">
        <f t="shared" ca="1" si="254"/>
        <v>48.644259999999996</v>
      </c>
      <c r="I805" s="5" t="str">
        <f t="shared" ca="1" si="254"/>
        <v/>
      </c>
      <c r="J805" s="5" t="str">
        <f t="shared" ca="1" si="254"/>
        <v/>
      </c>
      <c r="K805" s="5" t="str">
        <f t="shared" ca="1" si="254"/>
        <v/>
      </c>
      <c r="L805" s="5" t="str">
        <f t="shared" ca="1" si="254"/>
        <v/>
      </c>
      <c r="M805" s="5" t="str">
        <f t="shared" ca="1" si="254"/>
        <v/>
      </c>
      <c r="N805" s="5" t="str">
        <f t="shared" ca="1" si="254"/>
        <v/>
      </c>
      <c r="O805" s="5" t="str">
        <f t="shared" ca="1" si="254"/>
        <v/>
      </c>
      <c r="P805" s="5" t="str">
        <f t="shared" ca="1" si="254"/>
        <v/>
      </c>
      <c r="Q805" s="5" t="str">
        <f t="shared" ca="1" si="254"/>
        <v/>
      </c>
      <c r="R805" s="6">
        <f t="shared" ca="1" si="242"/>
        <v>600</v>
      </c>
      <c r="S805" s="5" t="str">
        <f t="shared" ca="1" si="243"/>
        <v/>
      </c>
      <c r="T805" s="5" t="str">
        <f t="shared" ca="1" si="244"/>
        <v/>
      </c>
      <c r="U805" s="5" t="str">
        <f t="shared" ca="1" si="245"/>
        <v/>
      </c>
      <c r="V805" s="5" t="str">
        <f t="shared" ca="1" si="246"/>
        <v/>
      </c>
      <c r="W805" s="5" t="str">
        <f t="shared" ca="1" si="247"/>
        <v/>
      </c>
      <c r="X805" s="5" t="str">
        <f t="shared" ca="1" si="248"/>
        <v/>
      </c>
      <c r="Y805" s="5" t="str">
        <f t="shared" ca="1" si="249"/>
        <v/>
      </c>
      <c r="Z805" s="5" t="str">
        <f t="shared" ca="1" si="250"/>
        <v/>
      </c>
      <c r="AA805" s="5" t="str">
        <f t="shared" ca="1" si="251"/>
        <v/>
      </c>
      <c r="AB805" s="5" t="str">
        <f t="shared" ca="1" si="252"/>
        <v/>
      </c>
      <c r="AC805" s="5" t="str">
        <f t="shared" ca="1" si="253"/>
        <v/>
      </c>
      <c r="AD805" s="5"/>
    </row>
    <row r="806" spans="1:30" x14ac:dyDescent="0.25">
      <c r="A806" s="2">
        <f t="shared" ca="1" si="239"/>
        <v>0.44885416666396621</v>
      </c>
      <c r="B806" s="6">
        <f t="shared" ca="1" si="255"/>
        <v>38824</v>
      </c>
      <c r="C806" s="5">
        <f ca="1">_xlfn.IFNA(VLOOKUP(B806,PowerOutput!$I$2:$J$5000,2,FALSE),C805)</f>
        <v>48.164059999999999</v>
      </c>
      <c r="D806" t="str">
        <f ca="1">_xlfn.IFNA(VLOOKUP(B806,KlipperOutput!$I$2:$J$500,2,FALSE),"")</f>
        <v/>
      </c>
      <c r="E806" s="5">
        <f t="shared" ca="1" si="240"/>
        <v>1.87</v>
      </c>
      <c r="F806" s="6">
        <f t="shared" ca="1" si="241"/>
        <v>600</v>
      </c>
      <c r="G806" s="5" t="str">
        <f t="shared" ca="1" si="237"/>
        <v/>
      </c>
      <c r="H806" s="5">
        <f t="shared" ca="1" si="254"/>
        <v>48.164059999999999</v>
      </c>
      <c r="I806" s="5" t="str">
        <f t="shared" ca="1" si="254"/>
        <v/>
      </c>
      <c r="J806" s="5" t="str">
        <f t="shared" ca="1" si="254"/>
        <v/>
      </c>
      <c r="K806" s="5" t="str">
        <f t="shared" ca="1" si="254"/>
        <v/>
      </c>
      <c r="L806" s="5" t="str">
        <f t="shared" ca="1" si="254"/>
        <v/>
      </c>
      <c r="M806" s="5" t="str">
        <f t="shared" ca="1" si="254"/>
        <v/>
      </c>
      <c r="N806" s="5" t="str">
        <f t="shared" ca="1" si="254"/>
        <v/>
      </c>
      <c r="O806" s="5" t="str">
        <f t="shared" ca="1" si="254"/>
        <v/>
      </c>
      <c r="P806" s="5" t="str">
        <f t="shared" ca="1" si="254"/>
        <v/>
      </c>
      <c r="Q806" s="5" t="str">
        <f t="shared" ca="1" si="254"/>
        <v/>
      </c>
      <c r="R806" s="6">
        <f t="shared" ca="1" si="242"/>
        <v>600</v>
      </c>
      <c r="S806" s="5" t="str">
        <f t="shared" ca="1" si="243"/>
        <v/>
      </c>
      <c r="T806" s="5" t="str">
        <f t="shared" ca="1" si="244"/>
        <v/>
      </c>
      <c r="U806" s="5" t="str">
        <f t="shared" ca="1" si="245"/>
        <v/>
      </c>
      <c r="V806" s="5" t="str">
        <f t="shared" ca="1" si="246"/>
        <v/>
      </c>
      <c r="W806" s="5" t="str">
        <f t="shared" ca="1" si="247"/>
        <v/>
      </c>
      <c r="X806" s="5" t="str">
        <f t="shared" ca="1" si="248"/>
        <v/>
      </c>
      <c r="Y806" s="5" t="str">
        <f t="shared" ca="1" si="249"/>
        <v/>
      </c>
      <c r="Z806" s="5" t="str">
        <f t="shared" ca="1" si="250"/>
        <v/>
      </c>
      <c r="AA806" s="5" t="str">
        <f t="shared" ca="1" si="251"/>
        <v/>
      </c>
      <c r="AB806" s="5" t="str">
        <f t="shared" ca="1" si="252"/>
        <v/>
      </c>
      <c r="AC806" s="5" t="str">
        <f t="shared" ca="1" si="253"/>
        <v/>
      </c>
      <c r="AD806" s="5"/>
    </row>
    <row r="807" spans="1:30" x14ac:dyDescent="0.25">
      <c r="A807" s="2">
        <f t="shared" ca="1" si="239"/>
        <v>0.44886574073804031</v>
      </c>
      <c r="B807" s="6">
        <f t="shared" ca="1" si="255"/>
        <v>38825</v>
      </c>
      <c r="C807" s="5">
        <f ca="1">_xlfn.IFNA(VLOOKUP(B807,PowerOutput!$I$2:$J$5000,2,FALSE),C806)</f>
        <v>48.452179999999998</v>
      </c>
      <c r="D807" t="str">
        <f ca="1">_xlfn.IFNA(VLOOKUP(B807,KlipperOutput!$I$2:$J$500,2,FALSE),"")</f>
        <v/>
      </c>
      <c r="E807" s="5">
        <f t="shared" ca="1" si="240"/>
        <v>1.87</v>
      </c>
      <c r="F807" s="6">
        <f t="shared" ca="1" si="241"/>
        <v>600</v>
      </c>
      <c r="G807" s="5" t="str">
        <f t="shared" ref="G807:G870" ca="1" si="256">IF($E807=G$22,IF($C807&gt;0,$C807,""),"")</f>
        <v/>
      </c>
      <c r="H807" s="5">
        <f t="shared" ca="1" si="254"/>
        <v>48.452179999999998</v>
      </c>
      <c r="I807" s="5" t="str">
        <f t="shared" ca="1" si="254"/>
        <v/>
      </c>
      <c r="J807" s="5" t="str">
        <f t="shared" ca="1" si="254"/>
        <v/>
      </c>
      <c r="K807" s="5" t="str">
        <f t="shared" ca="1" si="254"/>
        <v/>
      </c>
      <c r="L807" s="5" t="str">
        <f t="shared" ca="1" si="254"/>
        <v/>
      </c>
      <c r="M807" s="5" t="str">
        <f t="shared" ca="1" si="254"/>
        <v/>
      </c>
      <c r="N807" s="5" t="str">
        <f t="shared" ca="1" si="254"/>
        <v/>
      </c>
      <c r="O807" s="5" t="str">
        <f t="shared" ca="1" si="254"/>
        <v/>
      </c>
      <c r="P807" s="5" t="str">
        <f t="shared" ca="1" si="254"/>
        <v/>
      </c>
      <c r="Q807" s="5" t="str">
        <f t="shared" ca="1" si="254"/>
        <v/>
      </c>
      <c r="R807" s="6">
        <f t="shared" ca="1" si="242"/>
        <v>600</v>
      </c>
      <c r="S807" s="5" t="str">
        <f t="shared" ca="1" si="243"/>
        <v/>
      </c>
      <c r="T807" s="5" t="str">
        <f t="shared" ca="1" si="244"/>
        <v/>
      </c>
      <c r="U807" s="5" t="str">
        <f t="shared" ca="1" si="245"/>
        <v/>
      </c>
      <c r="V807" s="5" t="str">
        <f t="shared" ca="1" si="246"/>
        <v/>
      </c>
      <c r="W807" s="5" t="str">
        <f t="shared" ca="1" si="247"/>
        <v/>
      </c>
      <c r="X807" s="5" t="str">
        <f t="shared" ca="1" si="248"/>
        <v/>
      </c>
      <c r="Y807" s="5" t="str">
        <f t="shared" ca="1" si="249"/>
        <v/>
      </c>
      <c r="Z807" s="5" t="str">
        <f t="shared" ca="1" si="250"/>
        <v/>
      </c>
      <c r="AA807" s="5" t="str">
        <f t="shared" ca="1" si="251"/>
        <v/>
      </c>
      <c r="AB807" s="5" t="str">
        <f t="shared" ca="1" si="252"/>
        <v/>
      </c>
      <c r="AC807" s="5" t="str">
        <f t="shared" ca="1" si="253"/>
        <v/>
      </c>
      <c r="AD807" s="5"/>
    </row>
    <row r="808" spans="1:30" x14ac:dyDescent="0.25">
      <c r="A808" s="2">
        <f t="shared" ca="1" si="239"/>
        <v>0.4488773148121144</v>
      </c>
      <c r="B808" s="6">
        <f t="shared" ca="1" si="255"/>
        <v>38826</v>
      </c>
      <c r="C808" s="5">
        <f ca="1">_xlfn.IFNA(VLOOKUP(B808,PowerOutput!$I$2:$J$5000,2,FALSE),C807)</f>
        <v>48.058009999999996</v>
      </c>
      <c r="D808" t="str">
        <f ca="1">_xlfn.IFNA(VLOOKUP(B808,KlipperOutput!$I$2:$J$500,2,FALSE),"")</f>
        <v/>
      </c>
      <c r="E808" s="5">
        <f t="shared" ca="1" si="240"/>
        <v>1.87</v>
      </c>
      <c r="F808" s="6">
        <f t="shared" ca="1" si="241"/>
        <v>600</v>
      </c>
      <c r="G808" s="5" t="str">
        <f t="shared" ca="1" si="256"/>
        <v/>
      </c>
      <c r="H808" s="5">
        <f t="shared" ca="1" si="254"/>
        <v>48.058009999999996</v>
      </c>
      <c r="I808" s="5" t="str">
        <f t="shared" ca="1" si="254"/>
        <v/>
      </c>
      <c r="J808" s="5" t="str">
        <f t="shared" ca="1" si="254"/>
        <v/>
      </c>
      <c r="K808" s="5" t="str">
        <f t="shared" ca="1" si="254"/>
        <v/>
      </c>
      <c r="L808" s="5" t="str">
        <f t="shared" ca="1" si="254"/>
        <v/>
      </c>
      <c r="M808" s="5" t="str">
        <f t="shared" ca="1" si="254"/>
        <v/>
      </c>
      <c r="N808" s="5" t="str">
        <f t="shared" ca="1" si="254"/>
        <v/>
      </c>
      <c r="O808" s="5" t="str">
        <f t="shared" ca="1" si="254"/>
        <v/>
      </c>
      <c r="P808" s="5" t="str">
        <f t="shared" ca="1" si="254"/>
        <v/>
      </c>
      <c r="Q808" s="5" t="str">
        <f t="shared" ca="1" si="254"/>
        <v/>
      </c>
      <c r="R808" s="6">
        <f t="shared" ca="1" si="242"/>
        <v>600</v>
      </c>
      <c r="S808" s="5" t="str">
        <f t="shared" ca="1" si="243"/>
        <v/>
      </c>
      <c r="T808" s="5" t="str">
        <f t="shared" ca="1" si="244"/>
        <v/>
      </c>
      <c r="U808" s="5" t="str">
        <f t="shared" ca="1" si="245"/>
        <v/>
      </c>
      <c r="V808" s="5" t="str">
        <f t="shared" ca="1" si="246"/>
        <v/>
      </c>
      <c r="W808" s="5" t="str">
        <f t="shared" ca="1" si="247"/>
        <v/>
      </c>
      <c r="X808" s="5" t="str">
        <f t="shared" ca="1" si="248"/>
        <v/>
      </c>
      <c r="Y808" s="5" t="str">
        <f t="shared" ca="1" si="249"/>
        <v/>
      </c>
      <c r="Z808" s="5" t="str">
        <f t="shared" ca="1" si="250"/>
        <v/>
      </c>
      <c r="AA808" s="5" t="str">
        <f t="shared" ca="1" si="251"/>
        <v/>
      </c>
      <c r="AB808" s="5" t="str">
        <f t="shared" ca="1" si="252"/>
        <v/>
      </c>
      <c r="AC808" s="5" t="str">
        <f t="shared" ca="1" si="253"/>
        <v/>
      </c>
      <c r="AD808" s="5"/>
    </row>
    <row r="809" spans="1:30" x14ac:dyDescent="0.25">
      <c r="A809" s="2">
        <f t="shared" ca="1" si="239"/>
        <v>0.4488888888861885</v>
      </c>
      <c r="B809" s="6">
        <f t="shared" ca="1" si="255"/>
        <v>38827</v>
      </c>
      <c r="C809" s="5">
        <f ca="1">_xlfn.IFNA(VLOOKUP(B809,PowerOutput!$I$2:$J$5000,2,FALSE),C808)</f>
        <v>47.817959999999999</v>
      </c>
      <c r="D809" t="str">
        <f ca="1">_xlfn.IFNA(VLOOKUP(B809,KlipperOutput!$I$2:$J$500,2,FALSE),"")</f>
        <v/>
      </c>
      <c r="E809" s="5">
        <f t="shared" ca="1" si="240"/>
        <v>1.87</v>
      </c>
      <c r="F809" s="6">
        <f t="shared" ca="1" si="241"/>
        <v>600</v>
      </c>
      <c r="G809" s="5" t="str">
        <f t="shared" ca="1" si="256"/>
        <v/>
      </c>
      <c r="H809" s="5">
        <f t="shared" ca="1" si="254"/>
        <v>47.817959999999999</v>
      </c>
      <c r="I809" s="5" t="str">
        <f t="shared" ca="1" si="254"/>
        <v/>
      </c>
      <c r="J809" s="5" t="str">
        <f t="shared" ca="1" si="254"/>
        <v/>
      </c>
      <c r="K809" s="5" t="str">
        <f t="shared" ca="1" si="254"/>
        <v/>
      </c>
      <c r="L809" s="5" t="str">
        <f t="shared" ca="1" si="254"/>
        <v/>
      </c>
      <c r="M809" s="5" t="str">
        <f t="shared" ca="1" si="254"/>
        <v/>
      </c>
      <c r="N809" s="5" t="str">
        <f t="shared" ca="1" si="254"/>
        <v/>
      </c>
      <c r="O809" s="5" t="str">
        <f t="shared" ca="1" si="254"/>
        <v/>
      </c>
      <c r="P809" s="5" t="str">
        <f t="shared" ca="1" si="254"/>
        <v/>
      </c>
      <c r="Q809" s="5" t="str">
        <f t="shared" ca="1" si="254"/>
        <v/>
      </c>
      <c r="R809" s="6">
        <f t="shared" ca="1" si="242"/>
        <v>600</v>
      </c>
      <c r="S809" s="5" t="str">
        <f t="shared" ca="1" si="243"/>
        <v/>
      </c>
      <c r="T809" s="5" t="str">
        <f t="shared" ca="1" si="244"/>
        <v/>
      </c>
      <c r="U809" s="5" t="str">
        <f t="shared" ca="1" si="245"/>
        <v/>
      </c>
      <c r="V809" s="5" t="str">
        <f t="shared" ca="1" si="246"/>
        <v/>
      </c>
      <c r="W809" s="5" t="str">
        <f t="shared" ca="1" si="247"/>
        <v/>
      </c>
      <c r="X809" s="5" t="str">
        <f t="shared" ca="1" si="248"/>
        <v/>
      </c>
      <c r="Y809" s="5" t="str">
        <f t="shared" ca="1" si="249"/>
        <v/>
      </c>
      <c r="Z809" s="5" t="str">
        <f t="shared" ca="1" si="250"/>
        <v/>
      </c>
      <c r="AA809" s="5" t="str">
        <f t="shared" ca="1" si="251"/>
        <v/>
      </c>
      <c r="AB809" s="5" t="str">
        <f t="shared" ca="1" si="252"/>
        <v/>
      </c>
      <c r="AC809" s="5" t="str">
        <f t="shared" ca="1" si="253"/>
        <v/>
      </c>
      <c r="AD809" s="5"/>
    </row>
    <row r="810" spans="1:30" x14ac:dyDescent="0.25">
      <c r="A810" s="2">
        <f t="shared" ca="1" si="239"/>
        <v>0.44890046296026259</v>
      </c>
      <c r="B810" s="6">
        <f t="shared" ca="1" si="255"/>
        <v>38828</v>
      </c>
      <c r="C810" s="5">
        <f ca="1">_xlfn.IFNA(VLOOKUP(B810,PowerOutput!$I$2:$J$5000,2,FALSE),C809)</f>
        <v>48.260100000000001</v>
      </c>
      <c r="D810" t="str">
        <f ca="1">_xlfn.IFNA(VLOOKUP(B810,KlipperOutput!$I$2:$J$500,2,FALSE),"")</f>
        <v/>
      </c>
      <c r="E810" s="5">
        <f t="shared" ca="1" si="240"/>
        <v>1.87</v>
      </c>
      <c r="F810" s="6">
        <f t="shared" ca="1" si="241"/>
        <v>600</v>
      </c>
      <c r="G810" s="5" t="str">
        <f t="shared" ca="1" si="256"/>
        <v/>
      </c>
      <c r="H810" s="5">
        <f t="shared" ca="1" si="254"/>
        <v>48.260100000000001</v>
      </c>
      <c r="I810" s="5" t="str">
        <f t="shared" ca="1" si="254"/>
        <v/>
      </c>
      <c r="J810" s="5" t="str">
        <f t="shared" ca="1" si="254"/>
        <v/>
      </c>
      <c r="K810" s="5" t="str">
        <f t="shared" ca="1" si="254"/>
        <v/>
      </c>
      <c r="L810" s="5" t="str">
        <f t="shared" ca="1" si="254"/>
        <v/>
      </c>
      <c r="M810" s="5" t="str">
        <f t="shared" ca="1" si="254"/>
        <v/>
      </c>
      <c r="N810" s="5" t="str">
        <f t="shared" ca="1" si="254"/>
        <v/>
      </c>
      <c r="O810" s="5" t="str">
        <f t="shared" ca="1" si="254"/>
        <v/>
      </c>
      <c r="P810" s="5" t="str">
        <f t="shared" ca="1" si="254"/>
        <v/>
      </c>
      <c r="Q810" s="5" t="str">
        <f t="shared" ca="1" si="254"/>
        <v/>
      </c>
      <c r="R810" s="6">
        <f t="shared" ca="1" si="242"/>
        <v>600</v>
      </c>
      <c r="S810" s="5" t="str">
        <f t="shared" ca="1" si="243"/>
        <v/>
      </c>
      <c r="T810" s="5" t="str">
        <f t="shared" ca="1" si="244"/>
        <v/>
      </c>
      <c r="U810" s="5" t="str">
        <f t="shared" ca="1" si="245"/>
        <v/>
      </c>
      <c r="V810" s="5" t="str">
        <f t="shared" ca="1" si="246"/>
        <v/>
      </c>
      <c r="W810" s="5" t="str">
        <f t="shared" ca="1" si="247"/>
        <v/>
      </c>
      <c r="X810" s="5" t="str">
        <f t="shared" ca="1" si="248"/>
        <v/>
      </c>
      <c r="Y810" s="5" t="str">
        <f t="shared" ca="1" si="249"/>
        <v/>
      </c>
      <c r="Z810" s="5" t="str">
        <f t="shared" ca="1" si="250"/>
        <v/>
      </c>
      <c r="AA810" s="5" t="str">
        <f t="shared" ca="1" si="251"/>
        <v/>
      </c>
      <c r="AB810" s="5" t="str">
        <f t="shared" ca="1" si="252"/>
        <v/>
      </c>
      <c r="AC810" s="5" t="str">
        <f t="shared" ca="1" si="253"/>
        <v/>
      </c>
      <c r="AD810" s="5"/>
    </row>
    <row r="811" spans="1:30" x14ac:dyDescent="0.25">
      <c r="A811" s="2">
        <f t="shared" ca="1" si="239"/>
        <v>0.44891203703433669</v>
      </c>
      <c r="B811" s="6">
        <f t="shared" ca="1" si="255"/>
        <v>38829</v>
      </c>
      <c r="C811" s="5">
        <f ca="1">_xlfn.IFNA(VLOOKUP(B811,PowerOutput!$I$2:$J$5000,2,FALSE),C810)</f>
        <v>47.5398</v>
      </c>
      <c r="D811" t="str">
        <f ca="1">_xlfn.IFNA(VLOOKUP(B811,KlipperOutput!$I$2:$J$500,2,FALSE),"")</f>
        <v/>
      </c>
      <c r="E811" s="5">
        <f t="shared" ca="1" si="240"/>
        <v>1.87</v>
      </c>
      <c r="F811" s="6">
        <f t="shared" ca="1" si="241"/>
        <v>600</v>
      </c>
      <c r="G811" s="5" t="str">
        <f t="shared" ca="1" si="256"/>
        <v/>
      </c>
      <c r="H811" s="5">
        <f t="shared" ca="1" si="254"/>
        <v>47.5398</v>
      </c>
      <c r="I811" s="5" t="str">
        <f t="shared" ca="1" si="254"/>
        <v/>
      </c>
      <c r="J811" s="5" t="str">
        <f t="shared" ca="1" si="254"/>
        <v/>
      </c>
      <c r="K811" s="5" t="str">
        <f t="shared" ca="1" si="254"/>
        <v/>
      </c>
      <c r="L811" s="5" t="str">
        <f t="shared" ca="1" si="254"/>
        <v/>
      </c>
      <c r="M811" s="5" t="str">
        <f t="shared" ca="1" si="254"/>
        <v/>
      </c>
      <c r="N811" s="5" t="str">
        <f t="shared" ca="1" si="254"/>
        <v/>
      </c>
      <c r="O811" s="5" t="str">
        <f t="shared" ca="1" si="254"/>
        <v/>
      </c>
      <c r="P811" s="5" t="str">
        <f t="shared" ca="1" si="254"/>
        <v/>
      </c>
      <c r="Q811" s="5" t="str">
        <f t="shared" ca="1" si="254"/>
        <v/>
      </c>
      <c r="R811" s="6">
        <f t="shared" ca="1" si="242"/>
        <v>600</v>
      </c>
      <c r="S811" s="5" t="str">
        <f t="shared" ca="1" si="243"/>
        <v/>
      </c>
      <c r="T811" s="5" t="str">
        <f t="shared" ca="1" si="244"/>
        <v/>
      </c>
      <c r="U811" s="5" t="str">
        <f t="shared" ca="1" si="245"/>
        <v/>
      </c>
      <c r="V811" s="5" t="str">
        <f t="shared" ca="1" si="246"/>
        <v/>
      </c>
      <c r="W811" s="5" t="str">
        <f t="shared" ca="1" si="247"/>
        <v/>
      </c>
      <c r="X811" s="5" t="str">
        <f t="shared" ca="1" si="248"/>
        <v/>
      </c>
      <c r="Y811" s="5" t="str">
        <f t="shared" ca="1" si="249"/>
        <v/>
      </c>
      <c r="Z811" s="5" t="str">
        <f t="shared" ca="1" si="250"/>
        <v/>
      </c>
      <c r="AA811" s="5" t="str">
        <f t="shared" ca="1" si="251"/>
        <v/>
      </c>
      <c r="AB811" s="5" t="str">
        <f t="shared" ca="1" si="252"/>
        <v/>
      </c>
      <c r="AC811" s="5" t="str">
        <f t="shared" ca="1" si="253"/>
        <v/>
      </c>
      <c r="AD811" s="5"/>
    </row>
    <row r="812" spans="1:30" x14ac:dyDescent="0.25">
      <c r="A812" s="2">
        <f t="shared" ca="1" si="239"/>
        <v>0.44892361110841078</v>
      </c>
      <c r="B812" s="6">
        <f t="shared" ca="1" si="255"/>
        <v>38830</v>
      </c>
      <c r="C812" s="5">
        <f ca="1">_xlfn.IFNA(VLOOKUP(B812,PowerOutput!$I$2:$J$5000,2,FALSE),C811)</f>
        <v>47.827920000000006</v>
      </c>
      <c r="D812" t="str">
        <f ca="1">_xlfn.IFNA(VLOOKUP(B812,KlipperOutput!$I$2:$J$500,2,FALSE),"")</f>
        <v>Speed=600 current=1.80</v>
      </c>
      <c r="E812" s="5">
        <f t="shared" ca="1" si="240"/>
        <v>1.87</v>
      </c>
      <c r="F812" s="6">
        <f t="shared" ca="1" si="241"/>
        <v>600</v>
      </c>
      <c r="G812" s="5" t="str">
        <f t="shared" ca="1" si="256"/>
        <v/>
      </c>
      <c r="H812" s="5">
        <f t="shared" ca="1" si="254"/>
        <v>47.827920000000006</v>
      </c>
      <c r="I812" s="5" t="str">
        <f t="shared" ca="1" si="254"/>
        <v/>
      </c>
      <c r="J812" s="5" t="str">
        <f t="shared" ca="1" si="254"/>
        <v/>
      </c>
      <c r="K812" s="5" t="str">
        <f t="shared" ca="1" si="254"/>
        <v/>
      </c>
      <c r="L812" s="5" t="str">
        <f t="shared" ca="1" si="254"/>
        <v/>
      </c>
      <c r="M812" s="5" t="str">
        <f t="shared" ca="1" si="254"/>
        <v/>
      </c>
      <c r="N812" s="5" t="str">
        <f t="shared" ca="1" si="254"/>
        <v/>
      </c>
      <c r="O812" s="5" t="str">
        <f t="shared" ca="1" si="254"/>
        <v/>
      </c>
      <c r="P812" s="5" t="str">
        <f t="shared" ca="1" si="254"/>
        <v/>
      </c>
      <c r="Q812" s="5" t="str">
        <f t="shared" ca="1" si="254"/>
        <v/>
      </c>
      <c r="R812" s="6">
        <f t="shared" ca="1" si="242"/>
        <v>600</v>
      </c>
      <c r="S812" s="5" t="str">
        <f t="shared" ca="1" si="243"/>
        <v/>
      </c>
      <c r="T812" s="5">
        <f t="shared" ca="1" si="244"/>
        <v>48.111035000000001</v>
      </c>
      <c r="U812" s="5" t="str">
        <f t="shared" ca="1" si="245"/>
        <v/>
      </c>
      <c r="V812" s="5" t="str">
        <f t="shared" ca="1" si="246"/>
        <v/>
      </c>
      <c r="W812" s="5" t="str">
        <f t="shared" ca="1" si="247"/>
        <v/>
      </c>
      <c r="X812" s="5" t="str">
        <f t="shared" ca="1" si="248"/>
        <v/>
      </c>
      <c r="Y812" s="5" t="str">
        <f t="shared" ca="1" si="249"/>
        <v/>
      </c>
      <c r="Z812" s="5" t="str">
        <f t="shared" ca="1" si="250"/>
        <v/>
      </c>
      <c r="AA812" s="5" t="str">
        <f t="shared" ca="1" si="251"/>
        <v/>
      </c>
      <c r="AB812" s="5" t="str">
        <f t="shared" ca="1" si="252"/>
        <v/>
      </c>
      <c r="AC812" s="5" t="str">
        <f t="shared" ca="1" si="253"/>
        <v/>
      </c>
      <c r="AD812" s="5"/>
    </row>
    <row r="813" spans="1:30" x14ac:dyDescent="0.25">
      <c r="A813" s="2">
        <f t="shared" ca="1" si="239"/>
        <v>0.44893518518248487</v>
      </c>
      <c r="B813" s="6">
        <f t="shared" ca="1" si="255"/>
        <v>38831</v>
      </c>
      <c r="C813" s="5">
        <f ca="1">_xlfn.IFNA(VLOOKUP(B813,PowerOutput!$I$2:$J$5000,2,FALSE),C812)</f>
        <v>47.5398</v>
      </c>
      <c r="D813" t="str">
        <f ca="1">_xlfn.IFNA(VLOOKUP(B813,KlipperOutput!$I$2:$J$500,2,FALSE),"")</f>
        <v/>
      </c>
      <c r="E813" s="5">
        <f t="shared" ca="1" si="240"/>
        <v>1.87</v>
      </c>
      <c r="F813" s="6">
        <f t="shared" ca="1" si="241"/>
        <v>600</v>
      </c>
      <c r="G813" s="5" t="str">
        <f t="shared" ca="1" si="256"/>
        <v/>
      </c>
      <c r="H813" s="5">
        <f t="shared" ca="1" si="254"/>
        <v>47.5398</v>
      </c>
      <c r="I813" s="5" t="str">
        <f t="shared" ca="1" si="254"/>
        <v/>
      </c>
      <c r="J813" s="5" t="str">
        <f t="shared" ca="1" si="254"/>
        <v/>
      </c>
      <c r="K813" s="5" t="str">
        <f t="shared" ca="1" si="254"/>
        <v/>
      </c>
      <c r="L813" s="5" t="str">
        <f t="shared" ca="1" si="254"/>
        <v/>
      </c>
      <c r="M813" s="5" t="str">
        <f t="shared" ca="1" si="254"/>
        <v/>
      </c>
      <c r="N813" s="5" t="str">
        <f t="shared" ca="1" si="254"/>
        <v/>
      </c>
      <c r="O813" s="5" t="str">
        <f t="shared" ca="1" si="254"/>
        <v/>
      </c>
      <c r="P813" s="5" t="str">
        <f t="shared" ca="1" si="254"/>
        <v/>
      </c>
      <c r="Q813" s="5" t="str">
        <f t="shared" ca="1" si="254"/>
        <v/>
      </c>
      <c r="R813" s="6">
        <f t="shared" ca="1" si="242"/>
        <v>600</v>
      </c>
      <c r="S813" s="5" t="str">
        <f t="shared" ca="1" si="243"/>
        <v/>
      </c>
      <c r="T813" s="5" t="str">
        <f t="shared" ca="1" si="244"/>
        <v/>
      </c>
      <c r="U813" s="5" t="str">
        <f t="shared" ca="1" si="245"/>
        <v/>
      </c>
      <c r="V813" s="5" t="str">
        <f t="shared" ca="1" si="246"/>
        <v/>
      </c>
      <c r="W813" s="5" t="str">
        <f t="shared" ca="1" si="247"/>
        <v/>
      </c>
      <c r="X813" s="5" t="str">
        <f t="shared" ca="1" si="248"/>
        <v/>
      </c>
      <c r="Y813" s="5" t="str">
        <f t="shared" ca="1" si="249"/>
        <v/>
      </c>
      <c r="Z813" s="5" t="str">
        <f t="shared" ca="1" si="250"/>
        <v/>
      </c>
      <c r="AA813" s="5" t="str">
        <f t="shared" ca="1" si="251"/>
        <v/>
      </c>
      <c r="AB813" s="5" t="str">
        <f t="shared" ca="1" si="252"/>
        <v/>
      </c>
      <c r="AC813" s="5" t="str">
        <f t="shared" ca="1" si="253"/>
        <v/>
      </c>
      <c r="AD813" s="5"/>
    </row>
    <row r="814" spans="1:30" x14ac:dyDescent="0.25">
      <c r="A814" s="2">
        <f t="shared" ref="A814:A877" ca="1" si="257">A813+TIME(0,0,1)</f>
        <v>0.44894675925655897</v>
      </c>
      <c r="B814" s="6">
        <f t="shared" ca="1" si="255"/>
        <v>38832</v>
      </c>
      <c r="C814" s="5">
        <f ca="1">_xlfn.IFNA(VLOOKUP(B814,PowerOutput!$I$2:$J$5000,2,FALSE),C813)</f>
        <v>48.644259999999996</v>
      </c>
      <c r="D814" t="str">
        <f ca="1">_xlfn.IFNA(VLOOKUP(B814,KlipperOutput!$I$2:$J$500,2,FALSE),"")</f>
        <v/>
      </c>
      <c r="E814" s="5">
        <f t="shared" ref="E814:E877" ca="1" si="258">ROUND(_xlfn.NUMBERVALUE(IF(LEFT($D814)="R",RIGHT(LEFT($D814,17),4),E813)),2)</f>
        <v>1.87</v>
      </c>
      <c r="F814" s="6">
        <f t="shared" ref="F814:F877" ca="1" si="259">_xlfn.NUMBERVALUE(IF(LEFT($D814)="s",RIGHT(LEFT($D814,10),4),F813))</f>
        <v>600</v>
      </c>
      <c r="G814" s="5" t="str">
        <f t="shared" ca="1" si="256"/>
        <v/>
      </c>
      <c r="H814" s="5">
        <f t="shared" ca="1" si="254"/>
        <v>48.644259999999996</v>
      </c>
      <c r="I814" s="5" t="str">
        <f t="shared" ca="1" si="254"/>
        <v/>
      </c>
      <c r="J814" s="5" t="str">
        <f t="shared" ca="1" si="254"/>
        <v/>
      </c>
      <c r="K814" s="5" t="str">
        <f t="shared" ca="1" si="254"/>
        <v/>
      </c>
      <c r="L814" s="5" t="str">
        <f t="shared" ca="1" si="254"/>
        <v/>
      </c>
      <c r="M814" s="5" t="str">
        <f t="shared" ca="1" si="254"/>
        <v/>
      </c>
      <c r="N814" s="5" t="str">
        <f t="shared" ca="1" si="254"/>
        <v/>
      </c>
      <c r="O814" s="5" t="str">
        <f t="shared" ca="1" si="254"/>
        <v/>
      </c>
      <c r="P814" s="5" t="str">
        <f t="shared" ca="1" si="254"/>
        <v/>
      </c>
      <c r="Q814" s="5" t="str">
        <f t="shared" ca="1" si="254"/>
        <v/>
      </c>
      <c r="R814" s="6">
        <f t="shared" ca="1" si="242"/>
        <v>600</v>
      </c>
      <c r="S814" s="5" t="str">
        <f t="shared" ca="1" si="243"/>
        <v/>
      </c>
      <c r="T814" s="5" t="str">
        <f t="shared" ca="1" si="244"/>
        <v/>
      </c>
      <c r="U814" s="5" t="str">
        <f t="shared" ca="1" si="245"/>
        <v/>
      </c>
      <c r="V814" s="5" t="str">
        <f t="shared" ca="1" si="246"/>
        <v/>
      </c>
      <c r="W814" s="5" t="str">
        <f t="shared" ca="1" si="247"/>
        <v/>
      </c>
      <c r="X814" s="5" t="str">
        <f t="shared" ca="1" si="248"/>
        <v/>
      </c>
      <c r="Y814" s="5" t="str">
        <f t="shared" ca="1" si="249"/>
        <v/>
      </c>
      <c r="Z814" s="5" t="str">
        <f t="shared" ca="1" si="250"/>
        <v/>
      </c>
      <c r="AA814" s="5" t="str">
        <f t="shared" ca="1" si="251"/>
        <v/>
      </c>
      <c r="AB814" s="5" t="str">
        <f t="shared" ca="1" si="252"/>
        <v/>
      </c>
      <c r="AC814" s="5" t="str">
        <f t="shared" ca="1" si="253"/>
        <v/>
      </c>
      <c r="AD814" s="5"/>
    </row>
    <row r="815" spans="1:30" x14ac:dyDescent="0.25">
      <c r="A815" s="2">
        <f t="shared" ca="1" si="257"/>
        <v>0.44895833333063306</v>
      </c>
      <c r="B815" s="6">
        <f t="shared" ca="1" si="255"/>
        <v>38833</v>
      </c>
      <c r="C815" s="5">
        <f ca="1">_xlfn.IFNA(VLOOKUP(B815,PowerOutput!$I$2:$J$5000,2,FALSE),C814)</f>
        <v>47.625920000000001</v>
      </c>
      <c r="D815" t="str">
        <f ca="1">_xlfn.IFNA(VLOOKUP(B815,KlipperOutput!$I$2:$J$500,2,FALSE),"")</f>
        <v/>
      </c>
      <c r="E815" s="5">
        <f t="shared" ca="1" si="258"/>
        <v>1.87</v>
      </c>
      <c r="F815" s="6">
        <f t="shared" ca="1" si="259"/>
        <v>600</v>
      </c>
      <c r="G815" s="5" t="str">
        <f t="shared" ca="1" si="256"/>
        <v/>
      </c>
      <c r="H815" s="5">
        <f t="shared" ca="1" si="254"/>
        <v>47.625920000000001</v>
      </c>
      <c r="I815" s="5" t="str">
        <f t="shared" ca="1" si="254"/>
        <v/>
      </c>
      <c r="J815" s="5" t="str">
        <f t="shared" ca="1" si="254"/>
        <v/>
      </c>
      <c r="K815" s="5" t="str">
        <f t="shared" ca="1" si="254"/>
        <v/>
      </c>
      <c r="L815" s="5" t="str">
        <f t="shared" ca="1" si="254"/>
        <v/>
      </c>
      <c r="M815" s="5" t="str">
        <f t="shared" ca="1" si="254"/>
        <v/>
      </c>
      <c r="N815" s="5" t="str">
        <f t="shared" ca="1" si="254"/>
        <v/>
      </c>
      <c r="O815" s="5" t="str">
        <f t="shared" ca="1" si="254"/>
        <v/>
      </c>
      <c r="P815" s="5" t="str">
        <f t="shared" ca="1" si="254"/>
        <v/>
      </c>
      <c r="Q815" s="5" t="str">
        <f t="shared" ca="1" si="254"/>
        <v/>
      </c>
      <c r="R815" s="6">
        <f t="shared" ca="1" si="242"/>
        <v>600</v>
      </c>
      <c r="S815" s="5" t="str">
        <f t="shared" ca="1" si="243"/>
        <v/>
      </c>
      <c r="T815" s="5" t="str">
        <f t="shared" ca="1" si="244"/>
        <v/>
      </c>
      <c r="U815" s="5" t="str">
        <f t="shared" ca="1" si="245"/>
        <v/>
      </c>
      <c r="V815" s="5" t="str">
        <f t="shared" ca="1" si="246"/>
        <v/>
      </c>
      <c r="W815" s="5" t="str">
        <f t="shared" ca="1" si="247"/>
        <v/>
      </c>
      <c r="X815" s="5" t="str">
        <f t="shared" ca="1" si="248"/>
        <v/>
      </c>
      <c r="Y815" s="5" t="str">
        <f t="shared" ca="1" si="249"/>
        <v/>
      </c>
      <c r="Z815" s="5" t="str">
        <f t="shared" ca="1" si="250"/>
        <v/>
      </c>
      <c r="AA815" s="5" t="str">
        <f t="shared" ca="1" si="251"/>
        <v/>
      </c>
      <c r="AB815" s="5" t="str">
        <f t="shared" ca="1" si="252"/>
        <v/>
      </c>
      <c r="AC815" s="5" t="str">
        <f t="shared" ca="1" si="253"/>
        <v/>
      </c>
      <c r="AD815" s="5"/>
    </row>
    <row r="816" spans="1:30" x14ac:dyDescent="0.25">
      <c r="A816" s="2">
        <f t="shared" ca="1" si="257"/>
        <v>0.44896990740470716</v>
      </c>
      <c r="B816" s="6">
        <f t="shared" ca="1" si="255"/>
        <v>38834</v>
      </c>
      <c r="C816" s="5">
        <f ca="1">_xlfn.IFNA(VLOOKUP(B816,PowerOutput!$I$2:$J$5000,2,FALSE),C815)</f>
        <v>48.34606999999999</v>
      </c>
      <c r="D816" t="str">
        <f ca="1">_xlfn.IFNA(VLOOKUP(B816,KlipperOutput!$I$2:$J$500,2,FALSE),"")</f>
        <v>Run Current: 1.81A Hold Current: 1.81A</v>
      </c>
      <c r="E816" s="5">
        <f t="shared" ca="1" si="258"/>
        <v>1.81</v>
      </c>
      <c r="F816" s="6">
        <f t="shared" ca="1" si="259"/>
        <v>600</v>
      </c>
      <c r="G816" s="5" t="str">
        <f t="shared" ca="1" si="256"/>
        <v/>
      </c>
      <c r="H816" s="5" t="str">
        <f t="shared" ca="1" si="254"/>
        <v/>
      </c>
      <c r="I816" s="5">
        <f t="shared" ref="H816:Q841" ca="1" si="260">IF($E816=I$22,IF($C816&gt;0,$C816,""),"")</f>
        <v>48.34606999999999</v>
      </c>
      <c r="J816" s="5" t="str">
        <f t="shared" ca="1" si="260"/>
        <v/>
      </c>
      <c r="K816" s="5" t="str">
        <f t="shared" ca="1" si="260"/>
        <v/>
      </c>
      <c r="L816" s="5" t="str">
        <f t="shared" ca="1" si="260"/>
        <v/>
      </c>
      <c r="M816" s="5" t="str">
        <f t="shared" ca="1" si="260"/>
        <v/>
      </c>
      <c r="N816" s="5" t="str">
        <f t="shared" ca="1" si="260"/>
        <v/>
      </c>
      <c r="O816" s="5" t="str">
        <f t="shared" ca="1" si="260"/>
        <v/>
      </c>
      <c r="P816" s="5" t="str">
        <f t="shared" ca="1" si="260"/>
        <v/>
      </c>
      <c r="Q816" s="5" t="str">
        <f t="shared" ca="1" si="260"/>
        <v/>
      </c>
      <c r="R816" s="6">
        <f t="shared" ca="1" si="242"/>
        <v>600</v>
      </c>
      <c r="S816" s="5" t="str">
        <f t="shared" ca="1" si="243"/>
        <v/>
      </c>
      <c r="T816" s="5" t="str">
        <f t="shared" ca="1" si="244"/>
        <v/>
      </c>
      <c r="U816" s="5" t="str">
        <f t="shared" ca="1" si="245"/>
        <v/>
      </c>
      <c r="V816" s="5" t="str">
        <f t="shared" ca="1" si="246"/>
        <v/>
      </c>
      <c r="W816" s="5" t="str">
        <f t="shared" ca="1" si="247"/>
        <v/>
      </c>
      <c r="X816" s="5" t="str">
        <f t="shared" ca="1" si="248"/>
        <v/>
      </c>
      <c r="Y816" s="5" t="str">
        <f t="shared" ca="1" si="249"/>
        <v/>
      </c>
      <c r="Z816" s="5" t="str">
        <f t="shared" ca="1" si="250"/>
        <v/>
      </c>
      <c r="AA816" s="5" t="str">
        <f t="shared" ca="1" si="251"/>
        <v/>
      </c>
      <c r="AB816" s="5" t="str">
        <f t="shared" ca="1" si="252"/>
        <v/>
      </c>
      <c r="AC816" s="5" t="str">
        <f t="shared" ca="1" si="253"/>
        <v/>
      </c>
      <c r="AD816" s="5"/>
    </row>
    <row r="817" spans="1:30" x14ac:dyDescent="0.25">
      <c r="A817" s="2">
        <f t="shared" ca="1" si="257"/>
        <v>0.44898148147878125</v>
      </c>
      <c r="B817" s="6">
        <f t="shared" ca="1" si="255"/>
        <v>38835</v>
      </c>
      <c r="C817" s="5">
        <f ca="1">_xlfn.IFNA(VLOOKUP(B817,PowerOutput!$I$2:$J$5000,2,FALSE),C816)</f>
        <v>47.971980000000002</v>
      </c>
      <c r="D817" t="str">
        <f ca="1">_xlfn.IFNA(VLOOKUP(B817,KlipperOutput!$I$2:$J$500,2,FALSE),"")</f>
        <v/>
      </c>
      <c r="E817" s="5">
        <f t="shared" ca="1" si="258"/>
        <v>1.81</v>
      </c>
      <c r="F817" s="6">
        <f t="shared" ca="1" si="259"/>
        <v>600</v>
      </c>
      <c r="G817" s="5" t="str">
        <f t="shared" ca="1" si="256"/>
        <v/>
      </c>
      <c r="H817" s="5" t="str">
        <f t="shared" ca="1" si="260"/>
        <v/>
      </c>
      <c r="I817" s="5">
        <f t="shared" ca="1" si="260"/>
        <v>47.971980000000002</v>
      </c>
      <c r="J817" s="5" t="str">
        <f t="shared" ca="1" si="260"/>
        <v/>
      </c>
      <c r="K817" s="5" t="str">
        <f t="shared" ca="1" si="260"/>
        <v/>
      </c>
      <c r="L817" s="5" t="str">
        <f t="shared" ca="1" si="260"/>
        <v/>
      </c>
      <c r="M817" s="5" t="str">
        <f t="shared" ca="1" si="260"/>
        <v/>
      </c>
      <c r="N817" s="5" t="str">
        <f t="shared" ca="1" si="260"/>
        <v/>
      </c>
      <c r="O817" s="5" t="str">
        <f t="shared" ca="1" si="260"/>
        <v/>
      </c>
      <c r="P817" s="5" t="str">
        <f t="shared" ca="1" si="260"/>
        <v/>
      </c>
      <c r="Q817" s="5" t="str">
        <f t="shared" ca="1" si="260"/>
        <v/>
      </c>
      <c r="R817" s="6">
        <f t="shared" ca="1" si="242"/>
        <v>600</v>
      </c>
      <c r="S817" s="5" t="str">
        <f t="shared" ca="1" si="243"/>
        <v/>
      </c>
      <c r="T817" s="5" t="str">
        <f t="shared" ca="1" si="244"/>
        <v/>
      </c>
      <c r="U817" s="5" t="str">
        <f t="shared" ca="1" si="245"/>
        <v/>
      </c>
      <c r="V817" s="5" t="str">
        <f t="shared" ca="1" si="246"/>
        <v/>
      </c>
      <c r="W817" s="5" t="str">
        <f t="shared" ca="1" si="247"/>
        <v/>
      </c>
      <c r="X817" s="5" t="str">
        <f t="shared" ca="1" si="248"/>
        <v/>
      </c>
      <c r="Y817" s="5" t="str">
        <f t="shared" ca="1" si="249"/>
        <v/>
      </c>
      <c r="Z817" s="5" t="str">
        <f t="shared" ca="1" si="250"/>
        <v/>
      </c>
      <c r="AA817" s="5" t="str">
        <f t="shared" ca="1" si="251"/>
        <v/>
      </c>
      <c r="AB817" s="5" t="str">
        <f t="shared" ca="1" si="252"/>
        <v/>
      </c>
      <c r="AC817" s="5" t="str">
        <f t="shared" ca="1" si="253"/>
        <v/>
      </c>
      <c r="AD817" s="5"/>
    </row>
    <row r="818" spans="1:30" x14ac:dyDescent="0.25">
      <c r="A818" s="2">
        <f t="shared" ca="1" si="257"/>
        <v>0.44899305555285535</v>
      </c>
      <c r="B818" s="6">
        <f t="shared" ca="1" si="255"/>
        <v>38836</v>
      </c>
      <c r="C818" s="5">
        <f ca="1">_xlfn.IFNA(VLOOKUP(B818,PowerOutput!$I$2:$J$5000,2,FALSE),C817)</f>
        <v>46.857759999999999</v>
      </c>
      <c r="D818" t="str">
        <f ca="1">_xlfn.IFNA(VLOOKUP(B818,KlipperOutput!$I$2:$J$500,2,FALSE),"")</f>
        <v/>
      </c>
      <c r="E818" s="5">
        <f t="shared" ca="1" si="258"/>
        <v>1.81</v>
      </c>
      <c r="F818" s="6">
        <f t="shared" ca="1" si="259"/>
        <v>600</v>
      </c>
      <c r="G818" s="5" t="str">
        <f t="shared" ca="1" si="256"/>
        <v/>
      </c>
      <c r="H818" s="5" t="str">
        <f t="shared" ca="1" si="260"/>
        <v/>
      </c>
      <c r="I818" s="5">
        <f t="shared" ca="1" si="260"/>
        <v>46.857759999999999</v>
      </c>
      <c r="J818" s="5" t="str">
        <f t="shared" ca="1" si="260"/>
        <v/>
      </c>
      <c r="K818" s="5" t="str">
        <f t="shared" ca="1" si="260"/>
        <v/>
      </c>
      <c r="L818" s="5" t="str">
        <f t="shared" ca="1" si="260"/>
        <v/>
      </c>
      <c r="M818" s="5" t="str">
        <f t="shared" ca="1" si="260"/>
        <v/>
      </c>
      <c r="N818" s="5" t="str">
        <f t="shared" ca="1" si="260"/>
        <v/>
      </c>
      <c r="O818" s="5" t="str">
        <f t="shared" ca="1" si="260"/>
        <v/>
      </c>
      <c r="P818" s="5" t="str">
        <f t="shared" ca="1" si="260"/>
        <v/>
      </c>
      <c r="Q818" s="5" t="str">
        <f t="shared" ca="1" si="260"/>
        <v/>
      </c>
      <c r="R818" s="6">
        <f t="shared" ca="1" si="242"/>
        <v>600</v>
      </c>
      <c r="S818" s="5" t="str">
        <f t="shared" ca="1" si="243"/>
        <v/>
      </c>
      <c r="T818" s="5" t="str">
        <f t="shared" ca="1" si="244"/>
        <v/>
      </c>
      <c r="U818" s="5" t="str">
        <f t="shared" ca="1" si="245"/>
        <v/>
      </c>
      <c r="V818" s="5" t="str">
        <f t="shared" ca="1" si="246"/>
        <v/>
      </c>
      <c r="W818" s="5" t="str">
        <f t="shared" ca="1" si="247"/>
        <v/>
      </c>
      <c r="X818" s="5" t="str">
        <f t="shared" ca="1" si="248"/>
        <v/>
      </c>
      <c r="Y818" s="5" t="str">
        <f t="shared" ca="1" si="249"/>
        <v/>
      </c>
      <c r="Z818" s="5" t="str">
        <f t="shared" ca="1" si="250"/>
        <v/>
      </c>
      <c r="AA818" s="5" t="str">
        <f t="shared" ca="1" si="251"/>
        <v/>
      </c>
      <c r="AB818" s="5" t="str">
        <f t="shared" ca="1" si="252"/>
        <v/>
      </c>
      <c r="AC818" s="5" t="str">
        <f t="shared" ca="1" si="253"/>
        <v/>
      </c>
      <c r="AD818" s="5"/>
    </row>
    <row r="819" spans="1:30" x14ac:dyDescent="0.25">
      <c r="A819" s="2">
        <f t="shared" ca="1" si="257"/>
        <v>0.44900462962692944</v>
      </c>
      <c r="B819" s="6">
        <f t="shared" ca="1" si="255"/>
        <v>38837</v>
      </c>
      <c r="C819" s="5">
        <f ca="1">_xlfn.IFNA(VLOOKUP(B819,PowerOutput!$I$2:$J$5000,2,FALSE),C818)</f>
        <v>47.491780000000006</v>
      </c>
      <c r="D819" t="str">
        <f ca="1">_xlfn.IFNA(VLOOKUP(B819,KlipperOutput!$I$2:$J$500,2,FALSE),"")</f>
        <v/>
      </c>
      <c r="E819" s="5">
        <f t="shared" ca="1" si="258"/>
        <v>1.81</v>
      </c>
      <c r="F819" s="6">
        <f t="shared" ca="1" si="259"/>
        <v>600</v>
      </c>
      <c r="G819" s="5" t="str">
        <f t="shared" ca="1" si="256"/>
        <v/>
      </c>
      <c r="H819" s="5" t="str">
        <f t="shared" ca="1" si="260"/>
        <v/>
      </c>
      <c r="I819" s="5">
        <f t="shared" ca="1" si="260"/>
        <v>47.491780000000006</v>
      </c>
      <c r="J819" s="5" t="str">
        <f t="shared" ca="1" si="260"/>
        <v/>
      </c>
      <c r="K819" s="5" t="str">
        <f t="shared" ca="1" si="260"/>
        <v/>
      </c>
      <c r="L819" s="5" t="str">
        <f t="shared" ca="1" si="260"/>
        <v/>
      </c>
      <c r="M819" s="5" t="str">
        <f t="shared" ca="1" si="260"/>
        <v/>
      </c>
      <c r="N819" s="5" t="str">
        <f t="shared" ca="1" si="260"/>
        <v/>
      </c>
      <c r="O819" s="5" t="str">
        <f t="shared" ca="1" si="260"/>
        <v/>
      </c>
      <c r="P819" s="5" t="str">
        <f t="shared" ca="1" si="260"/>
        <v/>
      </c>
      <c r="Q819" s="5" t="str">
        <f t="shared" ca="1" si="260"/>
        <v/>
      </c>
      <c r="R819" s="6">
        <f t="shared" ca="1" si="242"/>
        <v>600</v>
      </c>
      <c r="S819" s="5" t="str">
        <f t="shared" ca="1" si="243"/>
        <v/>
      </c>
      <c r="T819" s="5" t="str">
        <f t="shared" ca="1" si="244"/>
        <v/>
      </c>
      <c r="U819" s="5" t="str">
        <f t="shared" ca="1" si="245"/>
        <v/>
      </c>
      <c r="V819" s="5" t="str">
        <f t="shared" ca="1" si="246"/>
        <v/>
      </c>
      <c r="W819" s="5" t="str">
        <f t="shared" ca="1" si="247"/>
        <v/>
      </c>
      <c r="X819" s="5" t="str">
        <f t="shared" ca="1" si="248"/>
        <v/>
      </c>
      <c r="Y819" s="5" t="str">
        <f t="shared" ca="1" si="249"/>
        <v/>
      </c>
      <c r="Z819" s="5" t="str">
        <f t="shared" ca="1" si="250"/>
        <v/>
      </c>
      <c r="AA819" s="5" t="str">
        <f t="shared" ca="1" si="251"/>
        <v/>
      </c>
      <c r="AB819" s="5" t="str">
        <f t="shared" ca="1" si="252"/>
        <v/>
      </c>
      <c r="AC819" s="5" t="str">
        <f t="shared" ca="1" si="253"/>
        <v/>
      </c>
      <c r="AD819" s="5"/>
    </row>
    <row r="820" spans="1:30" x14ac:dyDescent="0.25">
      <c r="A820" s="2">
        <f t="shared" ca="1" si="257"/>
        <v>0.44901620370100354</v>
      </c>
      <c r="B820" s="6">
        <f t="shared" ca="1" si="255"/>
        <v>38838</v>
      </c>
      <c r="C820" s="5">
        <f ca="1">_xlfn.IFNA(VLOOKUP(B820,PowerOutput!$I$2:$J$5000,2,FALSE),C819)</f>
        <v>47.587820000000001</v>
      </c>
      <c r="D820" t="str">
        <f ca="1">_xlfn.IFNA(VLOOKUP(B820,KlipperOutput!$I$2:$J$500,2,FALSE),"")</f>
        <v/>
      </c>
      <c r="E820" s="5">
        <f t="shared" ca="1" si="258"/>
        <v>1.81</v>
      </c>
      <c r="F820" s="6">
        <f t="shared" ca="1" si="259"/>
        <v>600</v>
      </c>
      <c r="G820" s="5" t="str">
        <f t="shared" ca="1" si="256"/>
        <v/>
      </c>
      <c r="H820" s="5" t="str">
        <f t="shared" ca="1" si="260"/>
        <v/>
      </c>
      <c r="I820" s="5">
        <f t="shared" ca="1" si="260"/>
        <v>47.587820000000001</v>
      </c>
      <c r="J820" s="5" t="str">
        <f t="shared" ca="1" si="260"/>
        <v/>
      </c>
      <c r="K820" s="5" t="str">
        <f t="shared" ca="1" si="260"/>
        <v/>
      </c>
      <c r="L820" s="5" t="str">
        <f t="shared" ca="1" si="260"/>
        <v/>
      </c>
      <c r="M820" s="5" t="str">
        <f t="shared" ca="1" si="260"/>
        <v/>
      </c>
      <c r="N820" s="5" t="str">
        <f t="shared" ca="1" si="260"/>
        <v/>
      </c>
      <c r="O820" s="5" t="str">
        <f t="shared" ca="1" si="260"/>
        <v/>
      </c>
      <c r="P820" s="5" t="str">
        <f t="shared" ca="1" si="260"/>
        <v/>
      </c>
      <c r="Q820" s="5" t="str">
        <f t="shared" ca="1" si="260"/>
        <v/>
      </c>
      <c r="R820" s="6">
        <f t="shared" ca="1" si="242"/>
        <v>600</v>
      </c>
      <c r="S820" s="5" t="str">
        <f t="shared" ca="1" si="243"/>
        <v/>
      </c>
      <c r="T820" s="5" t="str">
        <f t="shared" ca="1" si="244"/>
        <v/>
      </c>
      <c r="U820" s="5" t="str">
        <f t="shared" ca="1" si="245"/>
        <v/>
      </c>
      <c r="V820" s="5" t="str">
        <f t="shared" ca="1" si="246"/>
        <v/>
      </c>
      <c r="W820" s="5" t="str">
        <f t="shared" ca="1" si="247"/>
        <v/>
      </c>
      <c r="X820" s="5" t="str">
        <f t="shared" ca="1" si="248"/>
        <v/>
      </c>
      <c r="Y820" s="5" t="str">
        <f t="shared" ca="1" si="249"/>
        <v/>
      </c>
      <c r="Z820" s="5" t="str">
        <f t="shared" ca="1" si="250"/>
        <v/>
      </c>
      <c r="AA820" s="5" t="str">
        <f t="shared" ca="1" si="251"/>
        <v/>
      </c>
      <c r="AB820" s="5" t="str">
        <f t="shared" ca="1" si="252"/>
        <v/>
      </c>
      <c r="AC820" s="5" t="str">
        <f t="shared" ca="1" si="253"/>
        <v/>
      </c>
      <c r="AD820" s="5"/>
    </row>
    <row r="821" spans="1:30" x14ac:dyDescent="0.25">
      <c r="A821" s="2">
        <f t="shared" ca="1" si="257"/>
        <v>0.44902777777507763</v>
      </c>
      <c r="B821" s="6">
        <f t="shared" ca="1" si="255"/>
        <v>38839</v>
      </c>
      <c r="C821" s="5">
        <f ca="1">_xlfn.IFNA(VLOOKUP(B821,PowerOutput!$I$2:$J$5000,2,FALSE),C820)</f>
        <v>47.011580000000002</v>
      </c>
      <c r="D821" t="str">
        <f ca="1">_xlfn.IFNA(VLOOKUP(B821,KlipperOutput!$I$2:$J$500,2,FALSE),"")</f>
        <v/>
      </c>
      <c r="E821" s="5">
        <f t="shared" ca="1" si="258"/>
        <v>1.81</v>
      </c>
      <c r="F821" s="6">
        <f t="shared" ca="1" si="259"/>
        <v>600</v>
      </c>
      <c r="G821" s="5" t="str">
        <f t="shared" ca="1" si="256"/>
        <v/>
      </c>
      <c r="H821" s="5" t="str">
        <f t="shared" ca="1" si="260"/>
        <v/>
      </c>
      <c r="I821" s="5">
        <f t="shared" ca="1" si="260"/>
        <v>47.011580000000002</v>
      </c>
      <c r="J821" s="5" t="str">
        <f t="shared" ca="1" si="260"/>
        <v/>
      </c>
      <c r="K821" s="5" t="str">
        <f t="shared" ca="1" si="260"/>
        <v/>
      </c>
      <c r="L821" s="5" t="str">
        <f t="shared" ca="1" si="260"/>
        <v/>
      </c>
      <c r="M821" s="5" t="str">
        <f t="shared" ca="1" si="260"/>
        <v/>
      </c>
      <c r="N821" s="5" t="str">
        <f t="shared" ca="1" si="260"/>
        <v/>
      </c>
      <c r="O821" s="5" t="str">
        <f t="shared" ca="1" si="260"/>
        <v/>
      </c>
      <c r="P821" s="5" t="str">
        <f t="shared" ca="1" si="260"/>
        <v/>
      </c>
      <c r="Q821" s="5" t="str">
        <f t="shared" ca="1" si="260"/>
        <v/>
      </c>
      <c r="R821" s="6">
        <f t="shared" ca="1" si="242"/>
        <v>600</v>
      </c>
      <c r="S821" s="5" t="str">
        <f t="shared" ca="1" si="243"/>
        <v/>
      </c>
      <c r="T821" s="5" t="str">
        <f t="shared" ca="1" si="244"/>
        <v/>
      </c>
      <c r="U821" s="5" t="str">
        <f t="shared" ca="1" si="245"/>
        <v/>
      </c>
      <c r="V821" s="5" t="str">
        <f t="shared" ca="1" si="246"/>
        <v/>
      </c>
      <c r="W821" s="5" t="str">
        <f t="shared" ca="1" si="247"/>
        <v/>
      </c>
      <c r="X821" s="5" t="str">
        <f t="shared" ca="1" si="248"/>
        <v/>
      </c>
      <c r="Y821" s="5" t="str">
        <f t="shared" ca="1" si="249"/>
        <v/>
      </c>
      <c r="Z821" s="5" t="str">
        <f t="shared" ca="1" si="250"/>
        <v/>
      </c>
      <c r="AA821" s="5" t="str">
        <f t="shared" ca="1" si="251"/>
        <v/>
      </c>
      <c r="AB821" s="5" t="str">
        <f t="shared" ca="1" si="252"/>
        <v/>
      </c>
      <c r="AC821" s="5" t="str">
        <f t="shared" ca="1" si="253"/>
        <v/>
      </c>
      <c r="AD821" s="5"/>
    </row>
    <row r="822" spans="1:30" x14ac:dyDescent="0.25">
      <c r="A822" s="2">
        <f t="shared" ca="1" si="257"/>
        <v>0.44903935184915172</v>
      </c>
      <c r="B822" s="6">
        <f t="shared" ca="1" si="255"/>
        <v>38840</v>
      </c>
      <c r="C822" s="5">
        <f ca="1">_xlfn.IFNA(VLOOKUP(B822,PowerOutput!$I$2:$J$5000,2,FALSE),C821)</f>
        <v>47.491780000000006</v>
      </c>
      <c r="D822" t="str">
        <f ca="1">_xlfn.IFNA(VLOOKUP(B822,KlipperOutput!$I$2:$J$500,2,FALSE),"")</f>
        <v/>
      </c>
      <c r="E822" s="5">
        <f t="shared" ca="1" si="258"/>
        <v>1.81</v>
      </c>
      <c r="F822" s="6">
        <f t="shared" ca="1" si="259"/>
        <v>600</v>
      </c>
      <c r="G822" s="5" t="str">
        <f t="shared" ca="1" si="256"/>
        <v/>
      </c>
      <c r="H822" s="5" t="str">
        <f t="shared" ca="1" si="260"/>
        <v/>
      </c>
      <c r="I822" s="5">
        <f t="shared" ca="1" si="260"/>
        <v>47.491780000000006</v>
      </c>
      <c r="J822" s="5" t="str">
        <f t="shared" ca="1" si="260"/>
        <v/>
      </c>
      <c r="K822" s="5" t="str">
        <f t="shared" ca="1" si="260"/>
        <v/>
      </c>
      <c r="L822" s="5" t="str">
        <f t="shared" ca="1" si="260"/>
        <v/>
      </c>
      <c r="M822" s="5" t="str">
        <f t="shared" ca="1" si="260"/>
        <v/>
      </c>
      <c r="N822" s="5" t="str">
        <f t="shared" ca="1" si="260"/>
        <v/>
      </c>
      <c r="O822" s="5" t="str">
        <f t="shared" ca="1" si="260"/>
        <v/>
      </c>
      <c r="P822" s="5" t="str">
        <f t="shared" ca="1" si="260"/>
        <v/>
      </c>
      <c r="Q822" s="5" t="str">
        <f t="shared" ca="1" si="260"/>
        <v/>
      </c>
      <c r="R822" s="6">
        <f t="shared" ca="1" si="242"/>
        <v>600</v>
      </c>
      <c r="S822" s="5" t="str">
        <f t="shared" ca="1" si="243"/>
        <v/>
      </c>
      <c r="T822" s="5" t="str">
        <f t="shared" ca="1" si="244"/>
        <v/>
      </c>
      <c r="U822" s="5" t="str">
        <f t="shared" ca="1" si="245"/>
        <v/>
      </c>
      <c r="V822" s="5" t="str">
        <f t="shared" ca="1" si="246"/>
        <v/>
      </c>
      <c r="W822" s="5" t="str">
        <f t="shared" ca="1" si="247"/>
        <v/>
      </c>
      <c r="X822" s="5" t="str">
        <f t="shared" ca="1" si="248"/>
        <v/>
      </c>
      <c r="Y822" s="5" t="str">
        <f t="shared" ca="1" si="249"/>
        <v/>
      </c>
      <c r="Z822" s="5" t="str">
        <f t="shared" ca="1" si="250"/>
        <v/>
      </c>
      <c r="AA822" s="5" t="str">
        <f t="shared" ca="1" si="251"/>
        <v/>
      </c>
      <c r="AB822" s="5" t="str">
        <f t="shared" ca="1" si="252"/>
        <v/>
      </c>
      <c r="AC822" s="5" t="str">
        <f t="shared" ca="1" si="253"/>
        <v/>
      </c>
      <c r="AD822" s="5"/>
    </row>
    <row r="823" spans="1:30" x14ac:dyDescent="0.25">
      <c r="A823" s="2">
        <f t="shared" ca="1" si="257"/>
        <v>0.44905092592322582</v>
      </c>
      <c r="B823" s="6">
        <f t="shared" ca="1" si="255"/>
        <v>38841</v>
      </c>
      <c r="C823" s="5">
        <f ca="1">_xlfn.IFNA(VLOOKUP(B823,PowerOutput!$I$2:$J$5000,2,FALSE),C822)</f>
        <v>46.819500000000005</v>
      </c>
      <c r="D823" t="str">
        <f ca="1">_xlfn.IFNA(VLOOKUP(B823,KlipperOutput!$I$2:$J$500,2,FALSE),"")</f>
        <v/>
      </c>
      <c r="E823" s="5">
        <f t="shared" ca="1" si="258"/>
        <v>1.81</v>
      </c>
      <c r="F823" s="6">
        <f t="shared" ca="1" si="259"/>
        <v>600</v>
      </c>
      <c r="G823" s="5" t="str">
        <f t="shared" ca="1" si="256"/>
        <v/>
      </c>
      <c r="H823" s="5" t="str">
        <f t="shared" ca="1" si="260"/>
        <v/>
      </c>
      <c r="I823" s="5">
        <f t="shared" ca="1" si="260"/>
        <v>46.819500000000005</v>
      </c>
      <c r="J823" s="5" t="str">
        <f t="shared" ca="1" si="260"/>
        <v/>
      </c>
      <c r="K823" s="5" t="str">
        <f t="shared" ca="1" si="260"/>
        <v/>
      </c>
      <c r="L823" s="5" t="str">
        <f t="shared" ca="1" si="260"/>
        <v/>
      </c>
      <c r="M823" s="5" t="str">
        <f t="shared" ca="1" si="260"/>
        <v/>
      </c>
      <c r="N823" s="5" t="str">
        <f t="shared" ca="1" si="260"/>
        <v/>
      </c>
      <c r="O823" s="5" t="str">
        <f t="shared" ca="1" si="260"/>
        <v/>
      </c>
      <c r="P823" s="5" t="str">
        <f t="shared" ca="1" si="260"/>
        <v/>
      </c>
      <c r="Q823" s="5" t="str">
        <f t="shared" ca="1" si="260"/>
        <v/>
      </c>
      <c r="R823" s="6">
        <f t="shared" ca="1" si="242"/>
        <v>600</v>
      </c>
      <c r="S823" s="5" t="str">
        <f t="shared" ca="1" si="243"/>
        <v/>
      </c>
      <c r="T823" s="5" t="str">
        <f t="shared" ca="1" si="244"/>
        <v/>
      </c>
      <c r="U823" s="5" t="str">
        <f t="shared" ca="1" si="245"/>
        <v/>
      </c>
      <c r="V823" s="5" t="str">
        <f t="shared" ca="1" si="246"/>
        <v/>
      </c>
      <c r="W823" s="5" t="str">
        <f t="shared" ca="1" si="247"/>
        <v/>
      </c>
      <c r="X823" s="5" t="str">
        <f t="shared" ca="1" si="248"/>
        <v/>
      </c>
      <c r="Y823" s="5" t="str">
        <f t="shared" ca="1" si="249"/>
        <v/>
      </c>
      <c r="Z823" s="5" t="str">
        <f t="shared" ca="1" si="250"/>
        <v/>
      </c>
      <c r="AA823" s="5" t="str">
        <f t="shared" ca="1" si="251"/>
        <v/>
      </c>
      <c r="AB823" s="5" t="str">
        <f t="shared" ca="1" si="252"/>
        <v/>
      </c>
      <c r="AC823" s="5" t="str">
        <f t="shared" ca="1" si="253"/>
        <v/>
      </c>
      <c r="AD823" s="5"/>
    </row>
    <row r="824" spans="1:30" x14ac:dyDescent="0.25">
      <c r="A824" s="2">
        <f t="shared" ca="1" si="257"/>
        <v>0.44906249999729991</v>
      </c>
      <c r="B824" s="6">
        <f t="shared" ca="1" si="255"/>
        <v>38842</v>
      </c>
      <c r="C824" s="5">
        <f ca="1">_xlfn.IFNA(VLOOKUP(B824,PowerOutput!$I$2:$J$5000,2,FALSE),C823)</f>
        <v>47.87594</v>
      </c>
      <c r="D824" t="str">
        <f ca="1">_xlfn.IFNA(VLOOKUP(B824,KlipperOutput!$I$2:$J$500,2,FALSE),"")</f>
        <v/>
      </c>
      <c r="E824" s="5">
        <f t="shared" ca="1" si="258"/>
        <v>1.81</v>
      </c>
      <c r="F824" s="6">
        <f t="shared" ca="1" si="259"/>
        <v>600</v>
      </c>
      <c r="G824" s="5" t="str">
        <f t="shared" ca="1" si="256"/>
        <v/>
      </c>
      <c r="H824" s="5" t="str">
        <f t="shared" ca="1" si="260"/>
        <v/>
      </c>
      <c r="I824" s="5">
        <f t="shared" ca="1" si="260"/>
        <v>47.87594</v>
      </c>
      <c r="J824" s="5" t="str">
        <f t="shared" ca="1" si="260"/>
        <v/>
      </c>
      <c r="K824" s="5" t="str">
        <f t="shared" ca="1" si="260"/>
        <v/>
      </c>
      <c r="L824" s="5" t="str">
        <f t="shared" ca="1" si="260"/>
        <v/>
      </c>
      <c r="M824" s="5" t="str">
        <f t="shared" ca="1" si="260"/>
        <v/>
      </c>
      <c r="N824" s="5" t="str">
        <f t="shared" ca="1" si="260"/>
        <v/>
      </c>
      <c r="O824" s="5" t="str">
        <f t="shared" ca="1" si="260"/>
        <v/>
      </c>
      <c r="P824" s="5" t="str">
        <f t="shared" ca="1" si="260"/>
        <v/>
      </c>
      <c r="Q824" s="5" t="str">
        <f t="shared" ca="1" si="260"/>
        <v/>
      </c>
      <c r="R824" s="6">
        <f t="shared" ca="1" si="242"/>
        <v>600</v>
      </c>
      <c r="S824" s="5" t="str">
        <f t="shared" ca="1" si="243"/>
        <v/>
      </c>
      <c r="T824" s="5" t="str">
        <f t="shared" ca="1" si="244"/>
        <v/>
      </c>
      <c r="U824" s="5" t="str">
        <f t="shared" ca="1" si="245"/>
        <v/>
      </c>
      <c r="V824" s="5" t="str">
        <f t="shared" ca="1" si="246"/>
        <v/>
      </c>
      <c r="W824" s="5" t="str">
        <f t="shared" ca="1" si="247"/>
        <v/>
      </c>
      <c r="X824" s="5" t="str">
        <f t="shared" ca="1" si="248"/>
        <v/>
      </c>
      <c r="Y824" s="5" t="str">
        <f t="shared" ca="1" si="249"/>
        <v/>
      </c>
      <c r="Z824" s="5" t="str">
        <f t="shared" ca="1" si="250"/>
        <v/>
      </c>
      <c r="AA824" s="5" t="str">
        <f t="shared" ca="1" si="251"/>
        <v/>
      </c>
      <c r="AB824" s="5" t="str">
        <f t="shared" ca="1" si="252"/>
        <v/>
      </c>
      <c r="AC824" s="5" t="str">
        <f t="shared" ca="1" si="253"/>
        <v/>
      </c>
      <c r="AD824" s="5"/>
    </row>
    <row r="825" spans="1:30" x14ac:dyDescent="0.25">
      <c r="A825" s="2">
        <f t="shared" ca="1" si="257"/>
        <v>0.44907407407137401</v>
      </c>
      <c r="B825" s="6">
        <f t="shared" ca="1" si="255"/>
        <v>38843</v>
      </c>
      <c r="C825" s="5">
        <f ca="1">_xlfn.IFNA(VLOOKUP(B825,PowerOutput!$I$2:$J$5000,2,FALSE),C824)</f>
        <v>46.867519999999999</v>
      </c>
      <c r="D825" t="str">
        <f ca="1">_xlfn.IFNA(VLOOKUP(B825,KlipperOutput!$I$2:$J$500,2,FALSE),"")</f>
        <v>Speed=600 current=1.70</v>
      </c>
      <c r="E825" s="5">
        <f t="shared" ca="1" si="258"/>
        <v>1.81</v>
      </c>
      <c r="F825" s="6">
        <f t="shared" ca="1" si="259"/>
        <v>600</v>
      </c>
      <c r="G825" s="5" t="str">
        <f t="shared" ca="1" si="256"/>
        <v/>
      </c>
      <c r="H825" s="5" t="str">
        <f t="shared" ca="1" si="260"/>
        <v/>
      </c>
      <c r="I825" s="5">
        <f t="shared" ca="1" si="260"/>
        <v>46.867519999999999</v>
      </c>
      <c r="J825" s="5" t="str">
        <f t="shared" ca="1" si="260"/>
        <v/>
      </c>
      <c r="K825" s="5" t="str">
        <f t="shared" ca="1" si="260"/>
        <v/>
      </c>
      <c r="L825" s="5" t="str">
        <f t="shared" ca="1" si="260"/>
        <v/>
      </c>
      <c r="M825" s="5" t="str">
        <f t="shared" ca="1" si="260"/>
        <v/>
      </c>
      <c r="N825" s="5" t="str">
        <f t="shared" ca="1" si="260"/>
        <v/>
      </c>
      <c r="O825" s="5" t="str">
        <f t="shared" ca="1" si="260"/>
        <v/>
      </c>
      <c r="P825" s="5" t="str">
        <f t="shared" ca="1" si="260"/>
        <v/>
      </c>
      <c r="Q825" s="5" t="str">
        <f t="shared" ca="1" si="260"/>
        <v/>
      </c>
      <c r="R825" s="6">
        <f t="shared" ca="1" si="242"/>
        <v>600</v>
      </c>
      <c r="S825" s="5" t="str">
        <f t="shared" ca="1" si="243"/>
        <v/>
      </c>
      <c r="T825" s="5" t="str">
        <f t="shared" ca="1" si="244"/>
        <v/>
      </c>
      <c r="U825" s="5">
        <f t="shared" ca="1" si="245"/>
        <v>47.491780000000006</v>
      </c>
      <c r="V825" s="5" t="str">
        <f t="shared" ca="1" si="246"/>
        <v/>
      </c>
      <c r="W825" s="5" t="str">
        <f t="shared" ca="1" si="247"/>
        <v/>
      </c>
      <c r="X825" s="5" t="str">
        <f t="shared" ca="1" si="248"/>
        <v/>
      </c>
      <c r="Y825" s="5" t="str">
        <f t="shared" ca="1" si="249"/>
        <v/>
      </c>
      <c r="Z825" s="5" t="str">
        <f t="shared" ca="1" si="250"/>
        <v/>
      </c>
      <c r="AA825" s="5" t="str">
        <f t="shared" ca="1" si="251"/>
        <v/>
      </c>
      <c r="AB825" s="5" t="str">
        <f t="shared" ca="1" si="252"/>
        <v/>
      </c>
      <c r="AC825" s="5" t="str">
        <f t="shared" ca="1" si="253"/>
        <v/>
      </c>
      <c r="AD825" s="5"/>
    </row>
    <row r="826" spans="1:30" x14ac:dyDescent="0.25">
      <c r="A826" s="2">
        <f t="shared" ca="1" si="257"/>
        <v>0.4490856481454481</v>
      </c>
      <c r="B826" s="6">
        <f t="shared" ca="1" si="255"/>
        <v>38844</v>
      </c>
      <c r="C826" s="5">
        <f ca="1">_xlfn.IFNA(VLOOKUP(B826,PowerOutput!$I$2:$J$5000,2,FALSE),C825)</f>
        <v>47.827920000000006</v>
      </c>
      <c r="D826" t="str">
        <f ca="1">_xlfn.IFNA(VLOOKUP(B826,KlipperOutput!$I$2:$J$500,2,FALSE),"")</f>
        <v/>
      </c>
      <c r="E826" s="5">
        <f t="shared" ca="1" si="258"/>
        <v>1.81</v>
      </c>
      <c r="F826" s="6">
        <f t="shared" ca="1" si="259"/>
        <v>600</v>
      </c>
      <c r="G826" s="5" t="str">
        <f t="shared" ca="1" si="256"/>
        <v/>
      </c>
      <c r="H826" s="5" t="str">
        <f t="shared" ca="1" si="260"/>
        <v/>
      </c>
      <c r="I826" s="5">
        <f t="shared" ca="1" si="260"/>
        <v>47.827920000000006</v>
      </c>
      <c r="J826" s="5" t="str">
        <f t="shared" ca="1" si="260"/>
        <v/>
      </c>
      <c r="K826" s="5" t="str">
        <f t="shared" ca="1" si="260"/>
        <v/>
      </c>
      <c r="L826" s="5" t="str">
        <f t="shared" ca="1" si="260"/>
        <v/>
      </c>
      <c r="M826" s="5" t="str">
        <f t="shared" ca="1" si="260"/>
        <v/>
      </c>
      <c r="N826" s="5" t="str">
        <f t="shared" ca="1" si="260"/>
        <v/>
      </c>
      <c r="O826" s="5" t="str">
        <f t="shared" ca="1" si="260"/>
        <v/>
      </c>
      <c r="P826" s="5" t="str">
        <f t="shared" ca="1" si="260"/>
        <v/>
      </c>
      <c r="Q826" s="5" t="str">
        <f t="shared" ca="1" si="260"/>
        <v/>
      </c>
      <c r="R826" s="6">
        <f t="shared" ca="1" si="242"/>
        <v>600</v>
      </c>
      <c r="S826" s="5" t="str">
        <f t="shared" ca="1" si="243"/>
        <v/>
      </c>
      <c r="T826" s="5" t="str">
        <f t="shared" ca="1" si="244"/>
        <v/>
      </c>
      <c r="U826" s="5" t="str">
        <f t="shared" ca="1" si="245"/>
        <v/>
      </c>
      <c r="V826" s="5" t="str">
        <f t="shared" ca="1" si="246"/>
        <v/>
      </c>
      <c r="W826" s="5" t="str">
        <f t="shared" ca="1" si="247"/>
        <v/>
      </c>
      <c r="X826" s="5" t="str">
        <f t="shared" ca="1" si="248"/>
        <v/>
      </c>
      <c r="Y826" s="5" t="str">
        <f t="shared" ca="1" si="249"/>
        <v/>
      </c>
      <c r="Z826" s="5" t="str">
        <f t="shared" ca="1" si="250"/>
        <v/>
      </c>
      <c r="AA826" s="5" t="str">
        <f t="shared" ca="1" si="251"/>
        <v/>
      </c>
      <c r="AB826" s="5" t="str">
        <f t="shared" ca="1" si="252"/>
        <v/>
      </c>
      <c r="AC826" s="5" t="str">
        <f t="shared" ca="1" si="253"/>
        <v/>
      </c>
      <c r="AD826" s="5"/>
    </row>
    <row r="827" spans="1:30" x14ac:dyDescent="0.25">
      <c r="A827" s="2">
        <f t="shared" ca="1" si="257"/>
        <v>0.4490972222195222</v>
      </c>
      <c r="B827" s="6">
        <f t="shared" ca="1" si="255"/>
        <v>38845</v>
      </c>
      <c r="C827" s="5">
        <f ca="1">_xlfn.IFNA(VLOOKUP(B827,PowerOutput!$I$2:$J$5000,2,FALSE),C826)</f>
        <v>46.867519999999999</v>
      </c>
      <c r="D827" t="str">
        <f ca="1">_xlfn.IFNA(VLOOKUP(B827,KlipperOutput!$I$2:$J$500,2,FALSE),"")</f>
        <v/>
      </c>
      <c r="E827" s="5">
        <f t="shared" ca="1" si="258"/>
        <v>1.81</v>
      </c>
      <c r="F827" s="6">
        <f t="shared" ca="1" si="259"/>
        <v>600</v>
      </c>
      <c r="G827" s="5" t="str">
        <f t="shared" ca="1" si="256"/>
        <v/>
      </c>
      <c r="H827" s="5" t="str">
        <f t="shared" ca="1" si="260"/>
        <v/>
      </c>
      <c r="I827" s="5">
        <f t="shared" ca="1" si="260"/>
        <v>46.867519999999999</v>
      </c>
      <c r="J827" s="5" t="str">
        <f t="shared" ca="1" si="260"/>
        <v/>
      </c>
      <c r="K827" s="5" t="str">
        <f t="shared" ca="1" si="260"/>
        <v/>
      </c>
      <c r="L827" s="5" t="str">
        <f t="shared" ca="1" si="260"/>
        <v/>
      </c>
      <c r="M827" s="5" t="str">
        <f t="shared" ca="1" si="260"/>
        <v/>
      </c>
      <c r="N827" s="5" t="str">
        <f t="shared" ca="1" si="260"/>
        <v/>
      </c>
      <c r="O827" s="5" t="str">
        <f t="shared" ca="1" si="260"/>
        <v/>
      </c>
      <c r="P827" s="5" t="str">
        <f t="shared" ca="1" si="260"/>
        <v/>
      </c>
      <c r="Q827" s="5" t="str">
        <f t="shared" ca="1" si="260"/>
        <v/>
      </c>
      <c r="R827" s="6">
        <f t="shared" ca="1" si="242"/>
        <v>600</v>
      </c>
      <c r="S827" s="5" t="str">
        <f t="shared" ca="1" si="243"/>
        <v/>
      </c>
      <c r="T827" s="5" t="str">
        <f t="shared" ca="1" si="244"/>
        <v/>
      </c>
      <c r="U827" s="5" t="str">
        <f t="shared" ca="1" si="245"/>
        <v/>
      </c>
      <c r="V827" s="5" t="str">
        <f t="shared" ca="1" si="246"/>
        <v/>
      </c>
      <c r="W827" s="5" t="str">
        <f t="shared" ca="1" si="247"/>
        <v/>
      </c>
      <c r="X827" s="5" t="str">
        <f t="shared" ca="1" si="248"/>
        <v/>
      </c>
      <c r="Y827" s="5" t="str">
        <f t="shared" ca="1" si="249"/>
        <v/>
      </c>
      <c r="Z827" s="5" t="str">
        <f t="shared" ca="1" si="250"/>
        <v/>
      </c>
      <c r="AA827" s="5" t="str">
        <f t="shared" ca="1" si="251"/>
        <v/>
      </c>
      <c r="AB827" s="5" t="str">
        <f t="shared" ca="1" si="252"/>
        <v/>
      </c>
      <c r="AC827" s="5" t="str">
        <f t="shared" ca="1" si="253"/>
        <v/>
      </c>
      <c r="AD827" s="5"/>
    </row>
    <row r="828" spans="1:30" x14ac:dyDescent="0.25">
      <c r="A828" s="2">
        <f t="shared" ca="1" si="257"/>
        <v>0.44910879629359629</v>
      </c>
      <c r="B828" s="6">
        <f t="shared" ca="1" si="255"/>
        <v>38846</v>
      </c>
      <c r="C828" s="5">
        <f ca="1">_xlfn.IFNA(VLOOKUP(B828,PowerOutput!$I$2:$J$5000,2,FALSE),C827)</f>
        <v>47.827920000000006</v>
      </c>
      <c r="D828" t="str">
        <f ca="1">_xlfn.IFNA(VLOOKUP(B828,KlipperOutput!$I$2:$J$500,2,FALSE),"")</f>
        <v>Run Current: 1.69A Hold Current: 1.69A</v>
      </c>
      <c r="E828" s="5">
        <f t="shared" ca="1" si="258"/>
        <v>1.69</v>
      </c>
      <c r="F828" s="6">
        <f t="shared" ca="1" si="259"/>
        <v>600</v>
      </c>
      <c r="G828" s="5" t="str">
        <f t="shared" ca="1" si="256"/>
        <v/>
      </c>
      <c r="H828" s="5" t="str">
        <f t="shared" ca="1" si="260"/>
        <v/>
      </c>
      <c r="I828" s="5" t="str">
        <f t="shared" ca="1" si="260"/>
        <v/>
      </c>
      <c r="J828" s="5">
        <f t="shared" ca="1" si="260"/>
        <v>47.827920000000006</v>
      </c>
      <c r="K828" s="5" t="str">
        <f t="shared" ca="1" si="260"/>
        <v/>
      </c>
      <c r="L828" s="5" t="str">
        <f t="shared" ca="1" si="260"/>
        <v/>
      </c>
      <c r="M828" s="5" t="str">
        <f t="shared" ca="1" si="260"/>
        <v/>
      </c>
      <c r="N828" s="5" t="str">
        <f t="shared" ca="1" si="260"/>
        <v/>
      </c>
      <c r="O828" s="5" t="str">
        <f t="shared" ca="1" si="260"/>
        <v/>
      </c>
      <c r="P828" s="5" t="str">
        <f t="shared" ca="1" si="260"/>
        <v/>
      </c>
      <c r="Q828" s="5" t="str">
        <f t="shared" ca="1" si="260"/>
        <v/>
      </c>
      <c r="R828" s="6">
        <f t="shared" ca="1" si="242"/>
        <v>600</v>
      </c>
      <c r="S828" s="5" t="str">
        <f t="shared" ca="1" si="243"/>
        <v/>
      </c>
      <c r="T828" s="5" t="str">
        <f t="shared" ca="1" si="244"/>
        <v/>
      </c>
      <c r="U828" s="5" t="str">
        <f t="shared" ca="1" si="245"/>
        <v/>
      </c>
      <c r="V828" s="5" t="str">
        <f t="shared" ca="1" si="246"/>
        <v/>
      </c>
      <c r="W828" s="5" t="str">
        <f t="shared" ca="1" si="247"/>
        <v/>
      </c>
      <c r="X828" s="5" t="str">
        <f t="shared" ca="1" si="248"/>
        <v/>
      </c>
      <c r="Y828" s="5" t="str">
        <f t="shared" ca="1" si="249"/>
        <v/>
      </c>
      <c r="Z828" s="5" t="str">
        <f t="shared" ca="1" si="250"/>
        <v/>
      </c>
      <c r="AA828" s="5" t="str">
        <f t="shared" ca="1" si="251"/>
        <v/>
      </c>
      <c r="AB828" s="5" t="str">
        <f t="shared" ca="1" si="252"/>
        <v/>
      </c>
      <c r="AC828" s="5" t="str">
        <f t="shared" ca="1" si="253"/>
        <v/>
      </c>
      <c r="AD828" s="5"/>
    </row>
    <row r="829" spans="1:30" x14ac:dyDescent="0.25">
      <c r="A829" s="2">
        <f t="shared" ca="1" si="257"/>
        <v>0.44912037036767039</v>
      </c>
      <c r="B829" s="6">
        <f t="shared" ca="1" si="255"/>
        <v>38847</v>
      </c>
      <c r="C829" s="5">
        <f ca="1">_xlfn.IFNA(VLOOKUP(B829,PowerOutput!$I$2:$J$5000,2,FALSE),C828)</f>
        <v>33.75103</v>
      </c>
      <c r="D829" t="str">
        <f ca="1">_xlfn.IFNA(VLOOKUP(B829,KlipperOutput!$I$2:$J$500,2,FALSE),"")</f>
        <v/>
      </c>
      <c r="E829" s="5">
        <f t="shared" ca="1" si="258"/>
        <v>1.69</v>
      </c>
      <c r="F829" s="6">
        <f t="shared" ca="1" si="259"/>
        <v>600</v>
      </c>
      <c r="G829" s="5" t="str">
        <f t="shared" ca="1" si="256"/>
        <v/>
      </c>
      <c r="H829" s="5" t="str">
        <f t="shared" ca="1" si="260"/>
        <v/>
      </c>
      <c r="I829" s="5" t="str">
        <f t="shared" ca="1" si="260"/>
        <v/>
      </c>
      <c r="J829" s="5">
        <f t="shared" ca="1" si="260"/>
        <v>33.75103</v>
      </c>
      <c r="K829" s="5" t="str">
        <f t="shared" ca="1" si="260"/>
        <v/>
      </c>
      <c r="L829" s="5" t="str">
        <f t="shared" ca="1" si="260"/>
        <v/>
      </c>
      <c r="M829" s="5" t="str">
        <f t="shared" ca="1" si="260"/>
        <v/>
      </c>
      <c r="N829" s="5" t="str">
        <f t="shared" ca="1" si="260"/>
        <v/>
      </c>
      <c r="O829" s="5" t="str">
        <f t="shared" ca="1" si="260"/>
        <v/>
      </c>
      <c r="P829" s="5" t="str">
        <f t="shared" ca="1" si="260"/>
        <v/>
      </c>
      <c r="Q829" s="5" t="str">
        <f t="shared" ca="1" si="260"/>
        <v/>
      </c>
      <c r="R829" s="6">
        <f t="shared" ca="1" si="242"/>
        <v>600</v>
      </c>
      <c r="S829" s="5" t="str">
        <f t="shared" ca="1" si="243"/>
        <v/>
      </c>
      <c r="T829" s="5" t="str">
        <f t="shared" ca="1" si="244"/>
        <v/>
      </c>
      <c r="U829" s="5" t="str">
        <f t="shared" ca="1" si="245"/>
        <v/>
      </c>
      <c r="V829" s="5" t="str">
        <f t="shared" ca="1" si="246"/>
        <v/>
      </c>
      <c r="W829" s="5" t="str">
        <f t="shared" ca="1" si="247"/>
        <v/>
      </c>
      <c r="X829" s="5" t="str">
        <f t="shared" ca="1" si="248"/>
        <v/>
      </c>
      <c r="Y829" s="5" t="str">
        <f t="shared" ca="1" si="249"/>
        <v/>
      </c>
      <c r="Z829" s="5" t="str">
        <f t="shared" ca="1" si="250"/>
        <v/>
      </c>
      <c r="AA829" s="5" t="str">
        <f t="shared" ca="1" si="251"/>
        <v/>
      </c>
      <c r="AB829" s="5" t="str">
        <f t="shared" ca="1" si="252"/>
        <v/>
      </c>
      <c r="AC829" s="5" t="str">
        <f t="shared" ca="1" si="253"/>
        <v/>
      </c>
      <c r="AD829" s="5"/>
    </row>
    <row r="830" spans="1:30" x14ac:dyDescent="0.25">
      <c r="A830" s="2">
        <f t="shared" ca="1" si="257"/>
        <v>0.44913194444174448</v>
      </c>
      <c r="B830" s="6">
        <f t="shared" ca="1" si="255"/>
        <v>38848</v>
      </c>
      <c r="C830" s="5">
        <f ca="1">_xlfn.IFNA(VLOOKUP(B830,PowerOutput!$I$2:$J$5000,2,FALSE),C829)</f>
        <v>45.426920000000003</v>
      </c>
      <c r="D830" t="str">
        <f ca="1">_xlfn.IFNA(VLOOKUP(B830,KlipperOutput!$I$2:$J$500,2,FALSE),"")</f>
        <v/>
      </c>
      <c r="E830" s="5">
        <f t="shared" ca="1" si="258"/>
        <v>1.69</v>
      </c>
      <c r="F830" s="6">
        <f t="shared" ca="1" si="259"/>
        <v>600</v>
      </c>
      <c r="G830" s="5" t="str">
        <f t="shared" ca="1" si="256"/>
        <v/>
      </c>
      <c r="H830" s="5" t="str">
        <f t="shared" ca="1" si="260"/>
        <v/>
      </c>
      <c r="I830" s="5" t="str">
        <f t="shared" ca="1" si="260"/>
        <v/>
      </c>
      <c r="J830" s="5">
        <f t="shared" ca="1" si="260"/>
        <v>45.426920000000003</v>
      </c>
      <c r="K830" s="5" t="str">
        <f t="shared" ca="1" si="260"/>
        <v/>
      </c>
      <c r="L830" s="5" t="str">
        <f t="shared" ca="1" si="260"/>
        <v/>
      </c>
      <c r="M830" s="5" t="str">
        <f t="shared" ca="1" si="260"/>
        <v/>
      </c>
      <c r="N830" s="5" t="str">
        <f t="shared" ca="1" si="260"/>
        <v/>
      </c>
      <c r="O830" s="5" t="str">
        <f t="shared" ca="1" si="260"/>
        <v/>
      </c>
      <c r="P830" s="5" t="str">
        <f t="shared" ca="1" si="260"/>
        <v/>
      </c>
      <c r="Q830" s="5" t="str">
        <f t="shared" ca="1" si="260"/>
        <v/>
      </c>
      <c r="R830" s="6">
        <f t="shared" ca="1" si="242"/>
        <v>600</v>
      </c>
      <c r="S830" s="5" t="str">
        <f t="shared" ca="1" si="243"/>
        <v/>
      </c>
      <c r="T830" s="5" t="str">
        <f t="shared" ca="1" si="244"/>
        <v/>
      </c>
      <c r="U830" s="5" t="str">
        <f t="shared" ca="1" si="245"/>
        <v/>
      </c>
      <c r="V830" s="5" t="str">
        <f t="shared" ca="1" si="246"/>
        <v/>
      </c>
      <c r="W830" s="5" t="str">
        <f t="shared" ca="1" si="247"/>
        <v/>
      </c>
      <c r="X830" s="5" t="str">
        <f t="shared" ca="1" si="248"/>
        <v/>
      </c>
      <c r="Y830" s="5" t="str">
        <f t="shared" ca="1" si="249"/>
        <v/>
      </c>
      <c r="Z830" s="5" t="str">
        <f t="shared" ca="1" si="250"/>
        <v/>
      </c>
      <c r="AA830" s="5" t="str">
        <f t="shared" ca="1" si="251"/>
        <v/>
      </c>
      <c r="AB830" s="5" t="str">
        <f t="shared" ca="1" si="252"/>
        <v/>
      </c>
      <c r="AC830" s="5" t="str">
        <f t="shared" ca="1" si="253"/>
        <v/>
      </c>
      <c r="AD830" s="5"/>
    </row>
    <row r="831" spans="1:30" x14ac:dyDescent="0.25">
      <c r="A831" s="2">
        <f t="shared" ca="1" si="257"/>
        <v>0.44914351851581857</v>
      </c>
      <c r="B831" s="6">
        <f t="shared" ca="1" si="255"/>
        <v>38849</v>
      </c>
      <c r="C831" s="5">
        <f ca="1">_xlfn.IFNA(VLOOKUP(B831,PowerOutput!$I$2:$J$5000,2,FALSE),C830)</f>
        <v>46.29128</v>
      </c>
      <c r="D831" t="str">
        <f ca="1">_xlfn.IFNA(VLOOKUP(B831,KlipperOutput!$I$2:$J$500,2,FALSE),"")</f>
        <v/>
      </c>
      <c r="E831" s="5">
        <f t="shared" ca="1" si="258"/>
        <v>1.69</v>
      </c>
      <c r="F831" s="6">
        <f t="shared" ca="1" si="259"/>
        <v>600</v>
      </c>
      <c r="G831" s="5" t="str">
        <f t="shared" ca="1" si="256"/>
        <v/>
      </c>
      <c r="H831" s="5" t="str">
        <f t="shared" ca="1" si="260"/>
        <v/>
      </c>
      <c r="I831" s="5" t="str">
        <f t="shared" ca="1" si="260"/>
        <v/>
      </c>
      <c r="J831" s="5">
        <f t="shared" ca="1" si="260"/>
        <v>46.29128</v>
      </c>
      <c r="K831" s="5" t="str">
        <f t="shared" ca="1" si="260"/>
        <v/>
      </c>
      <c r="L831" s="5" t="str">
        <f t="shared" ca="1" si="260"/>
        <v/>
      </c>
      <c r="M831" s="5" t="str">
        <f t="shared" ca="1" si="260"/>
        <v/>
      </c>
      <c r="N831" s="5" t="str">
        <f t="shared" ca="1" si="260"/>
        <v/>
      </c>
      <c r="O831" s="5" t="str">
        <f t="shared" ca="1" si="260"/>
        <v/>
      </c>
      <c r="P831" s="5" t="str">
        <f t="shared" ca="1" si="260"/>
        <v/>
      </c>
      <c r="Q831" s="5" t="str">
        <f t="shared" ca="1" si="260"/>
        <v/>
      </c>
      <c r="R831" s="6">
        <f t="shared" ca="1" si="242"/>
        <v>600</v>
      </c>
      <c r="S831" s="5" t="str">
        <f t="shared" ca="1" si="243"/>
        <v/>
      </c>
      <c r="T831" s="5" t="str">
        <f t="shared" ca="1" si="244"/>
        <v/>
      </c>
      <c r="U831" s="5" t="str">
        <f t="shared" ca="1" si="245"/>
        <v/>
      </c>
      <c r="V831" s="5" t="str">
        <f t="shared" ca="1" si="246"/>
        <v/>
      </c>
      <c r="W831" s="5" t="str">
        <f t="shared" ca="1" si="247"/>
        <v/>
      </c>
      <c r="X831" s="5" t="str">
        <f t="shared" ca="1" si="248"/>
        <v/>
      </c>
      <c r="Y831" s="5" t="str">
        <f t="shared" ca="1" si="249"/>
        <v/>
      </c>
      <c r="Z831" s="5" t="str">
        <f t="shared" ca="1" si="250"/>
        <v/>
      </c>
      <c r="AA831" s="5" t="str">
        <f t="shared" ca="1" si="251"/>
        <v/>
      </c>
      <c r="AB831" s="5" t="str">
        <f t="shared" ca="1" si="252"/>
        <v/>
      </c>
      <c r="AC831" s="5" t="str">
        <f t="shared" ca="1" si="253"/>
        <v/>
      </c>
      <c r="AD831" s="5"/>
    </row>
    <row r="832" spans="1:30" x14ac:dyDescent="0.25">
      <c r="A832" s="2">
        <f t="shared" ca="1" si="257"/>
        <v>0.44915509258989267</v>
      </c>
      <c r="B832" s="6">
        <f t="shared" ca="1" si="255"/>
        <v>38850</v>
      </c>
      <c r="C832" s="5">
        <f ca="1">_xlfn.IFNA(VLOOKUP(B832,PowerOutput!$I$2:$J$5000,2,FALSE),C831)</f>
        <v>45.177409999999995</v>
      </c>
      <c r="D832" t="str">
        <f ca="1">_xlfn.IFNA(VLOOKUP(B832,KlipperOutput!$I$2:$J$500,2,FALSE),"")</f>
        <v/>
      </c>
      <c r="E832" s="5">
        <f t="shared" ca="1" si="258"/>
        <v>1.69</v>
      </c>
      <c r="F832" s="6">
        <f t="shared" ca="1" si="259"/>
        <v>600</v>
      </c>
      <c r="G832" s="5" t="str">
        <f t="shared" ca="1" si="256"/>
        <v/>
      </c>
      <c r="H832" s="5" t="str">
        <f t="shared" ca="1" si="260"/>
        <v/>
      </c>
      <c r="I832" s="5" t="str">
        <f t="shared" ca="1" si="260"/>
        <v/>
      </c>
      <c r="J832" s="5">
        <f t="shared" ca="1" si="260"/>
        <v>45.177409999999995</v>
      </c>
      <c r="K832" s="5" t="str">
        <f t="shared" ca="1" si="260"/>
        <v/>
      </c>
      <c r="L832" s="5" t="str">
        <f t="shared" ca="1" si="260"/>
        <v/>
      </c>
      <c r="M832" s="5" t="str">
        <f t="shared" ca="1" si="260"/>
        <v/>
      </c>
      <c r="N832" s="5" t="str">
        <f t="shared" ca="1" si="260"/>
        <v/>
      </c>
      <c r="O832" s="5" t="str">
        <f t="shared" ca="1" si="260"/>
        <v/>
      </c>
      <c r="P832" s="5" t="str">
        <f t="shared" ca="1" si="260"/>
        <v/>
      </c>
      <c r="Q832" s="5" t="str">
        <f t="shared" ca="1" si="260"/>
        <v/>
      </c>
      <c r="R832" s="6">
        <f t="shared" ca="1" si="242"/>
        <v>600</v>
      </c>
      <c r="S832" s="5" t="str">
        <f t="shared" ca="1" si="243"/>
        <v/>
      </c>
      <c r="T832" s="5" t="str">
        <f t="shared" ca="1" si="244"/>
        <v/>
      </c>
      <c r="U832" s="5" t="str">
        <f t="shared" ca="1" si="245"/>
        <v/>
      </c>
      <c r="V832" s="5" t="str">
        <f t="shared" ca="1" si="246"/>
        <v/>
      </c>
      <c r="W832" s="5" t="str">
        <f t="shared" ca="1" si="247"/>
        <v/>
      </c>
      <c r="X832" s="5" t="str">
        <f t="shared" ca="1" si="248"/>
        <v/>
      </c>
      <c r="Y832" s="5" t="str">
        <f t="shared" ca="1" si="249"/>
        <v/>
      </c>
      <c r="Z832" s="5" t="str">
        <f t="shared" ca="1" si="250"/>
        <v/>
      </c>
      <c r="AA832" s="5" t="str">
        <f t="shared" ca="1" si="251"/>
        <v/>
      </c>
      <c r="AB832" s="5" t="str">
        <f t="shared" ca="1" si="252"/>
        <v/>
      </c>
      <c r="AC832" s="5" t="str">
        <f t="shared" ca="1" si="253"/>
        <v/>
      </c>
      <c r="AD832" s="5"/>
    </row>
    <row r="833" spans="1:30" x14ac:dyDescent="0.25">
      <c r="A833" s="2">
        <f t="shared" ca="1" si="257"/>
        <v>0.44916666666396676</v>
      </c>
      <c r="B833" s="6">
        <f t="shared" ca="1" si="255"/>
        <v>38851</v>
      </c>
      <c r="C833" s="5">
        <f ca="1">_xlfn.IFNA(VLOOKUP(B833,PowerOutput!$I$2:$J$5000,2,FALSE),C832)</f>
        <v>45.474940000000004</v>
      </c>
      <c r="D833" t="str">
        <f ca="1">_xlfn.IFNA(VLOOKUP(B833,KlipperOutput!$I$2:$J$500,2,FALSE),"")</f>
        <v/>
      </c>
      <c r="E833" s="5">
        <f t="shared" ca="1" si="258"/>
        <v>1.69</v>
      </c>
      <c r="F833" s="6">
        <f t="shared" ca="1" si="259"/>
        <v>600</v>
      </c>
      <c r="G833" s="5" t="str">
        <f t="shared" ca="1" si="256"/>
        <v/>
      </c>
      <c r="H833" s="5" t="str">
        <f t="shared" ca="1" si="260"/>
        <v/>
      </c>
      <c r="I833" s="5" t="str">
        <f t="shared" ca="1" si="260"/>
        <v/>
      </c>
      <c r="J833" s="5">
        <f t="shared" ca="1" si="260"/>
        <v>45.474940000000004</v>
      </c>
      <c r="K833" s="5" t="str">
        <f t="shared" ca="1" si="260"/>
        <v/>
      </c>
      <c r="L833" s="5" t="str">
        <f t="shared" ca="1" si="260"/>
        <v/>
      </c>
      <c r="M833" s="5" t="str">
        <f t="shared" ca="1" si="260"/>
        <v/>
      </c>
      <c r="N833" s="5" t="str">
        <f t="shared" ca="1" si="260"/>
        <v/>
      </c>
      <c r="O833" s="5" t="str">
        <f t="shared" ca="1" si="260"/>
        <v/>
      </c>
      <c r="P833" s="5" t="str">
        <f t="shared" ca="1" si="260"/>
        <v/>
      </c>
      <c r="Q833" s="5" t="str">
        <f t="shared" ca="1" si="260"/>
        <v/>
      </c>
      <c r="R833" s="6">
        <f t="shared" ca="1" si="242"/>
        <v>600</v>
      </c>
      <c r="S833" s="5" t="str">
        <f t="shared" ca="1" si="243"/>
        <v/>
      </c>
      <c r="T833" s="5" t="str">
        <f t="shared" ca="1" si="244"/>
        <v/>
      </c>
      <c r="U833" s="5" t="str">
        <f t="shared" ca="1" si="245"/>
        <v/>
      </c>
      <c r="V833" s="5" t="str">
        <f t="shared" ca="1" si="246"/>
        <v/>
      </c>
      <c r="W833" s="5" t="str">
        <f t="shared" ca="1" si="247"/>
        <v/>
      </c>
      <c r="X833" s="5" t="str">
        <f t="shared" ca="1" si="248"/>
        <v/>
      </c>
      <c r="Y833" s="5" t="str">
        <f t="shared" ca="1" si="249"/>
        <v/>
      </c>
      <c r="Z833" s="5" t="str">
        <f t="shared" ca="1" si="250"/>
        <v/>
      </c>
      <c r="AA833" s="5" t="str">
        <f t="shared" ca="1" si="251"/>
        <v/>
      </c>
      <c r="AB833" s="5" t="str">
        <f t="shared" ca="1" si="252"/>
        <v/>
      </c>
      <c r="AC833" s="5" t="str">
        <f t="shared" ca="1" si="253"/>
        <v/>
      </c>
      <c r="AD833" s="5"/>
    </row>
    <row r="834" spans="1:30" x14ac:dyDescent="0.25">
      <c r="A834" s="2">
        <f t="shared" ca="1" si="257"/>
        <v>0.44917824073804086</v>
      </c>
      <c r="B834" s="6">
        <f t="shared" ca="1" si="255"/>
        <v>38852</v>
      </c>
      <c r="C834" s="5">
        <f ca="1">_xlfn.IFNA(VLOOKUP(B834,PowerOutput!$I$2:$J$5000,2,FALSE),C833)</f>
        <v>45.897559999999999</v>
      </c>
      <c r="D834" t="str">
        <f ca="1">_xlfn.IFNA(VLOOKUP(B834,KlipperOutput!$I$2:$J$500,2,FALSE),"")</f>
        <v/>
      </c>
      <c r="E834" s="5">
        <f t="shared" ca="1" si="258"/>
        <v>1.69</v>
      </c>
      <c r="F834" s="6">
        <f t="shared" ca="1" si="259"/>
        <v>600</v>
      </c>
      <c r="G834" s="5" t="str">
        <f t="shared" ca="1" si="256"/>
        <v/>
      </c>
      <c r="H834" s="5" t="str">
        <f t="shared" ca="1" si="260"/>
        <v/>
      </c>
      <c r="I834" s="5" t="str">
        <f t="shared" ca="1" si="260"/>
        <v/>
      </c>
      <c r="J834" s="5">
        <f t="shared" ca="1" si="260"/>
        <v>45.897559999999999</v>
      </c>
      <c r="K834" s="5" t="str">
        <f t="shared" ca="1" si="260"/>
        <v/>
      </c>
      <c r="L834" s="5" t="str">
        <f t="shared" ca="1" si="260"/>
        <v/>
      </c>
      <c r="M834" s="5" t="str">
        <f t="shared" ca="1" si="260"/>
        <v/>
      </c>
      <c r="N834" s="5" t="str">
        <f t="shared" ca="1" si="260"/>
        <v/>
      </c>
      <c r="O834" s="5" t="str">
        <f t="shared" ca="1" si="260"/>
        <v/>
      </c>
      <c r="P834" s="5" t="str">
        <f t="shared" ca="1" si="260"/>
        <v/>
      </c>
      <c r="Q834" s="5" t="str">
        <f t="shared" ca="1" si="260"/>
        <v/>
      </c>
      <c r="R834" s="6">
        <f t="shared" ref="R834:R897" ca="1" si="261">F834</f>
        <v>600</v>
      </c>
      <c r="S834" s="5" t="str">
        <f t="shared" ref="S834:S897" ca="1" si="262">IF(AND(MAX($E825:$E834)=S$22,MIN($E825:$E834)=S$22,SUM(S827:S833)&lt;1),MEDIAN($C825:$C834),"")</f>
        <v/>
      </c>
      <c r="T834" s="5" t="str">
        <f t="shared" ref="T834:T897" ca="1" si="263">IF(AND(MAX($E825:$E834)=T$22,MIN($E825:$E834)=T$22,SUM(T827:T833)&lt;1),MEDIAN($C825:$C834),"")</f>
        <v/>
      </c>
      <c r="U834" s="5" t="str">
        <f t="shared" ref="U834:U897" ca="1" si="264">IF(AND(MAX($E825:$E834)=U$22,MIN($E825:$E834)=U$22,SUM(U827:U833)&lt;1),MEDIAN($C825:$C834),"")</f>
        <v/>
      </c>
      <c r="V834" s="5" t="str">
        <f t="shared" ref="V834:V897" ca="1" si="265">IF(AND(MAX($E825:$E834)=V$22,MIN($E825:$E834)=V$22,SUM(V827:V833)&lt;1),MEDIAN($C825:$C834),"")</f>
        <v/>
      </c>
      <c r="W834" s="5" t="str">
        <f t="shared" ref="W834:W897" ca="1" si="266">IF(AND(MAX($E825:$E834)=W$22,MIN($E825:$E834)=W$22,SUM(W827:W833)&lt;1),MEDIAN($C825:$C834),"")</f>
        <v/>
      </c>
      <c r="X834" s="5" t="str">
        <f t="shared" ref="X834:X897" ca="1" si="267">IF(AND(MAX($E825:$E834)=X$22,MIN($E825:$E834)=X$22,SUM(X827:X833)&lt;1),MEDIAN($C825:$C834),"")</f>
        <v/>
      </c>
      <c r="Y834" s="5" t="str">
        <f t="shared" ref="Y834:Y897" ca="1" si="268">IF(AND(MAX($E825:$E834)=Y$22,MIN($E825:$E834)=Y$22,SUM(Y827:Y833)&lt;1),MEDIAN($C825:$C834),"")</f>
        <v/>
      </c>
      <c r="Z834" s="5" t="str">
        <f t="shared" ref="Z834:Z897" ca="1" si="269">IF(AND(MAX($E825:$E834)=Z$22,MIN($E825:$E834)=Z$22,SUM(Z827:Z833)&lt;1),MEDIAN($C825:$C834),"")</f>
        <v/>
      </c>
      <c r="AA834" s="5" t="str">
        <f t="shared" ref="AA834:AA897" ca="1" si="270">IF(AND(MAX($E825:$E834)=AA$22,MIN($E825:$E834)=AA$22,SUM(AA827:AA833)&lt;1),MEDIAN($C825:$C834),"")</f>
        <v/>
      </c>
      <c r="AB834" s="5" t="str">
        <f t="shared" ref="AB834:AB897" ca="1" si="271">IF(AND(MAX($E825:$E834)=AB$22,MIN($E825:$E834)=AB$22,SUM(AB827:AB833)&lt;1),MEDIAN($C825:$C834),"")</f>
        <v/>
      </c>
      <c r="AC834" s="5" t="str">
        <f t="shared" ref="AC834:AC897" ca="1" si="272">IF(AND(MAX($E825:$E834)=AC$22,MIN($E825:$E834)=AC$22,SUM(AC827:AC833)&lt;1),MEDIAN($C825:$C834),"")</f>
        <v/>
      </c>
      <c r="AD834" s="5"/>
    </row>
    <row r="835" spans="1:30" x14ac:dyDescent="0.25">
      <c r="A835" s="2">
        <f t="shared" ca="1" si="257"/>
        <v>0.44918981481211495</v>
      </c>
      <c r="B835" s="6">
        <f t="shared" ca="1" si="255"/>
        <v>38853</v>
      </c>
      <c r="C835" s="5">
        <f ca="1">_xlfn.IFNA(VLOOKUP(B835,PowerOutput!$I$2:$J$5000,2,FALSE),C834)</f>
        <v>45.426920000000003</v>
      </c>
      <c r="D835" t="str">
        <f ca="1">_xlfn.IFNA(VLOOKUP(B835,KlipperOutput!$I$2:$J$500,2,FALSE),"")</f>
        <v/>
      </c>
      <c r="E835" s="5">
        <f t="shared" ca="1" si="258"/>
        <v>1.69</v>
      </c>
      <c r="F835" s="6">
        <f t="shared" ca="1" si="259"/>
        <v>600</v>
      </c>
      <c r="G835" s="5" t="str">
        <f t="shared" ca="1" si="256"/>
        <v/>
      </c>
      <c r="H835" s="5" t="str">
        <f t="shared" ca="1" si="260"/>
        <v/>
      </c>
      <c r="I835" s="5" t="str">
        <f t="shared" ca="1" si="260"/>
        <v/>
      </c>
      <c r="J835" s="5">
        <f t="shared" ca="1" si="260"/>
        <v>45.426920000000003</v>
      </c>
      <c r="K835" s="5" t="str">
        <f t="shared" ca="1" si="260"/>
        <v/>
      </c>
      <c r="L835" s="5" t="str">
        <f t="shared" ca="1" si="260"/>
        <v/>
      </c>
      <c r="M835" s="5" t="str">
        <f t="shared" ca="1" si="260"/>
        <v/>
      </c>
      <c r="N835" s="5" t="str">
        <f t="shared" ca="1" si="260"/>
        <v/>
      </c>
      <c r="O835" s="5" t="str">
        <f t="shared" ca="1" si="260"/>
        <v/>
      </c>
      <c r="P835" s="5" t="str">
        <f t="shared" ca="1" si="260"/>
        <v/>
      </c>
      <c r="Q835" s="5" t="str">
        <f t="shared" ca="1" si="260"/>
        <v/>
      </c>
      <c r="R835" s="6">
        <f t="shared" ca="1" si="261"/>
        <v>600</v>
      </c>
      <c r="S835" s="5" t="str">
        <f t="shared" ca="1" si="262"/>
        <v/>
      </c>
      <c r="T835" s="5" t="str">
        <f t="shared" ca="1" si="263"/>
        <v/>
      </c>
      <c r="U835" s="5" t="str">
        <f t="shared" ca="1" si="264"/>
        <v/>
      </c>
      <c r="V835" s="5" t="str">
        <f t="shared" ca="1" si="265"/>
        <v/>
      </c>
      <c r="W835" s="5" t="str">
        <f t="shared" ca="1" si="266"/>
        <v/>
      </c>
      <c r="X835" s="5" t="str">
        <f t="shared" ca="1" si="267"/>
        <v/>
      </c>
      <c r="Y835" s="5" t="str">
        <f t="shared" ca="1" si="268"/>
        <v/>
      </c>
      <c r="Z835" s="5" t="str">
        <f t="shared" ca="1" si="269"/>
        <v/>
      </c>
      <c r="AA835" s="5" t="str">
        <f t="shared" ca="1" si="270"/>
        <v/>
      </c>
      <c r="AB835" s="5" t="str">
        <f t="shared" ca="1" si="271"/>
        <v/>
      </c>
      <c r="AC835" s="5" t="str">
        <f t="shared" ca="1" si="272"/>
        <v/>
      </c>
      <c r="AD835" s="5"/>
    </row>
    <row r="836" spans="1:30" x14ac:dyDescent="0.25">
      <c r="A836" s="2">
        <f t="shared" ca="1" si="257"/>
        <v>0.44920138888618905</v>
      </c>
      <c r="B836" s="6">
        <f t="shared" ca="1" si="255"/>
        <v>38854</v>
      </c>
      <c r="C836" s="5">
        <f ca="1">_xlfn.IFNA(VLOOKUP(B836,PowerOutput!$I$2:$J$5000,2,FALSE),C835)</f>
        <v>44.025170000000003</v>
      </c>
      <c r="D836" t="str">
        <f ca="1">_xlfn.IFNA(VLOOKUP(B836,KlipperOutput!$I$2:$J$500,2,FALSE),"")</f>
        <v/>
      </c>
      <c r="E836" s="5">
        <f t="shared" ca="1" si="258"/>
        <v>1.69</v>
      </c>
      <c r="F836" s="6">
        <f t="shared" ca="1" si="259"/>
        <v>600</v>
      </c>
      <c r="G836" s="5" t="str">
        <f t="shared" ca="1" si="256"/>
        <v/>
      </c>
      <c r="H836" s="5" t="str">
        <f t="shared" ca="1" si="260"/>
        <v/>
      </c>
      <c r="I836" s="5" t="str">
        <f t="shared" ca="1" si="260"/>
        <v/>
      </c>
      <c r="J836" s="5">
        <f t="shared" ca="1" si="260"/>
        <v>44.025170000000003</v>
      </c>
      <c r="K836" s="5" t="str">
        <f t="shared" ca="1" si="260"/>
        <v/>
      </c>
      <c r="L836" s="5" t="str">
        <f t="shared" ca="1" si="260"/>
        <v/>
      </c>
      <c r="M836" s="5" t="str">
        <f t="shared" ca="1" si="260"/>
        <v/>
      </c>
      <c r="N836" s="5" t="str">
        <f t="shared" ca="1" si="260"/>
        <v/>
      </c>
      <c r="O836" s="5" t="str">
        <f t="shared" ca="1" si="260"/>
        <v/>
      </c>
      <c r="P836" s="5" t="str">
        <f t="shared" ca="1" si="260"/>
        <v/>
      </c>
      <c r="Q836" s="5" t="str">
        <f t="shared" ca="1" si="260"/>
        <v/>
      </c>
      <c r="R836" s="6">
        <f t="shared" ca="1" si="261"/>
        <v>600</v>
      </c>
      <c r="S836" s="5" t="str">
        <f t="shared" ca="1" si="262"/>
        <v/>
      </c>
      <c r="T836" s="5" t="str">
        <f t="shared" ca="1" si="263"/>
        <v/>
      </c>
      <c r="U836" s="5" t="str">
        <f t="shared" ca="1" si="264"/>
        <v/>
      </c>
      <c r="V836" s="5" t="str">
        <f t="shared" ca="1" si="265"/>
        <v/>
      </c>
      <c r="W836" s="5" t="str">
        <f t="shared" ca="1" si="266"/>
        <v/>
      </c>
      <c r="X836" s="5" t="str">
        <f t="shared" ca="1" si="267"/>
        <v/>
      </c>
      <c r="Y836" s="5" t="str">
        <f t="shared" ca="1" si="268"/>
        <v/>
      </c>
      <c r="Z836" s="5" t="str">
        <f t="shared" ca="1" si="269"/>
        <v/>
      </c>
      <c r="AA836" s="5" t="str">
        <f t="shared" ca="1" si="270"/>
        <v/>
      </c>
      <c r="AB836" s="5" t="str">
        <f t="shared" ca="1" si="271"/>
        <v/>
      </c>
      <c r="AC836" s="5" t="str">
        <f t="shared" ca="1" si="272"/>
        <v/>
      </c>
      <c r="AD836" s="5"/>
    </row>
    <row r="837" spans="1:30" x14ac:dyDescent="0.25">
      <c r="A837" s="2">
        <f t="shared" ca="1" si="257"/>
        <v>0.44921296296026314</v>
      </c>
      <c r="B837" s="6">
        <f t="shared" ca="1" si="255"/>
        <v>38855</v>
      </c>
      <c r="C837" s="5">
        <f ca="1">_xlfn.IFNA(VLOOKUP(B837,PowerOutput!$I$2:$J$5000,2,FALSE),C836)</f>
        <v>45.426920000000003</v>
      </c>
      <c r="D837" t="str">
        <f ca="1">_xlfn.IFNA(VLOOKUP(B837,KlipperOutput!$I$2:$J$500,2,FALSE),"")</f>
        <v/>
      </c>
      <c r="E837" s="5">
        <f t="shared" ca="1" si="258"/>
        <v>1.69</v>
      </c>
      <c r="F837" s="6">
        <f t="shared" ca="1" si="259"/>
        <v>600</v>
      </c>
      <c r="G837" s="5" t="str">
        <f t="shared" ca="1" si="256"/>
        <v/>
      </c>
      <c r="H837" s="5" t="str">
        <f t="shared" ca="1" si="260"/>
        <v/>
      </c>
      <c r="I837" s="5" t="str">
        <f t="shared" ca="1" si="260"/>
        <v/>
      </c>
      <c r="J837" s="5">
        <f t="shared" ca="1" si="260"/>
        <v>45.426920000000003</v>
      </c>
      <c r="K837" s="5" t="str">
        <f t="shared" ca="1" si="260"/>
        <v/>
      </c>
      <c r="L837" s="5" t="str">
        <f t="shared" ca="1" si="260"/>
        <v/>
      </c>
      <c r="M837" s="5" t="str">
        <f t="shared" ca="1" si="260"/>
        <v/>
      </c>
      <c r="N837" s="5" t="str">
        <f t="shared" ca="1" si="260"/>
        <v/>
      </c>
      <c r="O837" s="5" t="str">
        <f t="shared" ca="1" si="260"/>
        <v/>
      </c>
      <c r="P837" s="5" t="str">
        <f t="shared" ca="1" si="260"/>
        <v/>
      </c>
      <c r="Q837" s="5" t="str">
        <f t="shared" ca="1" si="260"/>
        <v/>
      </c>
      <c r="R837" s="6">
        <f t="shared" ca="1" si="261"/>
        <v>600</v>
      </c>
      <c r="S837" s="5" t="str">
        <f t="shared" ca="1" si="262"/>
        <v/>
      </c>
      <c r="T837" s="5" t="str">
        <f t="shared" ca="1" si="263"/>
        <v/>
      </c>
      <c r="U837" s="5" t="str">
        <f t="shared" ca="1" si="264"/>
        <v/>
      </c>
      <c r="V837" s="5">
        <f t="shared" ca="1" si="265"/>
        <v>45.426920000000003</v>
      </c>
      <c r="W837" s="5" t="str">
        <f t="shared" ca="1" si="266"/>
        <v/>
      </c>
      <c r="X837" s="5" t="str">
        <f t="shared" ca="1" si="267"/>
        <v/>
      </c>
      <c r="Y837" s="5" t="str">
        <f t="shared" ca="1" si="268"/>
        <v/>
      </c>
      <c r="Z837" s="5" t="str">
        <f t="shared" ca="1" si="269"/>
        <v/>
      </c>
      <c r="AA837" s="5" t="str">
        <f t="shared" ca="1" si="270"/>
        <v/>
      </c>
      <c r="AB837" s="5" t="str">
        <f t="shared" ca="1" si="271"/>
        <v/>
      </c>
      <c r="AC837" s="5" t="str">
        <f t="shared" ca="1" si="272"/>
        <v/>
      </c>
      <c r="AD837" s="5"/>
    </row>
    <row r="838" spans="1:30" x14ac:dyDescent="0.25">
      <c r="A838" s="2">
        <f t="shared" ca="1" si="257"/>
        <v>0.44922453703433723</v>
      </c>
      <c r="B838" s="6">
        <f t="shared" ca="1" si="255"/>
        <v>38856</v>
      </c>
      <c r="C838" s="5">
        <f ca="1">_xlfn.IFNA(VLOOKUP(B838,PowerOutput!$I$2:$J$5000,2,FALSE),C837)</f>
        <v>41.249180000000003</v>
      </c>
      <c r="D838" t="str">
        <f ca="1">_xlfn.IFNA(VLOOKUP(B838,KlipperOutput!$I$2:$J$500,2,FALSE),"")</f>
        <v>Speed=600 current=1.60</v>
      </c>
      <c r="E838" s="5">
        <f t="shared" ca="1" si="258"/>
        <v>1.69</v>
      </c>
      <c r="F838" s="6">
        <f t="shared" ca="1" si="259"/>
        <v>600</v>
      </c>
      <c r="G838" s="5" t="str">
        <f t="shared" ca="1" si="256"/>
        <v/>
      </c>
      <c r="H838" s="5" t="str">
        <f t="shared" ca="1" si="260"/>
        <v/>
      </c>
      <c r="I838" s="5" t="str">
        <f t="shared" ca="1" si="260"/>
        <v/>
      </c>
      <c r="J838" s="5">
        <f t="shared" ca="1" si="260"/>
        <v>41.249180000000003</v>
      </c>
      <c r="K838" s="5" t="str">
        <f t="shared" ca="1" si="260"/>
        <v/>
      </c>
      <c r="L838" s="5" t="str">
        <f t="shared" ca="1" si="260"/>
        <v/>
      </c>
      <c r="M838" s="5" t="str">
        <f t="shared" ca="1" si="260"/>
        <v/>
      </c>
      <c r="N838" s="5" t="str">
        <f t="shared" ca="1" si="260"/>
        <v/>
      </c>
      <c r="O838" s="5" t="str">
        <f t="shared" ca="1" si="260"/>
        <v/>
      </c>
      <c r="P838" s="5" t="str">
        <f t="shared" ca="1" si="260"/>
        <v/>
      </c>
      <c r="Q838" s="5" t="str">
        <f t="shared" ca="1" si="260"/>
        <v/>
      </c>
      <c r="R838" s="6">
        <f t="shared" ca="1" si="261"/>
        <v>600</v>
      </c>
      <c r="S838" s="5" t="str">
        <f t="shared" ca="1" si="262"/>
        <v/>
      </c>
      <c r="T838" s="5" t="str">
        <f t="shared" ca="1" si="263"/>
        <v/>
      </c>
      <c r="U838" s="5" t="str">
        <f t="shared" ca="1" si="264"/>
        <v/>
      </c>
      <c r="V838" s="5" t="str">
        <f t="shared" ca="1" si="265"/>
        <v/>
      </c>
      <c r="W838" s="5" t="str">
        <f t="shared" ca="1" si="266"/>
        <v/>
      </c>
      <c r="X838" s="5" t="str">
        <f t="shared" ca="1" si="267"/>
        <v/>
      </c>
      <c r="Y838" s="5" t="str">
        <f t="shared" ca="1" si="268"/>
        <v/>
      </c>
      <c r="Z838" s="5" t="str">
        <f t="shared" ca="1" si="269"/>
        <v/>
      </c>
      <c r="AA838" s="5" t="str">
        <f t="shared" ca="1" si="270"/>
        <v/>
      </c>
      <c r="AB838" s="5" t="str">
        <f t="shared" ca="1" si="271"/>
        <v/>
      </c>
      <c r="AC838" s="5" t="str">
        <f t="shared" ca="1" si="272"/>
        <v/>
      </c>
      <c r="AD838" s="5"/>
    </row>
    <row r="839" spans="1:30" x14ac:dyDescent="0.25">
      <c r="A839" s="2">
        <f t="shared" ca="1" si="257"/>
        <v>0.44923611110841133</v>
      </c>
      <c r="B839" s="6">
        <f t="shared" ca="1" si="255"/>
        <v>38857</v>
      </c>
      <c r="C839" s="5">
        <f ca="1">_xlfn.IFNA(VLOOKUP(B839,PowerOutput!$I$2:$J$5000,2,FALSE),C838)</f>
        <v>45.474940000000004</v>
      </c>
      <c r="D839" t="str">
        <f ca="1">_xlfn.IFNA(VLOOKUP(B839,KlipperOutput!$I$2:$J$500,2,FALSE),"")</f>
        <v/>
      </c>
      <c r="E839" s="5">
        <f t="shared" ca="1" si="258"/>
        <v>1.69</v>
      </c>
      <c r="F839" s="6">
        <f t="shared" ca="1" si="259"/>
        <v>600</v>
      </c>
      <c r="G839" s="5" t="str">
        <f t="shared" ca="1" si="256"/>
        <v/>
      </c>
      <c r="H839" s="5" t="str">
        <f t="shared" ca="1" si="260"/>
        <v/>
      </c>
      <c r="I839" s="5" t="str">
        <f t="shared" ca="1" si="260"/>
        <v/>
      </c>
      <c r="J839" s="5">
        <f t="shared" ca="1" si="260"/>
        <v>45.474940000000004</v>
      </c>
      <c r="K839" s="5" t="str">
        <f t="shared" ca="1" si="260"/>
        <v/>
      </c>
      <c r="L839" s="5" t="str">
        <f t="shared" ca="1" si="260"/>
        <v/>
      </c>
      <c r="M839" s="5" t="str">
        <f t="shared" ca="1" si="260"/>
        <v/>
      </c>
      <c r="N839" s="5" t="str">
        <f t="shared" ca="1" si="260"/>
        <v/>
      </c>
      <c r="O839" s="5" t="str">
        <f t="shared" ca="1" si="260"/>
        <v/>
      </c>
      <c r="P839" s="5" t="str">
        <f t="shared" ca="1" si="260"/>
        <v/>
      </c>
      <c r="Q839" s="5" t="str">
        <f t="shared" ca="1" si="260"/>
        <v/>
      </c>
      <c r="R839" s="6">
        <f t="shared" ca="1" si="261"/>
        <v>600</v>
      </c>
      <c r="S839" s="5" t="str">
        <f t="shared" ca="1" si="262"/>
        <v/>
      </c>
      <c r="T839" s="5" t="str">
        <f t="shared" ca="1" si="263"/>
        <v/>
      </c>
      <c r="U839" s="5" t="str">
        <f t="shared" ca="1" si="264"/>
        <v/>
      </c>
      <c r="V839" s="5" t="str">
        <f t="shared" ca="1" si="265"/>
        <v/>
      </c>
      <c r="W839" s="5" t="str">
        <f t="shared" ca="1" si="266"/>
        <v/>
      </c>
      <c r="X839" s="5" t="str">
        <f t="shared" ca="1" si="267"/>
        <v/>
      </c>
      <c r="Y839" s="5" t="str">
        <f t="shared" ca="1" si="268"/>
        <v/>
      </c>
      <c r="Z839" s="5" t="str">
        <f t="shared" ca="1" si="269"/>
        <v/>
      </c>
      <c r="AA839" s="5" t="str">
        <f t="shared" ca="1" si="270"/>
        <v/>
      </c>
      <c r="AB839" s="5" t="str">
        <f t="shared" ca="1" si="271"/>
        <v/>
      </c>
      <c r="AC839" s="5" t="str">
        <f t="shared" ca="1" si="272"/>
        <v/>
      </c>
      <c r="AD839" s="5"/>
    </row>
    <row r="840" spans="1:30" x14ac:dyDescent="0.25">
      <c r="A840" s="2">
        <f t="shared" ca="1" si="257"/>
        <v>0.44924768518248542</v>
      </c>
      <c r="B840" s="6">
        <f t="shared" ca="1" si="255"/>
        <v>38858</v>
      </c>
      <c r="C840" s="5">
        <f ca="1">_xlfn.IFNA(VLOOKUP(B840,PowerOutput!$I$2:$J$5000,2,FALSE),C839)</f>
        <v>46.195239999999998</v>
      </c>
      <c r="D840" t="str">
        <f ca="1">_xlfn.IFNA(VLOOKUP(B840,KlipperOutput!$I$2:$J$500,2,FALSE),"")</f>
        <v/>
      </c>
      <c r="E840" s="5">
        <f t="shared" ca="1" si="258"/>
        <v>1.69</v>
      </c>
      <c r="F840" s="6">
        <f t="shared" ca="1" si="259"/>
        <v>600</v>
      </c>
      <c r="G840" s="5" t="str">
        <f t="shared" ca="1" si="256"/>
        <v/>
      </c>
      <c r="H840" s="5" t="str">
        <f t="shared" ca="1" si="260"/>
        <v/>
      </c>
      <c r="I840" s="5" t="str">
        <f t="shared" ca="1" si="260"/>
        <v/>
      </c>
      <c r="J840" s="5">
        <f t="shared" ca="1" si="260"/>
        <v>46.195239999999998</v>
      </c>
      <c r="K840" s="5" t="str">
        <f t="shared" ca="1" si="260"/>
        <v/>
      </c>
      <c r="L840" s="5" t="str">
        <f t="shared" ca="1" si="260"/>
        <v/>
      </c>
      <c r="M840" s="5" t="str">
        <f t="shared" ca="1" si="260"/>
        <v/>
      </c>
      <c r="N840" s="5" t="str">
        <f t="shared" ca="1" si="260"/>
        <v/>
      </c>
      <c r="O840" s="5" t="str">
        <f t="shared" ca="1" si="260"/>
        <v/>
      </c>
      <c r="P840" s="5" t="str">
        <f t="shared" ca="1" si="260"/>
        <v/>
      </c>
      <c r="Q840" s="5" t="str">
        <f t="shared" ca="1" si="260"/>
        <v/>
      </c>
      <c r="R840" s="6">
        <f t="shared" ca="1" si="261"/>
        <v>600</v>
      </c>
      <c r="S840" s="5" t="str">
        <f t="shared" ca="1" si="262"/>
        <v/>
      </c>
      <c r="T840" s="5" t="str">
        <f t="shared" ca="1" si="263"/>
        <v/>
      </c>
      <c r="U840" s="5" t="str">
        <f t="shared" ca="1" si="264"/>
        <v/>
      </c>
      <c r="V840" s="5" t="str">
        <f t="shared" ca="1" si="265"/>
        <v/>
      </c>
      <c r="W840" s="5" t="str">
        <f t="shared" ca="1" si="266"/>
        <v/>
      </c>
      <c r="X840" s="5" t="str">
        <f t="shared" ca="1" si="267"/>
        <v/>
      </c>
      <c r="Y840" s="5" t="str">
        <f t="shared" ca="1" si="268"/>
        <v/>
      </c>
      <c r="Z840" s="5" t="str">
        <f t="shared" ca="1" si="269"/>
        <v/>
      </c>
      <c r="AA840" s="5" t="str">
        <f t="shared" ca="1" si="270"/>
        <v/>
      </c>
      <c r="AB840" s="5" t="str">
        <f t="shared" ca="1" si="271"/>
        <v/>
      </c>
      <c r="AC840" s="5" t="str">
        <f t="shared" ca="1" si="272"/>
        <v/>
      </c>
      <c r="AD840" s="5"/>
    </row>
    <row r="841" spans="1:30" x14ac:dyDescent="0.25">
      <c r="A841" s="2">
        <f t="shared" ca="1" si="257"/>
        <v>0.44925925925655952</v>
      </c>
      <c r="B841" s="6">
        <f t="shared" ca="1" si="255"/>
        <v>38859</v>
      </c>
      <c r="C841" s="5">
        <f ca="1">_xlfn.IFNA(VLOOKUP(B841,PowerOutput!$I$2:$J$5000,2,FALSE),C840)</f>
        <v>45.186819999999997</v>
      </c>
      <c r="D841" t="str">
        <f ca="1">_xlfn.IFNA(VLOOKUP(B841,KlipperOutput!$I$2:$J$500,2,FALSE),"")</f>
        <v>Run Current: 1.62A Hold Current: 1.62A</v>
      </c>
      <c r="E841" s="5">
        <f t="shared" ca="1" si="258"/>
        <v>1.62</v>
      </c>
      <c r="F841" s="6">
        <f t="shared" ca="1" si="259"/>
        <v>600</v>
      </c>
      <c r="G841" s="5" t="str">
        <f t="shared" ca="1" si="256"/>
        <v/>
      </c>
      <c r="H841" s="5" t="str">
        <f t="shared" ca="1" si="260"/>
        <v/>
      </c>
      <c r="I841" s="5" t="str">
        <f t="shared" ca="1" si="260"/>
        <v/>
      </c>
      <c r="J841" s="5" t="str">
        <f t="shared" ca="1" si="260"/>
        <v/>
      </c>
      <c r="K841" s="5">
        <f t="shared" ca="1" si="260"/>
        <v>45.186819999999997</v>
      </c>
      <c r="L841" s="5" t="str">
        <f t="shared" ca="1" si="260"/>
        <v/>
      </c>
      <c r="M841" s="5" t="str">
        <f t="shared" ca="1" si="260"/>
        <v/>
      </c>
      <c r="N841" s="5" t="str">
        <f t="shared" ref="H841:Q867" ca="1" si="273">IF($E841=N$22,IF($C841&gt;0,$C841,""),"")</f>
        <v/>
      </c>
      <c r="O841" s="5" t="str">
        <f t="shared" ca="1" si="273"/>
        <v/>
      </c>
      <c r="P841" s="5" t="str">
        <f t="shared" ca="1" si="273"/>
        <v/>
      </c>
      <c r="Q841" s="5" t="str">
        <f t="shared" ca="1" si="273"/>
        <v/>
      </c>
      <c r="R841" s="6">
        <f t="shared" ca="1" si="261"/>
        <v>600</v>
      </c>
      <c r="S841" s="5" t="str">
        <f t="shared" ca="1" si="262"/>
        <v/>
      </c>
      <c r="T841" s="5" t="str">
        <f t="shared" ca="1" si="263"/>
        <v/>
      </c>
      <c r="U841" s="5" t="str">
        <f t="shared" ca="1" si="264"/>
        <v/>
      </c>
      <c r="V841" s="5" t="str">
        <f t="shared" ca="1" si="265"/>
        <v/>
      </c>
      <c r="W841" s="5" t="str">
        <f t="shared" ca="1" si="266"/>
        <v/>
      </c>
      <c r="X841" s="5" t="str">
        <f t="shared" ca="1" si="267"/>
        <v/>
      </c>
      <c r="Y841" s="5" t="str">
        <f t="shared" ca="1" si="268"/>
        <v/>
      </c>
      <c r="Z841" s="5" t="str">
        <f t="shared" ca="1" si="269"/>
        <v/>
      </c>
      <c r="AA841" s="5" t="str">
        <f t="shared" ca="1" si="270"/>
        <v/>
      </c>
      <c r="AB841" s="5" t="str">
        <f t="shared" ca="1" si="271"/>
        <v/>
      </c>
      <c r="AC841" s="5" t="str">
        <f t="shared" ca="1" si="272"/>
        <v/>
      </c>
      <c r="AD841" s="5"/>
    </row>
    <row r="842" spans="1:30" x14ac:dyDescent="0.25">
      <c r="A842" s="2">
        <f t="shared" ca="1" si="257"/>
        <v>0.44927083333063361</v>
      </c>
      <c r="B842" s="6">
        <f t="shared" ca="1" si="255"/>
        <v>38860</v>
      </c>
      <c r="C842" s="5">
        <f ca="1">_xlfn.IFNA(VLOOKUP(B842,PowerOutput!$I$2:$J$5000,2,FALSE),C841)</f>
        <v>44.658600000000007</v>
      </c>
      <c r="D842" t="str">
        <f ca="1">_xlfn.IFNA(VLOOKUP(B842,KlipperOutput!$I$2:$J$500,2,FALSE),"")</f>
        <v/>
      </c>
      <c r="E842" s="5">
        <f t="shared" ca="1" si="258"/>
        <v>1.62</v>
      </c>
      <c r="F842" s="6">
        <f t="shared" ca="1" si="259"/>
        <v>600</v>
      </c>
      <c r="G842" s="5" t="str">
        <f t="shared" ca="1" si="256"/>
        <v/>
      </c>
      <c r="H842" s="5" t="str">
        <f t="shared" ca="1" si="273"/>
        <v/>
      </c>
      <c r="I842" s="5" t="str">
        <f t="shared" ca="1" si="273"/>
        <v/>
      </c>
      <c r="J842" s="5" t="str">
        <f t="shared" ca="1" si="273"/>
        <v/>
      </c>
      <c r="K842" s="5">
        <f t="shared" ca="1" si="273"/>
        <v>44.658600000000007</v>
      </c>
      <c r="L842" s="5" t="str">
        <f t="shared" ca="1" si="273"/>
        <v/>
      </c>
      <c r="M842" s="5" t="str">
        <f t="shared" ca="1" si="273"/>
        <v/>
      </c>
      <c r="N842" s="5" t="str">
        <f t="shared" ca="1" si="273"/>
        <v/>
      </c>
      <c r="O842" s="5" t="str">
        <f t="shared" ca="1" si="273"/>
        <v/>
      </c>
      <c r="P842" s="5" t="str">
        <f t="shared" ca="1" si="273"/>
        <v/>
      </c>
      <c r="Q842" s="5" t="str">
        <f t="shared" ca="1" si="273"/>
        <v/>
      </c>
      <c r="R842" s="6">
        <f t="shared" ca="1" si="261"/>
        <v>600</v>
      </c>
      <c r="S842" s="5" t="str">
        <f t="shared" ca="1" si="262"/>
        <v/>
      </c>
      <c r="T842" s="5" t="str">
        <f t="shared" ca="1" si="263"/>
        <v/>
      </c>
      <c r="U842" s="5" t="str">
        <f t="shared" ca="1" si="264"/>
        <v/>
      </c>
      <c r="V842" s="5" t="str">
        <f t="shared" ca="1" si="265"/>
        <v/>
      </c>
      <c r="W842" s="5" t="str">
        <f t="shared" ca="1" si="266"/>
        <v/>
      </c>
      <c r="X842" s="5" t="str">
        <f t="shared" ca="1" si="267"/>
        <v/>
      </c>
      <c r="Y842" s="5" t="str">
        <f t="shared" ca="1" si="268"/>
        <v/>
      </c>
      <c r="Z842" s="5" t="str">
        <f t="shared" ca="1" si="269"/>
        <v/>
      </c>
      <c r="AA842" s="5" t="str">
        <f t="shared" ca="1" si="270"/>
        <v/>
      </c>
      <c r="AB842" s="5" t="str">
        <f t="shared" ca="1" si="271"/>
        <v/>
      </c>
      <c r="AC842" s="5" t="str">
        <f t="shared" ca="1" si="272"/>
        <v/>
      </c>
      <c r="AD842" s="5"/>
    </row>
    <row r="843" spans="1:30" x14ac:dyDescent="0.25">
      <c r="A843" s="2">
        <f t="shared" ca="1" si="257"/>
        <v>0.44928240740470771</v>
      </c>
      <c r="B843" s="6">
        <f t="shared" ca="1" si="255"/>
        <v>38861</v>
      </c>
      <c r="C843" s="5">
        <f ca="1">_xlfn.IFNA(VLOOKUP(B843,PowerOutput!$I$2:$J$5000,2,FALSE),C842)</f>
        <v>45.234839999999998</v>
      </c>
      <c r="D843" t="str">
        <f ca="1">_xlfn.IFNA(VLOOKUP(B843,KlipperOutput!$I$2:$J$500,2,FALSE),"")</f>
        <v/>
      </c>
      <c r="E843" s="5">
        <f t="shared" ca="1" si="258"/>
        <v>1.62</v>
      </c>
      <c r="F843" s="6">
        <f t="shared" ca="1" si="259"/>
        <v>600</v>
      </c>
      <c r="G843" s="5" t="str">
        <f t="shared" ca="1" si="256"/>
        <v/>
      </c>
      <c r="H843" s="5" t="str">
        <f t="shared" ca="1" si="273"/>
        <v/>
      </c>
      <c r="I843" s="5" t="str">
        <f t="shared" ca="1" si="273"/>
        <v/>
      </c>
      <c r="J843" s="5" t="str">
        <f t="shared" ca="1" si="273"/>
        <v/>
      </c>
      <c r="K843" s="5">
        <f t="shared" ca="1" si="273"/>
        <v>45.234839999999998</v>
      </c>
      <c r="L843" s="5" t="str">
        <f t="shared" ca="1" si="273"/>
        <v/>
      </c>
      <c r="M843" s="5" t="str">
        <f t="shared" ca="1" si="273"/>
        <v/>
      </c>
      <c r="N843" s="5" t="str">
        <f t="shared" ca="1" si="273"/>
        <v/>
      </c>
      <c r="O843" s="5" t="str">
        <f t="shared" ca="1" si="273"/>
        <v/>
      </c>
      <c r="P843" s="5" t="str">
        <f t="shared" ca="1" si="273"/>
        <v/>
      </c>
      <c r="Q843" s="5" t="str">
        <f t="shared" ca="1" si="273"/>
        <v/>
      </c>
      <c r="R843" s="6">
        <f t="shared" ca="1" si="261"/>
        <v>600</v>
      </c>
      <c r="S843" s="5" t="str">
        <f t="shared" ca="1" si="262"/>
        <v/>
      </c>
      <c r="T843" s="5" t="str">
        <f t="shared" ca="1" si="263"/>
        <v/>
      </c>
      <c r="U843" s="5" t="str">
        <f t="shared" ca="1" si="264"/>
        <v/>
      </c>
      <c r="V843" s="5" t="str">
        <f t="shared" ca="1" si="265"/>
        <v/>
      </c>
      <c r="W843" s="5" t="str">
        <f t="shared" ca="1" si="266"/>
        <v/>
      </c>
      <c r="X843" s="5" t="str">
        <f t="shared" ca="1" si="267"/>
        <v/>
      </c>
      <c r="Y843" s="5" t="str">
        <f t="shared" ca="1" si="268"/>
        <v/>
      </c>
      <c r="Z843" s="5" t="str">
        <f t="shared" ca="1" si="269"/>
        <v/>
      </c>
      <c r="AA843" s="5" t="str">
        <f t="shared" ca="1" si="270"/>
        <v/>
      </c>
      <c r="AB843" s="5" t="str">
        <f t="shared" ca="1" si="271"/>
        <v/>
      </c>
      <c r="AC843" s="5" t="str">
        <f t="shared" ca="1" si="272"/>
        <v/>
      </c>
      <c r="AD843" s="5"/>
    </row>
    <row r="844" spans="1:30" x14ac:dyDescent="0.25">
      <c r="A844" s="2">
        <f t="shared" ca="1" si="257"/>
        <v>0.4492939814787818</v>
      </c>
      <c r="B844" s="6">
        <f t="shared" ca="1" si="255"/>
        <v>38862</v>
      </c>
      <c r="C844" s="5">
        <f ca="1">_xlfn.IFNA(VLOOKUP(B844,PowerOutput!$I$2:$J$5000,2,FALSE),C843)</f>
        <v>44.562560000000005</v>
      </c>
      <c r="D844" t="str">
        <f ca="1">_xlfn.IFNA(VLOOKUP(B844,KlipperOutput!$I$2:$J$500,2,FALSE),"")</f>
        <v/>
      </c>
      <c r="E844" s="5">
        <f t="shared" ca="1" si="258"/>
        <v>1.62</v>
      </c>
      <c r="F844" s="6">
        <f t="shared" ca="1" si="259"/>
        <v>600</v>
      </c>
      <c r="G844" s="5" t="str">
        <f t="shared" ca="1" si="256"/>
        <v/>
      </c>
      <c r="H844" s="5" t="str">
        <f t="shared" ca="1" si="273"/>
        <v/>
      </c>
      <c r="I844" s="5" t="str">
        <f t="shared" ca="1" si="273"/>
        <v/>
      </c>
      <c r="J844" s="5" t="str">
        <f t="shared" ca="1" si="273"/>
        <v/>
      </c>
      <c r="K844" s="5">
        <f t="shared" ca="1" si="273"/>
        <v>44.562560000000005</v>
      </c>
      <c r="L844" s="5" t="str">
        <f t="shared" ca="1" si="273"/>
        <v/>
      </c>
      <c r="M844" s="5" t="str">
        <f t="shared" ca="1" si="273"/>
        <v/>
      </c>
      <c r="N844" s="5" t="str">
        <f t="shared" ca="1" si="273"/>
        <v/>
      </c>
      <c r="O844" s="5" t="str">
        <f t="shared" ca="1" si="273"/>
        <v/>
      </c>
      <c r="P844" s="5" t="str">
        <f t="shared" ca="1" si="273"/>
        <v/>
      </c>
      <c r="Q844" s="5" t="str">
        <f t="shared" ca="1" si="273"/>
        <v/>
      </c>
      <c r="R844" s="6">
        <f t="shared" ca="1" si="261"/>
        <v>600</v>
      </c>
      <c r="S844" s="5" t="str">
        <f t="shared" ca="1" si="262"/>
        <v/>
      </c>
      <c r="T844" s="5" t="str">
        <f t="shared" ca="1" si="263"/>
        <v/>
      </c>
      <c r="U844" s="5" t="str">
        <f t="shared" ca="1" si="264"/>
        <v/>
      </c>
      <c r="V844" s="5" t="str">
        <f t="shared" ca="1" si="265"/>
        <v/>
      </c>
      <c r="W844" s="5" t="str">
        <f t="shared" ca="1" si="266"/>
        <v/>
      </c>
      <c r="X844" s="5" t="str">
        <f t="shared" ca="1" si="267"/>
        <v/>
      </c>
      <c r="Y844" s="5" t="str">
        <f t="shared" ca="1" si="268"/>
        <v/>
      </c>
      <c r="Z844" s="5" t="str">
        <f t="shared" ca="1" si="269"/>
        <v/>
      </c>
      <c r="AA844" s="5" t="str">
        <f t="shared" ca="1" si="270"/>
        <v/>
      </c>
      <c r="AB844" s="5" t="str">
        <f t="shared" ca="1" si="271"/>
        <v/>
      </c>
      <c r="AC844" s="5" t="str">
        <f t="shared" ca="1" si="272"/>
        <v/>
      </c>
      <c r="AD844" s="5"/>
    </row>
    <row r="845" spans="1:30" x14ac:dyDescent="0.25">
      <c r="A845" s="2">
        <f t="shared" ca="1" si="257"/>
        <v>0.4493055555528559</v>
      </c>
      <c r="B845" s="6">
        <f t="shared" ca="1" si="255"/>
        <v>38863</v>
      </c>
      <c r="C845" s="5">
        <f ca="1">_xlfn.IFNA(VLOOKUP(B845,PowerOutput!$I$2:$J$5000,2,FALSE),C844)</f>
        <v>45.033379999999994</v>
      </c>
      <c r="D845" t="str">
        <f ca="1">_xlfn.IFNA(VLOOKUP(B845,KlipperOutput!$I$2:$J$500,2,FALSE),"")</f>
        <v/>
      </c>
      <c r="E845" s="5">
        <f t="shared" ca="1" si="258"/>
        <v>1.62</v>
      </c>
      <c r="F845" s="6">
        <f t="shared" ca="1" si="259"/>
        <v>600</v>
      </c>
      <c r="G845" s="5" t="str">
        <f t="shared" ca="1" si="256"/>
        <v/>
      </c>
      <c r="H845" s="5" t="str">
        <f t="shared" ca="1" si="273"/>
        <v/>
      </c>
      <c r="I845" s="5" t="str">
        <f t="shared" ca="1" si="273"/>
        <v/>
      </c>
      <c r="J845" s="5" t="str">
        <f t="shared" ca="1" si="273"/>
        <v/>
      </c>
      <c r="K845" s="5">
        <f t="shared" ca="1" si="273"/>
        <v>45.033379999999994</v>
      </c>
      <c r="L845" s="5" t="str">
        <f t="shared" ca="1" si="273"/>
        <v/>
      </c>
      <c r="M845" s="5" t="str">
        <f t="shared" ca="1" si="273"/>
        <v/>
      </c>
      <c r="N845" s="5" t="str">
        <f t="shared" ca="1" si="273"/>
        <v/>
      </c>
      <c r="O845" s="5" t="str">
        <f t="shared" ca="1" si="273"/>
        <v/>
      </c>
      <c r="P845" s="5" t="str">
        <f t="shared" ca="1" si="273"/>
        <v/>
      </c>
      <c r="Q845" s="5" t="str">
        <f t="shared" ca="1" si="273"/>
        <v/>
      </c>
      <c r="R845" s="6">
        <f t="shared" ca="1" si="261"/>
        <v>600</v>
      </c>
      <c r="S845" s="5" t="str">
        <f t="shared" ca="1" si="262"/>
        <v/>
      </c>
      <c r="T845" s="5" t="str">
        <f t="shared" ca="1" si="263"/>
        <v/>
      </c>
      <c r="U845" s="5" t="str">
        <f t="shared" ca="1" si="264"/>
        <v/>
      </c>
      <c r="V845" s="5" t="str">
        <f t="shared" ca="1" si="265"/>
        <v/>
      </c>
      <c r="W845" s="5" t="str">
        <f t="shared" ca="1" si="266"/>
        <v/>
      </c>
      <c r="X845" s="5" t="str">
        <f t="shared" ca="1" si="267"/>
        <v/>
      </c>
      <c r="Y845" s="5" t="str">
        <f t="shared" ca="1" si="268"/>
        <v/>
      </c>
      <c r="Z845" s="5" t="str">
        <f t="shared" ca="1" si="269"/>
        <v/>
      </c>
      <c r="AA845" s="5" t="str">
        <f t="shared" ca="1" si="270"/>
        <v/>
      </c>
      <c r="AB845" s="5" t="str">
        <f t="shared" ca="1" si="271"/>
        <v/>
      </c>
      <c r="AC845" s="5" t="str">
        <f t="shared" ca="1" si="272"/>
        <v/>
      </c>
      <c r="AD845" s="5"/>
    </row>
    <row r="846" spans="1:30" x14ac:dyDescent="0.25">
      <c r="A846" s="2">
        <f t="shared" ca="1" si="257"/>
        <v>0.44931712962692999</v>
      </c>
      <c r="B846" s="6">
        <f t="shared" ca="1" si="255"/>
        <v>38864</v>
      </c>
      <c r="C846" s="5">
        <f ca="1">_xlfn.IFNA(VLOOKUP(B846,PowerOutput!$I$2:$J$5000,2,FALSE),C845)</f>
        <v>44.946720000000006</v>
      </c>
      <c r="D846" t="str">
        <f ca="1">_xlfn.IFNA(VLOOKUP(B846,KlipperOutput!$I$2:$J$500,2,FALSE),"")</f>
        <v/>
      </c>
      <c r="E846" s="5">
        <f t="shared" ca="1" si="258"/>
        <v>1.62</v>
      </c>
      <c r="F846" s="6">
        <f t="shared" ca="1" si="259"/>
        <v>600</v>
      </c>
      <c r="G846" s="5" t="str">
        <f t="shared" ca="1" si="256"/>
        <v/>
      </c>
      <c r="H846" s="5" t="str">
        <f t="shared" ca="1" si="273"/>
        <v/>
      </c>
      <c r="I846" s="5" t="str">
        <f t="shared" ca="1" si="273"/>
        <v/>
      </c>
      <c r="J846" s="5" t="str">
        <f t="shared" ca="1" si="273"/>
        <v/>
      </c>
      <c r="K846" s="5">
        <f t="shared" ca="1" si="273"/>
        <v>44.946720000000006</v>
      </c>
      <c r="L846" s="5" t="str">
        <f t="shared" ca="1" si="273"/>
        <v/>
      </c>
      <c r="M846" s="5" t="str">
        <f t="shared" ca="1" si="273"/>
        <v/>
      </c>
      <c r="N846" s="5" t="str">
        <f t="shared" ca="1" si="273"/>
        <v/>
      </c>
      <c r="O846" s="5" t="str">
        <f t="shared" ca="1" si="273"/>
        <v/>
      </c>
      <c r="P846" s="5" t="str">
        <f t="shared" ca="1" si="273"/>
        <v/>
      </c>
      <c r="Q846" s="5" t="str">
        <f t="shared" ca="1" si="273"/>
        <v/>
      </c>
      <c r="R846" s="6">
        <f t="shared" ca="1" si="261"/>
        <v>600</v>
      </c>
      <c r="S846" s="5" t="str">
        <f t="shared" ca="1" si="262"/>
        <v/>
      </c>
      <c r="T846" s="5" t="str">
        <f t="shared" ca="1" si="263"/>
        <v/>
      </c>
      <c r="U846" s="5" t="str">
        <f t="shared" ca="1" si="264"/>
        <v/>
      </c>
      <c r="V846" s="5" t="str">
        <f t="shared" ca="1" si="265"/>
        <v/>
      </c>
      <c r="W846" s="5" t="str">
        <f t="shared" ca="1" si="266"/>
        <v/>
      </c>
      <c r="X846" s="5" t="str">
        <f t="shared" ca="1" si="267"/>
        <v/>
      </c>
      <c r="Y846" s="5" t="str">
        <f t="shared" ca="1" si="268"/>
        <v/>
      </c>
      <c r="Z846" s="5" t="str">
        <f t="shared" ca="1" si="269"/>
        <v/>
      </c>
      <c r="AA846" s="5" t="str">
        <f t="shared" ca="1" si="270"/>
        <v/>
      </c>
      <c r="AB846" s="5" t="str">
        <f t="shared" ca="1" si="271"/>
        <v/>
      </c>
      <c r="AC846" s="5" t="str">
        <f t="shared" ca="1" si="272"/>
        <v/>
      </c>
      <c r="AD846" s="5"/>
    </row>
    <row r="847" spans="1:30" x14ac:dyDescent="0.25">
      <c r="A847" s="2">
        <f t="shared" ca="1" si="257"/>
        <v>0.44932870370100408</v>
      </c>
      <c r="B847" s="6">
        <f t="shared" ca="1" si="255"/>
        <v>38865</v>
      </c>
      <c r="C847" s="5">
        <f ca="1">_xlfn.IFNA(VLOOKUP(B847,PowerOutput!$I$2:$J$5000,2,FALSE),C846)</f>
        <v>44.610580000000006</v>
      </c>
      <c r="D847" t="str">
        <f ca="1">_xlfn.IFNA(VLOOKUP(B847,KlipperOutput!$I$2:$J$500,2,FALSE),"")</f>
        <v/>
      </c>
      <c r="E847" s="5">
        <f t="shared" ca="1" si="258"/>
        <v>1.62</v>
      </c>
      <c r="F847" s="6">
        <f t="shared" ca="1" si="259"/>
        <v>600</v>
      </c>
      <c r="G847" s="5" t="str">
        <f t="shared" ca="1" si="256"/>
        <v/>
      </c>
      <c r="H847" s="5" t="str">
        <f t="shared" ca="1" si="273"/>
        <v/>
      </c>
      <c r="I847" s="5" t="str">
        <f t="shared" ca="1" si="273"/>
        <v/>
      </c>
      <c r="J847" s="5" t="str">
        <f t="shared" ca="1" si="273"/>
        <v/>
      </c>
      <c r="K847" s="5">
        <f t="shared" ca="1" si="273"/>
        <v>44.610580000000006</v>
      </c>
      <c r="L847" s="5" t="str">
        <f t="shared" ca="1" si="273"/>
        <v/>
      </c>
      <c r="M847" s="5" t="str">
        <f t="shared" ca="1" si="273"/>
        <v/>
      </c>
      <c r="N847" s="5" t="str">
        <f t="shared" ca="1" si="273"/>
        <v/>
      </c>
      <c r="O847" s="5" t="str">
        <f t="shared" ca="1" si="273"/>
        <v/>
      </c>
      <c r="P847" s="5" t="str">
        <f t="shared" ca="1" si="273"/>
        <v/>
      </c>
      <c r="Q847" s="5" t="str">
        <f t="shared" ca="1" si="273"/>
        <v/>
      </c>
      <c r="R847" s="6">
        <f t="shared" ca="1" si="261"/>
        <v>600</v>
      </c>
      <c r="S847" s="5" t="str">
        <f t="shared" ca="1" si="262"/>
        <v/>
      </c>
      <c r="T847" s="5" t="str">
        <f t="shared" ca="1" si="263"/>
        <v/>
      </c>
      <c r="U847" s="5" t="str">
        <f t="shared" ca="1" si="264"/>
        <v/>
      </c>
      <c r="V847" s="5" t="str">
        <f t="shared" ca="1" si="265"/>
        <v/>
      </c>
      <c r="W847" s="5" t="str">
        <f t="shared" ca="1" si="266"/>
        <v/>
      </c>
      <c r="X847" s="5" t="str">
        <f t="shared" ca="1" si="267"/>
        <v/>
      </c>
      <c r="Y847" s="5" t="str">
        <f t="shared" ca="1" si="268"/>
        <v/>
      </c>
      <c r="Z847" s="5" t="str">
        <f t="shared" ca="1" si="269"/>
        <v/>
      </c>
      <c r="AA847" s="5" t="str">
        <f t="shared" ca="1" si="270"/>
        <v/>
      </c>
      <c r="AB847" s="5" t="str">
        <f t="shared" ca="1" si="271"/>
        <v/>
      </c>
      <c r="AC847" s="5" t="str">
        <f t="shared" ca="1" si="272"/>
        <v/>
      </c>
      <c r="AD847" s="5"/>
    </row>
    <row r="848" spans="1:30" x14ac:dyDescent="0.25">
      <c r="A848" s="2">
        <f t="shared" ca="1" si="257"/>
        <v>0.44934027777507818</v>
      </c>
      <c r="B848" s="6">
        <f t="shared" ca="1" si="255"/>
        <v>38866</v>
      </c>
      <c r="C848" s="5">
        <f ca="1">_xlfn.IFNA(VLOOKUP(B848,PowerOutput!$I$2:$J$5000,2,FALSE),C847)</f>
        <v>42.929880000000004</v>
      </c>
      <c r="D848" t="str">
        <f ca="1">_xlfn.IFNA(VLOOKUP(B848,KlipperOutput!$I$2:$J$500,2,FALSE),"")</f>
        <v/>
      </c>
      <c r="E848" s="5">
        <f t="shared" ca="1" si="258"/>
        <v>1.62</v>
      </c>
      <c r="F848" s="6">
        <f t="shared" ca="1" si="259"/>
        <v>600</v>
      </c>
      <c r="G848" s="5" t="str">
        <f t="shared" ca="1" si="256"/>
        <v/>
      </c>
      <c r="H848" s="5" t="str">
        <f t="shared" ca="1" si="273"/>
        <v/>
      </c>
      <c r="I848" s="5" t="str">
        <f t="shared" ca="1" si="273"/>
        <v/>
      </c>
      <c r="J848" s="5" t="str">
        <f t="shared" ca="1" si="273"/>
        <v/>
      </c>
      <c r="K848" s="5">
        <f t="shared" ca="1" si="273"/>
        <v>42.929880000000004</v>
      </c>
      <c r="L848" s="5" t="str">
        <f t="shared" ca="1" si="273"/>
        <v/>
      </c>
      <c r="M848" s="5" t="str">
        <f t="shared" ca="1" si="273"/>
        <v/>
      </c>
      <c r="N848" s="5" t="str">
        <f t="shared" ca="1" si="273"/>
        <v/>
      </c>
      <c r="O848" s="5" t="str">
        <f t="shared" ca="1" si="273"/>
        <v/>
      </c>
      <c r="P848" s="5" t="str">
        <f t="shared" ca="1" si="273"/>
        <v/>
      </c>
      <c r="Q848" s="5" t="str">
        <f t="shared" ca="1" si="273"/>
        <v/>
      </c>
      <c r="R848" s="6">
        <f t="shared" ca="1" si="261"/>
        <v>600</v>
      </c>
      <c r="S848" s="5" t="str">
        <f t="shared" ca="1" si="262"/>
        <v/>
      </c>
      <c r="T848" s="5" t="str">
        <f t="shared" ca="1" si="263"/>
        <v/>
      </c>
      <c r="U848" s="5" t="str">
        <f t="shared" ca="1" si="264"/>
        <v/>
      </c>
      <c r="V848" s="5" t="str">
        <f t="shared" ca="1" si="265"/>
        <v/>
      </c>
      <c r="W848" s="5" t="str">
        <f t="shared" ca="1" si="266"/>
        <v/>
      </c>
      <c r="X848" s="5" t="str">
        <f t="shared" ca="1" si="267"/>
        <v/>
      </c>
      <c r="Y848" s="5" t="str">
        <f t="shared" ca="1" si="268"/>
        <v/>
      </c>
      <c r="Z848" s="5" t="str">
        <f t="shared" ca="1" si="269"/>
        <v/>
      </c>
      <c r="AA848" s="5" t="str">
        <f t="shared" ca="1" si="270"/>
        <v/>
      </c>
      <c r="AB848" s="5" t="str">
        <f t="shared" ca="1" si="271"/>
        <v/>
      </c>
      <c r="AC848" s="5" t="str">
        <f t="shared" ca="1" si="272"/>
        <v/>
      </c>
      <c r="AD848" s="5"/>
    </row>
    <row r="849" spans="1:30" x14ac:dyDescent="0.25">
      <c r="A849" s="2">
        <f t="shared" ca="1" si="257"/>
        <v>0.44935185184915227</v>
      </c>
      <c r="B849" s="6">
        <f t="shared" ca="1" si="255"/>
        <v>38867</v>
      </c>
      <c r="C849" s="5">
        <f ca="1">_xlfn.IFNA(VLOOKUP(B849,PowerOutput!$I$2:$J$5000,2,FALSE),C848)</f>
        <v>44.802660000000003</v>
      </c>
      <c r="D849" t="str">
        <f ca="1">_xlfn.IFNA(VLOOKUP(B849,KlipperOutput!$I$2:$J$500,2,FALSE),"")</f>
        <v/>
      </c>
      <c r="E849" s="5">
        <f t="shared" ca="1" si="258"/>
        <v>1.62</v>
      </c>
      <c r="F849" s="6">
        <f t="shared" ca="1" si="259"/>
        <v>600</v>
      </c>
      <c r="G849" s="5" t="str">
        <f t="shared" ca="1" si="256"/>
        <v/>
      </c>
      <c r="H849" s="5" t="str">
        <f t="shared" ca="1" si="273"/>
        <v/>
      </c>
      <c r="I849" s="5" t="str">
        <f t="shared" ca="1" si="273"/>
        <v/>
      </c>
      <c r="J849" s="5" t="str">
        <f t="shared" ca="1" si="273"/>
        <v/>
      </c>
      <c r="K849" s="5">
        <f t="shared" ca="1" si="273"/>
        <v>44.802660000000003</v>
      </c>
      <c r="L849" s="5" t="str">
        <f t="shared" ca="1" si="273"/>
        <v/>
      </c>
      <c r="M849" s="5" t="str">
        <f t="shared" ca="1" si="273"/>
        <v/>
      </c>
      <c r="N849" s="5" t="str">
        <f t="shared" ca="1" si="273"/>
        <v/>
      </c>
      <c r="O849" s="5" t="str">
        <f t="shared" ca="1" si="273"/>
        <v/>
      </c>
      <c r="P849" s="5" t="str">
        <f t="shared" ca="1" si="273"/>
        <v/>
      </c>
      <c r="Q849" s="5" t="str">
        <f t="shared" ca="1" si="273"/>
        <v/>
      </c>
      <c r="R849" s="6">
        <f t="shared" ca="1" si="261"/>
        <v>600</v>
      </c>
      <c r="S849" s="5" t="str">
        <f t="shared" ca="1" si="262"/>
        <v/>
      </c>
      <c r="T849" s="5" t="str">
        <f t="shared" ca="1" si="263"/>
        <v/>
      </c>
      <c r="U849" s="5" t="str">
        <f t="shared" ca="1" si="264"/>
        <v/>
      </c>
      <c r="V849" s="5" t="str">
        <f t="shared" ca="1" si="265"/>
        <v/>
      </c>
      <c r="W849" s="5" t="str">
        <f t="shared" ca="1" si="266"/>
        <v/>
      </c>
      <c r="X849" s="5" t="str">
        <f t="shared" ca="1" si="267"/>
        <v/>
      </c>
      <c r="Y849" s="5" t="str">
        <f t="shared" ca="1" si="268"/>
        <v/>
      </c>
      <c r="Z849" s="5" t="str">
        <f t="shared" ca="1" si="269"/>
        <v/>
      </c>
      <c r="AA849" s="5" t="str">
        <f t="shared" ca="1" si="270"/>
        <v/>
      </c>
      <c r="AB849" s="5" t="str">
        <f t="shared" ca="1" si="271"/>
        <v/>
      </c>
      <c r="AC849" s="5" t="str">
        <f t="shared" ca="1" si="272"/>
        <v/>
      </c>
      <c r="AD849" s="5"/>
    </row>
    <row r="850" spans="1:30" x14ac:dyDescent="0.25">
      <c r="A850" s="2">
        <f t="shared" ca="1" si="257"/>
        <v>0.44936342592322637</v>
      </c>
      <c r="B850" s="6">
        <f t="shared" ca="1" si="255"/>
        <v>38868</v>
      </c>
      <c r="C850" s="5">
        <f ca="1">_xlfn.IFNA(VLOOKUP(B850,PowerOutput!$I$2:$J$5000,2,FALSE),C849)</f>
        <v>40.192740000000001</v>
      </c>
      <c r="D850" t="str">
        <f ca="1">_xlfn.IFNA(VLOOKUP(B850,KlipperOutput!$I$2:$J$500,2,FALSE),"")</f>
        <v>Speed=600 current=1.50</v>
      </c>
      <c r="E850" s="5">
        <f t="shared" ca="1" si="258"/>
        <v>1.62</v>
      </c>
      <c r="F850" s="6">
        <f t="shared" ca="1" si="259"/>
        <v>600</v>
      </c>
      <c r="G850" s="5" t="str">
        <f t="shared" ca="1" si="256"/>
        <v/>
      </c>
      <c r="H850" s="5" t="str">
        <f t="shared" ca="1" si="273"/>
        <v/>
      </c>
      <c r="I850" s="5" t="str">
        <f t="shared" ca="1" si="273"/>
        <v/>
      </c>
      <c r="J850" s="5" t="str">
        <f t="shared" ca="1" si="273"/>
        <v/>
      </c>
      <c r="K850" s="5">
        <f t="shared" ca="1" si="273"/>
        <v>40.192740000000001</v>
      </c>
      <c r="L850" s="5" t="str">
        <f t="shared" ca="1" si="273"/>
        <v/>
      </c>
      <c r="M850" s="5" t="str">
        <f t="shared" ca="1" si="273"/>
        <v/>
      </c>
      <c r="N850" s="5" t="str">
        <f t="shared" ca="1" si="273"/>
        <v/>
      </c>
      <c r="O850" s="5" t="str">
        <f t="shared" ca="1" si="273"/>
        <v/>
      </c>
      <c r="P850" s="5" t="str">
        <f t="shared" ca="1" si="273"/>
        <v/>
      </c>
      <c r="Q850" s="5" t="str">
        <f t="shared" ca="1" si="273"/>
        <v/>
      </c>
      <c r="R850" s="6">
        <f t="shared" ca="1" si="261"/>
        <v>600</v>
      </c>
      <c r="S850" s="5" t="str">
        <f t="shared" ca="1" si="262"/>
        <v/>
      </c>
      <c r="T850" s="5" t="str">
        <f t="shared" ca="1" si="263"/>
        <v/>
      </c>
      <c r="U850" s="5" t="str">
        <f t="shared" ca="1" si="264"/>
        <v/>
      </c>
      <c r="V850" s="5" t="str">
        <f t="shared" ca="1" si="265"/>
        <v/>
      </c>
      <c r="W850" s="5">
        <f t="shared" ca="1" si="266"/>
        <v>44.730630000000005</v>
      </c>
      <c r="X850" s="5" t="str">
        <f t="shared" ca="1" si="267"/>
        <v/>
      </c>
      <c r="Y850" s="5" t="str">
        <f t="shared" ca="1" si="268"/>
        <v/>
      </c>
      <c r="Z850" s="5" t="str">
        <f t="shared" ca="1" si="269"/>
        <v/>
      </c>
      <c r="AA850" s="5" t="str">
        <f t="shared" ca="1" si="270"/>
        <v/>
      </c>
      <c r="AB850" s="5" t="str">
        <f t="shared" ca="1" si="271"/>
        <v/>
      </c>
      <c r="AC850" s="5" t="str">
        <f t="shared" ca="1" si="272"/>
        <v/>
      </c>
      <c r="AD850" s="5"/>
    </row>
    <row r="851" spans="1:30" x14ac:dyDescent="0.25">
      <c r="A851" s="2">
        <f t="shared" ca="1" si="257"/>
        <v>0.44937499999730046</v>
      </c>
      <c r="B851" s="6">
        <f t="shared" ca="1" si="255"/>
        <v>38869</v>
      </c>
      <c r="C851" s="5">
        <f ca="1">_xlfn.IFNA(VLOOKUP(B851,PowerOutput!$I$2:$J$5000,2,FALSE),C850)</f>
        <v>44.802660000000003</v>
      </c>
      <c r="D851" t="str">
        <f ca="1">_xlfn.IFNA(VLOOKUP(B851,KlipperOutput!$I$2:$J$500,2,FALSE),"")</f>
        <v/>
      </c>
      <c r="E851" s="5">
        <f t="shared" ca="1" si="258"/>
        <v>1.62</v>
      </c>
      <c r="F851" s="6">
        <f t="shared" ca="1" si="259"/>
        <v>600</v>
      </c>
      <c r="G851" s="5" t="str">
        <f t="shared" ca="1" si="256"/>
        <v/>
      </c>
      <c r="H851" s="5" t="str">
        <f t="shared" ca="1" si="273"/>
        <v/>
      </c>
      <c r="I851" s="5" t="str">
        <f t="shared" ca="1" si="273"/>
        <v/>
      </c>
      <c r="J851" s="5" t="str">
        <f t="shared" ca="1" si="273"/>
        <v/>
      </c>
      <c r="K851" s="5">
        <f t="shared" ca="1" si="273"/>
        <v>44.802660000000003</v>
      </c>
      <c r="L851" s="5" t="str">
        <f t="shared" ca="1" si="273"/>
        <v/>
      </c>
      <c r="M851" s="5" t="str">
        <f t="shared" ca="1" si="273"/>
        <v/>
      </c>
      <c r="N851" s="5" t="str">
        <f t="shared" ca="1" si="273"/>
        <v/>
      </c>
      <c r="O851" s="5" t="str">
        <f t="shared" ca="1" si="273"/>
        <v/>
      </c>
      <c r="P851" s="5" t="str">
        <f t="shared" ca="1" si="273"/>
        <v/>
      </c>
      <c r="Q851" s="5" t="str">
        <f t="shared" ca="1" si="273"/>
        <v/>
      </c>
      <c r="R851" s="6">
        <f t="shared" ca="1" si="261"/>
        <v>600</v>
      </c>
      <c r="S851" s="5" t="str">
        <f t="shared" ca="1" si="262"/>
        <v/>
      </c>
      <c r="T851" s="5" t="str">
        <f t="shared" ca="1" si="263"/>
        <v/>
      </c>
      <c r="U851" s="5" t="str">
        <f t="shared" ca="1" si="264"/>
        <v/>
      </c>
      <c r="V851" s="5" t="str">
        <f t="shared" ca="1" si="265"/>
        <v/>
      </c>
      <c r="W851" s="5" t="str">
        <f t="shared" ca="1" si="266"/>
        <v/>
      </c>
      <c r="X851" s="5" t="str">
        <f t="shared" ca="1" si="267"/>
        <v/>
      </c>
      <c r="Y851" s="5" t="str">
        <f t="shared" ca="1" si="268"/>
        <v/>
      </c>
      <c r="Z851" s="5" t="str">
        <f t="shared" ca="1" si="269"/>
        <v/>
      </c>
      <c r="AA851" s="5" t="str">
        <f t="shared" ca="1" si="270"/>
        <v/>
      </c>
      <c r="AB851" s="5" t="str">
        <f t="shared" ca="1" si="271"/>
        <v/>
      </c>
      <c r="AC851" s="5" t="str">
        <f t="shared" ca="1" si="272"/>
        <v/>
      </c>
      <c r="AD851" s="5"/>
    </row>
    <row r="852" spans="1:30" x14ac:dyDescent="0.25">
      <c r="A852" s="2">
        <f t="shared" ca="1" si="257"/>
        <v>0.44938657407137456</v>
      </c>
      <c r="B852" s="6">
        <f t="shared" ca="1" si="255"/>
        <v>38870</v>
      </c>
      <c r="C852" s="5">
        <f ca="1">_xlfn.IFNA(VLOOKUP(B852,PowerOutput!$I$2:$J$5000,2,FALSE),C851)</f>
        <v>42.161560000000001</v>
      </c>
      <c r="D852" t="str">
        <f ca="1">_xlfn.IFNA(VLOOKUP(B852,KlipperOutput!$I$2:$J$500,2,FALSE),"")</f>
        <v/>
      </c>
      <c r="E852" s="5">
        <f t="shared" ca="1" si="258"/>
        <v>1.62</v>
      </c>
      <c r="F852" s="6">
        <f t="shared" ca="1" si="259"/>
        <v>600</v>
      </c>
      <c r="G852" s="5" t="str">
        <f t="shared" ca="1" si="256"/>
        <v/>
      </c>
      <c r="H852" s="5" t="str">
        <f t="shared" ca="1" si="273"/>
        <v/>
      </c>
      <c r="I852" s="5" t="str">
        <f t="shared" ca="1" si="273"/>
        <v/>
      </c>
      <c r="J852" s="5" t="str">
        <f t="shared" ca="1" si="273"/>
        <v/>
      </c>
      <c r="K852" s="5">
        <f t="shared" ca="1" si="273"/>
        <v>42.161560000000001</v>
      </c>
      <c r="L852" s="5" t="str">
        <f t="shared" ca="1" si="273"/>
        <v/>
      </c>
      <c r="M852" s="5" t="str">
        <f t="shared" ca="1" si="273"/>
        <v/>
      </c>
      <c r="N852" s="5" t="str">
        <f t="shared" ca="1" si="273"/>
        <v/>
      </c>
      <c r="O852" s="5" t="str">
        <f t="shared" ca="1" si="273"/>
        <v/>
      </c>
      <c r="P852" s="5" t="str">
        <f t="shared" ca="1" si="273"/>
        <v/>
      </c>
      <c r="Q852" s="5" t="str">
        <f t="shared" ca="1" si="273"/>
        <v/>
      </c>
      <c r="R852" s="6">
        <f t="shared" ca="1" si="261"/>
        <v>600</v>
      </c>
      <c r="S852" s="5" t="str">
        <f t="shared" ca="1" si="262"/>
        <v/>
      </c>
      <c r="T852" s="5" t="str">
        <f t="shared" ca="1" si="263"/>
        <v/>
      </c>
      <c r="U852" s="5" t="str">
        <f t="shared" ca="1" si="264"/>
        <v/>
      </c>
      <c r="V852" s="5" t="str">
        <f t="shared" ca="1" si="265"/>
        <v/>
      </c>
      <c r="W852" s="5" t="str">
        <f t="shared" ca="1" si="266"/>
        <v/>
      </c>
      <c r="X852" s="5" t="str">
        <f t="shared" ca="1" si="267"/>
        <v/>
      </c>
      <c r="Y852" s="5" t="str">
        <f t="shared" ca="1" si="268"/>
        <v/>
      </c>
      <c r="Z852" s="5" t="str">
        <f t="shared" ca="1" si="269"/>
        <v/>
      </c>
      <c r="AA852" s="5" t="str">
        <f t="shared" ca="1" si="270"/>
        <v/>
      </c>
      <c r="AB852" s="5" t="str">
        <f t="shared" ca="1" si="271"/>
        <v/>
      </c>
      <c r="AC852" s="5" t="str">
        <f t="shared" ca="1" si="272"/>
        <v/>
      </c>
      <c r="AD852" s="5"/>
    </row>
    <row r="853" spans="1:30" x14ac:dyDescent="0.25">
      <c r="A853" s="2">
        <f t="shared" ca="1" si="257"/>
        <v>0.44939814814544865</v>
      </c>
      <c r="B853" s="6">
        <f t="shared" ca="1" si="255"/>
        <v>38871</v>
      </c>
      <c r="C853" s="5">
        <f ca="1">_xlfn.IFNA(VLOOKUP(B853,PowerOutput!$I$2:$J$5000,2,FALSE),C852)</f>
        <v>44.562560000000005</v>
      </c>
      <c r="D853" t="str">
        <f ca="1">_xlfn.IFNA(VLOOKUP(B853,KlipperOutput!$I$2:$J$500,2,FALSE),"")</f>
        <v/>
      </c>
      <c r="E853" s="5">
        <f t="shared" ca="1" si="258"/>
        <v>1.62</v>
      </c>
      <c r="F853" s="6">
        <f t="shared" ca="1" si="259"/>
        <v>600</v>
      </c>
      <c r="G853" s="5" t="str">
        <f t="shared" ca="1" si="256"/>
        <v/>
      </c>
      <c r="H853" s="5" t="str">
        <f t="shared" ca="1" si="273"/>
        <v/>
      </c>
      <c r="I853" s="5" t="str">
        <f t="shared" ca="1" si="273"/>
        <v/>
      </c>
      <c r="J853" s="5" t="str">
        <f t="shared" ca="1" si="273"/>
        <v/>
      </c>
      <c r="K853" s="5">
        <f t="shared" ca="1" si="273"/>
        <v>44.562560000000005</v>
      </c>
      <c r="L853" s="5" t="str">
        <f t="shared" ca="1" si="273"/>
        <v/>
      </c>
      <c r="M853" s="5" t="str">
        <f t="shared" ca="1" si="273"/>
        <v/>
      </c>
      <c r="N853" s="5" t="str">
        <f t="shared" ca="1" si="273"/>
        <v/>
      </c>
      <c r="O853" s="5" t="str">
        <f t="shared" ca="1" si="273"/>
        <v/>
      </c>
      <c r="P853" s="5" t="str">
        <f t="shared" ca="1" si="273"/>
        <v/>
      </c>
      <c r="Q853" s="5" t="str">
        <f t="shared" ca="1" si="273"/>
        <v/>
      </c>
      <c r="R853" s="6">
        <f t="shared" ca="1" si="261"/>
        <v>600</v>
      </c>
      <c r="S853" s="5" t="str">
        <f t="shared" ca="1" si="262"/>
        <v/>
      </c>
      <c r="T853" s="5" t="str">
        <f t="shared" ca="1" si="263"/>
        <v/>
      </c>
      <c r="U853" s="5" t="str">
        <f t="shared" ca="1" si="264"/>
        <v/>
      </c>
      <c r="V853" s="5" t="str">
        <f t="shared" ca="1" si="265"/>
        <v/>
      </c>
      <c r="W853" s="5" t="str">
        <f t="shared" ca="1" si="266"/>
        <v/>
      </c>
      <c r="X853" s="5" t="str">
        <f t="shared" ca="1" si="267"/>
        <v/>
      </c>
      <c r="Y853" s="5" t="str">
        <f t="shared" ca="1" si="268"/>
        <v/>
      </c>
      <c r="Z853" s="5" t="str">
        <f t="shared" ca="1" si="269"/>
        <v/>
      </c>
      <c r="AA853" s="5" t="str">
        <f t="shared" ca="1" si="270"/>
        <v/>
      </c>
      <c r="AB853" s="5" t="str">
        <f t="shared" ca="1" si="271"/>
        <v/>
      </c>
      <c r="AC853" s="5" t="str">
        <f t="shared" ca="1" si="272"/>
        <v/>
      </c>
      <c r="AD853" s="5"/>
    </row>
    <row r="854" spans="1:30" x14ac:dyDescent="0.25">
      <c r="A854" s="2">
        <f t="shared" ca="1" si="257"/>
        <v>0.44940972221952274</v>
      </c>
      <c r="B854" s="6">
        <f t="shared" ca="1" si="255"/>
        <v>38872</v>
      </c>
      <c r="C854" s="5">
        <f ca="1">_xlfn.IFNA(VLOOKUP(B854,PowerOutput!$I$2:$J$5000,2,FALSE),C853)</f>
        <v>44.898700000000005</v>
      </c>
      <c r="D854" t="str">
        <f ca="1">_xlfn.IFNA(VLOOKUP(B854,KlipperOutput!$I$2:$J$500,2,FALSE),"")</f>
        <v>Run Current: 1.50A Hold Current: 1.50A</v>
      </c>
      <c r="E854" s="5">
        <f t="shared" ca="1" si="258"/>
        <v>1.5</v>
      </c>
      <c r="F854" s="6">
        <f t="shared" ca="1" si="259"/>
        <v>600</v>
      </c>
      <c r="G854" s="5" t="str">
        <f t="shared" ca="1" si="256"/>
        <v/>
      </c>
      <c r="H854" s="5" t="str">
        <f t="shared" ca="1" si="273"/>
        <v/>
      </c>
      <c r="I854" s="5" t="str">
        <f t="shared" ca="1" si="273"/>
        <v/>
      </c>
      <c r="J854" s="5" t="str">
        <f t="shared" ca="1" si="273"/>
        <v/>
      </c>
      <c r="K854" s="5" t="str">
        <f t="shared" ca="1" si="273"/>
        <v/>
      </c>
      <c r="L854" s="5">
        <f t="shared" ca="1" si="273"/>
        <v>44.898700000000005</v>
      </c>
      <c r="M854" s="5" t="str">
        <f t="shared" ca="1" si="273"/>
        <v/>
      </c>
      <c r="N854" s="5" t="str">
        <f t="shared" ca="1" si="273"/>
        <v/>
      </c>
      <c r="O854" s="5" t="str">
        <f t="shared" ca="1" si="273"/>
        <v/>
      </c>
      <c r="P854" s="5" t="str">
        <f t="shared" ca="1" si="273"/>
        <v/>
      </c>
      <c r="Q854" s="5" t="str">
        <f t="shared" ca="1" si="273"/>
        <v/>
      </c>
      <c r="R854" s="6">
        <f t="shared" ca="1" si="261"/>
        <v>600</v>
      </c>
      <c r="S854" s="5" t="str">
        <f t="shared" ca="1" si="262"/>
        <v/>
      </c>
      <c r="T854" s="5" t="str">
        <f t="shared" ca="1" si="263"/>
        <v/>
      </c>
      <c r="U854" s="5" t="str">
        <f t="shared" ca="1" si="264"/>
        <v/>
      </c>
      <c r="V854" s="5" t="str">
        <f t="shared" ca="1" si="265"/>
        <v/>
      </c>
      <c r="W854" s="5" t="str">
        <f t="shared" ca="1" si="266"/>
        <v/>
      </c>
      <c r="X854" s="5" t="str">
        <f t="shared" ca="1" si="267"/>
        <v/>
      </c>
      <c r="Y854" s="5" t="str">
        <f t="shared" ca="1" si="268"/>
        <v/>
      </c>
      <c r="Z854" s="5" t="str">
        <f t="shared" ca="1" si="269"/>
        <v/>
      </c>
      <c r="AA854" s="5" t="str">
        <f t="shared" ca="1" si="270"/>
        <v/>
      </c>
      <c r="AB854" s="5" t="str">
        <f t="shared" ca="1" si="271"/>
        <v/>
      </c>
      <c r="AC854" s="5" t="str">
        <f t="shared" ca="1" si="272"/>
        <v/>
      </c>
      <c r="AD854" s="5"/>
    </row>
    <row r="855" spans="1:30" x14ac:dyDescent="0.25">
      <c r="A855" s="2">
        <f t="shared" ca="1" si="257"/>
        <v>0.44942129629359684</v>
      </c>
      <c r="B855" s="6">
        <f t="shared" ca="1" si="255"/>
        <v>38873</v>
      </c>
      <c r="C855" s="5">
        <f ca="1">_xlfn.IFNA(VLOOKUP(B855,PowerOutput!$I$2:$J$5000,2,FALSE),C854)</f>
        <v>42.449680000000001</v>
      </c>
      <c r="D855" t="str">
        <f ca="1">_xlfn.IFNA(VLOOKUP(B855,KlipperOutput!$I$2:$J$500,2,FALSE),"")</f>
        <v/>
      </c>
      <c r="E855" s="5">
        <f t="shared" ca="1" si="258"/>
        <v>1.5</v>
      </c>
      <c r="F855" s="6">
        <f t="shared" ca="1" si="259"/>
        <v>600</v>
      </c>
      <c r="G855" s="5" t="str">
        <f t="shared" ca="1" si="256"/>
        <v/>
      </c>
      <c r="H855" s="5" t="str">
        <f t="shared" ca="1" si="273"/>
        <v/>
      </c>
      <c r="I855" s="5" t="str">
        <f t="shared" ca="1" si="273"/>
        <v/>
      </c>
      <c r="J855" s="5" t="str">
        <f t="shared" ca="1" si="273"/>
        <v/>
      </c>
      <c r="K855" s="5" t="str">
        <f t="shared" ca="1" si="273"/>
        <v/>
      </c>
      <c r="L855" s="5">
        <f t="shared" ca="1" si="273"/>
        <v>42.449680000000001</v>
      </c>
      <c r="M855" s="5" t="str">
        <f t="shared" ca="1" si="273"/>
        <v/>
      </c>
      <c r="N855" s="5" t="str">
        <f t="shared" ca="1" si="273"/>
        <v/>
      </c>
      <c r="O855" s="5" t="str">
        <f t="shared" ca="1" si="273"/>
        <v/>
      </c>
      <c r="P855" s="5" t="str">
        <f t="shared" ca="1" si="273"/>
        <v/>
      </c>
      <c r="Q855" s="5" t="str">
        <f t="shared" ca="1" si="273"/>
        <v/>
      </c>
      <c r="R855" s="6">
        <f t="shared" ca="1" si="261"/>
        <v>600</v>
      </c>
      <c r="S855" s="5" t="str">
        <f t="shared" ca="1" si="262"/>
        <v/>
      </c>
      <c r="T855" s="5" t="str">
        <f t="shared" ca="1" si="263"/>
        <v/>
      </c>
      <c r="U855" s="5" t="str">
        <f t="shared" ca="1" si="264"/>
        <v/>
      </c>
      <c r="V855" s="5" t="str">
        <f t="shared" ca="1" si="265"/>
        <v/>
      </c>
      <c r="W855" s="5" t="str">
        <f t="shared" ca="1" si="266"/>
        <v/>
      </c>
      <c r="X855" s="5" t="str">
        <f t="shared" ca="1" si="267"/>
        <v/>
      </c>
      <c r="Y855" s="5" t="str">
        <f t="shared" ca="1" si="268"/>
        <v/>
      </c>
      <c r="Z855" s="5" t="str">
        <f t="shared" ca="1" si="269"/>
        <v/>
      </c>
      <c r="AA855" s="5" t="str">
        <f t="shared" ca="1" si="270"/>
        <v/>
      </c>
      <c r="AB855" s="5" t="str">
        <f t="shared" ca="1" si="271"/>
        <v/>
      </c>
      <c r="AC855" s="5" t="str">
        <f t="shared" ca="1" si="272"/>
        <v/>
      </c>
      <c r="AD855" s="5"/>
    </row>
    <row r="856" spans="1:30" x14ac:dyDescent="0.25">
      <c r="A856" s="2">
        <f t="shared" ca="1" si="257"/>
        <v>0.44943287036767093</v>
      </c>
      <c r="B856" s="6">
        <f t="shared" ref="B856:B919" ca="1" si="274">ROUND(A856*24*60*60,0)+$B$1</f>
        <v>38874</v>
      </c>
      <c r="C856" s="5">
        <f ca="1">_xlfn.IFNA(VLOOKUP(B856,PowerOutput!$I$2:$J$5000,2,FALSE),C855)</f>
        <v>43.314040000000006</v>
      </c>
      <c r="D856" t="str">
        <f ca="1">_xlfn.IFNA(VLOOKUP(B856,KlipperOutput!$I$2:$J$500,2,FALSE),"")</f>
        <v/>
      </c>
      <c r="E856" s="5">
        <f t="shared" ca="1" si="258"/>
        <v>1.5</v>
      </c>
      <c r="F856" s="6">
        <f t="shared" ca="1" si="259"/>
        <v>600</v>
      </c>
      <c r="G856" s="5" t="str">
        <f t="shared" ca="1" si="256"/>
        <v/>
      </c>
      <c r="H856" s="5" t="str">
        <f t="shared" ca="1" si="273"/>
        <v/>
      </c>
      <c r="I856" s="5" t="str">
        <f t="shared" ca="1" si="273"/>
        <v/>
      </c>
      <c r="J856" s="5" t="str">
        <f t="shared" ca="1" si="273"/>
        <v/>
      </c>
      <c r="K856" s="5" t="str">
        <f t="shared" ca="1" si="273"/>
        <v/>
      </c>
      <c r="L856" s="5">
        <f t="shared" ca="1" si="273"/>
        <v>43.314040000000006</v>
      </c>
      <c r="M856" s="5" t="str">
        <f t="shared" ca="1" si="273"/>
        <v/>
      </c>
      <c r="N856" s="5" t="str">
        <f t="shared" ca="1" si="273"/>
        <v/>
      </c>
      <c r="O856" s="5" t="str">
        <f t="shared" ca="1" si="273"/>
        <v/>
      </c>
      <c r="P856" s="5" t="str">
        <f t="shared" ca="1" si="273"/>
        <v/>
      </c>
      <c r="Q856" s="5" t="str">
        <f t="shared" ca="1" si="273"/>
        <v/>
      </c>
      <c r="R856" s="6">
        <f t="shared" ca="1" si="261"/>
        <v>600</v>
      </c>
      <c r="S856" s="5" t="str">
        <f t="shared" ca="1" si="262"/>
        <v/>
      </c>
      <c r="T856" s="5" t="str">
        <f t="shared" ca="1" si="263"/>
        <v/>
      </c>
      <c r="U856" s="5" t="str">
        <f t="shared" ca="1" si="264"/>
        <v/>
      </c>
      <c r="V856" s="5" t="str">
        <f t="shared" ca="1" si="265"/>
        <v/>
      </c>
      <c r="W856" s="5" t="str">
        <f t="shared" ca="1" si="266"/>
        <v/>
      </c>
      <c r="X856" s="5" t="str">
        <f t="shared" ca="1" si="267"/>
        <v/>
      </c>
      <c r="Y856" s="5" t="str">
        <f t="shared" ca="1" si="268"/>
        <v/>
      </c>
      <c r="Z856" s="5" t="str">
        <f t="shared" ca="1" si="269"/>
        <v/>
      </c>
      <c r="AA856" s="5" t="str">
        <f t="shared" ca="1" si="270"/>
        <v/>
      </c>
      <c r="AB856" s="5" t="str">
        <f t="shared" ca="1" si="271"/>
        <v/>
      </c>
      <c r="AC856" s="5" t="str">
        <f t="shared" ca="1" si="272"/>
        <v/>
      </c>
      <c r="AD856" s="5"/>
    </row>
    <row r="857" spans="1:30" x14ac:dyDescent="0.25">
      <c r="A857" s="2">
        <f t="shared" ca="1" si="257"/>
        <v>0.44944444444174503</v>
      </c>
      <c r="B857" s="6">
        <f t="shared" ca="1" si="274"/>
        <v>38875</v>
      </c>
      <c r="C857" s="5">
        <f ca="1">_xlfn.IFNA(VLOOKUP(B857,PowerOutput!$I$2:$J$5000,2,FALSE),C856)</f>
        <v>43.545070000000003</v>
      </c>
      <c r="D857" t="str">
        <f ca="1">_xlfn.IFNA(VLOOKUP(B857,KlipperOutput!$I$2:$J$500,2,FALSE),"")</f>
        <v/>
      </c>
      <c r="E857" s="5">
        <f t="shared" ca="1" si="258"/>
        <v>1.5</v>
      </c>
      <c r="F857" s="6">
        <f t="shared" ca="1" si="259"/>
        <v>600</v>
      </c>
      <c r="G857" s="5" t="str">
        <f t="shared" ca="1" si="256"/>
        <v/>
      </c>
      <c r="H857" s="5" t="str">
        <f t="shared" ca="1" si="273"/>
        <v/>
      </c>
      <c r="I857" s="5" t="str">
        <f t="shared" ca="1" si="273"/>
        <v/>
      </c>
      <c r="J857" s="5" t="str">
        <f t="shared" ca="1" si="273"/>
        <v/>
      </c>
      <c r="K857" s="5" t="str">
        <f t="shared" ca="1" si="273"/>
        <v/>
      </c>
      <c r="L857" s="5">
        <f t="shared" ca="1" si="273"/>
        <v>43.545070000000003</v>
      </c>
      <c r="M857" s="5" t="str">
        <f t="shared" ca="1" si="273"/>
        <v/>
      </c>
      <c r="N857" s="5" t="str">
        <f t="shared" ca="1" si="273"/>
        <v/>
      </c>
      <c r="O857" s="5" t="str">
        <f t="shared" ca="1" si="273"/>
        <v/>
      </c>
      <c r="P857" s="5" t="str">
        <f t="shared" ca="1" si="273"/>
        <v/>
      </c>
      <c r="Q857" s="5" t="str">
        <f t="shared" ca="1" si="273"/>
        <v/>
      </c>
      <c r="R857" s="6">
        <f t="shared" ca="1" si="261"/>
        <v>600</v>
      </c>
      <c r="S857" s="5" t="str">
        <f t="shared" ca="1" si="262"/>
        <v/>
      </c>
      <c r="T857" s="5" t="str">
        <f t="shared" ca="1" si="263"/>
        <v/>
      </c>
      <c r="U857" s="5" t="str">
        <f t="shared" ca="1" si="264"/>
        <v/>
      </c>
      <c r="V857" s="5" t="str">
        <f t="shared" ca="1" si="265"/>
        <v/>
      </c>
      <c r="W857" s="5" t="str">
        <f t="shared" ca="1" si="266"/>
        <v/>
      </c>
      <c r="X857" s="5" t="str">
        <f t="shared" ca="1" si="267"/>
        <v/>
      </c>
      <c r="Y857" s="5" t="str">
        <f t="shared" ca="1" si="268"/>
        <v/>
      </c>
      <c r="Z857" s="5" t="str">
        <f t="shared" ca="1" si="269"/>
        <v/>
      </c>
      <c r="AA857" s="5" t="str">
        <f t="shared" ca="1" si="270"/>
        <v/>
      </c>
      <c r="AB857" s="5" t="str">
        <f t="shared" ca="1" si="271"/>
        <v/>
      </c>
      <c r="AC857" s="5" t="str">
        <f t="shared" ca="1" si="272"/>
        <v/>
      </c>
      <c r="AD857" s="5"/>
    </row>
    <row r="858" spans="1:30" x14ac:dyDescent="0.25">
      <c r="A858" s="2">
        <f t="shared" ca="1" si="257"/>
        <v>0.44945601851581912</v>
      </c>
      <c r="B858" s="6">
        <f t="shared" ca="1" si="274"/>
        <v>38876</v>
      </c>
      <c r="C858" s="5">
        <f ca="1">_xlfn.IFNA(VLOOKUP(B858,PowerOutput!$I$2:$J$5000,2,FALSE),C857)</f>
        <v>43.842260000000003</v>
      </c>
      <c r="D858" t="str">
        <f ca="1">_xlfn.IFNA(VLOOKUP(B858,KlipperOutput!$I$2:$J$500,2,FALSE),"")</f>
        <v/>
      </c>
      <c r="E858" s="5">
        <f t="shared" ca="1" si="258"/>
        <v>1.5</v>
      </c>
      <c r="F858" s="6">
        <f t="shared" ca="1" si="259"/>
        <v>600</v>
      </c>
      <c r="G858" s="5" t="str">
        <f t="shared" ca="1" si="256"/>
        <v/>
      </c>
      <c r="H858" s="5" t="str">
        <f t="shared" ca="1" si="273"/>
        <v/>
      </c>
      <c r="I858" s="5" t="str">
        <f t="shared" ca="1" si="273"/>
        <v/>
      </c>
      <c r="J858" s="5" t="str">
        <f t="shared" ca="1" si="273"/>
        <v/>
      </c>
      <c r="K858" s="5" t="str">
        <f t="shared" ca="1" si="273"/>
        <v/>
      </c>
      <c r="L858" s="5">
        <f t="shared" ca="1" si="273"/>
        <v>43.842260000000003</v>
      </c>
      <c r="M858" s="5" t="str">
        <f t="shared" ca="1" si="273"/>
        <v/>
      </c>
      <c r="N858" s="5" t="str">
        <f t="shared" ca="1" si="273"/>
        <v/>
      </c>
      <c r="O858" s="5" t="str">
        <f t="shared" ca="1" si="273"/>
        <v/>
      </c>
      <c r="P858" s="5" t="str">
        <f t="shared" ca="1" si="273"/>
        <v/>
      </c>
      <c r="Q858" s="5" t="str">
        <f t="shared" ca="1" si="273"/>
        <v/>
      </c>
      <c r="R858" s="6">
        <f t="shared" ca="1" si="261"/>
        <v>600</v>
      </c>
      <c r="S858" s="5" t="str">
        <f t="shared" ca="1" si="262"/>
        <v/>
      </c>
      <c r="T858" s="5" t="str">
        <f t="shared" ca="1" si="263"/>
        <v/>
      </c>
      <c r="U858" s="5" t="str">
        <f t="shared" ca="1" si="264"/>
        <v/>
      </c>
      <c r="V858" s="5" t="str">
        <f t="shared" ca="1" si="265"/>
        <v/>
      </c>
      <c r="W858" s="5" t="str">
        <f t="shared" ca="1" si="266"/>
        <v/>
      </c>
      <c r="X858" s="5" t="str">
        <f t="shared" ca="1" si="267"/>
        <v/>
      </c>
      <c r="Y858" s="5" t="str">
        <f t="shared" ca="1" si="268"/>
        <v/>
      </c>
      <c r="Z858" s="5" t="str">
        <f t="shared" ca="1" si="269"/>
        <v/>
      </c>
      <c r="AA858" s="5" t="str">
        <f t="shared" ca="1" si="270"/>
        <v/>
      </c>
      <c r="AB858" s="5" t="str">
        <f t="shared" ca="1" si="271"/>
        <v/>
      </c>
      <c r="AC858" s="5" t="str">
        <f t="shared" ca="1" si="272"/>
        <v/>
      </c>
      <c r="AD858" s="5"/>
    </row>
    <row r="859" spans="1:30" x14ac:dyDescent="0.25">
      <c r="A859" s="2">
        <f t="shared" ca="1" si="257"/>
        <v>0.44946759258989322</v>
      </c>
      <c r="B859" s="6">
        <f t="shared" ca="1" si="274"/>
        <v>38877</v>
      </c>
      <c r="C859" s="5">
        <f ca="1">_xlfn.IFNA(VLOOKUP(B859,PowerOutput!$I$2:$J$5000,2,FALSE),C858)</f>
        <v>43.458100000000002</v>
      </c>
      <c r="D859" t="str">
        <f ca="1">_xlfn.IFNA(VLOOKUP(B859,KlipperOutput!$I$2:$J$500,2,FALSE),"")</f>
        <v/>
      </c>
      <c r="E859" s="5">
        <f t="shared" ca="1" si="258"/>
        <v>1.5</v>
      </c>
      <c r="F859" s="6">
        <f t="shared" ca="1" si="259"/>
        <v>600</v>
      </c>
      <c r="G859" s="5" t="str">
        <f t="shared" ca="1" si="256"/>
        <v/>
      </c>
      <c r="H859" s="5" t="str">
        <f t="shared" ca="1" si="273"/>
        <v/>
      </c>
      <c r="I859" s="5" t="str">
        <f t="shared" ca="1" si="273"/>
        <v/>
      </c>
      <c r="J859" s="5" t="str">
        <f t="shared" ca="1" si="273"/>
        <v/>
      </c>
      <c r="K859" s="5" t="str">
        <f t="shared" ca="1" si="273"/>
        <v/>
      </c>
      <c r="L859" s="5">
        <f t="shared" ca="1" si="273"/>
        <v>43.458100000000002</v>
      </c>
      <c r="M859" s="5" t="str">
        <f t="shared" ca="1" si="273"/>
        <v/>
      </c>
      <c r="N859" s="5" t="str">
        <f t="shared" ca="1" si="273"/>
        <v/>
      </c>
      <c r="O859" s="5" t="str">
        <f t="shared" ca="1" si="273"/>
        <v/>
      </c>
      <c r="P859" s="5" t="str">
        <f t="shared" ca="1" si="273"/>
        <v/>
      </c>
      <c r="Q859" s="5" t="str">
        <f t="shared" ca="1" si="273"/>
        <v/>
      </c>
      <c r="R859" s="6">
        <f t="shared" ca="1" si="261"/>
        <v>600</v>
      </c>
      <c r="S859" s="5" t="str">
        <f t="shared" ca="1" si="262"/>
        <v/>
      </c>
      <c r="T859" s="5" t="str">
        <f t="shared" ca="1" si="263"/>
        <v/>
      </c>
      <c r="U859" s="5" t="str">
        <f t="shared" ca="1" si="264"/>
        <v/>
      </c>
      <c r="V859" s="5" t="str">
        <f t="shared" ca="1" si="265"/>
        <v/>
      </c>
      <c r="W859" s="5" t="str">
        <f t="shared" ca="1" si="266"/>
        <v/>
      </c>
      <c r="X859" s="5" t="str">
        <f t="shared" ca="1" si="267"/>
        <v/>
      </c>
      <c r="Y859" s="5" t="str">
        <f t="shared" ca="1" si="268"/>
        <v/>
      </c>
      <c r="Z859" s="5" t="str">
        <f t="shared" ca="1" si="269"/>
        <v/>
      </c>
      <c r="AA859" s="5" t="str">
        <f t="shared" ca="1" si="270"/>
        <v/>
      </c>
      <c r="AB859" s="5" t="str">
        <f t="shared" ca="1" si="271"/>
        <v/>
      </c>
      <c r="AC859" s="5" t="str">
        <f t="shared" ca="1" si="272"/>
        <v/>
      </c>
      <c r="AD859" s="5"/>
    </row>
    <row r="860" spans="1:30" x14ac:dyDescent="0.25">
      <c r="A860" s="2">
        <f t="shared" ca="1" si="257"/>
        <v>0.44947916666396731</v>
      </c>
      <c r="B860" s="6">
        <f t="shared" ca="1" si="274"/>
        <v>38878</v>
      </c>
      <c r="C860" s="5">
        <f ca="1">_xlfn.IFNA(VLOOKUP(B860,PowerOutput!$I$2:$J$5000,2,FALSE),C859)</f>
        <v>41.81671</v>
      </c>
      <c r="D860" t="str">
        <f ca="1">_xlfn.IFNA(VLOOKUP(B860,KlipperOutput!$I$2:$J$500,2,FALSE),"")</f>
        <v/>
      </c>
      <c r="E860" s="5">
        <f t="shared" ca="1" si="258"/>
        <v>1.5</v>
      </c>
      <c r="F860" s="6">
        <f t="shared" ca="1" si="259"/>
        <v>600</v>
      </c>
      <c r="G860" s="5" t="str">
        <f t="shared" ca="1" si="256"/>
        <v/>
      </c>
      <c r="H860" s="5" t="str">
        <f t="shared" ca="1" si="273"/>
        <v/>
      </c>
      <c r="I860" s="5" t="str">
        <f t="shared" ca="1" si="273"/>
        <v/>
      </c>
      <c r="J860" s="5" t="str">
        <f t="shared" ca="1" si="273"/>
        <v/>
      </c>
      <c r="K860" s="5" t="str">
        <f t="shared" ca="1" si="273"/>
        <v/>
      </c>
      <c r="L860" s="5">
        <f t="shared" ca="1" si="273"/>
        <v>41.81671</v>
      </c>
      <c r="M860" s="5" t="str">
        <f t="shared" ca="1" si="273"/>
        <v/>
      </c>
      <c r="N860" s="5" t="str">
        <f t="shared" ca="1" si="273"/>
        <v/>
      </c>
      <c r="O860" s="5" t="str">
        <f t="shared" ca="1" si="273"/>
        <v/>
      </c>
      <c r="P860" s="5" t="str">
        <f t="shared" ca="1" si="273"/>
        <v/>
      </c>
      <c r="Q860" s="5" t="str">
        <f t="shared" ca="1" si="273"/>
        <v/>
      </c>
      <c r="R860" s="6">
        <f t="shared" ca="1" si="261"/>
        <v>600</v>
      </c>
      <c r="S860" s="5" t="str">
        <f t="shared" ca="1" si="262"/>
        <v/>
      </c>
      <c r="T860" s="5" t="str">
        <f t="shared" ca="1" si="263"/>
        <v/>
      </c>
      <c r="U860" s="5" t="str">
        <f t="shared" ca="1" si="264"/>
        <v/>
      </c>
      <c r="V860" s="5" t="str">
        <f t="shared" ca="1" si="265"/>
        <v/>
      </c>
      <c r="W860" s="5" t="str">
        <f t="shared" ca="1" si="266"/>
        <v/>
      </c>
      <c r="X860" s="5" t="str">
        <f t="shared" ca="1" si="267"/>
        <v/>
      </c>
      <c r="Y860" s="5" t="str">
        <f t="shared" ca="1" si="268"/>
        <v/>
      </c>
      <c r="Z860" s="5" t="str">
        <f t="shared" ca="1" si="269"/>
        <v/>
      </c>
      <c r="AA860" s="5" t="str">
        <f t="shared" ca="1" si="270"/>
        <v/>
      </c>
      <c r="AB860" s="5" t="str">
        <f t="shared" ca="1" si="271"/>
        <v/>
      </c>
      <c r="AC860" s="5" t="str">
        <f t="shared" ca="1" si="272"/>
        <v/>
      </c>
      <c r="AD860" s="5"/>
    </row>
    <row r="861" spans="1:30" x14ac:dyDescent="0.25">
      <c r="A861" s="2">
        <f t="shared" ca="1" si="257"/>
        <v>0.44949074073804141</v>
      </c>
      <c r="B861" s="6">
        <f t="shared" ca="1" si="274"/>
        <v>38879</v>
      </c>
      <c r="C861" s="5">
        <f ca="1">_xlfn.IFNA(VLOOKUP(B861,PowerOutput!$I$2:$J$5000,2,FALSE),C860)</f>
        <v>43.458100000000002</v>
      </c>
      <c r="D861" t="str">
        <f ca="1">_xlfn.IFNA(VLOOKUP(B861,KlipperOutput!$I$2:$J$500,2,FALSE),"")</f>
        <v/>
      </c>
      <c r="E861" s="5">
        <f t="shared" ca="1" si="258"/>
        <v>1.5</v>
      </c>
      <c r="F861" s="6">
        <f t="shared" ca="1" si="259"/>
        <v>600</v>
      </c>
      <c r="G861" s="5" t="str">
        <f t="shared" ca="1" si="256"/>
        <v/>
      </c>
      <c r="H861" s="5" t="str">
        <f t="shared" ca="1" si="273"/>
        <v/>
      </c>
      <c r="I861" s="5" t="str">
        <f t="shared" ca="1" si="273"/>
        <v/>
      </c>
      <c r="J861" s="5" t="str">
        <f t="shared" ca="1" si="273"/>
        <v/>
      </c>
      <c r="K861" s="5" t="str">
        <f t="shared" ca="1" si="273"/>
        <v/>
      </c>
      <c r="L861" s="5">
        <f t="shared" ca="1" si="273"/>
        <v>43.458100000000002</v>
      </c>
      <c r="M861" s="5" t="str">
        <f t="shared" ca="1" si="273"/>
        <v/>
      </c>
      <c r="N861" s="5" t="str">
        <f t="shared" ca="1" si="273"/>
        <v/>
      </c>
      <c r="O861" s="5" t="str">
        <f t="shared" ca="1" si="273"/>
        <v/>
      </c>
      <c r="P861" s="5" t="str">
        <f t="shared" ca="1" si="273"/>
        <v/>
      </c>
      <c r="Q861" s="5" t="str">
        <f t="shared" ca="1" si="273"/>
        <v/>
      </c>
      <c r="R861" s="6">
        <f t="shared" ca="1" si="261"/>
        <v>600</v>
      </c>
      <c r="S861" s="5" t="str">
        <f t="shared" ca="1" si="262"/>
        <v/>
      </c>
      <c r="T861" s="5" t="str">
        <f t="shared" ca="1" si="263"/>
        <v/>
      </c>
      <c r="U861" s="5" t="str">
        <f t="shared" ca="1" si="264"/>
        <v/>
      </c>
      <c r="V861" s="5" t="str">
        <f t="shared" ca="1" si="265"/>
        <v/>
      </c>
      <c r="W861" s="5" t="str">
        <f t="shared" ca="1" si="266"/>
        <v/>
      </c>
      <c r="X861" s="5" t="str">
        <f t="shared" ca="1" si="267"/>
        <v/>
      </c>
      <c r="Y861" s="5" t="str">
        <f t="shared" ca="1" si="268"/>
        <v/>
      </c>
      <c r="Z861" s="5" t="str">
        <f t="shared" ca="1" si="269"/>
        <v/>
      </c>
      <c r="AA861" s="5" t="str">
        <f t="shared" ca="1" si="270"/>
        <v/>
      </c>
      <c r="AB861" s="5" t="str">
        <f t="shared" ca="1" si="271"/>
        <v/>
      </c>
      <c r="AC861" s="5" t="str">
        <f t="shared" ca="1" si="272"/>
        <v/>
      </c>
      <c r="AD861" s="5"/>
    </row>
    <row r="862" spans="1:30" x14ac:dyDescent="0.25">
      <c r="A862" s="2">
        <f t="shared" ca="1" si="257"/>
        <v>0.4495023148121155</v>
      </c>
      <c r="B862" s="6">
        <f t="shared" ca="1" si="274"/>
        <v>38880</v>
      </c>
      <c r="C862" s="5">
        <f ca="1">_xlfn.IFNA(VLOOKUP(B862,PowerOutput!$I$2:$J$5000,2,FALSE),C861)</f>
        <v>38.656100000000002</v>
      </c>
      <c r="D862" t="str">
        <f ca="1">_xlfn.IFNA(VLOOKUP(B862,KlipperOutput!$I$2:$J$500,2,FALSE),"")</f>
        <v/>
      </c>
      <c r="E862" s="5">
        <f t="shared" ca="1" si="258"/>
        <v>1.5</v>
      </c>
      <c r="F862" s="6">
        <f t="shared" ca="1" si="259"/>
        <v>600</v>
      </c>
      <c r="G862" s="5" t="str">
        <f t="shared" ca="1" si="256"/>
        <v/>
      </c>
      <c r="H862" s="5" t="str">
        <f t="shared" ca="1" si="273"/>
        <v/>
      </c>
      <c r="I862" s="5" t="str">
        <f t="shared" ca="1" si="273"/>
        <v/>
      </c>
      <c r="J862" s="5" t="str">
        <f t="shared" ca="1" si="273"/>
        <v/>
      </c>
      <c r="K862" s="5" t="str">
        <f t="shared" ca="1" si="273"/>
        <v/>
      </c>
      <c r="L862" s="5">
        <f t="shared" ca="1" si="273"/>
        <v>38.656100000000002</v>
      </c>
      <c r="M862" s="5" t="str">
        <f t="shared" ca="1" si="273"/>
        <v/>
      </c>
      <c r="N862" s="5" t="str">
        <f t="shared" ca="1" si="273"/>
        <v/>
      </c>
      <c r="O862" s="5" t="str">
        <f t="shared" ca="1" si="273"/>
        <v/>
      </c>
      <c r="P862" s="5" t="str">
        <f t="shared" ca="1" si="273"/>
        <v/>
      </c>
      <c r="Q862" s="5" t="str">
        <f t="shared" ca="1" si="273"/>
        <v/>
      </c>
      <c r="R862" s="6">
        <f t="shared" ca="1" si="261"/>
        <v>600</v>
      </c>
      <c r="S862" s="5" t="str">
        <f t="shared" ca="1" si="262"/>
        <v/>
      </c>
      <c r="T862" s="5" t="str">
        <f t="shared" ca="1" si="263"/>
        <v/>
      </c>
      <c r="U862" s="5" t="str">
        <f t="shared" ca="1" si="264"/>
        <v/>
      </c>
      <c r="V862" s="5" t="str">
        <f t="shared" ca="1" si="265"/>
        <v/>
      </c>
      <c r="W862" s="5" t="str">
        <f t="shared" ca="1" si="266"/>
        <v/>
      </c>
      <c r="X862" s="5" t="str">
        <f t="shared" ca="1" si="267"/>
        <v/>
      </c>
      <c r="Y862" s="5" t="str">
        <f t="shared" ca="1" si="268"/>
        <v/>
      </c>
      <c r="Z862" s="5" t="str">
        <f t="shared" ca="1" si="269"/>
        <v/>
      </c>
      <c r="AA862" s="5" t="str">
        <f t="shared" ca="1" si="270"/>
        <v/>
      </c>
      <c r="AB862" s="5" t="str">
        <f t="shared" ca="1" si="271"/>
        <v/>
      </c>
      <c r="AC862" s="5" t="str">
        <f t="shared" ca="1" si="272"/>
        <v/>
      </c>
      <c r="AD862" s="5"/>
    </row>
    <row r="863" spans="1:30" x14ac:dyDescent="0.25">
      <c r="A863" s="2">
        <f t="shared" ca="1" si="257"/>
        <v>0.44951388888618959</v>
      </c>
      <c r="B863" s="6">
        <f t="shared" ca="1" si="274"/>
        <v>38881</v>
      </c>
      <c r="C863" s="5">
        <f ca="1">_xlfn.IFNA(VLOOKUP(B863,PowerOutput!$I$2:$J$5000,2,FALSE),C862)</f>
        <v>43.59308</v>
      </c>
      <c r="D863" t="str">
        <f ca="1">_xlfn.IFNA(VLOOKUP(B863,KlipperOutput!$I$2:$J$500,2,FALSE),"")</f>
        <v>Speed=600 current=1.40</v>
      </c>
      <c r="E863" s="5">
        <f t="shared" ca="1" si="258"/>
        <v>1.5</v>
      </c>
      <c r="F863" s="6">
        <f t="shared" ca="1" si="259"/>
        <v>600</v>
      </c>
      <c r="G863" s="5" t="str">
        <f t="shared" ca="1" si="256"/>
        <v/>
      </c>
      <c r="H863" s="5" t="str">
        <f t="shared" ca="1" si="273"/>
        <v/>
      </c>
      <c r="I863" s="5" t="str">
        <f t="shared" ca="1" si="273"/>
        <v/>
      </c>
      <c r="J863" s="5" t="str">
        <f t="shared" ca="1" si="273"/>
        <v/>
      </c>
      <c r="K863" s="5" t="str">
        <f t="shared" ca="1" si="273"/>
        <v/>
      </c>
      <c r="L863" s="5">
        <f t="shared" ca="1" si="273"/>
        <v>43.59308</v>
      </c>
      <c r="M863" s="5" t="str">
        <f t="shared" ca="1" si="273"/>
        <v/>
      </c>
      <c r="N863" s="5" t="str">
        <f t="shared" ca="1" si="273"/>
        <v/>
      </c>
      <c r="O863" s="5" t="str">
        <f t="shared" ca="1" si="273"/>
        <v/>
      </c>
      <c r="P863" s="5" t="str">
        <f t="shared" ca="1" si="273"/>
        <v/>
      </c>
      <c r="Q863" s="5" t="str">
        <f t="shared" ca="1" si="273"/>
        <v/>
      </c>
      <c r="R863" s="6">
        <f t="shared" ca="1" si="261"/>
        <v>600</v>
      </c>
      <c r="S863" s="5" t="str">
        <f t="shared" ca="1" si="262"/>
        <v/>
      </c>
      <c r="T863" s="5" t="str">
        <f t="shared" ca="1" si="263"/>
        <v/>
      </c>
      <c r="U863" s="5" t="str">
        <f t="shared" ca="1" si="264"/>
        <v/>
      </c>
      <c r="V863" s="5" t="str">
        <f t="shared" ca="1" si="265"/>
        <v/>
      </c>
      <c r="W863" s="5" t="str">
        <f t="shared" ca="1" si="266"/>
        <v/>
      </c>
      <c r="X863" s="5">
        <f t="shared" ca="1" si="267"/>
        <v>43.458100000000002</v>
      </c>
      <c r="Y863" s="5" t="str">
        <f t="shared" ca="1" si="268"/>
        <v/>
      </c>
      <c r="Z863" s="5" t="str">
        <f t="shared" ca="1" si="269"/>
        <v/>
      </c>
      <c r="AA863" s="5" t="str">
        <f t="shared" ca="1" si="270"/>
        <v/>
      </c>
      <c r="AB863" s="5" t="str">
        <f t="shared" ca="1" si="271"/>
        <v/>
      </c>
      <c r="AC863" s="5" t="str">
        <f t="shared" ca="1" si="272"/>
        <v/>
      </c>
      <c r="AD863" s="5"/>
    </row>
    <row r="864" spans="1:30" x14ac:dyDescent="0.25">
      <c r="A864" s="2">
        <f t="shared" ca="1" si="257"/>
        <v>0.44952546296026369</v>
      </c>
      <c r="B864" s="6">
        <f t="shared" ca="1" si="274"/>
        <v>38882</v>
      </c>
      <c r="C864" s="5">
        <f ca="1">_xlfn.IFNA(VLOOKUP(B864,PowerOutput!$I$2:$J$5000,2,FALSE),C863)</f>
        <v>40.240760000000002</v>
      </c>
      <c r="D864" t="str">
        <f ca="1">_xlfn.IFNA(VLOOKUP(B864,KlipperOutput!$I$2:$J$500,2,FALSE),"")</f>
        <v/>
      </c>
      <c r="E864" s="5">
        <f t="shared" ca="1" si="258"/>
        <v>1.5</v>
      </c>
      <c r="F864" s="6">
        <f t="shared" ca="1" si="259"/>
        <v>600</v>
      </c>
      <c r="G864" s="5" t="str">
        <f t="shared" ca="1" si="256"/>
        <v/>
      </c>
      <c r="H864" s="5" t="str">
        <f t="shared" ca="1" si="273"/>
        <v/>
      </c>
      <c r="I864" s="5" t="str">
        <f t="shared" ca="1" si="273"/>
        <v/>
      </c>
      <c r="J864" s="5" t="str">
        <f t="shared" ca="1" si="273"/>
        <v/>
      </c>
      <c r="K864" s="5" t="str">
        <f t="shared" ca="1" si="273"/>
        <v/>
      </c>
      <c r="L864" s="5">
        <f t="shared" ca="1" si="273"/>
        <v>40.240760000000002</v>
      </c>
      <c r="M864" s="5" t="str">
        <f t="shared" ca="1" si="273"/>
        <v/>
      </c>
      <c r="N864" s="5" t="str">
        <f t="shared" ca="1" si="273"/>
        <v/>
      </c>
      <c r="O864" s="5" t="str">
        <f t="shared" ca="1" si="273"/>
        <v/>
      </c>
      <c r="P864" s="5" t="str">
        <f t="shared" ca="1" si="273"/>
        <v/>
      </c>
      <c r="Q864" s="5" t="str">
        <f t="shared" ca="1" si="273"/>
        <v/>
      </c>
      <c r="R864" s="6">
        <f t="shared" ca="1" si="261"/>
        <v>600</v>
      </c>
      <c r="S864" s="5" t="str">
        <f t="shared" ca="1" si="262"/>
        <v/>
      </c>
      <c r="T864" s="5" t="str">
        <f t="shared" ca="1" si="263"/>
        <v/>
      </c>
      <c r="U864" s="5" t="str">
        <f t="shared" ca="1" si="264"/>
        <v/>
      </c>
      <c r="V864" s="5" t="str">
        <f t="shared" ca="1" si="265"/>
        <v/>
      </c>
      <c r="W864" s="5" t="str">
        <f t="shared" ca="1" si="266"/>
        <v/>
      </c>
      <c r="X864" s="5" t="str">
        <f t="shared" ca="1" si="267"/>
        <v/>
      </c>
      <c r="Y864" s="5" t="str">
        <f t="shared" ca="1" si="268"/>
        <v/>
      </c>
      <c r="Z864" s="5" t="str">
        <f t="shared" ca="1" si="269"/>
        <v/>
      </c>
      <c r="AA864" s="5" t="str">
        <f t="shared" ca="1" si="270"/>
        <v/>
      </c>
      <c r="AB864" s="5" t="str">
        <f t="shared" ca="1" si="271"/>
        <v/>
      </c>
      <c r="AC864" s="5" t="str">
        <f t="shared" ca="1" si="272"/>
        <v/>
      </c>
      <c r="AD864" s="5"/>
    </row>
    <row r="865" spans="1:30" x14ac:dyDescent="0.25">
      <c r="A865" s="2">
        <f t="shared" ca="1" si="257"/>
        <v>0.44953703703433778</v>
      </c>
      <c r="B865" s="6">
        <f t="shared" ca="1" si="274"/>
        <v>38883</v>
      </c>
      <c r="C865" s="5">
        <f ca="1">_xlfn.IFNA(VLOOKUP(B865,PowerOutput!$I$2:$J$5000,2,FALSE),C864)</f>
        <v>43.218000000000004</v>
      </c>
      <c r="D865" t="str">
        <f ca="1">_xlfn.IFNA(VLOOKUP(B865,KlipperOutput!$I$2:$J$500,2,FALSE),"")</f>
        <v/>
      </c>
      <c r="E865" s="5">
        <f t="shared" ca="1" si="258"/>
        <v>1.5</v>
      </c>
      <c r="F865" s="6">
        <f t="shared" ca="1" si="259"/>
        <v>600</v>
      </c>
      <c r="G865" s="5" t="str">
        <f t="shared" ca="1" si="256"/>
        <v/>
      </c>
      <c r="H865" s="5" t="str">
        <f t="shared" ca="1" si="273"/>
        <v/>
      </c>
      <c r="I865" s="5" t="str">
        <f t="shared" ca="1" si="273"/>
        <v/>
      </c>
      <c r="J865" s="5" t="str">
        <f t="shared" ca="1" si="273"/>
        <v/>
      </c>
      <c r="K865" s="5" t="str">
        <f t="shared" ca="1" si="273"/>
        <v/>
      </c>
      <c r="L865" s="5">
        <f t="shared" ca="1" si="273"/>
        <v>43.218000000000004</v>
      </c>
      <c r="M865" s="5" t="str">
        <f t="shared" ca="1" si="273"/>
        <v/>
      </c>
      <c r="N865" s="5" t="str">
        <f t="shared" ca="1" si="273"/>
        <v/>
      </c>
      <c r="O865" s="5" t="str">
        <f t="shared" ca="1" si="273"/>
        <v/>
      </c>
      <c r="P865" s="5" t="str">
        <f t="shared" ca="1" si="273"/>
        <v/>
      </c>
      <c r="Q865" s="5" t="str">
        <f t="shared" ca="1" si="273"/>
        <v/>
      </c>
      <c r="R865" s="6">
        <f t="shared" ca="1" si="261"/>
        <v>600</v>
      </c>
      <c r="S865" s="5" t="str">
        <f t="shared" ca="1" si="262"/>
        <v/>
      </c>
      <c r="T865" s="5" t="str">
        <f t="shared" ca="1" si="263"/>
        <v/>
      </c>
      <c r="U865" s="5" t="str">
        <f t="shared" ca="1" si="264"/>
        <v/>
      </c>
      <c r="V865" s="5" t="str">
        <f t="shared" ca="1" si="265"/>
        <v/>
      </c>
      <c r="W865" s="5" t="str">
        <f t="shared" ca="1" si="266"/>
        <v/>
      </c>
      <c r="X865" s="5" t="str">
        <f t="shared" ca="1" si="267"/>
        <v/>
      </c>
      <c r="Y865" s="5" t="str">
        <f t="shared" ca="1" si="268"/>
        <v/>
      </c>
      <c r="Z865" s="5" t="str">
        <f t="shared" ca="1" si="269"/>
        <v/>
      </c>
      <c r="AA865" s="5" t="str">
        <f t="shared" ca="1" si="270"/>
        <v/>
      </c>
      <c r="AB865" s="5" t="str">
        <f t="shared" ca="1" si="271"/>
        <v/>
      </c>
      <c r="AC865" s="5" t="str">
        <f t="shared" ca="1" si="272"/>
        <v/>
      </c>
      <c r="AD865" s="5"/>
    </row>
    <row r="866" spans="1:30" x14ac:dyDescent="0.25">
      <c r="A866" s="2">
        <f t="shared" ca="1" si="257"/>
        <v>0.44954861110841188</v>
      </c>
      <c r="B866" s="6">
        <f t="shared" ca="1" si="274"/>
        <v>38884</v>
      </c>
      <c r="C866" s="5">
        <f ca="1">_xlfn.IFNA(VLOOKUP(B866,PowerOutput!$I$2:$J$5000,2,FALSE),C865)</f>
        <v>44.610580000000006</v>
      </c>
      <c r="D866" t="str">
        <f ca="1">_xlfn.IFNA(VLOOKUP(B866,KlipperOutput!$I$2:$J$500,2,FALSE),"")</f>
        <v/>
      </c>
      <c r="E866" s="5">
        <f t="shared" ca="1" si="258"/>
        <v>1.5</v>
      </c>
      <c r="F866" s="6">
        <f t="shared" ca="1" si="259"/>
        <v>600</v>
      </c>
      <c r="G866" s="5" t="str">
        <f t="shared" ca="1" si="256"/>
        <v/>
      </c>
      <c r="H866" s="5" t="str">
        <f t="shared" ca="1" si="273"/>
        <v/>
      </c>
      <c r="I866" s="5" t="str">
        <f t="shared" ca="1" si="273"/>
        <v/>
      </c>
      <c r="J866" s="5" t="str">
        <f t="shared" ca="1" si="273"/>
        <v/>
      </c>
      <c r="K866" s="5" t="str">
        <f t="shared" ca="1" si="273"/>
        <v/>
      </c>
      <c r="L866" s="5">
        <f t="shared" ca="1" si="273"/>
        <v>44.610580000000006</v>
      </c>
      <c r="M866" s="5" t="str">
        <f t="shared" ca="1" si="273"/>
        <v/>
      </c>
      <c r="N866" s="5" t="str">
        <f t="shared" ca="1" si="273"/>
        <v/>
      </c>
      <c r="O866" s="5" t="str">
        <f t="shared" ca="1" si="273"/>
        <v/>
      </c>
      <c r="P866" s="5" t="str">
        <f t="shared" ca="1" si="273"/>
        <v/>
      </c>
      <c r="Q866" s="5" t="str">
        <f t="shared" ca="1" si="273"/>
        <v/>
      </c>
      <c r="R866" s="6">
        <f t="shared" ca="1" si="261"/>
        <v>600</v>
      </c>
      <c r="S866" s="5" t="str">
        <f t="shared" ca="1" si="262"/>
        <v/>
      </c>
      <c r="T866" s="5" t="str">
        <f t="shared" ca="1" si="263"/>
        <v/>
      </c>
      <c r="U866" s="5" t="str">
        <f t="shared" ca="1" si="264"/>
        <v/>
      </c>
      <c r="V866" s="5" t="str">
        <f t="shared" ca="1" si="265"/>
        <v/>
      </c>
      <c r="W866" s="5" t="str">
        <f t="shared" ca="1" si="266"/>
        <v/>
      </c>
      <c r="X866" s="5" t="str">
        <f t="shared" ca="1" si="267"/>
        <v/>
      </c>
      <c r="Y866" s="5" t="str">
        <f t="shared" ca="1" si="268"/>
        <v/>
      </c>
      <c r="Z866" s="5" t="str">
        <f t="shared" ca="1" si="269"/>
        <v/>
      </c>
      <c r="AA866" s="5" t="str">
        <f t="shared" ca="1" si="270"/>
        <v/>
      </c>
      <c r="AB866" s="5" t="str">
        <f t="shared" ca="1" si="271"/>
        <v/>
      </c>
      <c r="AC866" s="5" t="str">
        <f t="shared" ca="1" si="272"/>
        <v/>
      </c>
      <c r="AD866" s="5"/>
    </row>
    <row r="867" spans="1:30" x14ac:dyDescent="0.25">
      <c r="A867" s="2">
        <f t="shared" ca="1" si="257"/>
        <v>0.44956018518248597</v>
      </c>
      <c r="B867" s="6">
        <f t="shared" ca="1" si="274"/>
        <v>38885</v>
      </c>
      <c r="C867" s="5">
        <f ca="1">_xlfn.IFNA(VLOOKUP(B867,PowerOutput!$I$2:$J$5000,2,FALSE),C866)</f>
        <v>24.62913</v>
      </c>
      <c r="D867" t="str">
        <f ca="1">_xlfn.IFNA(VLOOKUP(B867,KlipperOutput!$I$2:$J$500,2,FALSE),"")</f>
        <v>Run Current: 1.37A Hold Current: 1.37A</v>
      </c>
      <c r="E867" s="5">
        <f t="shared" ca="1" si="258"/>
        <v>1.37</v>
      </c>
      <c r="F867" s="6">
        <f t="shared" ca="1" si="259"/>
        <v>600</v>
      </c>
      <c r="G867" s="5" t="str">
        <f t="shared" ca="1" si="256"/>
        <v/>
      </c>
      <c r="H867" s="5" t="str">
        <f t="shared" ca="1" si="273"/>
        <v/>
      </c>
      <c r="I867" s="5" t="str">
        <f t="shared" ref="H867:Q892" ca="1" si="275">IF($E867=I$22,IF($C867&gt;0,$C867,""),"")</f>
        <v/>
      </c>
      <c r="J867" s="5" t="str">
        <f t="shared" ca="1" si="275"/>
        <v/>
      </c>
      <c r="K867" s="5" t="str">
        <f t="shared" ca="1" si="275"/>
        <v/>
      </c>
      <c r="L867" s="5" t="str">
        <f t="shared" ca="1" si="275"/>
        <v/>
      </c>
      <c r="M867" s="5">
        <f t="shared" ca="1" si="275"/>
        <v>24.62913</v>
      </c>
      <c r="N867" s="5" t="str">
        <f t="shared" ca="1" si="275"/>
        <v/>
      </c>
      <c r="O867" s="5" t="str">
        <f t="shared" ca="1" si="275"/>
        <v/>
      </c>
      <c r="P867" s="5" t="str">
        <f t="shared" ca="1" si="275"/>
        <v/>
      </c>
      <c r="Q867" s="5" t="str">
        <f t="shared" ca="1" si="275"/>
        <v/>
      </c>
      <c r="R867" s="6">
        <f t="shared" ca="1" si="261"/>
        <v>600</v>
      </c>
      <c r="S867" s="5" t="str">
        <f t="shared" ca="1" si="262"/>
        <v/>
      </c>
      <c r="T867" s="5" t="str">
        <f t="shared" ca="1" si="263"/>
        <v/>
      </c>
      <c r="U867" s="5" t="str">
        <f t="shared" ca="1" si="264"/>
        <v/>
      </c>
      <c r="V867" s="5" t="str">
        <f t="shared" ca="1" si="265"/>
        <v/>
      </c>
      <c r="W867" s="5" t="str">
        <f t="shared" ca="1" si="266"/>
        <v/>
      </c>
      <c r="X867" s="5" t="str">
        <f t="shared" ca="1" si="267"/>
        <v/>
      </c>
      <c r="Y867" s="5" t="str">
        <f t="shared" ca="1" si="268"/>
        <v/>
      </c>
      <c r="Z867" s="5" t="str">
        <f t="shared" ca="1" si="269"/>
        <v/>
      </c>
      <c r="AA867" s="5" t="str">
        <f t="shared" ca="1" si="270"/>
        <v/>
      </c>
      <c r="AB867" s="5" t="str">
        <f t="shared" ca="1" si="271"/>
        <v/>
      </c>
      <c r="AC867" s="5" t="str">
        <f t="shared" ca="1" si="272"/>
        <v/>
      </c>
      <c r="AD867" s="5"/>
    </row>
    <row r="868" spans="1:30" x14ac:dyDescent="0.25">
      <c r="A868" s="2">
        <f t="shared" ca="1" si="257"/>
        <v>0.44957175925656007</v>
      </c>
      <c r="B868" s="6">
        <f t="shared" ca="1" si="274"/>
        <v>38886</v>
      </c>
      <c r="C868" s="5">
        <f ca="1">_xlfn.IFNA(VLOOKUP(B868,PowerOutput!$I$2:$J$5000,2,FALSE),C867)</f>
        <v>42.257600000000004</v>
      </c>
      <c r="D868" t="str">
        <f ca="1">_xlfn.IFNA(VLOOKUP(B868,KlipperOutput!$I$2:$J$500,2,FALSE),"")</f>
        <v/>
      </c>
      <c r="E868" s="5">
        <f t="shared" ca="1" si="258"/>
        <v>1.37</v>
      </c>
      <c r="F868" s="6">
        <f t="shared" ca="1" si="259"/>
        <v>600</v>
      </c>
      <c r="G868" s="5" t="str">
        <f t="shared" ca="1" si="256"/>
        <v/>
      </c>
      <c r="H868" s="5" t="str">
        <f t="shared" ca="1" si="275"/>
        <v/>
      </c>
      <c r="I868" s="5" t="str">
        <f t="shared" ca="1" si="275"/>
        <v/>
      </c>
      <c r="J868" s="5" t="str">
        <f t="shared" ca="1" si="275"/>
        <v/>
      </c>
      <c r="K868" s="5" t="str">
        <f t="shared" ca="1" si="275"/>
        <v/>
      </c>
      <c r="L868" s="5" t="str">
        <f t="shared" ca="1" si="275"/>
        <v/>
      </c>
      <c r="M868" s="5">
        <f t="shared" ca="1" si="275"/>
        <v>42.257600000000004</v>
      </c>
      <c r="N868" s="5" t="str">
        <f t="shared" ca="1" si="275"/>
        <v/>
      </c>
      <c r="O868" s="5" t="str">
        <f t="shared" ca="1" si="275"/>
        <v/>
      </c>
      <c r="P868" s="5" t="str">
        <f t="shared" ca="1" si="275"/>
        <v/>
      </c>
      <c r="Q868" s="5" t="str">
        <f t="shared" ca="1" si="275"/>
        <v/>
      </c>
      <c r="R868" s="6">
        <f t="shared" ca="1" si="261"/>
        <v>600</v>
      </c>
      <c r="S868" s="5" t="str">
        <f t="shared" ca="1" si="262"/>
        <v/>
      </c>
      <c r="T868" s="5" t="str">
        <f t="shared" ca="1" si="263"/>
        <v/>
      </c>
      <c r="U868" s="5" t="str">
        <f t="shared" ca="1" si="264"/>
        <v/>
      </c>
      <c r="V868" s="5" t="str">
        <f t="shared" ca="1" si="265"/>
        <v/>
      </c>
      <c r="W868" s="5" t="str">
        <f t="shared" ca="1" si="266"/>
        <v/>
      </c>
      <c r="X868" s="5" t="str">
        <f t="shared" ca="1" si="267"/>
        <v/>
      </c>
      <c r="Y868" s="5" t="str">
        <f t="shared" ca="1" si="268"/>
        <v/>
      </c>
      <c r="Z868" s="5" t="str">
        <f t="shared" ca="1" si="269"/>
        <v/>
      </c>
      <c r="AA868" s="5" t="str">
        <f t="shared" ca="1" si="270"/>
        <v/>
      </c>
      <c r="AB868" s="5" t="str">
        <f t="shared" ca="1" si="271"/>
        <v/>
      </c>
      <c r="AC868" s="5" t="str">
        <f t="shared" ca="1" si="272"/>
        <v/>
      </c>
      <c r="AD868" s="5"/>
    </row>
    <row r="869" spans="1:30" x14ac:dyDescent="0.25">
      <c r="A869" s="2">
        <f t="shared" ca="1" si="257"/>
        <v>0.44958333333063416</v>
      </c>
      <c r="B869" s="6">
        <f t="shared" ca="1" si="274"/>
        <v>38887</v>
      </c>
      <c r="C869" s="5">
        <f ca="1">_xlfn.IFNA(VLOOKUP(B869,PowerOutput!$I$2:$J$5000,2,FALSE),C868)</f>
        <v>43.410080000000001</v>
      </c>
      <c r="D869" t="str">
        <f ca="1">_xlfn.IFNA(VLOOKUP(B869,KlipperOutput!$I$2:$J$500,2,FALSE),"")</f>
        <v/>
      </c>
      <c r="E869" s="5">
        <f t="shared" ca="1" si="258"/>
        <v>1.37</v>
      </c>
      <c r="F869" s="6">
        <f t="shared" ca="1" si="259"/>
        <v>600</v>
      </c>
      <c r="G869" s="5" t="str">
        <f t="shared" ca="1" si="256"/>
        <v/>
      </c>
      <c r="H869" s="5" t="str">
        <f t="shared" ca="1" si="275"/>
        <v/>
      </c>
      <c r="I869" s="5" t="str">
        <f t="shared" ca="1" si="275"/>
        <v/>
      </c>
      <c r="J869" s="5" t="str">
        <f t="shared" ca="1" si="275"/>
        <v/>
      </c>
      <c r="K869" s="5" t="str">
        <f t="shared" ca="1" si="275"/>
        <v/>
      </c>
      <c r="L869" s="5" t="str">
        <f t="shared" ca="1" si="275"/>
        <v/>
      </c>
      <c r="M869" s="5">
        <f t="shared" ca="1" si="275"/>
        <v>43.410080000000001</v>
      </c>
      <c r="N869" s="5" t="str">
        <f t="shared" ca="1" si="275"/>
        <v/>
      </c>
      <c r="O869" s="5" t="str">
        <f t="shared" ca="1" si="275"/>
        <v/>
      </c>
      <c r="P869" s="5" t="str">
        <f t="shared" ca="1" si="275"/>
        <v/>
      </c>
      <c r="Q869" s="5" t="str">
        <f t="shared" ca="1" si="275"/>
        <v/>
      </c>
      <c r="R869" s="6">
        <f t="shared" ca="1" si="261"/>
        <v>600</v>
      </c>
      <c r="S869" s="5" t="str">
        <f t="shared" ca="1" si="262"/>
        <v/>
      </c>
      <c r="T869" s="5" t="str">
        <f t="shared" ca="1" si="263"/>
        <v/>
      </c>
      <c r="U869" s="5" t="str">
        <f t="shared" ca="1" si="264"/>
        <v/>
      </c>
      <c r="V869" s="5" t="str">
        <f t="shared" ca="1" si="265"/>
        <v/>
      </c>
      <c r="W869" s="5" t="str">
        <f t="shared" ca="1" si="266"/>
        <v/>
      </c>
      <c r="X869" s="5" t="str">
        <f t="shared" ca="1" si="267"/>
        <v/>
      </c>
      <c r="Y869" s="5" t="str">
        <f t="shared" ca="1" si="268"/>
        <v/>
      </c>
      <c r="Z869" s="5" t="str">
        <f t="shared" ca="1" si="269"/>
        <v/>
      </c>
      <c r="AA869" s="5" t="str">
        <f t="shared" ca="1" si="270"/>
        <v/>
      </c>
      <c r="AB869" s="5" t="str">
        <f t="shared" ca="1" si="271"/>
        <v/>
      </c>
      <c r="AC869" s="5" t="str">
        <f t="shared" ca="1" si="272"/>
        <v/>
      </c>
      <c r="AD869" s="5"/>
    </row>
    <row r="870" spans="1:30" x14ac:dyDescent="0.25">
      <c r="A870" s="2">
        <f t="shared" ca="1" si="257"/>
        <v>0.44959490740470825</v>
      </c>
      <c r="B870" s="6">
        <f t="shared" ca="1" si="274"/>
        <v>38888</v>
      </c>
      <c r="C870" s="5">
        <f ca="1">_xlfn.IFNA(VLOOKUP(B870,PowerOutput!$I$2:$J$5000,2,FALSE),C869)</f>
        <v>42.497700000000002</v>
      </c>
      <c r="D870" t="str">
        <f ca="1">_xlfn.IFNA(VLOOKUP(B870,KlipperOutput!$I$2:$J$500,2,FALSE),"")</f>
        <v/>
      </c>
      <c r="E870" s="5">
        <f t="shared" ca="1" si="258"/>
        <v>1.37</v>
      </c>
      <c r="F870" s="6">
        <f t="shared" ca="1" si="259"/>
        <v>600</v>
      </c>
      <c r="G870" s="5" t="str">
        <f t="shared" ca="1" si="256"/>
        <v/>
      </c>
      <c r="H870" s="5" t="str">
        <f t="shared" ca="1" si="275"/>
        <v/>
      </c>
      <c r="I870" s="5" t="str">
        <f t="shared" ca="1" si="275"/>
        <v/>
      </c>
      <c r="J870" s="5" t="str">
        <f t="shared" ca="1" si="275"/>
        <v/>
      </c>
      <c r="K870" s="5" t="str">
        <f t="shared" ca="1" si="275"/>
        <v/>
      </c>
      <c r="L870" s="5" t="str">
        <f t="shared" ca="1" si="275"/>
        <v/>
      </c>
      <c r="M870" s="5">
        <f t="shared" ca="1" si="275"/>
        <v>42.497700000000002</v>
      </c>
      <c r="N870" s="5" t="str">
        <f t="shared" ca="1" si="275"/>
        <v/>
      </c>
      <c r="O870" s="5" t="str">
        <f t="shared" ca="1" si="275"/>
        <v/>
      </c>
      <c r="P870" s="5" t="str">
        <f t="shared" ca="1" si="275"/>
        <v/>
      </c>
      <c r="Q870" s="5" t="str">
        <f t="shared" ca="1" si="275"/>
        <v/>
      </c>
      <c r="R870" s="6">
        <f t="shared" ca="1" si="261"/>
        <v>600</v>
      </c>
      <c r="S870" s="5" t="str">
        <f t="shared" ca="1" si="262"/>
        <v/>
      </c>
      <c r="T870" s="5" t="str">
        <f t="shared" ca="1" si="263"/>
        <v/>
      </c>
      <c r="U870" s="5" t="str">
        <f t="shared" ca="1" si="264"/>
        <v/>
      </c>
      <c r="V870" s="5" t="str">
        <f t="shared" ca="1" si="265"/>
        <v/>
      </c>
      <c r="W870" s="5" t="str">
        <f t="shared" ca="1" si="266"/>
        <v/>
      </c>
      <c r="X870" s="5" t="str">
        <f t="shared" ca="1" si="267"/>
        <v/>
      </c>
      <c r="Y870" s="5" t="str">
        <f t="shared" ca="1" si="268"/>
        <v/>
      </c>
      <c r="Z870" s="5" t="str">
        <f t="shared" ca="1" si="269"/>
        <v/>
      </c>
      <c r="AA870" s="5" t="str">
        <f t="shared" ca="1" si="270"/>
        <v/>
      </c>
      <c r="AB870" s="5" t="str">
        <f t="shared" ca="1" si="271"/>
        <v/>
      </c>
      <c r="AC870" s="5" t="str">
        <f t="shared" ca="1" si="272"/>
        <v/>
      </c>
      <c r="AD870" s="5"/>
    </row>
    <row r="871" spans="1:30" x14ac:dyDescent="0.25">
      <c r="A871" s="2">
        <f t="shared" ca="1" si="257"/>
        <v>0.44960648147878235</v>
      </c>
      <c r="B871" s="6">
        <f t="shared" ca="1" si="274"/>
        <v>38889</v>
      </c>
      <c r="C871" s="5">
        <f ca="1">_xlfn.IFNA(VLOOKUP(B871,PowerOutput!$I$2:$J$5000,2,FALSE),C870)</f>
        <v>42.257600000000004</v>
      </c>
      <c r="D871" t="str">
        <f ca="1">_xlfn.IFNA(VLOOKUP(B871,KlipperOutput!$I$2:$J$500,2,FALSE),"")</f>
        <v/>
      </c>
      <c r="E871" s="5">
        <f t="shared" ca="1" si="258"/>
        <v>1.37</v>
      </c>
      <c r="F871" s="6">
        <f t="shared" ca="1" si="259"/>
        <v>600</v>
      </c>
      <c r="G871" s="5" t="str">
        <f t="shared" ref="G871:G934" ca="1" si="276">IF($E871=G$22,IF($C871&gt;0,$C871,""),"")</f>
        <v/>
      </c>
      <c r="H871" s="5" t="str">
        <f t="shared" ca="1" si="275"/>
        <v/>
      </c>
      <c r="I871" s="5" t="str">
        <f t="shared" ca="1" si="275"/>
        <v/>
      </c>
      <c r="J871" s="5" t="str">
        <f t="shared" ca="1" si="275"/>
        <v/>
      </c>
      <c r="K871" s="5" t="str">
        <f t="shared" ca="1" si="275"/>
        <v/>
      </c>
      <c r="L871" s="5" t="str">
        <f t="shared" ca="1" si="275"/>
        <v/>
      </c>
      <c r="M871" s="5">
        <f t="shared" ca="1" si="275"/>
        <v>42.257600000000004</v>
      </c>
      <c r="N871" s="5" t="str">
        <f t="shared" ca="1" si="275"/>
        <v/>
      </c>
      <c r="O871" s="5" t="str">
        <f t="shared" ca="1" si="275"/>
        <v/>
      </c>
      <c r="P871" s="5" t="str">
        <f t="shared" ca="1" si="275"/>
        <v/>
      </c>
      <c r="Q871" s="5" t="str">
        <f t="shared" ca="1" si="275"/>
        <v/>
      </c>
      <c r="R871" s="6">
        <f t="shared" ca="1" si="261"/>
        <v>600</v>
      </c>
      <c r="S871" s="5" t="str">
        <f t="shared" ca="1" si="262"/>
        <v/>
      </c>
      <c r="T871" s="5" t="str">
        <f t="shared" ca="1" si="263"/>
        <v/>
      </c>
      <c r="U871" s="5" t="str">
        <f t="shared" ca="1" si="264"/>
        <v/>
      </c>
      <c r="V871" s="5" t="str">
        <f t="shared" ca="1" si="265"/>
        <v/>
      </c>
      <c r="W871" s="5" t="str">
        <f t="shared" ca="1" si="266"/>
        <v/>
      </c>
      <c r="X871" s="5" t="str">
        <f t="shared" ca="1" si="267"/>
        <v/>
      </c>
      <c r="Y871" s="5" t="str">
        <f t="shared" ca="1" si="268"/>
        <v/>
      </c>
      <c r="Z871" s="5" t="str">
        <f t="shared" ca="1" si="269"/>
        <v/>
      </c>
      <c r="AA871" s="5" t="str">
        <f t="shared" ca="1" si="270"/>
        <v/>
      </c>
      <c r="AB871" s="5" t="str">
        <f t="shared" ca="1" si="271"/>
        <v/>
      </c>
      <c r="AC871" s="5" t="str">
        <f t="shared" ca="1" si="272"/>
        <v/>
      </c>
      <c r="AD871" s="5"/>
    </row>
    <row r="872" spans="1:30" x14ac:dyDescent="0.25">
      <c r="A872" s="2">
        <f t="shared" ca="1" si="257"/>
        <v>0.44961805555285644</v>
      </c>
      <c r="B872" s="6">
        <f t="shared" ca="1" si="274"/>
        <v>38890</v>
      </c>
      <c r="C872" s="5">
        <f ca="1">_xlfn.IFNA(VLOOKUP(B872,PowerOutput!$I$2:$J$5000,2,FALSE),C871)</f>
        <v>43.07394</v>
      </c>
      <c r="D872" t="str">
        <f ca="1">_xlfn.IFNA(VLOOKUP(B872,KlipperOutput!$I$2:$J$500,2,FALSE),"")</f>
        <v/>
      </c>
      <c r="E872" s="5">
        <f t="shared" ca="1" si="258"/>
        <v>1.37</v>
      </c>
      <c r="F872" s="6">
        <f t="shared" ca="1" si="259"/>
        <v>600</v>
      </c>
      <c r="G872" s="5" t="str">
        <f t="shared" ca="1" si="276"/>
        <v/>
      </c>
      <c r="H872" s="5" t="str">
        <f t="shared" ca="1" si="275"/>
        <v/>
      </c>
      <c r="I872" s="5" t="str">
        <f t="shared" ca="1" si="275"/>
        <v/>
      </c>
      <c r="J872" s="5" t="str">
        <f t="shared" ca="1" si="275"/>
        <v/>
      </c>
      <c r="K872" s="5" t="str">
        <f t="shared" ca="1" si="275"/>
        <v/>
      </c>
      <c r="L872" s="5" t="str">
        <f t="shared" ca="1" si="275"/>
        <v/>
      </c>
      <c r="M872" s="5">
        <f t="shared" ca="1" si="275"/>
        <v>43.07394</v>
      </c>
      <c r="N872" s="5" t="str">
        <f t="shared" ca="1" si="275"/>
        <v/>
      </c>
      <c r="O872" s="5" t="str">
        <f t="shared" ca="1" si="275"/>
        <v/>
      </c>
      <c r="P872" s="5" t="str">
        <f t="shared" ca="1" si="275"/>
        <v/>
      </c>
      <c r="Q872" s="5" t="str">
        <f t="shared" ca="1" si="275"/>
        <v/>
      </c>
      <c r="R872" s="6">
        <f t="shared" ca="1" si="261"/>
        <v>600</v>
      </c>
      <c r="S872" s="5" t="str">
        <f t="shared" ca="1" si="262"/>
        <v/>
      </c>
      <c r="T872" s="5" t="str">
        <f t="shared" ca="1" si="263"/>
        <v/>
      </c>
      <c r="U872" s="5" t="str">
        <f t="shared" ca="1" si="264"/>
        <v/>
      </c>
      <c r="V872" s="5" t="str">
        <f t="shared" ca="1" si="265"/>
        <v/>
      </c>
      <c r="W872" s="5" t="str">
        <f t="shared" ca="1" si="266"/>
        <v/>
      </c>
      <c r="X872" s="5" t="str">
        <f t="shared" ca="1" si="267"/>
        <v/>
      </c>
      <c r="Y872" s="5" t="str">
        <f t="shared" ca="1" si="268"/>
        <v/>
      </c>
      <c r="Z872" s="5" t="str">
        <f t="shared" ca="1" si="269"/>
        <v/>
      </c>
      <c r="AA872" s="5" t="str">
        <f t="shared" ca="1" si="270"/>
        <v/>
      </c>
      <c r="AB872" s="5" t="str">
        <f t="shared" ca="1" si="271"/>
        <v/>
      </c>
      <c r="AC872" s="5" t="str">
        <f t="shared" ca="1" si="272"/>
        <v/>
      </c>
      <c r="AD872" s="5"/>
    </row>
    <row r="873" spans="1:30" x14ac:dyDescent="0.25">
      <c r="A873" s="2">
        <f t="shared" ca="1" si="257"/>
        <v>0.44962962962693054</v>
      </c>
      <c r="B873" s="6">
        <f t="shared" ca="1" si="274"/>
        <v>38891</v>
      </c>
      <c r="C873" s="5">
        <f ca="1">_xlfn.IFNA(VLOOKUP(B873,PowerOutput!$I$2:$J$5000,2,FALSE),C872)</f>
        <v>42.680889999999998</v>
      </c>
      <c r="D873" t="str">
        <f ca="1">_xlfn.IFNA(VLOOKUP(B873,KlipperOutput!$I$2:$J$500,2,FALSE),"")</f>
        <v/>
      </c>
      <c r="E873" s="5">
        <f t="shared" ca="1" si="258"/>
        <v>1.37</v>
      </c>
      <c r="F873" s="6">
        <f t="shared" ca="1" si="259"/>
        <v>600</v>
      </c>
      <c r="G873" s="5" t="str">
        <f t="shared" ca="1" si="276"/>
        <v/>
      </c>
      <c r="H873" s="5" t="str">
        <f t="shared" ca="1" si="275"/>
        <v/>
      </c>
      <c r="I873" s="5" t="str">
        <f t="shared" ca="1" si="275"/>
        <v/>
      </c>
      <c r="J873" s="5" t="str">
        <f t="shared" ca="1" si="275"/>
        <v/>
      </c>
      <c r="K873" s="5" t="str">
        <f t="shared" ca="1" si="275"/>
        <v/>
      </c>
      <c r="L873" s="5" t="str">
        <f t="shared" ca="1" si="275"/>
        <v/>
      </c>
      <c r="M873" s="5">
        <f t="shared" ca="1" si="275"/>
        <v>42.680889999999998</v>
      </c>
      <c r="N873" s="5" t="str">
        <f t="shared" ca="1" si="275"/>
        <v/>
      </c>
      <c r="O873" s="5" t="str">
        <f t="shared" ca="1" si="275"/>
        <v/>
      </c>
      <c r="P873" s="5" t="str">
        <f t="shared" ca="1" si="275"/>
        <v/>
      </c>
      <c r="Q873" s="5" t="str">
        <f t="shared" ca="1" si="275"/>
        <v/>
      </c>
      <c r="R873" s="6">
        <f t="shared" ca="1" si="261"/>
        <v>600</v>
      </c>
      <c r="S873" s="5" t="str">
        <f t="shared" ca="1" si="262"/>
        <v/>
      </c>
      <c r="T873" s="5" t="str">
        <f t="shared" ca="1" si="263"/>
        <v/>
      </c>
      <c r="U873" s="5" t="str">
        <f t="shared" ca="1" si="264"/>
        <v/>
      </c>
      <c r="V873" s="5" t="str">
        <f t="shared" ca="1" si="265"/>
        <v/>
      </c>
      <c r="W873" s="5" t="str">
        <f t="shared" ca="1" si="266"/>
        <v/>
      </c>
      <c r="X873" s="5" t="str">
        <f t="shared" ca="1" si="267"/>
        <v/>
      </c>
      <c r="Y873" s="5" t="str">
        <f t="shared" ca="1" si="268"/>
        <v/>
      </c>
      <c r="Z873" s="5" t="str">
        <f t="shared" ca="1" si="269"/>
        <v/>
      </c>
      <c r="AA873" s="5" t="str">
        <f t="shared" ca="1" si="270"/>
        <v/>
      </c>
      <c r="AB873" s="5" t="str">
        <f t="shared" ca="1" si="271"/>
        <v/>
      </c>
      <c r="AC873" s="5" t="str">
        <f t="shared" ca="1" si="272"/>
        <v/>
      </c>
      <c r="AD873" s="5"/>
    </row>
    <row r="874" spans="1:30" x14ac:dyDescent="0.25">
      <c r="A874" s="2">
        <f t="shared" ca="1" si="257"/>
        <v>0.44964120370100463</v>
      </c>
      <c r="B874" s="6">
        <f t="shared" ca="1" si="274"/>
        <v>38892</v>
      </c>
      <c r="C874" s="5">
        <f ca="1">_xlfn.IFNA(VLOOKUP(B874,PowerOutput!$I$2:$J$5000,2,FALSE),C873)</f>
        <v>37.551640000000006</v>
      </c>
      <c r="D874" t="str">
        <f ca="1">_xlfn.IFNA(VLOOKUP(B874,KlipperOutput!$I$2:$J$500,2,FALSE),"")</f>
        <v/>
      </c>
      <c r="E874" s="5">
        <f t="shared" ca="1" si="258"/>
        <v>1.37</v>
      </c>
      <c r="F874" s="6">
        <f t="shared" ca="1" si="259"/>
        <v>600</v>
      </c>
      <c r="G874" s="5" t="str">
        <f t="shared" ca="1" si="276"/>
        <v/>
      </c>
      <c r="H874" s="5" t="str">
        <f t="shared" ca="1" si="275"/>
        <v/>
      </c>
      <c r="I874" s="5" t="str">
        <f t="shared" ca="1" si="275"/>
        <v/>
      </c>
      <c r="J874" s="5" t="str">
        <f t="shared" ca="1" si="275"/>
        <v/>
      </c>
      <c r="K874" s="5" t="str">
        <f t="shared" ca="1" si="275"/>
        <v/>
      </c>
      <c r="L874" s="5" t="str">
        <f t="shared" ca="1" si="275"/>
        <v/>
      </c>
      <c r="M874" s="5">
        <f t="shared" ca="1" si="275"/>
        <v>37.551640000000006</v>
      </c>
      <c r="N874" s="5" t="str">
        <f t="shared" ca="1" si="275"/>
        <v/>
      </c>
      <c r="O874" s="5" t="str">
        <f t="shared" ca="1" si="275"/>
        <v/>
      </c>
      <c r="P874" s="5" t="str">
        <f t="shared" ca="1" si="275"/>
        <v/>
      </c>
      <c r="Q874" s="5" t="str">
        <f t="shared" ca="1" si="275"/>
        <v/>
      </c>
      <c r="R874" s="6">
        <f t="shared" ca="1" si="261"/>
        <v>600</v>
      </c>
      <c r="S874" s="5" t="str">
        <f t="shared" ca="1" si="262"/>
        <v/>
      </c>
      <c r="T874" s="5" t="str">
        <f t="shared" ca="1" si="263"/>
        <v/>
      </c>
      <c r="U874" s="5" t="str">
        <f t="shared" ca="1" si="264"/>
        <v/>
      </c>
      <c r="V874" s="5" t="str">
        <f t="shared" ca="1" si="265"/>
        <v/>
      </c>
      <c r="W874" s="5" t="str">
        <f t="shared" ca="1" si="266"/>
        <v/>
      </c>
      <c r="X874" s="5" t="str">
        <f t="shared" ca="1" si="267"/>
        <v/>
      </c>
      <c r="Y874" s="5" t="str">
        <f t="shared" ca="1" si="268"/>
        <v/>
      </c>
      <c r="Z874" s="5" t="str">
        <f t="shared" ca="1" si="269"/>
        <v/>
      </c>
      <c r="AA874" s="5" t="str">
        <f t="shared" ca="1" si="270"/>
        <v/>
      </c>
      <c r="AB874" s="5" t="str">
        <f t="shared" ca="1" si="271"/>
        <v/>
      </c>
      <c r="AC874" s="5" t="str">
        <f t="shared" ca="1" si="272"/>
        <v/>
      </c>
      <c r="AD874" s="5"/>
    </row>
    <row r="875" spans="1:30" x14ac:dyDescent="0.25">
      <c r="A875" s="2">
        <f t="shared" ca="1" si="257"/>
        <v>0.44965277777507873</v>
      </c>
      <c r="B875" s="6">
        <f t="shared" ca="1" si="274"/>
        <v>38893</v>
      </c>
      <c r="C875" s="5">
        <f ca="1">_xlfn.IFNA(VLOOKUP(B875,PowerOutput!$I$2:$J$5000,2,FALSE),C874)</f>
        <v>42.305620000000005</v>
      </c>
      <c r="D875" t="str">
        <f ca="1">_xlfn.IFNA(VLOOKUP(B875,KlipperOutput!$I$2:$J$500,2,FALSE),"")</f>
        <v/>
      </c>
      <c r="E875" s="5">
        <f t="shared" ca="1" si="258"/>
        <v>1.37</v>
      </c>
      <c r="F875" s="6">
        <f t="shared" ca="1" si="259"/>
        <v>600</v>
      </c>
      <c r="G875" s="5" t="str">
        <f t="shared" ca="1" si="276"/>
        <v/>
      </c>
      <c r="H875" s="5" t="str">
        <f t="shared" ca="1" si="275"/>
        <v/>
      </c>
      <c r="I875" s="5" t="str">
        <f t="shared" ca="1" si="275"/>
        <v/>
      </c>
      <c r="J875" s="5" t="str">
        <f t="shared" ca="1" si="275"/>
        <v/>
      </c>
      <c r="K875" s="5" t="str">
        <f t="shared" ca="1" si="275"/>
        <v/>
      </c>
      <c r="L875" s="5" t="str">
        <f t="shared" ca="1" si="275"/>
        <v/>
      </c>
      <c r="M875" s="5">
        <f t="shared" ca="1" si="275"/>
        <v>42.305620000000005</v>
      </c>
      <c r="N875" s="5" t="str">
        <f t="shared" ca="1" si="275"/>
        <v/>
      </c>
      <c r="O875" s="5" t="str">
        <f t="shared" ca="1" si="275"/>
        <v/>
      </c>
      <c r="P875" s="5" t="str">
        <f t="shared" ca="1" si="275"/>
        <v/>
      </c>
      <c r="Q875" s="5" t="str">
        <f t="shared" ca="1" si="275"/>
        <v/>
      </c>
      <c r="R875" s="6">
        <f t="shared" ca="1" si="261"/>
        <v>600</v>
      </c>
      <c r="S875" s="5" t="str">
        <f t="shared" ca="1" si="262"/>
        <v/>
      </c>
      <c r="T875" s="5" t="str">
        <f t="shared" ca="1" si="263"/>
        <v/>
      </c>
      <c r="U875" s="5" t="str">
        <f t="shared" ca="1" si="264"/>
        <v/>
      </c>
      <c r="V875" s="5" t="str">
        <f t="shared" ca="1" si="265"/>
        <v/>
      </c>
      <c r="W875" s="5" t="str">
        <f t="shared" ca="1" si="266"/>
        <v/>
      </c>
      <c r="X875" s="5" t="str">
        <f t="shared" ca="1" si="267"/>
        <v/>
      </c>
      <c r="Y875" s="5" t="str">
        <f t="shared" ca="1" si="268"/>
        <v/>
      </c>
      <c r="Z875" s="5" t="str">
        <f t="shared" ca="1" si="269"/>
        <v/>
      </c>
      <c r="AA875" s="5" t="str">
        <f t="shared" ca="1" si="270"/>
        <v/>
      </c>
      <c r="AB875" s="5" t="str">
        <f t="shared" ca="1" si="271"/>
        <v/>
      </c>
      <c r="AC875" s="5" t="str">
        <f t="shared" ca="1" si="272"/>
        <v/>
      </c>
      <c r="AD875" s="5"/>
    </row>
    <row r="876" spans="1:30" x14ac:dyDescent="0.25">
      <c r="A876" s="2">
        <f t="shared" ca="1" si="257"/>
        <v>0.44966435184915282</v>
      </c>
      <c r="B876" s="6">
        <f t="shared" ca="1" si="274"/>
        <v>38894</v>
      </c>
      <c r="C876" s="5">
        <f ca="1">_xlfn.IFNA(VLOOKUP(B876,PowerOutput!$I$2:$J$5000,2,FALSE),C875)</f>
        <v>40.913040000000002</v>
      </c>
      <c r="D876" t="str">
        <f ca="1">_xlfn.IFNA(VLOOKUP(B876,KlipperOutput!$I$2:$J$500,2,FALSE),"")</f>
        <v>Speed=600 current=1.30</v>
      </c>
      <c r="E876" s="5">
        <f t="shared" ca="1" si="258"/>
        <v>1.37</v>
      </c>
      <c r="F876" s="6">
        <f t="shared" ca="1" si="259"/>
        <v>600</v>
      </c>
      <c r="G876" s="5" t="str">
        <f t="shared" ca="1" si="276"/>
        <v/>
      </c>
      <c r="H876" s="5" t="str">
        <f t="shared" ca="1" si="275"/>
        <v/>
      </c>
      <c r="I876" s="5" t="str">
        <f t="shared" ca="1" si="275"/>
        <v/>
      </c>
      <c r="J876" s="5" t="str">
        <f t="shared" ca="1" si="275"/>
        <v/>
      </c>
      <c r="K876" s="5" t="str">
        <f t="shared" ca="1" si="275"/>
        <v/>
      </c>
      <c r="L876" s="5" t="str">
        <f t="shared" ca="1" si="275"/>
        <v/>
      </c>
      <c r="M876" s="5">
        <f t="shared" ca="1" si="275"/>
        <v>40.913040000000002</v>
      </c>
      <c r="N876" s="5" t="str">
        <f t="shared" ca="1" si="275"/>
        <v/>
      </c>
      <c r="O876" s="5" t="str">
        <f t="shared" ca="1" si="275"/>
        <v/>
      </c>
      <c r="P876" s="5" t="str">
        <f t="shared" ca="1" si="275"/>
        <v/>
      </c>
      <c r="Q876" s="5" t="str">
        <f t="shared" ca="1" si="275"/>
        <v/>
      </c>
      <c r="R876" s="6">
        <f t="shared" ca="1" si="261"/>
        <v>600</v>
      </c>
      <c r="S876" s="5" t="str">
        <f t="shared" ca="1" si="262"/>
        <v/>
      </c>
      <c r="T876" s="5" t="str">
        <f t="shared" ca="1" si="263"/>
        <v/>
      </c>
      <c r="U876" s="5" t="str">
        <f t="shared" ca="1" si="264"/>
        <v/>
      </c>
      <c r="V876" s="5" t="str">
        <f t="shared" ca="1" si="265"/>
        <v/>
      </c>
      <c r="W876" s="5" t="str">
        <f t="shared" ca="1" si="266"/>
        <v/>
      </c>
      <c r="X876" s="5" t="str">
        <f t="shared" ca="1" si="267"/>
        <v/>
      </c>
      <c r="Y876" s="5">
        <f t="shared" ca="1" si="268"/>
        <v>42.281610000000001</v>
      </c>
      <c r="Z876" s="5" t="str">
        <f t="shared" ca="1" si="269"/>
        <v/>
      </c>
      <c r="AA876" s="5" t="str">
        <f t="shared" ca="1" si="270"/>
        <v/>
      </c>
      <c r="AB876" s="5" t="str">
        <f t="shared" ca="1" si="271"/>
        <v/>
      </c>
      <c r="AC876" s="5" t="str">
        <f t="shared" ca="1" si="272"/>
        <v/>
      </c>
      <c r="AD876" s="5"/>
    </row>
    <row r="877" spans="1:30" x14ac:dyDescent="0.25">
      <c r="A877" s="2">
        <f t="shared" ca="1" si="257"/>
        <v>0.44967592592322692</v>
      </c>
      <c r="B877" s="6">
        <f t="shared" ca="1" si="274"/>
        <v>38895</v>
      </c>
      <c r="C877" s="5">
        <f ca="1">_xlfn.IFNA(VLOOKUP(B877,PowerOutput!$I$2:$J$5000,2,FALSE),C876)</f>
        <v>42.017500000000005</v>
      </c>
      <c r="D877" t="str">
        <f ca="1">_xlfn.IFNA(VLOOKUP(B877,KlipperOutput!$I$2:$J$500,2,FALSE),"")</f>
        <v/>
      </c>
      <c r="E877" s="5">
        <f t="shared" ca="1" si="258"/>
        <v>1.37</v>
      </c>
      <c r="F877" s="6">
        <f t="shared" ca="1" si="259"/>
        <v>600</v>
      </c>
      <c r="G877" s="5" t="str">
        <f t="shared" ca="1" si="276"/>
        <v/>
      </c>
      <c r="H877" s="5" t="str">
        <f t="shared" ca="1" si="275"/>
        <v/>
      </c>
      <c r="I877" s="5" t="str">
        <f t="shared" ca="1" si="275"/>
        <v/>
      </c>
      <c r="J877" s="5" t="str">
        <f t="shared" ca="1" si="275"/>
        <v/>
      </c>
      <c r="K877" s="5" t="str">
        <f t="shared" ca="1" si="275"/>
        <v/>
      </c>
      <c r="L877" s="5" t="str">
        <f t="shared" ca="1" si="275"/>
        <v/>
      </c>
      <c r="M877" s="5">
        <f t="shared" ca="1" si="275"/>
        <v>42.017500000000005</v>
      </c>
      <c r="N877" s="5" t="str">
        <f t="shared" ca="1" si="275"/>
        <v/>
      </c>
      <c r="O877" s="5" t="str">
        <f t="shared" ca="1" si="275"/>
        <v/>
      </c>
      <c r="P877" s="5" t="str">
        <f t="shared" ca="1" si="275"/>
        <v/>
      </c>
      <c r="Q877" s="5" t="str">
        <f t="shared" ca="1" si="275"/>
        <v/>
      </c>
      <c r="R877" s="6">
        <f t="shared" ca="1" si="261"/>
        <v>600</v>
      </c>
      <c r="S877" s="5" t="str">
        <f t="shared" ca="1" si="262"/>
        <v/>
      </c>
      <c r="T877" s="5" t="str">
        <f t="shared" ca="1" si="263"/>
        <v/>
      </c>
      <c r="U877" s="5" t="str">
        <f t="shared" ca="1" si="264"/>
        <v/>
      </c>
      <c r="V877" s="5" t="str">
        <f t="shared" ca="1" si="265"/>
        <v/>
      </c>
      <c r="W877" s="5" t="str">
        <f t="shared" ca="1" si="266"/>
        <v/>
      </c>
      <c r="X877" s="5" t="str">
        <f t="shared" ca="1" si="267"/>
        <v/>
      </c>
      <c r="Y877" s="5" t="str">
        <f t="shared" ca="1" si="268"/>
        <v/>
      </c>
      <c r="Z877" s="5" t="str">
        <f t="shared" ca="1" si="269"/>
        <v/>
      </c>
      <c r="AA877" s="5" t="str">
        <f t="shared" ca="1" si="270"/>
        <v/>
      </c>
      <c r="AB877" s="5" t="str">
        <f t="shared" ca="1" si="271"/>
        <v/>
      </c>
      <c r="AC877" s="5" t="str">
        <f t="shared" ca="1" si="272"/>
        <v/>
      </c>
      <c r="AD877" s="5"/>
    </row>
    <row r="878" spans="1:30" x14ac:dyDescent="0.25">
      <c r="A878" s="2">
        <f t="shared" ref="A878:A941" ca="1" si="277">A877+TIME(0,0,1)</f>
        <v>0.44968749999730101</v>
      </c>
      <c r="B878" s="6">
        <f t="shared" ca="1" si="274"/>
        <v>38896</v>
      </c>
      <c r="C878" s="5">
        <f ca="1">_xlfn.IFNA(VLOOKUP(B878,PowerOutput!$I$2:$J$5000,2,FALSE),C877)</f>
        <v>43.353029999999997</v>
      </c>
      <c r="D878" t="str">
        <f ca="1">_xlfn.IFNA(VLOOKUP(B878,KlipperOutput!$I$2:$J$500,2,FALSE),"")</f>
        <v/>
      </c>
      <c r="E878" s="5">
        <f t="shared" ref="E878:E941" ca="1" si="278">ROUND(_xlfn.NUMBERVALUE(IF(LEFT($D878)="R",RIGHT(LEFT($D878,17),4),E877)),2)</f>
        <v>1.37</v>
      </c>
      <c r="F878" s="6">
        <f t="shared" ref="F878:F941" ca="1" si="279">_xlfn.NUMBERVALUE(IF(LEFT($D878)="s",RIGHT(LEFT($D878,10),4),F877))</f>
        <v>600</v>
      </c>
      <c r="G878" s="5" t="str">
        <f t="shared" ca="1" si="276"/>
        <v/>
      </c>
      <c r="H878" s="5" t="str">
        <f t="shared" ca="1" si="275"/>
        <v/>
      </c>
      <c r="I878" s="5" t="str">
        <f t="shared" ca="1" si="275"/>
        <v/>
      </c>
      <c r="J878" s="5" t="str">
        <f t="shared" ca="1" si="275"/>
        <v/>
      </c>
      <c r="K878" s="5" t="str">
        <f t="shared" ca="1" si="275"/>
        <v/>
      </c>
      <c r="L878" s="5" t="str">
        <f t="shared" ca="1" si="275"/>
        <v/>
      </c>
      <c r="M878" s="5">
        <f t="shared" ca="1" si="275"/>
        <v>43.353029999999997</v>
      </c>
      <c r="N878" s="5" t="str">
        <f t="shared" ca="1" si="275"/>
        <v/>
      </c>
      <c r="O878" s="5" t="str">
        <f t="shared" ca="1" si="275"/>
        <v/>
      </c>
      <c r="P878" s="5" t="str">
        <f t="shared" ca="1" si="275"/>
        <v/>
      </c>
      <c r="Q878" s="5" t="str">
        <f t="shared" ca="1" si="275"/>
        <v/>
      </c>
      <c r="R878" s="6">
        <f t="shared" ca="1" si="261"/>
        <v>600</v>
      </c>
      <c r="S878" s="5" t="str">
        <f t="shared" ca="1" si="262"/>
        <v/>
      </c>
      <c r="T878" s="5" t="str">
        <f t="shared" ca="1" si="263"/>
        <v/>
      </c>
      <c r="U878" s="5" t="str">
        <f t="shared" ca="1" si="264"/>
        <v/>
      </c>
      <c r="V878" s="5" t="str">
        <f t="shared" ca="1" si="265"/>
        <v/>
      </c>
      <c r="W878" s="5" t="str">
        <f t="shared" ca="1" si="266"/>
        <v/>
      </c>
      <c r="X878" s="5" t="str">
        <f t="shared" ca="1" si="267"/>
        <v/>
      </c>
      <c r="Y878" s="5" t="str">
        <f t="shared" ca="1" si="268"/>
        <v/>
      </c>
      <c r="Z878" s="5" t="str">
        <f t="shared" ca="1" si="269"/>
        <v/>
      </c>
      <c r="AA878" s="5" t="str">
        <f t="shared" ca="1" si="270"/>
        <v/>
      </c>
      <c r="AB878" s="5" t="str">
        <f t="shared" ca="1" si="271"/>
        <v/>
      </c>
      <c r="AC878" s="5" t="str">
        <f t="shared" ca="1" si="272"/>
        <v/>
      </c>
      <c r="AD878" s="5"/>
    </row>
    <row r="879" spans="1:30" x14ac:dyDescent="0.25">
      <c r="A879" s="2">
        <f t="shared" ca="1" si="277"/>
        <v>0.4496990740713751</v>
      </c>
      <c r="B879" s="6">
        <f t="shared" ca="1" si="274"/>
        <v>38897</v>
      </c>
      <c r="C879" s="5">
        <f ca="1">_xlfn.IFNA(VLOOKUP(B879,PowerOutput!$I$2:$J$5000,2,FALSE),C878)</f>
        <v>42.497700000000002</v>
      </c>
      <c r="D879" t="str">
        <f ca="1">_xlfn.IFNA(VLOOKUP(B879,KlipperOutput!$I$2:$J$500,2,FALSE),"")</f>
        <v>Run Current: 1.31A Hold Current: 1.31A</v>
      </c>
      <c r="E879" s="5">
        <f t="shared" ca="1" si="278"/>
        <v>1.31</v>
      </c>
      <c r="F879" s="6">
        <f t="shared" ca="1" si="279"/>
        <v>600</v>
      </c>
      <c r="G879" s="5" t="str">
        <f t="shared" ca="1" si="276"/>
        <v/>
      </c>
      <c r="H879" s="5" t="str">
        <f t="shared" ca="1" si="275"/>
        <v/>
      </c>
      <c r="I879" s="5" t="str">
        <f t="shared" ca="1" si="275"/>
        <v/>
      </c>
      <c r="J879" s="5" t="str">
        <f t="shared" ca="1" si="275"/>
        <v/>
      </c>
      <c r="K879" s="5" t="str">
        <f t="shared" ca="1" si="275"/>
        <v/>
      </c>
      <c r="L879" s="5" t="str">
        <f t="shared" ca="1" si="275"/>
        <v/>
      </c>
      <c r="M879" s="5" t="str">
        <f t="shared" ca="1" si="275"/>
        <v/>
      </c>
      <c r="N879" s="5">
        <f t="shared" ca="1" si="275"/>
        <v>42.497700000000002</v>
      </c>
      <c r="O879" s="5" t="str">
        <f t="shared" ca="1" si="275"/>
        <v/>
      </c>
      <c r="P879" s="5" t="str">
        <f t="shared" ca="1" si="275"/>
        <v/>
      </c>
      <c r="Q879" s="5" t="str">
        <f t="shared" ca="1" si="275"/>
        <v/>
      </c>
      <c r="R879" s="6">
        <f t="shared" ca="1" si="261"/>
        <v>600</v>
      </c>
      <c r="S879" s="5" t="str">
        <f t="shared" ca="1" si="262"/>
        <v/>
      </c>
      <c r="T879" s="5" t="str">
        <f t="shared" ca="1" si="263"/>
        <v/>
      </c>
      <c r="U879" s="5" t="str">
        <f t="shared" ca="1" si="264"/>
        <v/>
      </c>
      <c r="V879" s="5" t="str">
        <f t="shared" ca="1" si="265"/>
        <v/>
      </c>
      <c r="W879" s="5" t="str">
        <f t="shared" ca="1" si="266"/>
        <v/>
      </c>
      <c r="X879" s="5" t="str">
        <f t="shared" ca="1" si="267"/>
        <v/>
      </c>
      <c r="Y879" s="5" t="str">
        <f t="shared" ca="1" si="268"/>
        <v/>
      </c>
      <c r="Z879" s="5" t="str">
        <f t="shared" ca="1" si="269"/>
        <v/>
      </c>
      <c r="AA879" s="5" t="str">
        <f t="shared" ca="1" si="270"/>
        <v/>
      </c>
      <c r="AB879" s="5" t="str">
        <f t="shared" ca="1" si="271"/>
        <v/>
      </c>
      <c r="AC879" s="5" t="str">
        <f t="shared" ca="1" si="272"/>
        <v/>
      </c>
      <c r="AD879" s="5"/>
    </row>
    <row r="880" spans="1:30" x14ac:dyDescent="0.25">
      <c r="A880" s="2">
        <f t="shared" ca="1" si="277"/>
        <v>0.4497106481454492</v>
      </c>
      <c r="B880" s="6">
        <f t="shared" ca="1" si="274"/>
        <v>38898</v>
      </c>
      <c r="C880" s="5">
        <f ca="1">_xlfn.IFNA(VLOOKUP(B880,PowerOutput!$I$2:$J$5000,2,FALSE),C879)</f>
        <v>41.633340000000004</v>
      </c>
      <c r="D880" t="str">
        <f ca="1">_xlfn.IFNA(VLOOKUP(B880,KlipperOutput!$I$2:$J$500,2,FALSE),"")</f>
        <v/>
      </c>
      <c r="E880" s="5">
        <f t="shared" ca="1" si="278"/>
        <v>1.31</v>
      </c>
      <c r="F880" s="6">
        <f t="shared" ca="1" si="279"/>
        <v>600</v>
      </c>
      <c r="G880" s="5" t="str">
        <f t="shared" ca="1" si="276"/>
        <v/>
      </c>
      <c r="H880" s="5" t="str">
        <f t="shared" ca="1" si="275"/>
        <v/>
      </c>
      <c r="I880" s="5" t="str">
        <f t="shared" ca="1" si="275"/>
        <v/>
      </c>
      <c r="J880" s="5" t="str">
        <f t="shared" ca="1" si="275"/>
        <v/>
      </c>
      <c r="K880" s="5" t="str">
        <f t="shared" ca="1" si="275"/>
        <v/>
      </c>
      <c r="L880" s="5" t="str">
        <f t="shared" ca="1" si="275"/>
        <v/>
      </c>
      <c r="M880" s="5" t="str">
        <f t="shared" ca="1" si="275"/>
        <v/>
      </c>
      <c r="N880" s="5">
        <f t="shared" ca="1" si="275"/>
        <v>41.633340000000004</v>
      </c>
      <c r="O880" s="5" t="str">
        <f t="shared" ca="1" si="275"/>
        <v/>
      </c>
      <c r="P880" s="5" t="str">
        <f t="shared" ca="1" si="275"/>
        <v/>
      </c>
      <c r="Q880" s="5" t="str">
        <f t="shared" ca="1" si="275"/>
        <v/>
      </c>
      <c r="R880" s="6">
        <f t="shared" ca="1" si="261"/>
        <v>600</v>
      </c>
      <c r="S880" s="5" t="str">
        <f t="shared" ca="1" si="262"/>
        <v/>
      </c>
      <c r="T880" s="5" t="str">
        <f t="shared" ca="1" si="263"/>
        <v/>
      </c>
      <c r="U880" s="5" t="str">
        <f t="shared" ca="1" si="264"/>
        <v/>
      </c>
      <c r="V880" s="5" t="str">
        <f t="shared" ca="1" si="265"/>
        <v/>
      </c>
      <c r="W880" s="5" t="str">
        <f t="shared" ca="1" si="266"/>
        <v/>
      </c>
      <c r="X880" s="5" t="str">
        <f t="shared" ca="1" si="267"/>
        <v/>
      </c>
      <c r="Y880" s="5" t="str">
        <f t="shared" ca="1" si="268"/>
        <v/>
      </c>
      <c r="Z880" s="5" t="str">
        <f t="shared" ca="1" si="269"/>
        <v/>
      </c>
      <c r="AA880" s="5" t="str">
        <f t="shared" ca="1" si="270"/>
        <v/>
      </c>
      <c r="AB880" s="5" t="str">
        <f t="shared" ca="1" si="271"/>
        <v/>
      </c>
      <c r="AC880" s="5" t="str">
        <f t="shared" ca="1" si="272"/>
        <v/>
      </c>
      <c r="AD880" s="5"/>
    </row>
    <row r="881" spans="1:30" x14ac:dyDescent="0.25">
      <c r="A881" s="2">
        <f t="shared" ca="1" si="277"/>
        <v>0.44972222221952329</v>
      </c>
      <c r="B881" s="6">
        <f t="shared" ca="1" si="274"/>
        <v>38899</v>
      </c>
      <c r="C881" s="5">
        <f ca="1">_xlfn.IFNA(VLOOKUP(B881,PowerOutput!$I$2:$J$5000,2,FALSE),C880)</f>
        <v>42.833840000000002</v>
      </c>
      <c r="D881" t="str">
        <f ca="1">_xlfn.IFNA(VLOOKUP(B881,KlipperOutput!$I$2:$J$500,2,FALSE),"")</f>
        <v/>
      </c>
      <c r="E881" s="5">
        <f t="shared" ca="1" si="278"/>
        <v>1.31</v>
      </c>
      <c r="F881" s="6">
        <f t="shared" ca="1" si="279"/>
        <v>600</v>
      </c>
      <c r="G881" s="5" t="str">
        <f t="shared" ca="1" si="276"/>
        <v/>
      </c>
      <c r="H881" s="5" t="str">
        <f t="shared" ca="1" si="275"/>
        <v/>
      </c>
      <c r="I881" s="5" t="str">
        <f t="shared" ca="1" si="275"/>
        <v/>
      </c>
      <c r="J881" s="5" t="str">
        <f t="shared" ca="1" si="275"/>
        <v/>
      </c>
      <c r="K881" s="5" t="str">
        <f t="shared" ca="1" si="275"/>
        <v/>
      </c>
      <c r="L881" s="5" t="str">
        <f t="shared" ca="1" si="275"/>
        <v/>
      </c>
      <c r="M881" s="5" t="str">
        <f t="shared" ca="1" si="275"/>
        <v/>
      </c>
      <c r="N881" s="5">
        <f t="shared" ca="1" si="275"/>
        <v>42.833840000000002</v>
      </c>
      <c r="O881" s="5" t="str">
        <f t="shared" ca="1" si="275"/>
        <v/>
      </c>
      <c r="P881" s="5" t="str">
        <f t="shared" ca="1" si="275"/>
        <v/>
      </c>
      <c r="Q881" s="5" t="str">
        <f t="shared" ca="1" si="275"/>
        <v/>
      </c>
      <c r="R881" s="6">
        <f t="shared" ca="1" si="261"/>
        <v>600</v>
      </c>
      <c r="S881" s="5" t="str">
        <f t="shared" ca="1" si="262"/>
        <v/>
      </c>
      <c r="T881" s="5" t="str">
        <f t="shared" ca="1" si="263"/>
        <v/>
      </c>
      <c r="U881" s="5" t="str">
        <f t="shared" ca="1" si="264"/>
        <v/>
      </c>
      <c r="V881" s="5" t="str">
        <f t="shared" ca="1" si="265"/>
        <v/>
      </c>
      <c r="W881" s="5" t="str">
        <f t="shared" ca="1" si="266"/>
        <v/>
      </c>
      <c r="X881" s="5" t="str">
        <f t="shared" ca="1" si="267"/>
        <v/>
      </c>
      <c r="Y881" s="5" t="str">
        <f t="shared" ca="1" si="268"/>
        <v/>
      </c>
      <c r="Z881" s="5" t="str">
        <f t="shared" ca="1" si="269"/>
        <v/>
      </c>
      <c r="AA881" s="5" t="str">
        <f t="shared" ca="1" si="270"/>
        <v/>
      </c>
      <c r="AB881" s="5" t="str">
        <f t="shared" ca="1" si="271"/>
        <v/>
      </c>
      <c r="AC881" s="5" t="str">
        <f t="shared" ca="1" si="272"/>
        <v/>
      </c>
      <c r="AD881" s="5"/>
    </row>
    <row r="882" spans="1:30" x14ac:dyDescent="0.25">
      <c r="A882" s="2">
        <f t="shared" ca="1" si="277"/>
        <v>0.44973379629359739</v>
      </c>
      <c r="B882" s="6">
        <f t="shared" ca="1" si="274"/>
        <v>38900</v>
      </c>
      <c r="C882" s="5">
        <f ca="1">_xlfn.IFNA(VLOOKUP(B882,PowerOutput!$I$2:$J$5000,2,FALSE),C881)</f>
        <v>42.305620000000005</v>
      </c>
      <c r="D882" t="str">
        <f ca="1">_xlfn.IFNA(VLOOKUP(B882,KlipperOutput!$I$2:$J$500,2,FALSE),"")</f>
        <v/>
      </c>
      <c r="E882" s="5">
        <f t="shared" ca="1" si="278"/>
        <v>1.31</v>
      </c>
      <c r="F882" s="6">
        <f t="shared" ca="1" si="279"/>
        <v>600</v>
      </c>
      <c r="G882" s="5" t="str">
        <f t="shared" ca="1" si="276"/>
        <v/>
      </c>
      <c r="H882" s="5" t="str">
        <f t="shared" ca="1" si="275"/>
        <v/>
      </c>
      <c r="I882" s="5" t="str">
        <f t="shared" ca="1" si="275"/>
        <v/>
      </c>
      <c r="J882" s="5" t="str">
        <f t="shared" ca="1" si="275"/>
        <v/>
      </c>
      <c r="K882" s="5" t="str">
        <f t="shared" ca="1" si="275"/>
        <v/>
      </c>
      <c r="L882" s="5" t="str">
        <f t="shared" ca="1" si="275"/>
        <v/>
      </c>
      <c r="M882" s="5" t="str">
        <f t="shared" ca="1" si="275"/>
        <v/>
      </c>
      <c r="N882" s="5">
        <f t="shared" ca="1" si="275"/>
        <v>42.305620000000005</v>
      </c>
      <c r="O882" s="5" t="str">
        <f t="shared" ca="1" si="275"/>
        <v/>
      </c>
      <c r="P882" s="5" t="str">
        <f t="shared" ca="1" si="275"/>
        <v/>
      </c>
      <c r="Q882" s="5" t="str">
        <f t="shared" ca="1" si="275"/>
        <v/>
      </c>
      <c r="R882" s="6">
        <f t="shared" ca="1" si="261"/>
        <v>600</v>
      </c>
      <c r="S882" s="5" t="str">
        <f t="shared" ca="1" si="262"/>
        <v/>
      </c>
      <c r="T882" s="5" t="str">
        <f t="shared" ca="1" si="263"/>
        <v/>
      </c>
      <c r="U882" s="5" t="str">
        <f t="shared" ca="1" si="264"/>
        <v/>
      </c>
      <c r="V882" s="5" t="str">
        <f t="shared" ca="1" si="265"/>
        <v/>
      </c>
      <c r="W882" s="5" t="str">
        <f t="shared" ca="1" si="266"/>
        <v/>
      </c>
      <c r="X882" s="5" t="str">
        <f t="shared" ca="1" si="267"/>
        <v/>
      </c>
      <c r="Y882" s="5" t="str">
        <f t="shared" ca="1" si="268"/>
        <v/>
      </c>
      <c r="Z882" s="5" t="str">
        <f t="shared" ca="1" si="269"/>
        <v/>
      </c>
      <c r="AA882" s="5" t="str">
        <f t="shared" ca="1" si="270"/>
        <v/>
      </c>
      <c r="AB882" s="5" t="str">
        <f t="shared" ca="1" si="271"/>
        <v/>
      </c>
      <c r="AC882" s="5" t="str">
        <f t="shared" ca="1" si="272"/>
        <v/>
      </c>
      <c r="AD882" s="5"/>
    </row>
    <row r="883" spans="1:30" x14ac:dyDescent="0.25">
      <c r="A883" s="2">
        <f t="shared" ca="1" si="277"/>
        <v>0.44974537036767148</v>
      </c>
      <c r="B883" s="6">
        <f t="shared" ca="1" si="274"/>
        <v>38901</v>
      </c>
      <c r="C883" s="5">
        <f ca="1">_xlfn.IFNA(VLOOKUP(B883,PowerOutput!$I$2:$J$5000,2,FALSE),C882)</f>
        <v>41.873440000000002</v>
      </c>
      <c r="D883" t="str">
        <f ca="1">_xlfn.IFNA(VLOOKUP(B883,KlipperOutput!$I$2:$J$500,2,FALSE),"")</f>
        <v/>
      </c>
      <c r="E883" s="5">
        <f t="shared" ca="1" si="278"/>
        <v>1.31</v>
      </c>
      <c r="F883" s="6">
        <f t="shared" ca="1" si="279"/>
        <v>600</v>
      </c>
      <c r="G883" s="5" t="str">
        <f t="shared" ca="1" si="276"/>
        <v/>
      </c>
      <c r="H883" s="5" t="str">
        <f t="shared" ca="1" si="275"/>
        <v/>
      </c>
      <c r="I883" s="5" t="str">
        <f t="shared" ca="1" si="275"/>
        <v/>
      </c>
      <c r="J883" s="5" t="str">
        <f t="shared" ca="1" si="275"/>
        <v/>
      </c>
      <c r="K883" s="5" t="str">
        <f t="shared" ca="1" si="275"/>
        <v/>
      </c>
      <c r="L883" s="5" t="str">
        <f t="shared" ca="1" si="275"/>
        <v/>
      </c>
      <c r="M883" s="5" t="str">
        <f t="shared" ca="1" si="275"/>
        <v/>
      </c>
      <c r="N883" s="5">
        <f t="shared" ca="1" si="275"/>
        <v>41.873440000000002</v>
      </c>
      <c r="O883" s="5" t="str">
        <f t="shared" ca="1" si="275"/>
        <v/>
      </c>
      <c r="P883" s="5" t="str">
        <f t="shared" ca="1" si="275"/>
        <v/>
      </c>
      <c r="Q883" s="5" t="str">
        <f t="shared" ca="1" si="275"/>
        <v/>
      </c>
      <c r="R883" s="6">
        <f t="shared" ca="1" si="261"/>
        <v>600</v>
      </c>
      <c r="S883" s="5" t="str">
        <f t="shared" ca="1" si="262"/>
        <v/>
      </c>
      <c r="T883" s="5" t="str">
        <f t="shared" ca="1" si="263"/>
        <v/>
      </c>
      <c r="U883" s="5" t="str">
        <f t="shared" ca="1" si="264"/>
        <v/>
      </c>
      <c r="V883" s="5" t="str">
        <f t="shared" ca="1" si="265"/>
        <v/>
      </c>
      <c r="W883" s="5" t="str">
        <f t="shared" ca="1" si="266"/>
        <v/>
      </c>
      <c r="X883" s="5" t="str">
        <f t="shared" ca="1" si="267"/>
        <v/>
      </c>
      <c r="Y883" s="5" t="str">
        <f t="shared" ca="1" si="268"/>
        <v/>
      </c>
      <c r="Z883" s="5" t="str">
        <f t="shared" ca="1" si="269"/>
        <v/>
      </c>
      <c r="AA883" s="5" t="str">
        <f t="shared" ca="1" si="270"/>
        <v/>
      </c>
      <c r="AB883" s="5" t="str">
        <f t="shared" ca="1" si="271"/>
        <v/>
      </c>
      <c r="AC883" s="5" t="str">
        <f t="shared" ca="1" si="272"/>
        <v/>
      </c>
      <c r="AD883" s="5"/>
    </row>
    <row r="884" spans="1:30" x14ac:dyDescent="0.25">
      <c r="A884" s="2">
        <f t="shared" ca="1" si="277"/>
        <v>0.44975694444174558</v>
      </c>
      <c r="B884" s="6">
        <f t="shared" ca="1" si="274"/>
        <v>38902</v>
      </c>
      <c r="C884" s="5">
        <f ca="1">_xlfn.IFNA(VLOOKUP(B884,PowerOutput!$I$2:$J$5000,2,FALSE),C883)</f>
        <v>42.353640000000006</v>
      </c>
      <c r="D884" t="str">
        <f ca="1">_xlfn.IFNA(VLOOKUP(B884,KlipperOutput!$I$2:$J$500,2,FALSE),"")</f>
        <v/>
      </c>
      <c r="E884" s="5">
        <f t="shared" ca="1" si="278"/>
        <v>1.31</v>
      </c>
      <c r="F884" s="6">
        <f t="shared" ca="1" si="279"/>
        <v>600</v>
      </c>
      <c r="G884" s="5" t="str">
        <f t="shared" ca="1" si="276"/>
        <v/>
      </c>
      <c r="H884" s="5" t="str">
        <f t="shared" ca="1" si="275"/>
        <v/>
      </c>
      <c r="I884" s="5" t="str">
        <f t="shared" ca="1" si="275"/>
        <v/>
      </c>
      <c r="J884" s="5" t="str">
        <f t="shared" ca="1" si="275"/>
        <v/>
      </c>
      <c r="K884" s="5" t="str">
        <f t="shared" ca="1" si="275"/>
        <v/>
      </c>
      <c r="L884" s="5" t="str">
        <f t="shared" ca="1" si="275"/>
        <v/>
      </c>
      <c r="M884" s="5" t="str">
        <f t="shared" ca="1" si="275"/>
        <v/>
      </c>
      <c r="N884" s="5">
        <f t="shared" ca="1" si="275"/>
        <v>42.353640000000006</v>
      </c>
      <c r="O884" s="5" t="str">
        <f t="shared" ca="1" si="275"/>
        <v/>
      </c>
      <c r="P884" s="5" t="str">
        <f t="shared" ca="1" si="275"/>
        <v/>
      </c>
      <c r="Q884" s="5" t="str">
        <f t="shared" ca="1" si="275"/>
        <v/>
      </c>
      <c r="R884" s="6">
        <f t="shared" ca="1" si="261"/>
        <v>600</v>
      </c>
      <c r="S884" s="5" t="str">
        <f t="shared" ca="1" si="262"/>
        <v/>
      </c>
      <c r="T884" s="5" t="str">
        <f t="shared" ca="1" si="263"/>
        <v/>
      </c>
      <c r="U884" s="5" t="str">
        <f t="shared" ca="1" si="264"/>
        <v/>
      </c>
      <c r="V884" s="5" t="str">
        <f t="shared" ca="1" si="265"/>
        <v/>
      </c>
      <c r="W884" s="5" t="str">
        <f t="shared" ca="1" si="266"/>
        <v/>
      </c>
      <c r="X884" s="5" t="str">
        <f t="shared" ca="1" si="267"/>
        <v/>
      </c>
      <c r="Y884" s="5" t="str">
        <f t="shared" ca="1" si="268"/>
        <v/>
      </c>
      <c r="Z884" s="5" t="str">
        <f t="shared" ca="1" si="269"/>
        <v/>
      </c>
      <c r="AA884" s="5" t="str">
        <f t="shared" ca="1" si="270"/>
        <v/>
      </c>
      <c r="AB884" s="5" t="str">
        <f t="shared" ca="1" si="271"/>
        <v/>
      </c>
      <c r="AC884" s="5" t="str">
        <f t="shared" ca="1" si="272"/>
        <v/>
      </c>
      <c r="AD884" s="5"/>
    </row>
    <row r="885" spans="1:30" x14ac:dyDescent="0.25">
      <c r="A885" s="2">
        <f t="shared" ca="1" si="277"/>
        <v>0.44976851851581967</v>
      </c>
      <c r="B885" s="6">
        <f t="shared" ca="1" si="274"/>
        <v>38903</v>
      </c>
      <c r="C885" s="5">
        <f ca="1">_xlfn.IFNA(VLOOKUP(B885,PowerOutput!$I$2:$J$5000,2,FALSE),C884)</f>
        <v>41.825420000000001</v>
      </c>
      <c r="D885" t="str">
        <f ca="1">_xlfn.IFNA(VLOOKUP(B885,KlipperOutput!$I$2:$J$500,2,FALSE),"")</f>
        <v/>
      </c>
      <c r="E885" s="5">
        <f t="shared" ca="1" si="278"/>
        <v>1.31</v>
      </c>
      <c r="F885" s="6">
        <f t="shared" ca="1" si="279"/>
        <v>600</v>
      </c>
      <c r="G885" s="5" t="str">
        <f t="shared" ca="1" si="276"/>
        <v/>
      </c>
      <c r="H885" s="5" t="str">
        <f t="shared" ca="1" si="275"/>
        <v/>
      </c>
      <c r="I885" s="5" t="str">
        <f t="shared" ca="1" si="275"/>
        <v/>
      </c>
      <c r="J885" s="5" t="str">
        <f t="shared" ca="1" si="275"/>
        <v/>
      </c>
      <c r="K885" s="5" t="str">
        <f t="shared" ca="1" si="275"/>
        <v/>
      </c>
      <c r="L885" s="5" t="str">
        <f t="shared" ca="1" si="275"/>
        <v/>
      </c>
      <c r="M885" s="5" t="str">
        <f t="shared" ca="1" si="275"/>
        <v/>
      </c>
      <c r="N885" s="5">
        <f t="shared" ca="1" si="275"/>
        <v>41.825420000000001</v>
      </c>
      <c r="O885" s="5" t="str">
        <f t="shared" ca="1" si="275"/>
        <v/>
      </c>
      <c r="P885" s="5" t="str">
        <f t="shared" ca="1" si="275"/>
        <v/>
      </c>
      <c r="Q885" s="5" t="str">
        <f t="shared" ca="1" si="275"/>
        <v/>
      </c>
      <c r="R885" s="6">
        <f t="shared" ca="1" si="261"/>
        <v>600</v>
      </c>
      <c r="S885" s="5" t="str">
        <f t="shared" ca="1" si="262"/>
        <v/>
      </c>
      <c r="T885" s="5" t="str">
        <f t="shared" ca="1" si="263"/>
        <v/>
      </c>
      <c r="U885" s="5" t="str">
        <f t="shared" ca="1" si="264"/>
        <v/>
      </c>
      <c r="V885" s="5" t="str">
        <f t="shared" ca="1" si="265"/>
        <v/>
      </c>
      <c r="W885" s="5" t="str">
        <f t="shared" ca="1" si="266"/>
        <v/>
      </c>
      <c r="X885" s="5" t="str">
        <f t="shared" ca="1" si="267"/>
        <v/>
      </c>
      <c r="Y885" s="5" t="str">
        <f t="shared" ca="1" si="268"/>
        <v/>
      </c>
      <c r="Z885" s="5" t="str">
        <f t="shared" ca="1" si="269"/>
        <v/>
      </c>
      <c r="AA885" s="5" t="str">
        <f t="shared" ca="1" si="270"/>
        <v/>
      </c>
      <c r="AB885" s="5" t="str">
        <f t="shared" ca="1" si="271"/>
        <v/>
      </c>
      <c r="AC885" s="5" t="str">
        <f t="shared" ca="1" si="272"/>
        <v/>
      </c>
      <c r="AD885" s="5"/>
    </row>
    <row r="886" spans="1:30" x14ac:dyDescent="0.25">
      <c r="A886" s="2">
        <f t="shared" ca="1" si="277"/>
        <v>0.44978009258989377</v>
      </c>
      <c r="B886" s="6">
        <f t="shared" ca="1" si="274"/>
        <v>38904</v>
      </c>
      <c r="C886" s="5">
        <f ca="1">_xlfn.IFNA(VLOOKUP(B886,PowerOutput!$I$2:$J$5000,2,FALSE),C885)</f>
        <v>42.305620000000005</v>
      </c>
      <c r="D886" t="str">
        <f ca="1">_xlfn.IFNA(VLOOKUP(B886,KlipperOutput!$I$2:$J$500,2,FALSE),"")</f>
        <v/>
      </c>
      <c r="E886" s="5">
        <f t="shared" ca="1" si="278"/>
        <v>1.31</v>
      </c>
      <c r="F886" s="6">
        <f t="shared" ca="1" si="279"/>
        <v>600</v>
      </c>
      <c r="G886" s="5" t="str">
        <f t="shared" ca="1" si="276"/>
        <v/>
      </c>
      <c r="H886" s="5" t="str">
        <f t="shared" ca="1" si="275"/>
        <v/>
      </c>
      <c r="I886" s="5" t="str">
        <f t="shared" ca="1" si="275"/>
        <v/>
      </c>
      <c r="J886" s="5" t="str">
        <f t="shared" ca="1" si="275"/>
        <v/>
      </c>
      <c r="K886" s="5" t="str">
        <f t="shared" ca="1" si="275"/>
        <v/>
      </c>
      <c r="L886" s="5" t="str">
        <f t="shared" ca="1" si="275"/>
        <v/>
      </c>
      <c r="M886" s="5" t="str">
        <f t="shared" ca="1" si="275"/>
        <v/>
      </c>
      <c r="N886" s="5">
        <f t="shared" ca="1" si="275"/>
        <v>42.305620000000005</v>
      </c>
      <c r="O886" s="5" t="str">
        <f t="shared" ca="1" si="275"/>
        <v/>
      </c>
      <c r="P886" s="5" t="str">
        <f t="shared" ca="1" si="275"/>
        <v/>
      </c>
      <c r="Q886" s="5" t="str">
        <f t="shared" ca="1" si="275"/>
        <v/>
      </c>
      <c r="R886" s="6">
        <f t="shared" ca="1" si="261"/>
        <v>600</v>
      </c>
      <c r="S886" s="5" t="str">
        <f t="shared" ca="1" si="262"/>
        <v/>
      </c>
      <c r="T886" s="5" t="str">
        <f t="shared" ca="1" si="263"/>
        <v/>
      </c>
      <c r="U886" s="5" t="str">
        <f t="shared" ca="1" si="264"/>
        <v/>
      </c>
      <c r="V886" s="5" t="str">
        <f t="shared" ca="1" si="265"/>
        <v/>
      </c>
      <c r="W886" s="5" t="str">
        <f t="shared" ca="1" si="266"/>
        <v/>
      </c>
      <c r="X886" s="5" t="str">
        <f t="shared" ca="1" si="267"/>
        <v/>
      </c>
      <c r="Y886" s="5" t="str">
        <f t="shared" ca="1" si="268"/>
        <v/>
      </c>
      <c r="Z886" s="5" t="str">
        <f t="shared" ca="1" si="269"/>
        <v/>
      </c>
      <c r="AA886" s="5" t="str">
        <f t="shared" ca="1" si="270"/>
        <v/>
      </c>
      <c r="AB886" s="5" t="str">
        <f t="shared" ca="1" si="271"/>
        <v/>
      </c>
      <c r="AC886" s="5" t="str">
        <f t="shared" ca="1" si="272"/>
        <v/>
      </c>
      <c r="AD886" s="5"/>
    </row>
    <row r="887" spans="1:30" x14ac:dyDescent="0.25">
      <c r="A887" s="2">
        <f t="shared" ca="1" si="277"/>
        <v>0.44979166666396786</v>
      </c>
      <c r="B887" s="6">
        <f t="shared" ca="1" si="274"/>
        <v>38905</v>
      </c>
      <c r="C887" s="5">
        <f ca="1">_xlfn.IFNA(VLOOKUP(B887,PowerOutput!$I$2:$J$5000,2,FALSE),C886)</f>
        <v>41.825420000000001</v>
      </c>
      <c r="D887" t="str">
        <f ca="1">_xlfn.IFNA(VLOOKUP(B887,KlipperOutput!$I$2:$J$500,2,FALSE),"")</f>
        <v/>
      </c>
      <c r="E887" s="5">
        <f t="shared" ca="1" si="278"/>
        <v>1.31</v>
      </c>
      <c r="F887" s="6">
        <f t="shared" ca="1" si="279"/>
        <v>600</v>
      </c>
      <c r="G887" s="5" t="str">
        <f t="shared" ca="1" si="276"/>
        <v/>
      </c>
      <c r="H887" s="5" t="str">
        <f t="shared" ca="1" si="275"/>
        <v/>
      </c>
      <c r="I887" s="5" t="str">
        <f t="shared" ca="1" si="275"/>
        <v/>
      </c>
      <c r="J887" s="5" t="str">
        <f t="shared" ca="1" si="275"/>
        <v/>
      </c>
      <c r="K887" s="5" t="str">
        <f t="shared" ca="1" si="275"/>
        <v/>
      </c>
      <c r="L887" s="5" t="str">
        <f t="shared" ca="1" si="275"/>
        <v/>
      </c>
      <c r="M887" s="5" t="str">
        <f t="shared" ca="1" si="275"/>
        <v/>
      </c>
      <c r="N887" s="5">
        <f t="shared" ca="1" si="275"/>
        <v>41.825420000000001</v>
      </c>
      <c r="O887" s="5" t="str">
        <f t="shared" ca="1" si="275"/>
        <v/>
      </c>
      <c r="P887" s="5" t="str">
        <f t="shared" ca="1" si="275"/>
        <v/>
      </c>
      <c r="Q887" s="5" t="str">
        <f t="shared" ca="1" si="275"/>
        <v/>
      </c>
      <c r="R887" s="6">
        <f t="shared" ca="1" si="261"/>
        <v>600</v>
      </c>
      <c r="S887" s="5" t="str">
        <f t="shared" ca="1" si="262"/>
        <v/>
      </c>
      <c r="T887" s="5" t="str">
        <f t="shared" ca="1" si="263"/>
        <v/>
      </c>
      <c r="U887" s="5" t="str">
        <f t="shared" ca="1" si="264"/>
        <v/>
      </c>
      <c r="V887" s="5" t="str">
        <f t="shared" ca="1" si="265"/>
        <v/>
      </c>
      <c r="W887" s="5" t="str">
        <f t="shared" ca="1" si="266"/>
        <v/>
      </c>
      <c r="X887" s="5" t="str">
        <f t="shared" ca="1" si="267"/>
        <v/>
      </c>
      <c r="Y887" s="5" t="str">
        <f t="shared" ca="1" si="268"/>
        <v/>
      </c>
      <c r="Z887" s="5" t="str">
        <f t="shared" ca="1" si="269"/>
        <v/>
      </c>
      <c r="AA887" s="5" t="str">
        <f t="shared" ca="1" si="270"/>
        <v/>
      </c>
      <c r="AB887" s="5" t="str">
        <f t="shared" ca="1" si="271"/>
        <v/>
      </c>
      <c r="AC887" s="5" t="str">
        <f t="shared" ca="1" si="272"/>
        <v/>
      </c>
      <c r="AD887" s="5"/>
    </row>
    <row r="888" spans="1:30" x14ac:dyDescent="0.25">
      <c r="A888" s="2">
        <f t="shared" ca="1" si="277"/>
        <v>0.44980324073804195</v>
      </c>
      <c r="B888" s="6">
        <f t="shared" ca="1" si="274"/>
        <v>38906</v>
      </c>
      <c r="C888" s="5">
        <f ca="1">_xlfn.IFNA(VLOOKUP(B888,PowerOutput!$I$2:$J$5000,2,FALSE),C887)</f>
        <v>41.15314</v>
      </c>
      <c r="D888" t="str">
        <f ca="1">_xlfn.IFNA(VLOOKUP(B888,KlipperOutput!$I$2:$J$500,2,FALSE),"")</f>
        <v>Speed=600 current=1.20</v>
      </c>
      <c r="E888" s="5">
        <f t="shared" ca="1" si="278"/>
        <v>1.31</v>
      </c>
      <c r="F888" s="6">
        <f t="shared" ca="1" si="279"/>
        <v>600</v>
      </c>
      <c r="G888" s="5" t="str">
        <f t="shared" ca="1" si="276"/>
        <v/>
      </c>
      <c r="H888" s="5" t="str">
        <f t="shared" ca="1" si="275"/>
        <v/>
      </c>
      <c r="I888" s="5" t="str">
        <f t="shared" ca="1" si="275"/>
        <v/>
      </c>
      <c r="J888" s="5" t="str">
        <f t="shared" ca="1" si="275"/>
        <v/>
      </c>
      <c r="K888" s="5" t="str">
        <f t="shared" ca="1" si="275"/>
        <v/>
      </c>
      <c r="L888" s="5" t="str">
        <f t="shared" ca="1" si="275"/>
        <v/>
      </c>
      <c r="M888" s="5" t="str">
        <f t="shared" ca="1" si="275"/>
        <v/>
      </c>
      <c r="N888" s="5">
        <f t="shared" ca="1" si="275"/>
        <v>41.15314</v>
      </c>
      <c r="O888" s="5" t="str">
        <f t="shared" ca="1" si="275"/>
        <v/>
      </c>
      <c r="P888" s="5" t="str">
        <f t="shared" ca="1" si="275"/>
        <v/>
      </c>
      <c r="Q888" s="5" t="str">
        <f t="shared" ca="1" si="275"/>
        <v/>
      </c>
      <c r="R888" s="6">
        <f t="shared" ca="1" si="261"/>
        <v>600</v>
      </c>
      <c r="S888" s="5" t="str">
        <f t="shared" ca="1" si="262"/>
        <v/>
      </c>
      <c r="T888" s="5" t="str">
        <f t="shared" ca="1" si="263"/>
        <v/>
      </c>
      <c r="U888" s="5" t="str">
        <f t="shared" ca="1" si="264"/>
        <v/>
      </c>
      <c r="V888" s="5" t="str">
        <f t="shared" ca="1" si="265"/>
        <v/>
      </c>
      <c r="W888" s="5" t="str">
        <f t="shared" ca="1" si="266"/>
        <v/>
      </c>
      <c r="X888" s="5" t="str">
        <f t="shared" ca="1" si="267"/>
        <v/>
      </c>
      <c r="Y888" s="5" t="str">
        <f t="shared" ca="1" si="268"/>
        <v/>
      </c>
      <c r="Z888" s="5">
        <f t="shared" ca="1" si="269"/>
        <v>42.089530000000003</v>
      </c>
      <c r="AA888" s="5" t="str">
        <f t="shared" ca="1" si="270"/>
        <v/>
      </c>
      <c r="AB888" s="5" t="str">
        <f t="shared" ca="1" si="271"/>
        <v/>
      </c>
      <c r="AC888" s="5" t="str">
        <f t="shared" ca="1" si="272"/>
        <v/>
      </c>
      <c r="AD888" s="5"/>
    </row>
    <row r="889" spans="1:30" x14ac:dyDescent="0.25">
      <c r="A889" s="2">
        <f t="shared" ca="1" si="277"/>
        <v>0.44981481481211605</v>
      </c>
      <c r="B889" s="6">
        <f t="shared" ca="1" si="274"/>
        <v>38907</v>
      </c>
      <c r="C889" s="5">
        <f ca="1">_xlfn.IFNA(VLOOKUP(B889,PowerOutput!$I$2:$J$5000,2,FALSE),C888)</f>
        <v>41.681360000000005</v>
      </c>
      <c r="D889" t="str">
        <f ca="1">_xlfn.IFNA(VLOOKUP(B889,KlipperOutput!$I$2:$J$500,2,FALSE),"")</f>
        <v/>
      </c>
      <c r="E889" s="5">
        <f t="shared" ca="1" si="278"/>
        <v>1.31</v>
      </c>
      <c r="F889" s="6">
        <f t="shared" ca="1" si="279"/>
        <v>600</v>
      </c>
      <c r="G889" s="5" t="str">
        <f t="shared" ca="1" si="276"/>
        <v/>
      </c>
      <c r="H889" s="5" t="str">
        <f t="shared" ca="1" si="275"/>
        <v/>
      </c>
      <c r="I889" s="5" t="str">
        <f t="shared" ca="1" si="275"/>
        <v/>
      </c>
      <c r="J889" s="5" t="str">
        <f t="shared" ca="1" si="275"/>
        <v/>
      </c>
      <c r="K889" s="5" t="str">
        <f t="shared" ca="1" si="275"/>
        <v/>
      </c>
      <c r="L889" s="5" t="str">
        <f t="shared" ca="1" si="275"/>
        <v/>
      </c>
      <c r="M889" s="5" t="str">
        <f t="shared" ca="1" si="275"/>
        <v/>
      </c>
      <c r="N889" s="5">
        <f t="shared" ca="1" si="275"/>
        <v>41.681360000000005</v>
      </c>
      <c r="O889" s="5" t="str">
        <f t="shared" ca="1" si="275"/>
        <v/>
      </c>
      <c r="P889" s="5" t="str">
        <f t="shared" ca="1" si="275"/>
        <v/>
      </c>
      <c r="Q889" s="5" t="str">
        <f t="shared" ca="1" si="275"/>
        <v/>
      </c>
      <c r="R889" s="6">
        <f t="shared" ca="1" si="261"/>
        <v>600</v>
      </c>
      <c r="S889" s="5" t="str">
        <f t="shared" ca="1" si="262"/>
        <v/>
      </c>
      <c r="T889" s="5" t="str">
        <f t="shared" ca="1" si="263"/>
        <v/>
      </c>
      <c r="U889" s="5" t="str">
        <f t="shared" ca="1" si="264"/>
        <v/>
      </c>
      <c r="V889" s="5" t="str">
        <f t="shared" ca="1" si="265"/>
        <v/>
      </c>
      <c r="W889" s="5" t="str">
        <f t="shared" ca="1" si="266"/>
        <v/>
      </c>
      <c r="X889" s="5" t="str">
        <f t="shared" ca="1" si="267"/>
        <v/>
      </c>
      <c r="Y889" s="5" t="str">
        <f t="shared" ca="1" si="268"/>
        <v/>
      </c>
      <c r="Z889" s="5" t="str">
        <f t="shared" ca="1" si="269"/>
        <v/>
      </c>
      <c r="AA889" s="5" t="str">
        <f t="shared" ca="1" si="270"/>
        <v/>
      </c>
      <c r="AB889" s="5" t="str">
        <f t="shared" ca="1" si="271"/>
        <v/>
      </c>
      <c r="AC889" s="5" t="str">
        <f t="shared" ca="1" si="272"/>
        <v/>
      </c>
      <c r="AD889" s="5"/>
    </row>
    <row r="890" spans="1:30" x14ac:dyDescent="0.25">
      <c r="A890" s="2">
        <f t="shared" ca="1" si="277"/>
        <v>0.44982638888619014</v>
      </c>
      <c r="B890" s="6">
        <f t="shared" ca="1" si="274"/>
        <v>38908</v>
      </c>
      <c r="C890" s="5">
        <f ca="1">_xlfn.IFNA(VLOOKUP(B890,PowerOutput!$I$2:$J$5000,2,FALSE),C889)</f>
        <v>42.785820000000001</v>
      </c>
      <c r="D890" t="str">
        <f ca="1">_xlfn.IFNA(VLOOKUP(B890,KlipperOutput!$I$2:$J$500,2,FALSE),"")</f>
        <v/>
      </c>
      <c r="E890" s="5">
        <f t="shared" ca="1" si="278"/>
        <v>1.31</v>
      </c>
      <c r="F890" s="6">
        <f t="shared" ca="1" si="279"/>
        <v>600</v>
      </c>
      <c r="G890" s="5" t="str">
        <f t="shared" ca="1" si="276"/>
        <v/>
      </c>
      <c r="H890" s="5" t="str">
        <f t="shared" ca="1" si="275"/>
        <v/>
      </c>
      <c r="I890" s="5" t="str">
        <f t="shared" ca="1" si="275"/>
        <v/>
      </c>
      <c r="J890" s="5" t="str">
        <f t="shared" ca="1" si="275"/>
        <v/>
      </c>
      <c r="K890" s="5" t="str">
        <f t="shared" ca="1" si="275"/>
        <v/>
      </c>
      <c r="L890" s="5" t="str">
        <f t="shared" ca="1" si="275"/>
        <v/>
      </c>
      <c r="M890" s="5" t="str">
        <f t="shared" ca="1" si="275"/>
        <v/>
      </c>
      <c r="N890" s="5">
        <f t="shared" ca="1" si="275"/>
        <v>42.785820000000001</v>
      </c>
      <c r="O890" s="5" t="str">
        <f t="shared" ca="1" si="275"/>
        <v/>
      </c>
      <c r="P890" s="5" t="str">
        <f t="shared" ca="1" si="275"/>
        <v/>
      </c>
      <c r="Q890" s="5" t="str">
        <f t="shared" ca="1" si="275"/>
        <v/>
      </c>
      <c r="R890" s="6">
        <f t="shared" ca="1" si="261"/>
        <v>600</v>
      </c>
      <c r="S890" s="5" t="str">
        <f t="shared" ca="1" si="262"/>
        <v/>
      </c>
      <c r="T890" s="5" t="str">
        <f t="shared" ca="1" si="263"/>
        <v/>
      </c>
      <c r="U890" s="5" t="str">
        <f t="shared" ca="1" si="264"/>
        <v/>
      </c>
      <c r="V890" s="5" t="str">
        <f t="shared" ca="1" si="265"/>
        <v/>
      </c>
      <c r="W890" s="5" t="str">
        <f t="shared" ca="1" si="266"/>
        <v/>
      </c>
      <c r="X890" s="5" t="str">
        <f t="shared" ca="1" si="267"/>
        <v/>
      </c>
      <c r="Y890" s="5" t="str">
        <f t="shared" ca="1" si="268"/>
        <v/>
      </c>
      <c r="Z890" s="5" t="str">
        <f t="shared" ca="1" si="269"/>
        <v/>
      </c>
      <c r="AA890" s="5" t="str">
        <f t="shared" ca="1" si="270"/>
        <v/>
      </c>
      <c r="AB890" s="5" t="str">
        <f t="shared" ca="1" si="271"/>
        <v/>
      </c>
      <c r="AC890" s="5" t="str">
        <f t="shared" ca="1" si="272"/>
        <v/>
      </c>
      <c r="AD890" s="5"/>
    </row>
    <row r="891" spans="1:30" x14ac:dyDescent="0.25">
      <c r="A891" s="2">
        <f t="shared" ca="1" si="277"/>
        <v>0.44983796296026424</v>
      </c>
      <c r="B891" s="6">
        <f t="shared" ca="1" si="274"/>
        <v>38909</v>
      </c>
      <c r="C891" s="5">
        <f ca="1">_xlfn.IFNA(VLOOKUP(B891,PowerOutput!$I$2:$J$5000,2,FALSE),C890)</f>
        <v>41.873440000000002</v>
      </c>
      <c r="D891" t="str">
        <f ca="1">_xlfn.IFNA(VLOOKUP(B891,KlipperOutput!$I$2:$J$500,2,FALSE),"")</f>
        <v/>
      </c>
      <c r="E891" s="5">
        <f t="shared" ca="1" si="278"/>
        <v>1.31</v>
      </c>
      <c r="F891" s="6">
        <f t="shared" ca="1" si="279"/>
        <v>600</v>
      </c>
      <c r="G891" s="5" t="str">
        <f t="shared" ca="1" si="276"/>
        <v/>
      </c>
      <c r="H891" s="5" t="str">
        <f t="shared" ca="1" si="275"/>
        <v/>
      </c>
      <c r="I891" s="5" t="str">
        <f t="shared" ca="1" si="275"/>
        <v/>
      </c>
      <c r="J891" s="5" t="str">
        <f t="shared" ca="1" si="275"/>
        <v/>
      </c>
      <c r="K891" s="5" t="str">
        <f t="shared" ca="1" si="275"/>
        <v/>
      </c>
      <c r="L891" s="5" t="str">
        <f t="shared" ca="1" si="275"/>
        <v/>
      </c>
      <c r="M891" s="5" t="str">
        <f t="shared" ca="1" si="275"/>
        <v/>
      </c>
      <c r="N891" s="5">
        <f t="shared" ca="1" si="275"/>
        <v>41.873440000000002</v>
      </c>
      <c r="O891" s="5" t="str">
        <f t="shared" ca="1" si="275"/>
        <v/>
      </c>
      <c r="P891" s="5" t="str">
        <f t="shared" ca="1" si="275"/>
        <v/>
      </c>
      <c r="Q891" s="5" t="str">
        <f t="shared" ca="1" si="275"/>
        <v/>
      </c>
      <c r="R891" s="6">
        <f t="shared" ca="1" si="261"/>
        <v>600</v>
      </c>
      <c r="S891" s="5" t="str">
        <f t="shared" ca="1" si="262"/>
        <v/>
      </c>
      <c r="T891" s="5" t="str">
        <f t="shared" ca="1" si="263"/>
        <v/>
      </c>
      <c r="U891" s="5" t="str">
        <f t="shared" ca="1" si="264"/>
        <v/>
      </c>
      <c r="V891" s="5" t="str">
        <f t="shared" ca="1" si="265"/>
        <v/>
      </c>
      <c r="W891" s="5" t="str">
        <f t="shared" ca="1" si="266"/>
        <v/>
      </c>
      <c r="X891" s="5" t="str">
        <f t="shared" ca="1" si="267"/>
        <v/>
      </c>
      <c r="Y891" s="5" t="str">
        <f t="shared" ca="1" si="268"/>
        <v/>
      </c>
      <c r="Z891" s="5" t="str">
        <f t="shared" ca="1" si="269"/>
        <v/>
      </c>
      <c r="AA891" s="5" t="str">
        <f t="shared" ca="1" si="270"/>
        <v/>
      </c>
      <c r="AB891" s="5" t="str">
        <f t="shared" ca="1" si="271"/>
        <v/>
      </c>
      <c r="AC891" s="5" t="str">
        <f t="shared" ca="1" si="272"/>
        <v/>
      </c>
      <c r="AD891" s="5"/>
    </row>
    <row r="892" spans="1:30" x14ac:dyDescent="0.25">
      <c r="A892" s="2">
        <f t="shared" ca="1" si="277"/>
        <v>0.44984953703433833</v>
      </c>
      <c r="B892" s="6">
        <f t="shared" ca="1" si="274"/>
        <v>38910</v>
      </c>
      <c r="C892" s="5">
        <f ca="1">_xlfn.IFNA(VLOOKUP(B892,PowerOutput!$I$2:$J$5000,2,FALSE),C891)</f>
        <v>42.449680000000001</v>
      </c>
      <c r="D892" t="str">
        <f ca="1">_xlfn.IFNA(VLOOKUP(B892,KlipperOutput!$I$2:$J$500,2,FALSE),"")</f>
        <v>Run Current: 1.19A Hold Current: 1.19A</v>
      </c>
      <c r="E892" s="5">
        <f t="shared" ca="1" si="278"/>
        <v>1.19</v>
      </c>
      <c r="F892" s="6">
        <f t="shared" ca="1" si="279"/>
        <v>600</v>
      </c>
      <c r="G892" s="5" t="str">
        <f t="shared" ca="1" si="276"/>
        <v/>
      </c>
      <c r="H892" s="5" t="str">
        <f t="shared" ca="1" si="275"/>
        <v/>
      </c>
      <c r="I892" s="5" t="str">
        <f t="shared" ca="1" si="275"/>
        <v/>
      </c>
      <c r="J892" s="5" t="str">
        <f t="shared" ca="1" si="275"/>
        <v/>
      </c>
      <c r="K892" s="5" t="str">
        <f t="shared" ca="1" si="275"/>
        <v/>
      </c>
      <c r="L892" s="5" t="str">
        <f t="shared" ca="1" si="275"/>
        <v/>
      </c>
      <c r="M892" s="5" t="str">
        <f t="shared" ca="1" si="275"/>
        <v/>
      </c>
      <c r="N892" s="5" t="str">
        <f t="shared" ref="H892:Q918" ca="1" si="280">IF($E892=N$22,IF($C892&gt;0,$C892,""),"")</f>
        <v/>
      </c>
      <c r="O892" s="5">
        <f t="shared" ca="1" si="280"/>
        <v>42.449680000000001</v>
      </c>
      <c r="P892" s="5" t="str">
        <f t="shared" ca="1" si="280"/>
        <v/>
      </c>
      <c r="Q892" s="5" t="str">
        <f t="shared" ca="1" si="280"/>
        <v/>
      </c>
      <c r="R892" s="6">
        <f t="shared" ca="1" si="261"/>
        <v>600</v>
      </c>
      <c r="S892" s="5" t="str">
        <f t="shared" ca="1" si="262"/>
        <v/>
      </c>
      <c r="T892" s="5" t="str">
        <f t="shared" ca="1" si="263"/>
        <v/>
      </c>
      <c r="U892" s="5" t="str">
        <f t="shared" ca="1" si="264"/>
        <v/>
      </c>
      <c r="V892" s="5" t="str">
        <f t="shared" ca="1" si="265"/>
        <v/>
      </c>
      <c r="W892" s="5" t="str">
        <f t="shared" ca="1" si="266"/>
        <v/>
      </c>
      <c r="X892" s="5" t="str">
        <f t="shared" ca="1" si="267"/>
        <v/>
      </c>
      <c r="Y892" s="5" t="str">
        <f t="shared" ca="1" si="268"/>
        <v/>
      </c>
      <c r="Z892" s="5" t="str">
        <f t="shared" ca="1" si="269"/>
        <v/>
      </c>
      <c r="AA892" s="5" t="str">
        <f t="shared" ca="1" si="270"/>
        <v/>
      </c>
      <c r="AB892" s="5" t="str">
        <f t="shared" ca="1" si="271"/>
        <v/>
      </c>
      <c r="AC892" s="5" t="str">
        <f t="shared" ca="1" si="272"/>
        <v/>
      </c>
      <c r="AD892" s="5"/>
    </row>
    <row r="893" spans="1:30" x14ac:dyDescent="0.25">
      <c r="A893" s="2">
        <f t="shared" ca="1" si="277"/>
        <v>0.44986111110841243</v>
      </c>
      <c r="B893" s="6">
        <f t="shared" ca="1" si="274"/>
        <v>38911</v>
      </c>
      <c r="C893" s="5">
        <f ca="1">_xlfn.IFNA(VLOOKUP(B893,PowerOutput!$I$2:$J$5000,2,FALSE),C892)</f>
        <v>41.873440000000002</v>
      </c>
      <c r="D893" t="str">
        <f ca="1">_xlfn.IFNA(VLOOKUP(B893,KlipperOutput!$I$2:$J$500,2,FALSE),"")</f>
        <v/>
      </c>
      <c r="E893" s="5">
        <f t="shared" ca="1" si="278"/>
        <v>1.19</v>
      </c>
      <c r="F893" s="6">
        <f t="shared" ca="1" si="279"/>
        <v>600</v>
      </c>
      <c r="G893" s="5" t="str">
        <f t="shared" ca="1" si="276"/>
        <v/>
      </c>
      <c r="H893" s="5" t="str">
        <f t="shared" ca="1" si="280"/>
        <v/>
      </c>
      <c r="I893" s="5" t="str">
        <f t="shared" ca="1" si="280"/>
        <v/>
      </c>
      <c r="J893" s="5" t="str">
        <f t="shared" ca="1" si="280"/>
        <v/>
      </c>
      <c r="K893" s="5" t="str">
        <f t="shared" ca="1" si="280"/>
        <v/>
      </c>
      <c r="L893" s="5" t="str">
        <f t="shared" ca="1" si="280"/>
        <v/>
      </c>
      <c r="M893" s="5" t="str">
        <f t="shared" ca="1" si="280"/>
        <v/>
      </c>
      <c r="N893" s="5" t="str">
        <f t="shared" ca="1" si="280"/>
        <v/>
      </c>
      <c r="O893" s="5">
        <f t="shared" ca="1" si="280"/>
        <v>41.873440000000002</v>
      </c>
      <c r="P893" s="5" t="str">
        <f t="shared" ca="1" si="280"/>
        <v/>
      </c>
      <c r="Q893" s="5" t="str">
        <f t="shared" ca="1" si="280"/>
        <v/>
      </c>
      <c r="R893" s="6">
        <f t="shared" ca="1" si="261"/>
        <v>600</v>
      </c>
      <c r="S893" s="5" t="str">
        <f t="shared" ca="1" si="262"/>
        <v/>
      </c>
      <c r="T893" s="5" t="str">
        <f t="shared" ca="1" si="263"/>
        <v/>
      </c>
      <c r="U893" s="5" t="str">
        <f t="shared" ca="1" si="264"/>
        <v/>
      </c>
      <c r="V893" s="5" t="str">
        <f t="shared" ca="1" si="265"/>
        <v/>
      </c>
      <c r="W893" s="5" t="str">
        <f t="shared" ca="1" si="266"/>
        <v/>
      </c>
      <c r="X893" s="5" t="str">
        <f t="shared" ca="1" si="267"/>
        <v/>
      </c>
      <c r="Y893" s="5" t="str">
        <f t="shared" ca="1" si="268"/>
        <v/>
      </c>
      <c r="Z893" s="5" t="str">
        <f t="shared" ca="1" si="269"/>
        <v/>
      </c>
      <c r="AA893" s="5" t="str">
        <f t="shared" ca="1" si="270"/>
        <v/>
      </c>
      <c r="AB893" s="5" t="str">
        <f t="shared" ca="1" si="271"/>
        <v/>
      </c>
      <c r="AC893" s="5" t="str">
        <f t="shared" ca="1" si="272"/>
        <v/>
      </c>
      <c r="AD893" s="5"/>
    </row>
    <row r="894" spans="1:30" x14ac:dyDescent="0.25">
      <c r="A894" s="2">
        <f t="shared" ca="1" si="277"/>
        <v>0.44987268518248652</v>
      </c>
      <c r="B894" s="6">
        <f t="shared" ca="1" si="274"/>
        <v>38912</v>
      </c>
      <c r="C894" s="5">
        <f ca="1">_xlfn.IFNA(VLOOKUP(B894,PowerOutput!$I$2:$J$5000,2,FALSE),C893)</f>
        <v>41.105119999999999</v>
      </c>
      <c r="D894" t="str">
        <f ca="1">_xlfn.IFNA(VLOOKUP(B894,KlipperOutput!$I$2:$J$500,2,FALSE),"")</f>
        <v/>
      </c>
      <c r="E894" s="5">
        <f t="shared" ca="1" si="278"/>
        <v>1.19</v>
      </c>
      <c r="F894" s="6">
        <f t="shared" ca="1" si="279"/>
        <v>600</v>
      </c>
      <c r="G894" s="5" t="str">
        <f t="shared" ca="1" si="276"/>
        <v/>
      </c>
      <c r="H894" s="5" t="str">
        <f t="shared" ca="1" si="280"/>
        <v/>
      </c>
      <c r="I894" s="5" t="str">
        <f t="shared" ca="1" si="280"/>
        <v/>
      </c>
      <c r="J894" s="5" t="str">
        <f t="shared" ca="1" si="280"/>
        <v/>
      </c>
      <c r="K894" s="5" t="str">
        <f t="shared" ca="1" si="280"/>
        <v/>
      </c>
      <c r="L894" s="5" t="str">
        <f t="shared" ca="1" si="280"/>
        <v/>
      </c>
      <c r="M894" s="5" t="str">
        <f t="shared" ca="1" si="280"/>
        <v/>
      </c>
      <c r="N894" s="5" t="str">
        <f t="shared" ca="1" si="280"/>
        <v/>
      </c>
      <c r="O894" s="5">
        <f t="shared" ca="1" si="280"/>
        <v>41.105119999999999</v>
      </c>
      <c r="P894" s="5" t="str">
        <f t="shared" ca="1" si="280"/>
        <v/>
      </c>
      <c r="Q894" s="5" t="str">
        <f t="shared" ca="1" si="280"/>
        <v/>
      </c>
      <c r="R894" s="6">
        <f t="shared" ca="1" si="261"/>
        <v>600</v>
      </c>
      <c r="S894" s="5" t="str">
        <f t="shared" ca="1" si="262"/>
        <v/>
      </c>
      <c r="T894" s="5" t="str">
        <f t="shared" ca="1" si="263"/>
        <v/>
      </c>
      <c r="U894" s="5" t="str">
        <f t="shared" ca="1" si="264"/>
        <v/>
      </c>
      <c r="V894" s="5" t="str">
        <f t="shared" ca="1" si="265"/>
        <v/>
      </c>
      <c r="W894" s="5" t="str">
        <f t="shared" ca="1" si="266"/>
        <v/>
      </c>
      <c r="X894" s="5" t="str">
        <f t="shared" ca="1" si="267"/>
        <v/>
      </c>
      <c r="Y894" s="5" t="str">
        <f t="shared" ca="1" si="268"/>
        <v/>
      </c>
      <c r="Z894" s="5" t="str">
        <f t="shared" ca="1" si="269"/>
        <v/>
      </c>
      <c r="AA894" s="5" t="str">
        <f t="shared" ca="1" si="270"/>
        <v/>
      </c>
      <c r="AB894" s="5" t="str">
        <f t="shared" ca="1" si="271"/>
        <v/>
      </c>
      <c r="AC894" s="5" t="str">
        <f t="shared" ca="1" si="272"/>
        <v/>
      </c>
      <c r="AD894" s="5"/>
    </row>
    <row r="895" spans="1:30" x14ac:dyDescent="0.25">
      <c r="A895" s="2">
        <f t="shared" ca="1" si="277"/>
        <v>0.44988425925656061</v>
      </c>
      <c r="B895" s="6">
        <f t="shared" ca="1" si="274"/>
        <v>38913</v>
      </c>
      <c r="C895" s="5">
        <f ca="1">_xlfn.IFNA(VLOOKUP(B895,PowerOutput!$I$2:$J$5000,2,FALSE),C894)</f>
        <v>41.44126</v>
      </c>
      <c r="D895" t="str">
        <f ca="1">_xlfn.IFNA(VLOOKUP(B895,KlipperOutput!$I$2:$J$500,2,FALSE),"")</f>
        <v/>
      </c>
      <c r="E895" s="5">
        <f t="shared" ca="1" si="278"/>
        <v>1.19</v>
      </c>
      <c r="F895" s="6">
        <f t="shared" ca="1" si="279"/>
        <v>600</v>
      </c>
      <c r="G895" s="5" t="str">
        <f t="shared" ca="1" si="276"/>
        <v/>
      </c>
      <c r="H895" s="5" t="str">
        <f t="shared" ca="1" si="280"/>
        <v/>
      </c>
      <c r="I895" s="5" t="str">
        <f t="shared" ca="1" si="280"/>
        <v/>
      </c>
      <c r="J895" s="5" t="str">
        <f t="shared" ca="1" si="280"/>
        <v/>
      </c>
      <c r="K895" s="5" t="str">
        <f t="shared" ca="1" si="280"/>
        <v/>
      </c>
      <c r="L895" s="5" t="str">
        <f t="shared" ca="1" si="280"/>
        <v/>
      </c>
      <c r="M895" s="5" t="str">
        <f t="shared" ca="1" si="280"/>
        <v/>
      </c>
      <c r="N895" s="5" t="str">
        <f t="shared" ca="1" si="280"/>
        <v/>
      </c>
      <c r="O895" s="5">
        <f t="shared" ca="1" si="280"/>
        <v>41.44126</v>
      </c>
      <c r="P895" s="5" t="str">
        <f t="shared" ca="1" si="280"/>
        <v/>
      </c>
      <c r="Q895" s="5" t="str">
        <f t="shared" ca="1" si="280"/>
        <v/>
      </c>
      <c r="R895" s="6">
        <f t="shared" ca="1" si="261"/>
        <v>600</v>
      </c>
      <c r="S895" s="5" t="str">
        <f t="shared" ca="1" si="262"/>
        <v/>
      </c>
      <c r="T895" s="5" t="str">
        <f t="shared" ca="1" si="263"/>
        <v/>
      </c>
      <c r="U895" s="5" t="str">
        <f t="shared" ca="1" si="264"/>
        <v/>
      </c>
      <c r="V895" s="5" t="str">
        <f t="shared" ca="1" si="265"/>
        <v/>
      </c>
      <c r="W895" s="5" t="str">
        <f t="shared" ca="1" si="266"/>
        <v/>
      </c>
      <c r="X895" s="5" t="str">
        <f t="shared" ca="1" si="267"/>
        <v/>
      </c>
      <c r="Y895" s="5" t="str">
        <f t="shared" ca="1" si="268"/>
        <v/>
      </c>
      <c r="Z895" s="5" t="str">
        <f t="shared" ca="1" si="269"/>
        <v/>
      </c>
      <c r="AA895" s="5" t="str">
        <f t="shared" ca="1" si="270"/>
        <v/>
      </c>
      <c r="AB895" s="5" t="str">
        <f t="shared" ca="1" si="271"/>
        <v/>
      </c>
      <c r="AC895" s="5" t="str">
        <f t="shared" ca="1" si="272"/>
        <v/>
      </c>
      <c r="AD895" s="5"/>
    </row>
    <row r="896" spans="1:30" x14ac:dyDescent="0.25">
      <c r="A896" s="2">
        <f t="shared" ca="1" si="277"/>
        <v>0.44989583333063471</v>
      </c>
      <c r="B896" s="6">
        <f t="shared" ca="1" si="274"/>
        <v>38914</v>
      </c>
      <c r="C896" s="5">
        <f ca="1">_xlfn.IFNA(VLOOKUP(B896,PowerOutput!$I$2:$J$5000,2,FALSE),C895)</f>
        <v>41.345220000000005</v>
      </c>
      <c r="D896" t="str">
        <f ca="1">_xlfn.IFNA(VLOOKUP(B896,KlipperOutput!$I$2:$J$500,2,FALSE),"")</f>
        <v/>
      </c>
      <c r="E896" s="5">
        <f t="shared" ca="1" si="278"/>
        <v>1.19</v>
      </c>
      <c r="F896" s="6">
        <f t="shared" ca="1" si="279"/>
        <v>600</v>
      </c>
      <c r="G896" s="5" t="str">
        <f t="shared" ca="1" si="276"/>
        <v/>
      </c>
      <c r="H896" s="5" t="str">
        <f t="shared" ca="1" si="280"/>
        <v/>
      </c>
      <c r="I896" s="5" t="str">
        <f t="shared" ca="1" si="280"/>
        <v/>
      </c>
      <c r="J896" s="5" t="str">
        <f t="shared" ca="1" si="280"/>
        <v/>
      </c>
      <c r="K896" s="5" t="str">
        <f t="shared" ca="1" si="280"/>
        <v/>
      </c>
      <c r="L896" s="5" t="str">
        <f t="shared" ca="1" si="280"/>
        <v/>
      </c>
      <c r="M896" s="5" t="str">
        <f t="shared" ca="1" si="280"/>
        <v/>
      </c>
      <c r="N896" s="5" t="str">
        <f t="shared" ca="1" si="280"/>
        <v/>
      </c>
      <c r="O896" s="5">
        <f t="shared" ca="1" si="280"/>
        <v>41.345220000000005</v>
      </c>
      <c r="P896" s="5" t="str">
        <f t="shared" ca="1" si="280"/>
        <v/>
      </c>
      <c r="Q896" s="5" t="str">
        <f t="shared" ca="1" si="280"/>
        <v/>
      </c>
      <c r="R896" s="6">
        <f t="shared" ca="1" si="261"/>
        <v>600</v>
      </c>
      <c r="S896" s="5" t="str">
        <f t="shared" ca="1" si="262"/>
        <v/>
      </c>
      <c r="T896" s="5" t="str">
        <f t="shared" ca="1" si="263"/>
        <v/>
      </c>
      <c r="U896" s="5" t="str">
        <f t="shared" ca="1" si="264"/>
        <v/>
      </c>
      <c r="V896" s="5" t="str">
        <f t="shared" ca="1" si="265"/>
        <v/>
      </c>
      <c r="W896" s="5" t="str">
        <f t="shared" ca="1" si="266"/>
        <v/>
      </c>
      <c r="X896" s="5" t="str">
        <f t="shared" ca="1" si="267"/>
        <v/>
      </c>
      <c r="Y896" s="5" t="str">
        <f t="shared" ca="1" si="268"/>
        <v/>
      </c>
      <c r="Z896" s="5" t="str">
        <f t="shared" ca="1" si="269"/>
        <v/>
      </c>
      <c r="AA896" s="5" t="str">
        <f t="shared" ca="1" si="270"/>
        <v/>
      </c>
      <c r="AB896" s="5" t="str">
        <f t="shared" ca="1" si="271"/>
        <v/>
      </c>
      <c r="AC896" s="5" t="str">
        <f t="shared" ca="1" si="272"/>
        <v/>
      </c>
      <c r="AD896" s="5"/>
    </row>
    <row r="897" spans="1:30" x14ac:dyDescent="0.25">
      <c r="A897" s="2">
        <f t="shared" ca="1" si="277"/>
        <v>0.4499074074047088</v>
      </c>
      <c r="B897" s="6">
        <f t="shared" ca="1" si="274"/>
        <v>38915</v>
      </c>
      <c r="C897" s="5">
        <f ca="1">_xlfn.IFNA(VLOOKUP(B897,PowerOutput!$I$2:$J$5000,2,FALSE),C896)</f>
        <v>41.048549999999999</v>
      </c>
      <c r="D897" t="str">
        <f ca="1">_xlfn.IFNA(VLOOKUP(B897,KlipperOutput!$I$2:$J$500,2,FALSE),"")</f>
        <v/>
      </c>
      <c r="E897" s="5">
        <f t="shared" ca="1" si="278"/>
        <v>1.19</v>
      </c>
      <c r="F897" s="6">
        <f t="shared" ca="1" si="279"/>
        <v>600</v>
      </c>
      <c r="G897" s="5" t="str">
        <f t="shared" ca="1" si="276"/>
        <v/>
      </c>
      <c r="H897" s="5" t="str">
        <f t="shared" ca="1" si="280"/>
        <v/>
      </c>
      <c r="I897" s="5" t="str">
        <f t="shared" ca="1" si="280"/>
        <v/>
      </c>
      <c r="J897" s="5" t="str">
        <f t="shared" ca="1" si="280"/>
        <v/>
      </c>
      <c r="K897" s="5" t="str">
        <f t="shared" ca="1" si="280"/>
        <v/>
      </c>
      <c r="L897" s="5" t="str">
        <f t="shared" ca="1" si="280"/>
        <v/>
      </c>
      <c r="M897" s="5" t="str">
        <f t="shared" ca="1" si="280"/>
        <v/>
      </c>
      <c r="N897" s="5" t="str">
        <f t="shared" ca="1" si="280"/>
        <v/>
      </c>
      <c r="O897" s="5">
        <f t="shared" ca="1" si="280"/>
        <v>41.048549999999999</v>
      </c>
      <c r="P897" s="5" t="str">
        <f t="shared" ca="1" si="280"/>
        <v/>
      </c>
      <c r="Q897" s="5" t="str">
        <f t="shared" ca="1" si="280"/>
        <v/>
      </c>
      <c r="R897" s="6">
        <f t="shared" ca="1" si="261"/>
        <v>600</v>
      </c>
      <c r="S897" s="5" t="str">
        <f t="shared" ca="1" si="262"/>
        <v/>
      </c>
      <c r="T897" s="5" t="str">
        <f t="shared" ca="1" si="263"/>
        <v/>
      </c>
      <c r="U897" s="5" t="str">
        <f t="shared" ca="1" si="264"/>
        <v/>
      </c>
      <c r="V897" s="5" t="str">
        <f t="shared" ca="1" si="265"/>
        <v/>
      </c>
      <c r="W897" s="5" t="str">
        <f t="shared" ca="1" si="266"/>
        <v/>
      </c>
      <c r="X897" s="5" t="str">
        <f t="shared" ca="1" si="267"/>
        <v/>
      </c>
      <c r="Y897" s="5" t="str">
        <f t="shared" ca="1" si="268"/>
        <v/>
      </c>
      <c r="Z897" s="5" t="str">
        <f t="shared" ca="1" si="269"/>
        <v/>
      </c>
      <c r="AA897" s="5" t="str">
        <f t="shared" ca="1" si="270"/>
        <v/>
      </c>
      <c r="AB897" s="5" t="str">
        <f t="shared" ca="1" si="271"/>
        <v/>
      </c>
      <c r="AC897" s="5" t="str">
        <f t="shared" ca="1" si="272"/>
        <v/>
      </c>
      <c r="AD897" s="5"/>
    </row>
    <row r="898" spans="1:30" x14ac:dyDescent="0.25">
      <c r="A898" s="2">
        <f t="shared" ca="1" si="277"/>
        <v>0.4499189814787829</v>
      </c>
      <c r="B898" s="6">
        <f t="shared" ca="1" si="274"/>
        <v>38916</v>
      </c>
      <c r="C898" s="5">
        <f ca="1">_xlfn.IFNA(VLOOKUP(B898,PowerOutput!$I$2:$J$5000,2,FALSE),C897)</f>
        <v>41.15314</v>
      </c>
      <c r="D898" t="str">
        <f ca="1">_xlfn.IFNA(VLOOKUP(B898,KlipperOutput!$I$2:$J$500,2,FALSE),"")</f>
        <v/>
      </c>
      <c r="E898" s="5">
        <f t="shared" ca="1" si="278"/>
        <v>1.19</v>
      </c>
      <c r="F898" s="6">
        <f t="shared" ca="1" si="279"/>
        <v>600</v>
      </c>
      <c r="G898" s="5" t="str">
        <f t="shared" ca="1" si="276"/>
        <v/>
      </c>
      <c r="H898" s="5" t="str">
        <f t="shared" ca="1" si="280"/>
        <v/>
      </c>
      <c r="I898" s="5" t="str">
        <f t="shared" ca="1" si="280"/>
        <v/>
      </c>
      <c r="J898" s="5" t="str">
        <f t="shared" ca="1" si="280"/>
        <v/>
      </c>
      <c r="K898" s="5" t="str">
        <f t="shared" ca="1" si="280"/>
        <v/>
      </c>
      <c r="L898" s="5" t="str">
        <f t="shared" ca="1" si="280"/>
        <v/>
      </c>
      <c r="M898" s="5" t="str">
        <f t="shared" ca="1" si="280"/>
        <v/>
      </c>
      <c r="N898" s="5" t="str">
        <f t="shared" ca="1" si="280"/>
        <v/>
      </c>
      <c r="O898" s="5">
        <f t="shared" ca="1" si="280"/>
        <v>41.15314</v>
      </c>
      <c r="P898" s="5" t="str">
        <f t="shared" ca="1" si="280"/>
        <v/>
      </c>
      <c r="Q898" s="5" t="str">
        <f t="shared" ca="1" si="280"/>
        <v/>
      </c>
      <c r="R898" s="6">
        <f t="shared" ref="R898:R961" ca="1" si="281">F898</f>
        <v>600</v>
      </c>
      <c r="S898" s="5" t="str">
        <f t="shared" ref="S898:S961" ca="1" si="282">IF(AND(MAX($E889:$E898)=S$22,MIN($E889:$E898)=S$22,SUM(S891:S897)&lt;1),MEDIAN($C889:$C898),"")</f>
        <v/>
      </c>
      <c r="T898" s="5" t="str">
        <f t="shared" ref="T898:T961" ca="1" si="283">IF(AND(MAX($E889:$E898)=T$22,MIN($E889:$E898)=T$22,SUM(T891:T897)&lt;1),MEDIAN($C889:$C898),"")</f>
        <v/>
      </c>
      <c r="U898" s="5" t="str">
        <f t="shared" ref="U898:U961" ca="1" si="284">IF(AND(MAX($E889:$E898)=U$22,MIN($E889:$E898)=U$22,SUM(U891:U897)&lt;1),MEDIAN($C889:$C898),"")</f>
        <v/>
      </c>
      <c r="V898" s="5" t="str">
        <f t="shared" ref="V898:V961" ca="1" si="285">IF(AND(MAX($E889:$E898)=V$22,MIN($E889:$E898)=V$22,SUM(V891:V897)&lt;1),MEDIAN($C889:$C898),"")</f>
        <v/>
      </c>
      <c r="W898" s="5" t="str">
        <f t="shared" ref="W898:W961" ca="1" si="286">IF(AND(MAX($E889:$E898)=W$22,MIN($E889:$E898)=W$22,SUM(W891:W897)&lt;1),MEDIAN($C889:$C898),"")</f>
        <v/>
      </c>
      <c r="X898" s="5" t="str">
        <f t="shared" ref="X898:X961" ca="1" si="287">IF(AND(MAX($E889:$E898)=X$22,MIN($E889:$E898)=X$22,SUM(X891:X897)&lt;1),MEDIAN($C889:$C898),"")</f>
        <v/>
      </c>
      <c r="Y898" s="5" t="str">
        <f t="shared" ref="Y898:Y961" ca="1" si="288">IF(AND(MAX($E889:$E898)=Y$22,MIN($E889:$E898)=Y$22,SUM(Y891:Y897)&lt;1),MEDIAN($C889:$C898),"")</f>
        <v/>
      </c>
      <c r="Z898" s="5" t="str">
        <f t="shared" ref="Z898:Z961" ca="1" si="289">IF(AND(MAX($E889:$E898)=Z$22,MIN($E889:$E898)=Z$22,SUM(Z891:Z897)&lt;1),MEDIAN($C889:$C898),"")</f>
        <v/>
      </c>
      <c r="AA898" s="5" t="str">
        <f t="shared" ref="AA898:AA961" ca="1" si="290">IF(AND(MAX($E889:$E898)=AA$22,MIN($E889:$E898)=AA$22,SUM(AA891:AA897)&lt;1),MEDIAN($C889:$C898),"")</f>
        <v/>
      </c>
      <c r="AB898" s="5" t="str">
        <f t="shared" ref="AB898:AB961" ca="1" si="291">IF(AND(MAX($E889:$E898)=AB$22,MIN($E889:$E898)=AB$22,SUM(AB891:AB897)&lt;1),MEDIAN($C889:$C898),"")</f>
        <v/>
      </c>
      <c r="AC898" s="5" t="str">
        <f t="shared" ref="AC898:AC961" ca="1" si="292">IF(AND(MAX($E889:$E898)=AC$22,MIN($E889:$E898)=AC$22,SUM(AC891:AC897)&lt;1),MEDIAN($C889:$C898),"")</f>
        <v/>
      </c>
      <c r="AD898" s="5"/>
    </row>
    <row r="899" spans="1:30" x14ac:dyDescent="0.25">
      <c r="A899" s="2">
        <f t="shared" ca="1" si="277"/>
        <v>0.44993055555285699</v>
      </c>
      <c r="B899" s="6">
        <f t="shared" ca="1" si="274"/>
        <v>38917</v>
      </c>
      <c r="C899" s="5">
        <f ca="1">_xlfn.IFNA(VLOOKUP(B899,PowerOutput!$I$2:$J$5000,2,FALSE),C898)</f>
        <v>40.672940000000004</v>
      </c>
      <c r="D899" t="str">
        <f ca="1">_xlfn.IFNA(VLOOKUP(B899,KlipperOutput!$I$2:$J$500,2,FALSE),"")</f>
        <v/>
      </c>
      <c r="E899" s="5">
        <f t="shared" ca="1" si="278"/>
        <v>1.19</v>
      </c>
      <c r="F899" s="6">
        <f t="shared" ca="1" si="279"/>
        <v>600</v>
      </c>
      <c r="G899" s="5" t="str">
        <f t="shared" ca="1" si="276"/>
        <v/>
      </c>
      <c r="H899" s="5" t="str">
        <f t="shared" ca="1" si="280"/>
        <v/>
      </c>
      <c r="I899" s="5" t="str">
        <f t="shared" ca="1" si="280"/>
        <v/>
      </c>
      <c r="J899" s="5" t="str">
        <f t="shared" ca="1" si="280"/>
        <v/>
      </c>
      <c r="K899" s="5" t="str">
        <f t="shared" ca="1" si="280"/>
        <v/>
      </c>
      <c r="L899" s="5" t="str">
        <f t="shared" ca="1" si="280"/>
        <v/>
      </c>
      <c r="M899" s="5" t="str">
        <f t="shared" ca="1" si="280"/>
        <v/>
      </c>
      <c r="N899" s="5" t="str">
        <f t="shared" ca="1" si="280"/>
        <v/>
      </c>
      <c r="O899" s="5">
        <f t="shared" ca="1" si="280"/>
        <v>40.672940000000004</v>
      </c>
      <c r="P899" s="5" t="str">
        <f t="shared" ca="1" si="280"/>
        <v/>
      </c>
      <c r="Q899" s="5" t="str">
        <f t="shared" ca="1" si="280"/>
        <v/>
      </c>
      <c r="R899" s="6">
        <f t="shared" ca="1" si="281"/>
        <v>600</v>
      </c>
      <c r="S899" s="5" t="str">
        <f t="shared" ca="1" si="282"/>
        <v/>
      </c>
      <c r="T899" s="5" t="str">
        <f t="shared" ca="1" si="283"/>
        <v/>
      </c>
      <c r="U899" s="5" t="str">
        <f t="shared" ca="1" si="284"/>
        <v/>
      </c>
      <c r="V899" s="5" t="str">
        <f t="shared" ca="1" si="285"/>
        <v/>
      </c>
      <c r="W899" s="5" t="str">
        <f t="shared" ca="1" si="286"/>
        <v/>
      </c>
      <c r="X899" s="5" t="str">
        <f t="shared" ca="1" si="287"/>
        <v/>
      </c>
      <c r="Y899" s="5" t="str">
        <f t="shared" ca="1" si="288"/>
        <v/>
      </c>
      <c r="Z899" s="5" t="str">
        <f t="shared" ca="1" si="289"/>
        <v/>
      </c>
      <c r="AA899" s="5" t="str">
        <f t="shared" ca="1" si="290"/>
        <v/>
      </c>
      <c r="AB899" s="5" t="str">
        <f t="shared" ca="1" si="291"/>
        <v/>
      </c>
      <c r="AC899" s="5" t="str">
        <f t="shared" ca="1" si="292"/>
        <v/>
      </c>
      <c r="AD899" s="5"/>
    </row>
    <row r="900" spans="1:30" x14ac:dyDescent="0.25">
      <c r="A900" s="2">
        <f t="shared" ca="1" si="277"/>
        <v>0.44994212962693109</v>
      </c>
      <c r="B900" s="6">
        <f t="shared" ca="1" si="274"/>
        <v>38918</v>
      </c>
      <c r="C900" s="5">
        <f ca="1">_xlfn.IFNA(VLOOKUP(B900,PowerOutput!$I$2:$J$5000,2,FALSE),C899)</f>
        <v>39.904620000000001</v>
      </c>
      <c r="D900" t="str">
        <f ca="1">_xlfn.IFNA(VLOOKUP(B900,KlipperOutput!$I$2:$J$500,2,FALSE),"")</f>
        <v/>
      </c>
      <c r="E900" s="5">
        <f t="shared" ca="1" si="278"/>
        <v>1.19</v>
      </c>
      <c r="F900" s="6">
        <f t="shared" ca="1" si="279"/>
        <v>600</v>
      </c>
      <c r="G900" s="5" t="str">
        <f t="shared" ca="1" si="276"/>
        <v/>
      </c>
      <c r="H900" s="5" t="str">
        <f t="shared" ca="1" si="280"/>
        <v/>
      </c>
      <c r="I900" s="5" t="str">
        <f t="shared" ca="1" si="280"/>
        <v/>
      </c>
      <c r="J900" s="5" t="str">
        <f t="shared" ca="1" si="280"/>
        <v/>
      </c>
      <c r="K900" s="5" t="str">
        <f t="shared" ca="1" si="280"/>
        <v/>
      </c>
      <c r="L900" s="5" t="str">
        <f t="shared" ca="1" si="280"/>
        <v/>
      </c>
      <c r="M900" s="5" t="str">
        <f t="shared" ca="1" si="280"/>
        <v/>
      </c>
      <c r="N900" s="5" t="str">
        <f t="shared" ca="1" si="280"/>
        <v/>
      </c>
      <c r="O900" s="5">
        <f t="shared" ca="1" si="280"/>
        <v>39.904620000000001</v>
      </c>
      <c r="P900" s="5" t="str">
        <f t="shared" ca="1" si="280"/>
        <v/>
      </c>
      <c r="Q900" s="5" t="str">
        <f t="shared" ca="1" si="280"/>
        <v/>
      </c>
      <c r="R900" s="6">
        <f t="shared" ca="1" si="281"/>
        <v>600</v>
      </c>
      <c r="S900" s="5" t="str">
        <f t="shared" ca="1" si="282"/>
        <v/>
      </c>
      <c r="T900" s="5" t="str">
        <f t="shared" ca="1" si="283"/>
        <v/>
      </c>
      <c r="U900" s="5" t="str">
        <f t="shared" ca="1" si="284"/>
        <v/>
      </c>
      <c r="V900" s="5" t="str">
        <f t="shared" ca="1" si="285"/>
        <v/>
      </c>
      <c r="W900" s="5" t="str">
        <f t="shared" ca="1" si="286"/>
        <v/>
      </c>
      <c r="X900" s="5" t="str">
        <f t="shared" ca="1" si="287"/>
        <v/>
      </c>
      <c r="Y900" s="5" t="str">
        <f t="shared" ca="1" si="288"/>
        <v/>
      </c>
      <c r="Z900" s="5" t="str">
        <f t="shared" ca="1" si="289"/>
        <v/>
      </c>
      <c r="AA900" s="5" t="str">
        <f t="shared" ca="1" si="290"/>
        <v/>
      </c>
      <c r="AB900" s="5" t="str">
        <f t="shared" ca="1" si="291"/>
        <v/>
      </c>
      <c r="AC900" s="5" t="str">
        <f t="shared" ca="1" si="292"/>
        <v/>
      </c>
      <c r="AD900" s="5"/>
    </row>
    <row r="901" spans="1:30" x14ac:dyDescent="0.25">
      <c r="A901" s="2">
        <f t="shared" ca="1" si="277"/>
        <v>0.44995370370100518</v>
      </c>
      <c r="B901" s="6">
        <f t="shared" ca="1" si="274"/>
        <v>38919</v>
      </c>
      <c r="C901" s="5">
        <f ca="1">_xlfn.IFNA(VLOOKUP(B901,PowerOutput!$I$2:$J$5000,2,FALSE),C900)</f>
        <v>40.760489999999997</v>
      </c>
      <c r="D901" t="str">
        <f ca="1">_xlfn.IFNA(VLOOKUP(B901,KlipperOutput!$I$2:$J$500,2,FALSE),"")</f>
        <v>Speed=600 current=1.10</v>
      </c>
      <c r="E901" s="5">
        <f t="shared" ca="1" si="278"/>
        <v>1.19</v>
      </c>
      <c r="F901" s="6">
        <f t="shared" ca="1" si="279"/>
        <v>600</v>
      </c>
      <c r="G901" s="5" t="str">
        <f t="shared" ca="1" si="276"/>
        <v/>
      </c>
      <c r="H901" s="5" t="str">
        <f t="shared" ca="1" si="280"/>
        <v/>
      </c>
      <c r="I901" s="5" t="str">
        <f t="shared" ca="1" si="280"/>
        <v/>
      </c>
      <c r="J901" s="5" t="str">
        <f t="shared" ca="1" si="280"/>
        <v/>
      </c>
      <c r="K901" s="5" t="str">
        <f t="shared" ca="1" si="280"/>
        <v/>
      </c>
      <c r="L901" s="5" t="str">
        <f t="shared" ca="1" si="280"/>
        <v/>
      </c>
      <c r="M901" s="5" t="str">
        <f t="shared" ca="1" si="280"/>
        <v/>
      </c>
      <c r="N901" s="5" t="str">
        <f t="shared" ca="1" si="280"/>
        <v/>
      </c>
      <c r="O901" s="5">
        <f t="shared" ca="1" si="280"/>
        <v>40.760489999999997</v>
      </c>
      <c r="P901" s="5" t="str">
        <f t="shared" ca="1" si="280"/>
        <v/>
      </c>
      <c r="Q901" s="5" t="str">
        <f t="shared" ca="1" si="280"/>
        <v/>
      </c>
      <c r="R901" s="6">
        <f t="shared" ca="1" si="281"/>
        <v>600</v>
      </c>
      <c r="S901" s="5" t="str">
        <f t="shared" ca="1" si="282"/>
        <v/>
      </c>
      <c r="T901" s="5" t="str">
        <f t="shared" ca="1" si="283"/>
        <v/>
      </c>
      <c r="U901" s="5" t="str">
        <f t="shared" ca="1" si="284"/>
        <v/>
      </c>
      <c r="V901" s="5" t="str">
        <f t="shared" ca="1" si="285"/>
        <v/>
      </c>
      <c r="W901" s="5" t="str">
        <f t="shared" ca="1" si="286"/>
        <v/>
      </c>
      <c r="X901" s="5" t="str">
        <f t="shared" ca="1" si="287"/>
        <v/>
      </c>
      <c r="Y901" s="5" t="str">
        <f t="shared" ca="1" si="288"/>
        <v/>
      </c>
      <c r="Z901" s="5" t="str">
        <f t="shared" ca="1" si="289"/>
        <v/>
      </c>
      <c r="AA901" s="5">
        <f t="shared" ca="1" si="290"/>
        <v>41.129130000000004</v>
      </c>
      <c r="AB901" s="5" t="str">
        <f t="shared" ca="1" si="291"/>
        <v/>
      </c>
      <c r="AC901" s="5" t="str">
        <f t="shared" ca="1" si="292"/>
        <v/>
      </c>
      <c r="AD901" s="5"/>
    </row>
    <row r="902" spans="1:30" x14ac:dyDescent="0.25">
      <c r="A902" s="2">
        <f t="shared" ca="1" si="277"/>
        <v>0.44996527777507928</v>
      </c>
      <c r="B902" s="6">
        <f t="shared" ca="1" si="274"/>
        <v>38920</v>
      </c>
      <c r="C902" s="5">
        <f ca="1">_xlfn.IFNA(VLOOKUP(B902,PowerOutput!$I$2:$J$5000,2,FALSE),C901)</f>
        <v>41.681360000000005</v>
      </c>
      <c r="D902" t="str">
        <f ca="1">_xlfn.IFNA(VLOOKUP(B902,KlipperOutput!$I$2:$J$500,2,FALSE),"")</f>
        <v/>
      </c>
      <c r="E902" s="5">
        <f t="shared" ca="1" si="278"/>
        <v>1.19</v>
      </c>
      <c r="F902" s="6">
        <f t="shared" ca="1" si="279"/>
        <v>600</v>
      </c>
      <c r="G902" s="5" t="str">
        <f t="shared" ca="1" si="276"/>
        <v/>
      </c>
      <c r="H902" s="5" t="str">
        <f t="shared" ca="1" si="280"/>
        <v/>
      </c>
      <c r="I902" s="5" t="str">
        <f t="shared" ca="1" si="280"/>
        <v/>
      </c>
      <c r="J902" s="5" t="str">
        <f t="shared" ca="1" si="280"/>
        <v/>
      </c>
      <c r="K902" s="5" t="str">
        <f t="shared" ca="1" si="280"/>
        <v/>
      </c>
      <c r="L902" s="5" t="str">
        <f t="shared" ca="1" si="280"/>
        <v/>
      </c>
      <c r="M902" s="5" t="str">
        <f t="shared" ca="1" si="280"/>
        <v/>
      </c>
      <c r="N902" s="5" t="str">
        <f t="shared" ca="1" si="280"/>
        <v/>
      </c>
      <c r="O902" s="5">
        <f t="shared" ca="1" si="280"/>
        <v>41.681360000000005</v>
      </c>
      <c r="P902" s="5" t="str">
        <f t="shared" ca="1" si="280"/>
        <v/>
      </c>
      <c r="Q902" s="5" t="str">
        <f t="shared" ca="1" si="280"/>
        <v/>
      </c>
      <c r="R902" s="6">
        <f t="shared" ca="1" si="281"/>
        <v>600</v>
      </c>
      <c r="S902" s="5" t="str">
        <f t="shared" ca="1" si="282"/>
        <v/>
      </c>
      <c r="T902" s="5" t="str">
        <f t="shared" ca="1" si="283"/>
        <v/>
      </c>
      <c r="U902" s="5" t="str">
        <f t="shared" ca="1" si="284"/>
        <v/>
      </c>
      <c r="V902" s="5" t="str">
        <f t="shared" ca="1" si="285"/>
        <v/>
      </c>
      <c r="W902" s="5" t="str">
        <f t="shared" ca="1" si="286"/>
        <v/>
      </c>
      <c r="X902" s="5" t="str">
        <f t="shared" ca="1" si="287"/>
        <v/>
      </c>
      <c r="Y902" s="5" t="str">
        <f t="shared" ca="1" si="288"/>
        <v/>
      </c>
      <c r="Z902" s="5" t="str">
        <f t="shared" ca="1" si="289"/>
        <v/>
      </c>
      <c r="AA902" s="5" t="str">
        <f t="shared" ca="1" si="290"/>
        <v/>
      </c>
      <c r="AB902" s="5" t="str">
        <f t="shared" ca="1" si="291"/>
        <v/>
      </c>
      <c r="AC902" s="5" t="str">
        <f t="shared" ca="1" si="292"/>
        <v/>
      </c>
      <c r="AD902" s="5"/>
    </row>
    <row r="903" spans="1:30" x14ac:dyDescent="0.25">
      <c r="A903" s="2">
        <f t="shared" ca="1" si="277"/>
        <v>0.44997685184915337</v>
      </c>
      <c r="B903" s="6">
        <f t="shared" ca="1" si="274"/>
        <v>38921</v>
      </c>
      <c r="C903" s="5">
        <f ca="1">_xlfn.IFNA(VLOOKUP(B903,PowerOutput!$I$2:$J$5000,2,FALSE),C902)</f>
        <v>41.057099999999998</v>
      </c>
      <c r="D903" t="str">
        <f ca="1">_xlfn.IFNA(VLOOKUP(B903,KlipperOutput!$I$2:$J$500,2,FALSE),"")</f>
        <v/>
      </c>
      <c r="E903" s="5">
        <f t="shared" ca="1" si="278"/>
        <v>1.19</v>
      </c>
      <c r="F903" s="6">
        <f t="shared" ca="1" si="279"/>
        <v>600</v>
      </c>
      <c r="G903" s="5" t="str">
        <f t="shared" ca="1" si="276"/>
        <v/>
      </c>
      <c r="H903" s="5" t="str">
        <f t="shared" ca="1" si="280"/>
        <v/>
      </c>
      <c r="I903" s="5" t="str">
        <f t="shared" ca="1" si="280"/>
        <v/>
      </c>
      <c r="J903" s="5" t="str">
        <f t="shared" ca="1" si="280"/>
        <v/>
      </c>
      <c r="K903" s="5" t="str">
        <f t="shared" ca="1" si="280"/>
        <v/>
      </c>
      <c r="L903" s="5" t="str">
        <f t="shared" ca="1" si="280"/>
        <v/>
      </c>
      <c r="M903" s="5" t="str">
        <f t="shared" ca="1" si="280"/>
        <v/>
      </c>
      <c r="N903" s="5" t="str">
        <f t="shared" ca="1" si="280"/>
        <v/>
      </c>
      <c r="O903" s="5">
        <f t="shared" ca="1" si="280"/>
        <v>41.057099999999998</v>
      </c>
      <c r="P903" s="5" t="str">
        <f t="shared" ca="1" si="280"/>
        <v/>
      </c>
      <c r="Q903" s="5" t="str">
        <f t="shared" ca="1" si="280"/>
        <v/>
      </c>
      <c r="R903" s="6">
        <f t="shared" ca="1" si="281"/>
        <v>600</v>
      </c>
      <c r="S903" s="5" t="str">
        <f t="shared" ca="1" si="282"/>
        <v/>
      </c>
      <c r="T903" s="5" t="str">
        <f t="shared" ca="1" si="283"/>
        <v/>
      </c>
      <c r="U903" s="5" t="str">
        <f t="shared" ca="1" si="284"/>
        <v/>
      </c>
      <c r="V903" s="5" t="str">
        <f t="shared" ca="1" si="285"/>
        <v/>
      </c>
      <c r="W903" s="5" t="str">
        <f t="shared" ca="1" si="286"/>
        <v/>
      </c>
      <c r="X903" s="5" t="str">
        <f t="shared" ca="1" si="287"/>
        <v/>
      </c>
      <c r="Y903" s="5" t="str">
        <f t="shared" ca="1" si="288"/>
        <v/>
      </c>
      <c r="Z903" s="5" t="str">
        <f t="shared" ca="1" si="289"/>
        <v/>
      </c>
      <c r="AA903" s="5" t="str">
        <f t="shared" ca="1" si="290"/>
        <v/>
      </c>
      <c r="AB903" s="5" t="str">
        <f t="shared" ca="1" si="291"/>
        <v/>
      </c>
      <c r="AC903" s="5" t="str">
        <f t="shared" ca="1" si="292"/>
        <v/>
      </c>
      <c r="AD903" s="5"/>
    </row>
    <row r="904" spans="1:30" x14ac:dyDescent="0.25">
      <c r="A904" s="2">
        <f t="shared" ca="1" si="277"/>
        <v>0.44998842592322746</v>
      </c>
      <c r="B904" s="6">
        <f t="shared" ca="1" si="274"/>
        <v>38922</v>
      </c>
      <c r="C904" s="5">
        <f ca="1">_xlfn.IFNA(VLOOKUP(B904,PowerOutput!$I$2:$J$5000,2,FALSE),C903)</f>
        <v>41.7774</v>
      </c>
      <c r="D904" t="str">
        <f ca="1">_xlfn.IFNA(VLOOKUP(B904,KlipperOutput!$I$2:$J$500,2,FALSE),"")</f>
        <v/>
      </c>
      <c r="E904" s="5">
        <f t="shared" ca="1" si="278"/>
        <v>1.19</v>
      </c>
      <c r="F904" s="6">
        <f t="shared" ca="1" si="279"/>
        <v>600</v>
      </c>
      <c r="G904" s="5" t="str">
        <f t="shared" ca="1" si="276"/>
        <v/>
      </c>
      <c r="H904" s="5" t="str">
        <f t="shared" ca="1" si="280"/>
        <v/>
      </c>
      <c r="I904" s="5" t="str">
        <f t="shared" ca="1" si="280"/>
        <v/>
      </c>
      <c r="J904" s="5" t="str">
        <f t="shared" ca="1" si="280"/>
        <v/>
      </c>
      <c r="K904" s="5" t="str">
        <f t="shared" ca="1" si="280"/>
        <v/>
      </c>
      <c r="L904" s="5" t="str">
        <f t="shared" ca="1" si="280"/>
        <v/>
      </c>
      <c r="M904" s="5" t="str">
        <f t="shared" ca="1" si="280"/>
        <v/>
      </c>
      <c r="N904" s="5" t="str">
        <f t="shared" ca="1" si="280"/>
        <v/>
      </c>
      <c r="O904" s="5">
        <f t="shared" ca="1" si="280"/>
        <v>41.7774</v>
      </c>
      <c r="P904" s="5" t="str">
        <f t="shared" ca="1" si="280"/>
        <v/>
      </c>
      <c r="Q904" s="5" t="str">
        <f t="shared" ca="1" si="280"/>
        <v/>
      </c>
      <c r="R904" s="6">
        <f t="shared" ca="1" si="281"/>
        <v>600</v>
      </c>
      <c r="S904" s="5" t="str">
        <f t="shared" ca="1" si="282"/>
        <v/>
      </c>
      <c r="T904" s="5" t="str">
        <f t="shared" ca="1" si="283"/>
        <v/>
      </c>
      <c r="U904" s="5" t="str">
        <f t="shared" ca="1" si="284"/>
        <v/>
      </c>
      <c r="V904" s="5" t="str">
        <f t="shared" ca="1" si="285"/>
        <v/>
      </c>
      <c r="W904" s="5" t="str">
        <f t="shared" ca="1" si="286"/>
        <v/>
      </c>
      <c r="X904" s="5" t="str">
        <f t="shared" ca="1" si="287"/>
        <v/>
      </c>
      <c r="Y904" s="5" t="str">
        <f t="shared" ca="1" si="288"/>
        <v/>
      </c>
      <c r="Z904" s="5" t="str">
        <f t="shared" ca="1" si="289"/>
        <v/>
      </c>
      <c r="AA904" s="5" t="str">
        <f t="shared" ca="1" si="290"/>
        <v/>
      </c>
      <c r="AB904" s="5" t="str">
        <f t="shared" ca="1" si="291"/>
        <v/>
      </c>
      <c r="AC904" s="5" t="str">
        <f t="shared" ca="1" si="292"/>
        <v/>
      </c>
      <c r="AD904" s="5"/>
    </row>
    <row r="905" spans="1:30" x14ac:dyDescent="0.25">
      <c r="A905" s="2">
        <f t="shared" ca="1" si="277"/>
        <v>0.44999999999730156</v>
      </c>
      <c r="B905" s="6">
        <f t="shared" ca="1" si="274"/>
        <v>38923</v>
      </c>
      <c r="C905" s="5">
        <f ca="1">_xlfn.IFNA(VLOOKUP(B905,PowerOutput!$I$2:$J$5000,2,FALSE),C904)</f>
        <v>22.761479999999999</v>
      </c>
      <c r="D905" t="str">
        <f ca="1">_xlfn.IFNA(VLOOKUP(B905,KlipperOutput!$I$2:$J$500,2,FALSE),"")</f>
        <v>Run Current: 1.12A Hold Current: 1.12A</v>
      </c>
      <c r="E905" s="5">
        <f t="shared" ca="1" si="278"/>
        <v>1.1200000000000001</v>
      </c>
      <c r="F905" s="6">
        <f t="shared" ca="1" si="279"/>
        <v>600</v>
      </c>
      <c r="G905" s="5" t="str">
        <f t="shared" ca="1" si="276"/>
        <v/>
      </c>
      <c r="H905" s="5" t="str">
        <f t="shared" ca="1" si="280"/>
        <v/>
      </c>
      <c r="I905" s="5" t="str">
        <f t="shared" ca="1" si="280"/>
        <v/>
      </c>
      <c r="J905" s="5" t="str">
        <f t="shared" ca="1" si="280"/>
        <v/>
      </c>
      <c r="K905" s="5" t="str">
        <f t="shared" ca="1" si="280"/>
        <v/>
      </c>
      <c r="L905" s="5" t="str">
        <f t="shared" ca="1" si="280"/>
        <v/>
      </c>
      <c r="M905" s="5" t="str">
        <f t="shared" ca="1" si="280"/>
        <v/>
      </c>
      <c r="N905" s="5" t="str">
        <f t="shared" ca="1" si="280"/>
        <v/>
      </c>
      <c r="O905" s="5" t="str">
        <f t="shared" ca="1" si="280"/>
        <v/>
      </c>
      <c r="P905" s="5">
        <f t="shared" ca="1" si="280"/>
        <v>22.761479999999999</v>
      </c>
      <c r="Q905" s="5" t="str">
        <f t="shared" ca="1" si="280"/>
        <v/>
      </c>
      <c r="R905" s="6">
        <f t="shared" ca="1" si="281"/>
        <v>600</v>
      </c>
      <c r="S905" s="5" t="str">
        <f t="shared" ca="1" si="282"/>
        <v/>
      </c>
      <c r="T905" s="5" t="str">
        <f t="shared" ca="1" si="283"/>
        <v/>
      </c>
      <c r="U905" s="5" t="str">
        <f t="shared" ca="1" si="284"/>
        <v/>
      </c>
      <c r="V905" s="5" t="str">
        <f t="shared" ca="1" si="285"/>
        <v/>
      </c>
      <c r="W905" s="5" t="str">
        <f t="shared" ca="1" si="286"/>
        <v/>
      </c>
      <c r="X905" s="5" t="str">
        <f t="shared" ca="1" si="287"/>
        <v/>
      </c>
      <c r="Y905" s="5" t="str">
        <f t="shared" ca="1" si="288"/>
        <v/>
      </c>
      <c r="Z905" s="5" t="str">
        <f t="shared" ca="1" si="289"/>
        <v/>
      </c>
      <c r="AA905" s="5" t="str">
        <f t="shared" ca="1" si="290"/>
        <v/>
      </c>
      <c r="AB905" s="5" t="str">
        <f t="shared" ca="1" si="291"/>
        <v/>
      </c>
      <c r="AC905" s="5" t="str">
        <f t="shared" ca="1" si="292"/>
        <v/>
      </c>
      <c r="AD905" s="5"/>
    </row>
    <row r="906" spans="1:30" x14ac:dyDescent="0.25">
      <c r="A906" s="2">
        <f t="shared" ca="1" si="277"/>
        <v>0.45001157407137565</v>
      </c>
      <c r="B906" s="6">
        <f t="shared" ca="1" si="274"/>
        <v>38924</v>
      </c>
      <c r="C906" s="5">
        <f ca="1">_xlfn.IFNA(VLOOKUP(B906,PowerOutput!$I$2:$J$5000,2,FALSE),C905)</f>
        <v>40.232379999999999</v>
      </c>
      <c r="D906" t="str">
        <f ca="1">_xlfn.IFNA(VLOOKUP(B906,KlipperOutput!$I$2:$J$500,2,FALSE),"")</f>
        <v/>
      </c>
      <c r="E906" s="5">
        <f t="shared" ca="1" si="278"/>
        <v>1.1200000000000001</v>
      </c>
      <c r="F906" s="6">
        <f t="shared" ca="1" si="279"/>
        <v>600</v>
      </c>
      <c r="G906" s="5" t="str">
        <f t="shared" ca="1" si="276"/>
        <v/>
      </c>
      <c r="H906" s="5" t="str">
        <f t="shared" ca="1" si="280"/>
        <v/>
      </c>
      <c r="I906" s="5" t="str">
        <f t="shared" ca="1" si="280"/>
        <v/>
      </c>
      <c r="J906" s="5" t="str">
        <f t="shared" ca="1" si="280"/>
        <v/>
      </c>
      <c r="K906" s="5" t="str">
        <f t="shared" ca="1" si="280"/>
        <v/>
      </c>
      <c r="L906" s="5" t="str">
        <f t="shared" ca="1" si="280"/>
        <v/>
      </c>
      <c r="M906" s="5" t="str">
        <f t="shared" ca="1" si="280"/>
        <v/>
      </c>
      <c r="N906" s="5" t="str">
        <f t="shared" ca="1" si="280"/>
        <v/>
      </c>
      <c r="O906" s="5" t="str">
        <f t="shared" ca="1" si="280"/>
        <v/>
      </c>
      <c r="P906" s="5">
        <f t="shared" ca="1" si="280"/>
        <v>40.232379999999999</v>
      </c>
      <c r="Q906" s="5" t="str">
        <f t="shared" ca="1" si="280"/>
        <v/>
      </c>
      <c r="R906" s="6">
        <f t="shared" ca="1" si="281"/>
        <v>600</v>
      </c>
      <c r="S906" s="5" t="str">
        <f t="shared" ca="1" si="282"/>
        <v/>
      </c>
      <c r="T906" s="5" t="str">
        <f t="shared" ca="1" si="283"/>
        <v/>
      </c>
      <c r="U906" s="5" t="str">
        <f t="shared" ca="1" si="284"/>
        <v/>
      </c>
      <c r="V906" s="5" t="str">
        <f t="shared" ca="1" si="285"/>
        <v/>
      </c>
      <c r="W906" s="5" t="str">
        <f t="shared" ca="1" si="286"/>
        <v/>
      </c>
      <c r="X906" s="5" t="str">
        <f t="shared" ca="1" si="287"/>
        <v/>
      </c>
      <c r="Y906" s="5" t="str">
        <f t="shared" ca="1" si="288"/>
        <v/>
      </c>
      <c r="Z906" s="5" t="str">
        <f t="shared" ca="1" si="289"/>
        <v/>
      </c>
      <c r="AA906" s="5" t="str">
        <f t="shared" ca="1" si="290"/>
        <v/>
      </c>
      <c r="AB906" s="5" t="str">
        <f t="shared" ca="1" si="291"/>
        <v/>
      </c>
      <c r="AC906" s="5" t="str">
        <f t="shared" ca="1" si="292"/>
        <v/>
      </c>
      <c r="AD906" s="5"/>
    </row>
    <row r="907" spans="1:30" x14ac:dyDescent="0.25">
      <c r="A907" s="2">
        <f t="shared" ca="1" si="277"/>
        <v>0.45002314814544975</v>
      </c>
      <c r="B907" s="6">
        <f t="shared" ca="1" si="274"/>
        <v>38925</v>
      </c>
      <c r="C907" s="5">
        <f ca="1">_xlfn.IFNA(VLOOKUP(B907,PowerOutput!$I$2:$J$5000,2,FALSE),C906)</f>
        <v>41.105119999999999</v>
      </c>
      <c r="D907" t="str">
        <f ca="1">_xlfn.IFNA(VLOOKUP(B907,KlipperOutput!$I$2:$J$500,2,FALSE),"")</f>
        <v/>
      </c>
      <c r="E907" s="5">
        <f t="shared" ca="1" si="278"/>
        <v>1.1200000000000001</v>
      </c>
      <c r="F907" s="6">
        <f t="shared" ca="1" si="279"/>
        <v>600</v>
      </c>
      <c r="G907" s="5" t="str">
        <f t="shared" ca="1" si="276"/>
        <v/>
      </c>
      <c r="H907" s="5" t="str">
        <f t="shared" ca="1" si="280"/>
        <v/>
      </c>
      <c r="I907" s="5" t="str">
        <f t="shared" ca="1" si="280"/>
        <v/>
      </c>
      <c r="J907" s="5" t="str">
        <f t="shared" ca="1" si="280"/>
        <v/>
      </c>
      <c r="K907" s="5" t="str">
        <f t="shared" ca="1" si="280"/>
        <v/>
      </c>
      <c r="L907" s="5" t="str">
        <f t="shared" ca="1" si="280"/>
        <v/>
      </c>
      <c r="M907" s="5" t="str">
        <f t="shared" ca="1" si="280"/>
        <v/>
      </c>
      <c r="N907" s="5" t="str">
        <f t="shared" ca="1" si="280"/>
        <v/>
      </c>
      <c r="O907" s="5" t="str">
        <f t="shared" ca="1" si="280"/>
        <v/>
      </c>
      <c r="P907" s="5">
        <f t="shared" ca="1" si="280"/>
        <v>41.105119999999999</v>
      </c>
      <c r="Q907" s="5" t="str">
        <f t="shared" ca="1" si="280"/>
        <v/>
      </c>
      <c r="R907" s="6">
        <f t="shared" ca="1" si="281"/>
        <v>600</v>
      </c>
      <c r="S907" s="5" t="str">
        <f t="shared" ca="1" si="282"/>
        <v/>
      </c>
      <c r="T907" s="5" t="str">
        <f t="shared" ca="1" si="283"/>
        <v/>
      </c>
      <c r="U907" s="5" t="str">
        <f t="shared" ca="1" si="284"/>
        <v/>
      </c>
      <c r="V907" s="5" t="str">
        <f t="shared" ca="1" si="285"/>
        <v/>
      </c>
      <c r="W907" s="5" t="str">
        <f t="shared" ca="1" si="286"/>
        <v/>
      </c>
      <c r="X907" s="5" t="str">
        <f t="shared" ca="1" si="287"/>
        <v/>
      </c>
      <c r="Y907" s="5" t="str">
        <f t="shared" ca="1" si="288"/>
        <v/>
      </c>
      <c r="Z907" s="5" t="str">
        <f t="shared" ca="1" si="289"/>
        <v/>
      </c>
      <c r="AA907" s="5" t="str">
        <f t="shared" ca="1" si="290"/>
        <v/>
      </c>
      <c r="AB907" s="5" t="str">
        <f t="shared" ca="1" si="291"/>
        <v/>
      </c>
      <c r="AC907" s="5" t="str">
        <f t="shared" ca="1" si="292"/>
        <v/>
      </c>
      <c r="AD907" s="5"/>
    </row>
    <row r="908" spans="1:30" x14ac:dyDescent="0.25">
      <c r="A908" s="2">
        <f t="shared" ca="1" si="277"/>
        <v>0.45003472221952384</v>
      </c>
      <c r="B908" s="6">
        <f t="shared" ca="1" si="274"/>
        <v>38926</v>
      </c>
      <c r="C908" s="5">
        <f ca="1">_xlfn.IFNA(VLOOKUP(B908,PowerOutput!$I$2:$J$5000,2,FALSE),C907)</f>
        <v>40.624920000000003</v>
      </c>
      <c r="D908" t="str">
        <f ca="1">_xlfn.IFNA(VLOOKUP(B908,KlipperOutput!$I$2:$J$500,2,FALSE),"")</f>
        <v/>
      </c>
      <c r="E908" s="5">
        <f t="shared" ca="1" si="278"/>
        <v>1.1200000000000001</v>
      </c>
      <c r="F908" s="6">
        <f t="shared" ca="1" si="279"/>
        <v>600</v>
      </c>
      <c r="G908" s="5" t="str">
        <f t="shared" ca="1" si="276"/>
        <v/>
      </c>
      <c r="H908" s="5" t="str">
        <f t="shared" ca="1" si="280"/>
        <v/>
      </c>
      <c r="I908" s="5" t="str">
        <f t="shared" ca="1" si="280"/>
        <v/>
      </c>
      <c r="J908" s="5" t="str">
        <f t="shared" ca="1" si="280"/>
        <v/>
      </c>
      <c r="K908" s="5" t="str">
        <f t="shared" ca="1" si="280"/>
        <v/>
      </c>
      <c r="L908" s="5" t="str">
        <f t="shared" ca="1" si="280"/>
        <v/>
      </c>
      <c r="M908" s="5" t="str">
        <f t="shared" ca="1" si="280"/>
        <v/>
      </c>
      <c r="N908" s="5" t="str">
        <f t="shared" ca="1" si="280"/>
        <v/>
      </c>
      <c r="O908" s="5" t="str">
        <f t="shared" ca="1" si="280"/>
        <v/>
      </c>
      <c r="P908" s="5">
        <f t="shared" ca="1" si="280"/>
        <v>40.624920000000003</v>
      </c>
      <c r="Q908" s="5" t="str">
        <f t="shared" ca="1" si="280"/>
        <v/>
      </c>
      <c r="R908" s="6">
        <f t="shared" ca="1" si="281"/>
        <v>600</v>
      </c>
      <c r="S908" s="5" t="str">
        <f t="shared" ca="1" si="282"/>
        <v/>
      </c>
      <c r="T908" s="5" t="str">
        <f t="shared" ca="1" si="283"/>
        <v/>
      </c>
      <c r="U908" s="5" t="str">
        <f t="shared" ca="1" si="284"/>
        <v/>
      </c>
      <c r="V908" s="5" t="str">
        <f t="shared" ca="1" si="285"/>
        <v/>
      </c>
      <c r="W908" s="5" t="str">
        <f t="shared" ca="1" si="286"/>
        <v/>
      </c>
      <c r="X908" s="5" t="str">
        <f t="shared" ca="1" si="287"/>
        <v/>
      </c>
      <c r="Y908" s="5" t="str">
        <f t="shared" ca="1" si="288"/>
        <v/>
      </c>
      <c r="Z908" s="5" t="str">
        <f t="shared" ca="1" si="289"/>
        <v/>
      </c>
      <c r="AA908" s="5" t="str">
        <f t="shared" ca="1" si="290"/>
        <v/>
      </c>
      <c r="AB908" s="5" t="str">
        <f t="shared" ca="1" si="291"/>
        <v/>
      </c>
      <c r="AC908" s="5" t="str">
        <f t="shared" ca="1" si="292"/>
        <v/>
      </c>
      <c r="AD908" s="5"/>
    </row>
    <row r="909" spans="1:30" x14ac:dyDescent="0.25">
      <c r="A909" s="2">
        <f t="shared" ca="1" si="277"/>
        <v>0.45004629629359794</v>
      </c>
      <c r="B909" s="6">
        <f t="shared" ca="1" si="274"/>
        <v>38927</v>
      </c>
      <c r="C909" s="5">
        <f ca="1">_xlfn.IFNA(VLOOKUP(B909,PowerOutput!$I$2:$J$5000,2,FALSE),C908)</f>
        <v>40.288780000000003</v>
      </c>
      <c r="D909" t="str">
        <f ca="1">_xlfn.IFNA(VLOOKUP(B909,KlipperOutput!$I$2:$J$500,2,FALSE),"")</f>
        <v/>
      </c>
      <c r="E909" s="5">
        <f t="shared" ca="1" si="278"/>
        <v>1.1200000000000001</v>
      </c>
      <c r="F909" s="6">
        <f t="shared" ca="1" si="279"/>
        <v>600</v>
      </c>
      <c r="G909" s="5" t="str">
        <f t="shared" ca="1" si="276"/>
        <v/>
      </c>
      <c r="H909" s="5" t="str">
        <f t="shared" ca="1" si="280"/>
        <v/>
      </c>
      <c r="I909" s="5" t="str">
        <f t="shared" ca="1" si="280"/>
        <v/>
      </c>
      <c r="J909" s="5" t="str">
        <f t="shared" ca="1" si="280"/>
        <v/>
      </c>
      <c r="K909" s="5" t="str">
        <f t="shared" ca="1" si="280"/>
        <v/>
      </c>
      <c r="L909" s="5" t="str">
        <f t="shared" ca="1" si="280"/>
        <v/>
      </c>
      <c r="M909" s="5" t="str">
        <f t="shared" ca="1" si="280"/>
        <v/>
      </c>
      <c r="N909" s="5" t="str">
        <f t="shared" ca="1" si="280"/>
        <v/>
      </c>
      <c r="O909" s="5" t="str">
        <f t="shared" ca="1" si="280"/>
        <v/>
      </c>
      <c r="P909" s="5">
        <f t="shared" ca="1" si="280"/>
        <v>40.288780000000003</v>
      </c>
      <c r="Q909" s="5" t="str">
        <f t="shared" ca="1" si="280"/>
        <v/>
      </c>
      <c r="R909" s="6">
        <f t="shared" ca="1" si="281"/>
        <v>600</v>
      </c>
      <c r="S909" s="5" t="str">
        <f t="shared" ca="1" si="282"/>
        <v/>
      </c>
      <c r="T909" s="5" t="str">
        <f t="shared" ca="1" si="283"/>
        <v/>
      </c>
      <c r="U909" s="5" t="str">
        <f t="shared" ca="1" si="284"/>
        <v/>
      </c>
      <c r="V909" s="5" t="str">
        <f t="shared" ca="1" si="285"/>
        <v/>
      </c>
      <c r="W909" s="5" t="str">
        <f t="shared" ca="1" si="286"/>
        <v/>
      </c>
      <c r="X909" s="5" t="str">
        <f t="shared" ca="1" si="287"/>
        <v/>
      </c>
      <c r="Y909" s="5" t="str">
        <f t="shared" ca="1" si="288"/>
        <v/>
      </c>
      <c r="Z909" s="5" t="str">
        <f t="shared" ca="1" si="289"/>
        <v/>
      </c>
      <c r="AA909" s="5" t="str">
        <f t="shared" ca="1" si="290"/>
        <v/>
      </c>
      <c r="AB909" s="5" t="str">
        <f t="shared" ca="1" si="291"/>
        <v/>
      </c>
      <c r="AC909" s="5" t="str">
        <f t="shared" ca="1" si="292"/>
        <v/>
      </c>
      <c r="AD909" s="5"/>
    </row>
    <row r="910" spans="1:30" x14ac:dyDescent="0.25">
      <c r="A910" s="2">
        <f t="shared" ca="1" si="277"/>
        <v>0.45005787036767203</v>
      </c>
      <c r="B910" s="6">
        <f t="shared" ca="1" si="274"/>
        <v>38928</v>
      </c>
      <c r="C910" s="5">
        <f ca="1">_xlfn.IFNA(VLOOKUP(B910,PowerOutput!$I$2:$J$5000,2,FALSE),C909)</f>
        <v>40.672940000000004</v>
      </c>
      <c r="D910" t="str">
        <f ca="1">_xlfn.IFNA(VLOOKUP(B910,KlipperOutput!$I$2:$J$500,2,FALSE),"")</f>
        <v/>
      </c>
      <c r="E910" s="5">
        <f t="shared" ca="1" si="278"/>
        <v>1.1200000000000001</v>
      </c>
      <c r="F910" s="6">
        <f t="shared" ca="1" si="279"/>
        <v>600</v>
      </c>
      <c r="G910" s="5" t="str">
        <f t="shared" ca="1" si="276"/>
        <v/>
      </c>
      <c r="H910" s="5" t="str">
        <f t="shared" ca="1" si="280"/>
        <v/>
      </c>
      <c r="I910" s="5" t="str">
        <f t="shared" ca="1" si="280"/>
        <v/>
      </c>
      <c r="J910" s="5" t="str">
        <f t="shared" ca="1" si="280"/>
        <v/>
      </c>
      <c r="K910" s="5" t="str">
        <f t="shared" ca="1" si="280"/>
        <v/>
      </c>
      <c r="L910" s="5" t="str">
        <f t="shared" ca="1" si="280"/>
        <v/>
      </c>
      <c r="M910" s="5" t="str">
        <f t="shared" ca="1" si="280"/>
        <v/>
      </c>
      <c r="N910" s="5" t="str">
        <f t="shared" ca="1" si="280"/>
        <v/>
      </c>
      <c r="O910" s="5" t="str">
        <f t="shared" ca="1" si="280"/>
        <v/>
      </c>
      <c r="P910" s="5">
        <f t="shared" ca="1" si="280"/>
        <v>40.672940000000004</v>
      </c>
      <c r="Q910" s="5" t="str">
        <f t="shared" ca="1" si="280"/>
        <v/>
      </c>
      <c r="R910" s="6">
        <f t="shared" ca="1" si="281"/>
        <v>600</v>
      </c>
      <c r="S910" s="5" t="str">
        <f t="shared" ca="1" si="282"/>
        <v/>
      </c>
      <c r="T910" s="5" t="str">
        <f t="shared" ca="1" si="283"/>
        <v/>
      </c>
      <c r="U910" s="5" t="str">
        <f t="shared" ca="1" si="284"/>
        <v/>
      </c>
      <c r="V910" s="5" t="str">
        <f t="shared" ca="1" si="285"/>
        <v/>
      </c>
      <c r="W910" s="5" t="str">
        <f t="shared" ca="1" si="286"/>
        <v/>
      </c>
      <c r="X910" s="5" t="str">
        <f t="shared" ca="1" si="287"/>
        <v/>
      </c>
      <c r="Y910" s="5" t="str">
        <f t="shared" ca="1" si="288"/>
        <v/>
      </c>
      <c r="Z910" s="5" t="str">
        <f t="shared" ca="1" si="289"/>
        <v/>
      </c>
      <c r="AA910" s="5" t="str">
        <f t="shared" ca="1" si="290"/>
        <v/>
      </c>
      <c r="AB910" s="5" t="str">
        <f t="shared" ca="1" si="291"/>
        <v/>
      </c>
      <c r="AC910" s="5" t="str">
        <f t="shared" ca="1" si="292"/>
        <v/>
      </c>
      <c r="AD910" s="5"/>
    </row>
    <row r="911" spans="1:30" x14ac:dyDescent="0.25">
      <c r="A911" s="2">
        <f t="shared" ca="1" si="277"/>
        <v>0.45006944444174612</v>
      </c>
      <c r="B911" s="6">
        <f t="shared" ca="1" si="274"/>
        <v>38929</v>
      </c>
      <c r="C911" s="5">
        <f ca="1">_xlfn.IFNA(VLOOKUP(B911,PowerOutput!$I$2:$J$5000,2,FALSE),C910)</f>
        <v>40.288780000000003</v>
      </c>
      <c r="D911" t="str">
        <f ca="1">_xlfn.IFNA(VLOOKUP(B911,KlipperOutput!$I$2:$J$500,2,FALSE),"")</f>
        <v/>
      </c>
      <c r="E911" s="5">
        <f t="shared" ca="1" si="278"/>
        <v>1.1200000000000001</v>
      </c>
      <c r="F911" s="6">
        <f t="shared" ca="1" si="279"/>
        <v>600</v>
      </c>
      <c r="G911" s="5" t="str">
        <f t="shared" ca="1" si="276"/>
        <v/>
      </c>
      <c r="H911" s="5" t="str">
        <f t="shared" ca="1" si="280"/>
        <v/>
      </c>
      <c r="I911" s="5" t="str">
        <f t="shared" ca="1" si="280"/>
        <v/>
      </c>
      <c r="J911" s="5" t="str">
        <f t="shared" ca="1" si="280"/>
        <v/>
      </c>
      <c r="K911" s="5" t="str">
        <f t="shared" ca="1" si="280"/>
        <v/>
      </c>
      <c r="L911" s="5" t="str">
        <f t="shared" ca="1" si="280"/>
        <v/>
      </c>
      <c r="M911" s="5" t="str">
        <f t="shared" ca="1" si="280"/>
        <v/>
      </c>
      <c r="N911" s="5" t="str">
        <f t="shared" ca="1" si="280"/>
        <v/>
      </c>
      <c r="O911" s="5" t="str">
        <f t="shared" ca="1" si="280"/>
        <v/>
      </c>
      <c r="P911" s="5">
        <f t="shared" ca="1" si="280"/>
        <v>40.288780000000003</v>
      </c>
      <c r="Q911" s="5" t="str">
        <f t="shared" ca="1" si="280"/>
        <v/>
      </c>
      <c r="R911" s="6">
        <f t="shared" ca="1" si="281"/>
        <v>600</v>
      </c>
      <c r="S911" s="5" t="str">
        <f t="shared" ca="1" si="282"/>
        <v/>
      </c>
      <c r="T911" s="5" t="str">
        <f t="shared" ca="1" si="283"/>
        <v/>
      </c>
      <c r="U911" s="5" t="str">
        <f t="shared" ca="1" si="284"/>
        <v/>
      </c>
      <c r="V911" s="5" t="str">
        <f t="shared" ca="1" si="285"/>
        <v/>
      </c>
      <c r="W911" s="5" t="str">
        <f t="shared" ca="1" si="286"/>
        <v/>
      </c>
      <c r="X911" s="5" t="str">
        <f t="shared" ca="1" si="287"/>
        <v/>
      </c>
      <c r="Y911" s="5" t="str">
        <f t="shared" ca="1" si="288"/>
        <v/>
      </c>
      <c r="Z911" s="5" t="str">
        <f t="shared" ca="1" si="289"/>
        <v/>
      </c>
      <c r="AA911" s="5" t="str">
        <f t="shared" ca="1" si="290"/>
        <v/>
      </c>
      <c r="AB911" s="5" t="str">
        <f t="shared" ca="1" si="291"/>
        <v/>
      </c>
      <c r="AC911" s="5" t="str">
        <f t="shared" ca="1" si="292"/>
        <v/>
      </c>
      <c r="AD911" s="5"/>
    </row>
    <row r="912" spans="1:30" x14ac:dyDescent="0.25">
      <c r="A912" s="2">
        <f t="shared" ca="1" si="277"/>
        <v>0.45008101851582022</v>
      </c>
      <c r="B912" s="6">
        <f t="shared" ca="1" si="274"/>
        <v>38930</v>
      </c>
      <c r="C912" s="5">
        <f ca="1">_xlfn.IFNA(VLOOKUP(B912,PowerOutput!$I$2:$J$5000,2,FALSE),C911)</f>
        <v>38.608080000000008</v>
      </c>
      <c r="D912" t="str">
        <f ca="1">_xlfn.IFNA(VLOOKUP(B912,KlipperOutput!$I$2:$J$500,2,FALSE),"")</f>
        <v/>
      </c>
      <c r="E912" s="5">
        <f t="shared" ca="1" si="278"/>
        <v>1.1200000000000001</v>
      </c>
      <c r="F912" s="6">
        <f t="shared" ca="1" si="279"/>
        <v>600</v>
      </c>
      <c r="G912" s="5" t="str">
        <f t="shared" ca="1" si="276"/>
        <v/>
      </c>
      <c r="H912" s="5" t="str">
        <f t="shared" ca="1" si="280"/>
        <v/>
      </c>
      <c r="I912" s="5" t="str">
        <f t="shared" ca="1" si="280"/>
        <v/>
      </c>
      <c r="J912" s="5" t="str">
        <f t="shared" ca="1" si="280"/>
        <v/>
      </c>
      <c r="K912" s="5" t="str">
        <f t="shared" ca="1" si="280"/>
        <v/>
      </c>
      <c r="L912" s="5" t="str">
        <f t="shared" ca="1" si="280"/>
        <v/>
      </c>
      <c r="M912" s="5" t="str">
        <f t="shared" ca="1" si="280"/>
        <v/>
      </c>
      <c r="N912" s="5" t="str">
        <f t="shared" ca="1" si="280"/>
        <v/>
      </c>
      <c r="O912" s="5" t="str">
        <f t="shared" ca="1" si="280"/>
        <v/>
      </c>
      <c r="P912" s="5">
        <f t="shared" ca="1" si="280"/>
        <v>38.608080000000008</v>
      </c>
      <c r="Q912" s="5" t="str">
        <f t="shared" ca="1" si="280"/>
        <v/>
      </c>
      <c r="R912" s="6">
        <f t="shared" ca="1" si="281"/>
        <v>600</v>
      </c>
      <c r="S912" s="5" t="str">
        <f t="shared" ca="1" si="282"/>
        <v/>
      </c>
      <c r="T912" s="5" t="str">
        <f t="shared" ca="1" si="283"/>
        <v/>
      </c>
      <c r="U912" s="5" t="str">
        <f t="shared" ca="1" si="284"/>
        <v/>
      </c>
      <c r="V912" s="5" t="str">
        <f t="shared" ca="1" si="285"/>
        <v/>
      </c>
      <c r="W912" s="5" t="str">
        <f t="shared" ca="1" si="286"/>
        <v/>
      </c>
      <c r="X912" s="5" t="str">
        <f t="shared" ca="1" si="287"/>
        <v/>
      </c>
      <c r="Y912" s="5" t="str">
        <f t="shared" ca="1" si="288"/>
        <v/>
      </c>
      <c r="Z912" s="5" t="str">
        <f t="shared" ca="1" si="289"/>
        <v/>
      </c>
      <c r="AA912" s="5" t="str">
        <f t="shared" ca="1" si="290"/>
        <v/>
      </c>
      <c r="AB912" s="5" t="str">
        <f t="shared" ca="1" si="291"/>
        <v/>
      </c>
      <c r="AC912" s="5" t="str">
        <f t="shared" ca="1" si="292"/>
        <v/>
      </c>
      <c r="AD912" s="5"/>
    </row>
    <row r="913" spans="1:30" x14ac:dyDescent="0.25">
      <c r="A913" s="2">
        <f t="shared" ca="1" si="277"/>
        <v>0.45009259258989431</v>
      </c>
      <c r="B913" s="6">
        <f t="shared" ca="1" si="274"/>
        <v>38931</v>
      </c>
      <c r="C913" s="5">
        <f ca="1">_xlfn.IFNA(VLOOKUP(B913,PowerOutput!$I$2:$J$5000,2,FALSE),C912)</f>
        <v>40.192740000000001</v>
      </c>
      <c r="D913" t="str">
        <f ca="1">_xlfn.IFNA(VLOOKUP(B913,KlipperOutput!$I$2:$J$500,2,FALSE),"")</f>
        <v/>
      </c>
      <c r="E913" s="5">
        <f t="shared" ca="1" si="278"/>
        <v>1.1200000000000001</v>
      </c>
      <c r="F913" s="6">
        <f t="shared" ca="1" si="279"/>
        <v>600</v>
      </c>
      <c r="G913" s="5" t="str">
        <f t="shared" ca="1" si="276"/>
        <v/>
      </c>
      <c r="H913" s="5" t="str">
        <f t="shared" ca="1" si="280"/>
        <v/>
      </c>
      <c r="I913" s="5" t="str">
        <f t="shared" ca="1" si="280"/>
        <v/>
      </c>
      <c r="J913" s="5" t="str">
        <f t="shared" ca="1" si="280"/>
        <v/>
      </c>
      <c r="K913" s="5" t="str">
        <f t="shared" ca="1" si="280"/>
        <v/>
      </c>
      <c r="L913" s="5" t="str">
        <f t="shared" ca="1" si="280"/>
        <v/>
      </c>
      <c r="M913" s="5" t="str">
        <f t="shared" ca="1" si="280"/>
        <v/>
      </c>
      <c r="N913" s="5" t="str">
        <f t="shared" ca="1" si="280"/>
        <v/>
      </c>
      <c r="O913" s="5" t="str">
        <f t="shared" ca="1" si="280"/>
        <v/>
      </c>
      <c r="P913" s="5">
        <f t="shared" ca="1" si="280"/>
        <v>40.192740000000001</v>
      </c>
      <c r="Q913" s="5" t="str">
        <f t="shared" ca="1" si="280"/>
        <v/>
      </c>
      <c r="R913" s="6">
        <f t="shared" ca="1" si="281"/>
        <v>600</v>
      </c>
      <c r="S913" s="5" t="str">
        <f t="shared" ca="1" si="282"/>
        <v/>
      </c>
      <c r="T913" s="5" t="str">
        <f t="shared" ca="1" si="283"/>
        <v/>
      </c>
      <c r="U913" s="5" t="str">
        <f t="shared" ca="1" si="284"/>
        <v/>
      </c>
      <c r="V913" s="5" t="str">
        <f t="shared" ca="1" si="285"/>
        <v/>
      </c>
      <c r="W913" s="5" t="str">
        <f t="shared" ca="1" si="286"/>
        <v/>
      </c>
      <c r="X913" s="5" t="str">
        <f t="shared" ca="1" si="287"/>
        <v/>
      </c>
      <c r="Y913" s="5" t="str">
        <f t="shared" ca="1" si="288"/>
        <v/>
      </c>
      <c r="Z913" s="5" t="str">
        <f t="shared" ca="1" si="289"/>
        <v/>
      </c>
      <c r="AA913" s="5" t="str">
        <f t="shared" ca="1" si="290"/>
        <v/>
      </c>
      <c r="AB913" s="5" t="str">
        <f t="shared" ca="1" si="291"/>
        <v/>
      </c>
      <c r="AC913" s="5" t="str">
        <f t="shared" ca="1" si="292"/>
        <v/>
      </c>
      <c r="AD913" s="5"/>
    </row>
    <row r="914" spans="1:30" x14ac:dyDescent="0.25">
      <c r="A914" s="2">
        <f t="shared" ca="1" si="277"/>
        <v>0.45010416666396841</v>
      </c>
      <c r="B914" s="6">
        <f t="shared" ca="1" si="274"/>
        <v>38932</v>
      </c>
      <c r="C914" s="5">
        <f ca="1">_xlfn.IFNA(VLOOKUP(B914,PowerOutput!$I$2:$J$5000,2,FALSE),C913)</f>
        <v>41.249180000000003</v>
      </c>
      <c r="D914" t="str">
        <f ca="1">_xlfn.IFNA(VLOOKUP(B914,KlipperOutput!$I$2:$J$500,2,FALSE),"")</f>
        <v>Speed=600 current=1.00</v>
      </c>
      <c r="E914" s="5">
        <f t="shared" ca="1" si="278"/>
        <v>1.1200000000000001</v>
      </c>
      <c r="F914" s="6">
        <f t="shared" ca="1" si="279"/>
        <v>600</v>
      </c>
      <c r="G914" s="5" t="str">
        <f t="shared" ca="1" si="276"/>
        <v/>
      </c>
      <c r="H914" s="5" t="str">
        <f t="shared" ca="1" si="280"/>
        <v/>
      </c>
      <c r="I914" s="5" t="str">
        <f t="shared" ca="1" si="280"/>
        <v/>
      </c>
      <c r="J914" s="5" t="str">
        <f t="shared" ca="1" si="280"/>
        <v/>
      </c>
      <c r="K914" s="5" t="str">
        <f t="shared" ca="1" si="280"/>
        <v/>
      </c>
      <c r="L914" s="5" t="str">
        <f t="shared" ca="1" si="280"/>
        <v/>
      </c>
      <c r="M914" s="5" t="str">
        <f t="shared" ca="1" si="280"/>
        <v/>
      </c>
      <c r="N914" s="5" t="str">
        <f t="shared" ca="1" si="280"/>
        <v/>
      </c>
      <c r="O914" s="5" t="str">
        <f t="shared" ca="1" si="280"/>
        <v/>
      </c>
      <c r="P914" s="5">
        <f t="shared" ca="1" si="280"/>
        <v>41.249180000000003</v>
      </c>
      <c r="Q914" s="5" t="str">
        <f t="shared" ca="1" si="280"/>
        <v/>
      </c>
      <c r="R914" s="6">
        <f t="shared" ca="1" si="281"/>
        <v>600</v>
      </c>
      <c r="S914" s="5" t="str">
        <f t="shared" ca="1" si="282"/>
        <v/>
      </c>
      <c r="T914" s="5" t="str">
        <f t="shared" ca="1" si="283"/>
        <v/>
      </c>
      <c r="U914" s="5" t="str">
        <f t="shared" ca="1" si="284"/>
        <v/>
      </c>
      <c r="V914" s="5" t="str">
        <f t="shared" ca="1" si="285"/>
        <v/>
      </c>
      <c r="W914" s="5" t="str">
        <f t="shared" ca="1" si="286"/>
        <v/>
      </c>
      <c r="X914" s="5" t="str">
        <f t="shared" ca="1" si="287"/>
        <v/>
      </c>
      <c r="Y914" s="5" t="str">
        <f t="shared" ca="1" si="288"/>
        <v/>
      </c>
      <c r="Z914" s="5" t="str">
        <f t="shared" ca="1" si="289"/>
        <v/>
      </c>
      <c r="AA914" s="5" t="str">
        <f t="shared" ca="1" si="290"/>
        <v/>
      </c>
      <c r="AB914" s="5">
        <f t="shared" ca="1" si="291"/>
        <v>40.288780000000003</v>
      </c>
      <c r="AC914" s="5" t="str">
        <f t="shared" ca="1" si="292"/>
        <v/>
      </c>
      <c r="AD914" s="5"/>
    </row>
    <row r="915" spans="1:30" x14ac:dyDescent="0.25">
      <c r="A915" s="2">
        <f t="shared" ca="1" si="277"/>
        <v>0.4501157407380425</v>
      </c>
      <c r="B915" s="6">
        <f t="shared" ca="1" si="274"/>
        <v>38933</v>
      </c>
      <c r="C915" s="5">
        <f ca="1">_xlfn.IFNA(VLOOKUP(B915,PowerOutput!$I$2:$J$5000,2,FALSE),C914)</f>
        <v>40.280389999999997</v>
      </c>
      <c r="D915" t="str">
        <f ca="1">_xlfn.IFNA(VLOOKUP(B915,KlipperOutput!$I$2:$J$500,2,FALSE),"")</f>
        <v/>
      </c>
      <c r="E915" s="5">
        <f t="shared" ca="1" si="278"/>
        <v>1.1200000000000001</v>
      </c>
      <c r="F915" s="6">
        <f t="shared" ca="1" si="279"/>
        <v>600</v>
      </c>
      <c r="G915" s="5" t="str">
        <f t="shared" ca="1" si="276"/>
        <v/>
      </c>
      <c r="H915" s="5" t="str">
        <f t="shared" ca="1" si="280"/>
        <v/>
      </c>
      <c r="I915" s="5" t="str">
        <f t="shared" ca="1" si="280"/>
        <v/>
      </c>
      <c r="J915" s="5" t="str">
        <f t="shared" ca="1" si="280"/>
        <v/>
      </c>
      <c r="K915" s="5" t="str">
        <f t="shared" ca="1" si="280"/>
        <v/>
      </c>
      <c r="L915" s="5" t="str">
        <f t="shared" ca="1" si="280"/>
        <v/>
      </c>
      <c r="M915" s="5" t="str">
        <f t="shared" ca="1" si="280"/>
        <v/>
      </c>
      <c r="N915" s="5" t="str">
        <f t="shared" ca="1" si="280"/>
        <v/>
      </c>
      <c r="O915" s="5" t="str">
        <f t="shared" ca="1" si="280"/>
        <v/>
      </c>
      <c r="P915" s="5">
        <f t="shared" ca="1" si="280"/>
        <v>40.280389999999997</v>
      </c>
      <c r="Q915" s="5" t="str">
        <f t="shared" ca="1" si="280"/>
        <v/>
      </c>
      <c r="R915" s="6">
        <f t="shared" ca="1" si="281"/>
        <v>600</v>
      </c>
      <c r="S915" s="5" t="str">
        <f t="shared" ca="1" si="282"/>
        <v/>
      </c>
      <c r="T915" s="5" t="str">
        <f t="shared" ca="1" si="283"/>
        <v/>
      </c>
      <c r="U915" s="5" t="str">
        <f t="shared" ca="1" si="284"/>
        <v/>
      </c>
      <c r="V915" s="5" t="str">
        <f t="shared" ca="1" si="285"/>
        <v/>
      </c>
      <c r="W915" s="5" t="str">
        <f t="shared" ca="1" si="286"/>
        <v/>
      </c>
      <c r="X915" s="5" t="str">
        <f t="shared" ca="1" si="287"/>
        <v/>
      </c>
      <c r="Y915" s="5" t="str">
        <f t="shared" ca="1" si="288"/>
        <v/>
      </c>
      <c r="Z915" s="5" t="str">
        <f t="shared" ca="1" si="289"/>
        <v/>
      </c>
      <c r="AA915" s="5" t="str">
        <f t="shared" ca="1" si="290"/>
        <v/>
      </c>
      <c r="AB915" s="5" t="str">
        <f t="shared" ca="1" si="291"/>
        <v/>
      </c>
      <c r="AC915" s="5" t="str">
        <f t="shared" ca="1" si="292"/>
        <v/>
      </c>
      <c r="AD915" s="5"/>
    </row>
    <row r="916" spans="1:30" x14ac:dyDescent="0.25">
      <c r="A916" s="2">
        <f t="shared" ca="1" si="277"/>
        <v>0.4501273148121166</v>
      </c>
      <c r="B916" s="6">
        <f t="shared" ca="1" si="274"/>
        <v>38934</v>
      </c>
      <c r="C916" s="5">
        <f ca="1">_xlfn.IFNA(VLOOKUP(B916,PowerOutput!$I$2:$J$5000,2,FALSE),C915)</f>
        <v>40.865020000000001</v>
      </c>
      <c r="D916" t="str">
        <f ca="1">_xlfn.IFNA(VLOOKUP(B916,KlipperOutput!$I$2:$J$500,2,FALSE),"")</f>
        <v/>
      </c>
      <c r="E916" s="5">
        <f t="shared" ca="1" si="278"/>
        <v>1.1200000000000001</v>
      </c>
      <c r="F916" s="6">
        <f t="shared" ca="1" si="279"/>
        <v>600</v>
      </c>
      <c r="G916" s="5" t="str">
        <f t="shared" ca="1" si="276"/>
        <v/>
      </c>
      <c r="H916" s="5" t="str">
        <f t="shared" ca="1" si="280"/>
        <v/>
      </c>
      <c r="I916" s="5" t="str">
        <f t="shared" ca="1" si="280"/>
        <v/>
      </c>
      <c r="J916" s="5" t="str">
        <f t="shared" ca="1" si="280"/>
        <v/>
      </c>
      <c r="K916" s="5" t="str">
        <f t="shared" ca="1" si="280"/>
        <v/>
      </c>
      <c r="L916" s="5" t="str">
        <f t="shared" ca="1" si="280"/>
        <v/>
      </c>
      <c r="M916" s="5" t="str">
        <f t="shared" ca="1" si="280"/>
        <v/>
      </c>
      <c r="N916" s="5" t="str">
        <f t="shared" ca="1" si="280"/>
        <v/>
      </c>
      <c r="O916" s="5" t="str">
        <f t="shared" ca="1" si="280"/>
        <v/>
      </c>
      <c r="P916" s="5">
        <f t="shared" ca="1" si="280"/>
        <v>40.865020000000001</v>
      </c>
      <c r="Q916" s="5" t="str">
        <f t="shared" ca="1" si="280"/>
        <v/>
      </c>
      <c r="R916" s="6">
        <f t="shared" ca="1" si="281"/>
        <v>600</v>
      </c>
      <c r="S916" s="5" t="str">
        <f t="shared" ca="1" si="282"/>
        <v/>
      </c>
      <c r="T916" s="5" t="str">
        <f t="shared" ca="1" si="283"/>
        <v/>
      </c>
      <c r="U916" s="5" t="str">
        <f t="shared" ca="1" si="284"/>
        <v/>
      </c>
      <c r="V916" s="5" t="str">
        <f t="shared" ca="1" si="285"/>
        <v/>
      </c>
      <c r="W916" s="5" t="str">
        <f t="shared" ca="1" si="286"/>
        <v/>
      </c>
      <c r="X916" s="5" t="str">
        <f t="shared" ca="1" si="287"/>
        <v/>
      </c>
      <c r="Y916" s="5" t="str">
        <f t="shared" ca="1" si="288"/>
        <v/>
      </c>
      <c r="Z916" s="5" t="str">
        <f t="shared" ca="1" si="289"/>
        <v/>
      </c>
      <c r="AA916" s="5" t="str">
        <f t="shared" ca="1" si="290"/>
        <v/>
      </c>
      <c r="AB916" s="5" t="str">
        <f t="shared" ca="1" si="291"/>
        <v/>
      </c>
      <c r="AC916" s="5" t="str">
        <f t="shared" ca="1" si="292"/>
        <v/>
      </c>
      <c r="AD916" s="5"/>
    </row>
    <row r="917" spans="1:30" x14ac:dyDescent="0.25">
      <c r="A917" s="2">
        <f t="shared" ca="1" si="277"/>
        <v>0.45013888888619069</v>
      </c>
      <c r="B917" s="6">
        <f t="shared" ca="1" si="274"/>
        <v>38935</v>
      </c>
      <c r="C917" s="5">
        <f ca="1">_xlfn.IFNA(VLOOKUP(B917,PowerOutput!$I$2:$J$5000,2,FALSE),C916)</f>
        <v>40.952529999999996</v>
      </c>
      <c r="D917" t="str">
        <f ca="1">_xlfn.IFNA(VLOOKUP(B917,KlipperOutput!$I$2:$J$500,2,FALSE),"")</f>
        <v>Run Current: 1.00A Hold Current: 1.00A</v>
      </c>
      <c r="E917" s="5">
        <f t="shared" ca="1" si="278"/>
        <v>1</v>
      </c>
      <c r="F917" s="6">
        <f t="shared" ca="1" si="279"/>
        <v>600</v>
      </c>
      <c r="G917" s="5" t="str">
        <f t="shared" ca="1" si="276"/>
        <v/>
      </c>
      <c r="H917" s="5" t="str">
        <f t="shared" ca="1" si="280"/>
        <v/>
      </c>
      <c r="I917" s="5" t="str">
        <f t="shared" ca="1" si="280"/>
        <v/>
      </c>
      <c r="J917" s="5" t="str">
        <f t="shared" ca="1" si="280"/>
        <v/>
      </c>
      <c r="K917" s="5" t="str">
        <f t="shared" ca="1" si="280"/>
        <v/>
      </c>
      <c r="L917" s="5" t="str">
        <f t="shared" ca="1" si="280"/>
        <v/>
      </c>
      <c r="M917" s="5" t="str">
        <f t="shared" ca="1" si="280"/>
        <v/>
      </c>
      <c r="N917" s="5" t="str">
        <f t="shared" ca="1" si="280"/>
        <v/>
      </c>
      <c r="O917" s="5" t="str">
        <f t="shared" ca="1" si="280"/>
        <v/>
      </c>
      <c r="P917" s="5" t="str">
        <f t="shared" ca="1" si="280"/>
        <v/>
      </c>
      <c r="Q917" s="5">
        <f t="shared" ca="1" si="280"/>
        <v>40.952529999999996</v>
      </c>
      <c r="R917" s="6">
        <f t="shared" ca="1" si="281"/>
        <v>600</v>
      </c>
      <c r="S917" s="5" t="str">
        <f t="shared" ca="1" si="282"/>
        <v/>
      </c>
      <c r="T917" s="5" t="str">
        <f t="shared" ca="1" si="283"/>
        <v/>
      </c>
      <c r="U917" s="5" t="str">
        <f t="shared" ca="1" si="284"/>
        <v/>
      </c>
      <c r="V917" s="5" t="str">
        <f t="shared" ca="1" si="285"/>
        <v/>
      </c>
      <c r="W917" s="5" t="str">
        <f t="shared" ca="1" si="286"/>
        <v/>
      </c>
      <c r="X917" s="5" t="str">
        <f t="shared" ca="1" si="287"/>
        <v/>
      </c>
      <c r="Y917" s="5" t="str">
        <f t="shared" ca="1" si="288"/>
        <v/>
      </c>
      <c r="Z917" s="5" t="str">
        <f t="shared" ca="1" si="289"/>
        <v/>
      </c>
      <c r="AA917" s="5" t="str">
        <f t="shared" ca="1" si="290"/>
        <v/>
      </c>
      <c r="AB917" s="5" t="str">
        <f t="shared" ca="1" si="291"/>
        <v/>
      </c>
      <c r="AC917" s="5" t="str">
        <f t="shared" ca="1" si="292"/>
        <v/>
      </c>
      <c r="AD917" s="5"/>
    </row>
    <row r="918" spans="1:30" x14ac:dyDescent="0.25">
      <c r="A918" s="2">
        <f t="shared" ca="1" si="277"/>
        <v>0.45015046296026479</v>
      </c>
      <c r="B918" s="6">
        <f t="shared" ca="1" si="274"/>
        <v>38936</v>
      </c>
      <c r="C918" s="5">
        <f ca="1">_xlfn.IFNA(VLOOKUP(B918,PowerOutput!$I$2:$J$5000,2,FALSE),C917)</f>
        <v>39.41621</v>
      </c>
      <c r="D918" t="str">
        <f ca="1">_xlfn.IFNA(VLOOKUP(B918,KlipperOutput!$I$2:$J$500,2,FALSE),"")</f>
        <v/>
      </c>
      <c r="E918" s="5">
        <f t="shared" ca="1" si="278"/>
        <v>1</v>
      </c>
      <c r="F918" s="6">
        <f t="shared" ca="1" si="279"/>
        <v>600</v>
      </c>
      <c r="G918" s="5" t="str">
        <f t="shared" ca="1" si="276"/>
        <v/>
      </c>
      <c r="H918" s="5" t="str">
        <f t="shared" ca="1" si="280"/>
        <v/>
      </c>
      <c r="I918" s="5" t="str">
        <f t="shared" ref="H918:Q943" ca="1" si="293">IF($E918=I$22,IF($C918&gt;0,$C918,""),"")</f>
        <v/>
      </c>
      <c r="J918" s="5" t="str">
        <f t="shared" ca="1" si="293"/>
        <v/>
      </c>
      <c r="K918" s="5" t="str">
        <f t="shared" ca="1" si="293"/>
        <v/>
      </c>
      <c r="L918" s="5" t="str">
        <f t="shared" ca="1" si="293"/>
        <v/>
      </c>
      <c r="M918" s="5" t="str">
        <f t="shared" ca="1" si="293"/>
        <v/>
      </c>
      <c r="N918" s="5" t="str">
        <f t="shared" ca="1" si="293"/>
        <v/>
      </c>
      <c r="O918" s="5" t="str">
        <f t="shared" ca="1" si="293"/>
        <v/>
      </c>
      <c r="P918" s="5" t="str">
        <f t="shared" ca="1" si="293"/>
        <v/>
      </c>
      <c r="Q918" s="5">
        <f t="shared" ca="1" si="293"/>
        <v>39.41621</v>
      </c>
      <c r="R918" s="6">
        <f t="shared" ca="1" si="281"/>
        <v>600</v>
      </c>
      <c r="S918" s="5" t="str">
        <f t="shared" ca="1" si="282"/>
        <v/>
      </c>
      <c r="T918" s="5" t="str">
        <f t="shared" ca="1" si="283"/>
        <v/>
      </c>
      <c r="U918" s="5" t="str">
        <f t="shared" ca="1" si="284"/>
        <v/>
      </c>
      <c r="V918" s="5" t="str">
        <f t="shared" ca="1" si="285"/>
        <v/>
      </c>
      <c r="W918" s="5" t="str">
        <f t="shared" ca="1" si="286"/>
        <v/>
      </c>
      <c r="X918" s="5" t="str">
        <f t="shared" ca="1" si="287"/>
        <v/>
      </c>
      <c r="Y918" s="5" t="str">
        <f t="shared" ca="1" si="288"/>
        <v/>
      </c>
      <c r="Z918" s="5" t="str">
        <f t="shared" ca="1" si="289"/>
        <v/>
      </c>
      <c r="AA918" s="5" t="str">
        <f t="shared" ca="1" si="290"/>
        <v/>
      </c>
      <c r="AB918" s="5" t="str">
        <f t="shared" ca="1" si="291"/>
        <v/>
      </c>
      <c r="AC918" s="5" t="str">
        <f t="shared" ca="1" si="292"/>
        <v/>
      </c>
      <c r="AD918" s="5"/>
    </row>
    <row r="919" spans="1:30" x14ac:dyDescent="0.25">
      <c r="A919" s="2">
        <f t="shared" ca="1" si="277"/>
        <v>0.45016203703433888</v>
      </c>
      <c r="B919" s="6">
        <f t="shared" ca="1" si="274"/>
        <v>38937</v>
      </c>
      <c r="C919" s="5">
        <f ca="1">_xlfn.IFNA(VLOOKUP(B919,PowerOutput!$I$2:$J$5000,2,FALSE),C918)</f>
        <v>39.8566</v>
      </c>
      <c r="D919" t="str">
        <f ca="1">_xlfn.IFNA(VLOOKUP(B919,KlipperOutput!$I$2:$J$500,2,FALSE),"")</f>
        <v/>
      </c>
      <c r="E919" s="5">
        <f t="shared" ca="1" si="278"/>
        <v>1</v>
      </c>
      <c r="F919" s="6">
        <f t="shared" ca="1" si="279"/>
        <v>600</v>
      </c>
      <c r="G919" s="5" t="str">
        <f t="shared" ca="1" si="276"/>
        <v/>
      </c>
      <c r="H919" s="5" t="str">
        <f t="shared" ca="1" si="293"/>
        <v/>
      </c>
      <c r="I919" s="5" t="str">
        <f t="shared" ca="1" si="293"/>
        <v/>
      </c>
      <c r="J919" s="5" t="str">
        <f t="shared" ca="1" si="293"/>
        <v/>
      </c>
      <c r="K919" s="5" t="str">
        <f t="shared" ca="1" si="293"/>
        <v/>
      </c>
      <c r="L919" s="5" t="str">
        <f t="shared" ca="1" si="293"/>
        <v/>
      </c>
      <c r="M919" s="5" t="str">
        <f t="shared" ca="1" si="293"/>
        <v/>
      </c>
      <c r="N919" s="5" t="str">
        <f t="shared" ca="1" si="293"/>
        <v/>
      </c>
      <c r="O919" s="5" t="str">
        <f t="shared" ca="1" si="293"/>
        <v/>
      </c>
      <c r="P919" s="5" t="str">
        <f t="shared" ca="1" si="293"/>
        <v/>
      </c>
      <c r="Q919" s="5">
        <f t="shared" ca="1" si="293"/>
        <v>39.8566</v>
      </c>
      <c r="R919" s="6">
        <f t="shared" ca="1" si="281"/>
        <v>600</v>
      </c>
      <c r="S919" s="5" t="str">
        <f t="shared" ca="1" si="282"/>
        <v/>
      </c>
      <c r="T919" s="5" t="str">
        <f t="shared" ca="1" si="283"/>
        <v/>
      </c>
      <c r="U919" s="5" t="str">
        <f t="shared" ca="1" si="284"/>
        <v/>
      </c>
      <c r="V919" s="5" t="str">
        <f t="shared" ca="1" si="285"/>
        <v/>
      </c>
      <c r="W919" s="5" t="str">
        <f t="shared" ca="1" si="286"/>
        <v/>
      </c>
      <c r="X919" s="5" t="str">
        <f t="shared" ca="1" si="287"/>
        <v/>
      </c>
      <c r="Y919" s="5" t="str">
        <f t="shared" ca="1" si="288"/>
        <v/>
      </c>
      <c r="Z919" s="5" t="str">
        <f t="shared" ca="1" si="289"/>
        <v/>
      </c>
      <c r="AA919" s="5" t="str">
        <f t="shared" ca="1" si="290"/>
        <v/>
      </c>
      <c r="AB919" s="5" t="str">
        <f t="shared" ca="1" si="291"/>
        <v/>
      </c>
      <c r="AC919" s="5" t="str">
        <f t="shared" ca="1" si="292"/>
        <v/>
      </c>
      <c r="AD919" s="5"/>
    </row>
    <row r="920" spans="1:30" x14ac:dyDescent="0.25">
      <c r="A920" s="2">
        <f t="shared" ca="1" si="277"/>
        <v>0.45017361110841297</v>
      </c>
      <c r="B920" s="6">
        <f t="shared" ref="B920:B983" ca="1" si="294">ROUND(A920*24*60*60,0)+$B$1</f>
        <v>38938</v>
      </c>
      <c r="C920" s="5">
        <f ca="1">_xlfn.IFNA(VLOOKUP(B920,PowerOutput!$I$2:$J$5000,2,FALSE),C919)</f>
        <v>40.000660000000003</v>
      </c>
      <c r="D920" t="str">
        <f ca="1">_xlfn.IFNA(VLOOKUP(B920,KlipperOutput!$I$2:$J$500,2,FALSE),"")</f>
        <v/>
      </c>
      <c r="E920" s="5">
        <f t="shared" ca="1" si="278"/>
        <v>1</v>
      </c>
      <c r="F920" s="6">
        <f t="shared" ca="1" si="279"/>
        <v>600</v>
      </c>
      <c r="G920" s="5" t="str">
        <f t="shared" ca="1" si="276"/>
        <v/>
      </c>
      <c r="H920" s="5" t="str">
        <f t="shared" ca="1" si="293"/>
        <v/>
      </c>
      <c r="I920" s="5" t="str">
        <f t="shared" ca="1" si="293"/>
        <v/>
      </c>
      <c r="J920" s="5" t="str">
        <f t="shared" ca="1" si="293"/>
        <v/>
      </c>
      <c r="K920" s="5" t="str">
        <f t="shared" ca="1" si="293"/>
        <v/>
      </c>
      <c r="L920" s="5" t="str">
        <f t="shared" ca="1" si="293"/>
        <v/>
      </c>
      <c r="M920" s="5" t="str">
        <f t="shared" ca="1" si="293"/>
        <v/>
      </c>
      <c r="N920" s="5" t="str">
        <f t="shared" ca="1" si="293"/>
        <v/>
      </c>
      <c r="O920" s="5" t="str">
        <f t="shared" ca="1" si="293"/>
        <v/>
      </c>
      <c r="P920" s="5" t="str">
        <f t="shared" ca="1" si="293"/>
        <v/>
      </c>
      <c r="Q920" s="5">
        <f t="shared" ca="1" si="293"/>
        <v>40.000660000000003</v>
      </c>
      <c r="R920" s="6">
        <f t="shared" ca="1" si="281"/>
        <v>600</v>
      </c>
      <c r="S920" s="5" t="str">
        <f t="shared" ca="1" si="282"/>
        <v/>
      </c>
      <c r="T920" s="5" t="str">
        <f t="shared" ca="1" si="283"/>
        <v/>
      </c>
      <c r="U920" s="5" t="str">
        <f t="shared" ca="1" si="284"/>
        <v/>
      </c>
      <c r="V920" s="5" t="str">
        <f t="shared" ca="1" si="285"/>
        <v/>
      </c>
      <c r="W920" s="5" t="str">
        <f t="shared" ca="1" si="286"/>
        <v/>
      </c>
      <c r="X920" s="5" t="str">
        <f t="shared" ca="1" si="287"/>
        <v/>
      </c>
      <c r="Y920" s="5" t="str">
        <f t="shared" ca="1" si="288"/>
        <v/>
      </c>
      <c r="Z920" s="5" t="str">
        <f t="shared" ca="1" si="289"/>
        <v/>
      </c>
      <c r="AA920" s="5" t="str">
        <f t="shared" ca="1" si="290"/>
        <v/>
      </c>
      <c r="AB920" s="5" t="str">
        <f t="shared" ca="1" si="291"/>
        <v/>
      </c>
      <c r="AC920" s="5" t="str">
        <f t="shared" ca="1" si="292"/>
        <v/>
      </c>
      <c r="AD920" s="5"/>
    </row>
    <row r="921" spans="1:30" x14ac:dyDescent="0.25">
      <c r="A921" s="2">
        <f t="shared" ca="1" si="277"/>
        <v>0.45018518518248707</v>
      </c>
      <c r="B921" s="6">
        <f t="shared" ca="1" si="294"/>
        <v>38939</v>
      </c>
      <c r="C921" s="5">
        <f ca="1">_xlfn.IFNA(VLOOKUP(B921,PowerOutput!$I$2:$J$5000,2,FALSE),C920)</f>
        <v>39.664520000000003</v>
      </c>
      <c r="D921" t="str">
        <f ca="1">_xlfn.IFNA(VLOOKUP(B921,KlipperOutput!$I$2:$J$500,2,FALSE),"")</f>
        <v/>
      </c>
      <c r="E921" s="5">
        <f t="shared" ca="1" si="278"/>
        <v>1</v>
      </c>
      <c r="F921" s="6">
        <f t="shared" ca="1" si="279"/>
        <v>600</v>
      </c>
      <c r="G921" s="5" t="str">
        <f t="shared" ca="1" si="276"/>
        <v/>
      </c>
      <c r="H921" s="5" t="str">
        <f t="shared" ca="1" si="293"/>
        <v/>
      </c>
      <c r="I921" s="5" t="str">
        <f t="shared" ca="1" si="293"/>
        <v/>
      </c>
      <c r="J921" s="5" t="str">
        <f t="shared" ca="1" si="293"/>
        <v/>
      </c>
      <c r="K921" s="5" t="str">
        <f t="shared" ca="1" si="293"/>
        <v/>
      </c>
      <c r="L921" s="5" t="str">
        <f t="shared" ca="1" si="293"/>
        <v/>
      </c>
      <c r="M921" s="5" t="str">
        <f t="shared" ca="1" si="293"/>
        <v/>
      </c>
      <c r="N921" s="5" t="str">
        <f t="shared" ca="1" si="293"/>
        <v/>
      </c>
      <c r="O921" s="5" t="str">
        <f t="shared" ca="1" si="293"/>
        <v/>
      </c>
      <c r="P921" s="5" t="str">
        <f t="shared" ca="1" si="293"/>
        <v/>
      </c>
      <c r="Q921" s="5">
        <f t="shared" ca="1" si="293"/>
        <v>39.664520000000003</v>
      </c>
      <c r="R921" s="6">
        <f t="shared" ca="1" si="281"/>
        <v>600</v>
      </c>
      <c r="S921" s="5" t="str">
        <f t="shared" ca="1" si="282"/>
        <v/>
      </c>
      <c r="T921" s="5" t="str">
        <f t="shared" ca="1" si="283"/>
        <v/>
      </c>
      <c r="U921" s="5" t="str">
        <f t="shared" ca="1" si="284"/>
        <v/>
      </c>
      <c r="V921" s="5" t="str">
        <f t="shared" ca="1" si="285"/>
        <v/>
      </c>
      <c r="W921" s="5" t="str">
        <f t="shared" ca="1" si="286"/>
        <v/>
      </c>
      <c r="X921" s="5" t="str">
        <f t="shared" ca="1" si="287"/>
        <v/>
      </c>
      <c r="Y921" s="5" t="str">
        <f t="shared" ca="1" si="288"/>
        <v/>
      </c>
      <c r="Z921" s="5" t="str">
        <f t="shared" ca="1" si="289"/>
        <v/>
      </c>
      <c r="AA921" s="5" t="str">
        <f t="shared" ca="1" si="290"/>
        <v/>
      </c>
      <c r="AB921" s="5" t="str">
        <f t="shared" ca="1" si="291"/>
        <v/>
      </c>
      <c r="AC921" s="5" t="str">
        <f t="shared" ca="1" si="292"/>
        <v/>
      </c>
      <c r="AD921" s="5"/>
    </row>
    <row r="922" spans="1:30" x14ac:dyDescent="0.25">
      <c r="A922" s="2">
        <f t="shared" ca="1" si="277"/>
        <v>0.45019675925656116</v>
      </c>
      <c r="B922" s="6">
        <f t="shared" ca="1" si="294"/>
        <v>38940</v>
      </c>
      <c r="C922" s="5">
        <f ca="1">_xlfn.IFNA(VLOOKUP(B922,PowerOutput!$I$2:$J$5000,2,FALSE),C921)</f>
        <v>40.913040000000002</v>
      </c>
      <c r="D922" t="str">
        <f ca="1">_xlfn.IFNA(VLOOKUP(B922,KlipperOutput!$I$2:$J$500,2,FALSE),"")</f>
        <v/>
      </c>
      <c r="E922" s="5">
        <f t="shared" ca="1" si="278"/>
        <v>1</v>
      </c>
      <c r="F922" s="6">
        <f t="shared" ca="1" si="279"/>
        <v>600</v>
      </c>
      <c r="G922" s="5" t="str">
        <f t="shared" ca="1" si="276"/>
        <v/>
      </c>
      <c r="H922" s="5" t="str">
        <f t="shared" ca="1" si="293"/>
        <v/>
      </c>
      <c r="I922" s="5" t="str">
        <f t="shared" ca="1" si="293"/>
        <v/>
      </c>
      <c r="J922" s="5" t="str">
        <f t="shared" ca="1" si="293"/>
        <v/>
      </c>
      <c r="K922" s="5" t="str">
        <f t="shared" ca="1" si="293"/>
        <v/>
      </c>
      <c r="L922" s="5" t="str">
        <f t="shared" ca="1" si="293"/>
        <v/>
      </c>
      <c r="M922" s="5" t="str">
        <f t="shared" ca="1" si="293"/>
        <v/>
      </c>
      <c r="N922" s="5" t="str">
        <f t="shared" ca="1" si="293"/>
        <v/>
      </c>
      <c r="O922" s="5" t="str">
        <f t="shared" ca="1" si="293"/>
        <v/>
      </c>
      <c r="P922" s="5" t="str">
        <f t="shared" ca="1" si="293"/>
        <v/>
      </c>
      <c r="Q922" s="5">
        <f t="shared" ca="1" si="293"/>
        <v>40.913040000000002</v>
      </c>
      <c r="R922" s="6">
        <f t="shared" ca="1" si="281"/>
        <v>600</v>
      </c>
      <c r="S922" s="5" t="str">
        <f t="shared" ca="1" si="282"/>
        <v/>
      </c>
      <c r="T922" s="5" t="str">
        <f t="shared" ca="1" si="283"/>
        <v/>
      </c>
      <c r="U922" s="5" t="str">
        <f t="shared" ca="1" si="284"/>
        <v/>
      </c>
      <c r="V922" s="5" t="str">
        <f t="shared" ca="1" si="285"/>
        <v/>
      </c>
      <c r="W922" s="5" t="str">
        <f t="shared" ca="1" si="286"/>
        <v/>
      </c>
      <c r="X922" s="5" t="str">
        <f t="shared" ca="1" si="287"/>
        <v/>
      </c>
      <c r="Y922" s="5" t="str">
        <f t="shared" ca="1" si="288"/>
        <v/>
      </c>
      <c r="Z922" s="5" t="str">
        <f t="shared" ca="1" si="289"/>
        <v/>
      </c>
      <c r="AA922" s="5" t="str">
        <f t="shared" ca="1" si="290"/>
        <v/>
      </c>
      <c r="AB922" s="5" t="str">
        <f t="shared" ca="1" si="291"/>
        <v/>
      </c>
      <c r="AC922" s="5" t="str">
        <f t="shared" ca="1" si="292"/>
        <v/>
      </c>
      <c r="AD922" s="5"/>
    </row>
    <row r="923" spans="1:30" x14ac:dyDescent="0.25">
      <c r="A923" s="2">
        <f t="shared" ca="1" si="277"/>
        <v>0.45020833333063526</v>
      </c>
      <c r="B923" s="6">
        <f t="shared" ca="1" si="294"/>
        <v>38941</v>
      </c>
      <c r="C923" s="5">
        <f ca="1">_xlfn.IFNA(VLOOKUP(B923,PowerOutput!$I$2:$J$5000,2,FALSE),C922)</f>
        <v>39.368199999999995</v>
      </c>
      <c r="D923" t="str">
        <f ca="1">_xlfn.IFNA(VLOOKUP(B923,KlipperOutput!$I$2:$J$500,2,FALSE),"")</f>
        <v/>
      </c>
      <c r="E923" s="5">
        <f t="shared" ca="1" si="278"/>
        <v>1</v>
      </c>
      <c r="F923" s="6">
        <f t="shared" ca="1" si="279"/>
        <v>600</v>
      </c>
      <c r="G923" s="5" t="str">
        <f t="shared" ca="1" si="276"/>
        <v/>
      </c>
      <c r="H923" s="5" t="str">
        <f t="shared" ca="1" si="293"/>
        <v/>
      </c>
      <c r="I923" s="5" t="str">
        <f t="shared" ca="1" si="293"/>
        <v/>
      </c>
      <c r="J923" s="5" t="str">
        <f t="shared" ca="1" si="293"/>
        <v/>
      </c>
      <c r="K923" s="5" t="str">
        <f t="shared" ca="1" si="293"/>
        <v/>
      </c>
      <c r="L923" s="5" t="str">
        <f t="shared" ca="1" si="293"/>
        <v/>
      </c>
      <c r="M923" s="5" t="str">
        <f t="shared" ca="1" si="293"/>
        <v/>
      </c>
      <c r="N923" s="5" t="str">
        <f t="shared" ca="1" si="293"/>
        <v/>
      </c>
      <c r="O923" s="5" t="str">
        <f t="shared" ca="1" si="293"/>
        <v/>
      </c>
      <c r="P923" s="5" t="str">
        <f t="shared" ca="1" si="293"/>
        <v/>
      </c>
      <c r="Q923" s="5">
        <f t="shared" ca="1" si="293"/>
        <v>39.368199999999995</v>
      </c>
      <c r="R923" s="6">
        <f t="shared" ca="1" si="281"/>
        <v>600</v>
      </c>
      <c r="S923" s="5" t="str">
        <f t="shared" ca="1" si="282"/>
        <v/>
      </c>
      <c r="T923" s="5" t="str">
        <f t="shared" ca="1" si="283"/>
        <v/>
      </c>
      <c r="U923" s="5" t="str">
        <f t="shared" ca="1" si="284"/>
        <v/>
      </c>
      <c r="V923" s="5" t="str">
        <f t="shared" ca="1" si="285"/>
        <v/>
      </c>
      <c r="W923" s="5" t="str">
        <f t="shared" ca="1" si="286"/>
        <v/>
      </c>
      <c r="X923" s="5" t="str">
        <f t="shared" ca="1" si="287"/>
        <v/>
      </c>
      <c r="Y923" s="5" t="str">
        <f t="shared" ca="1" si="288"/>
        <v/>
      </c>
      <c r="Z923" s="5" t="str">
        <f t="shared" ca="1" si="289"/>
        <v/>
      </c>
      <c r="AA923" s="5" t="str">
        <f t="shared" ca="1" si="290"/>
        <v/>
      </c>
      <c r="AB923" s="5" t="str">
        <f t="shared" ca="1" si="291"/>
        <v/>
      </c>
      <c r="AC923" s="5" t="str">
        <f t="shared" ca="1" si="292"/>
        <v/>
      </c>
      <c r="AD923" s="5"/>
    </row>
    <row r="924" spans="1:30" x14ac:dyDescent="0.25">
      <c r="A924" s="2">
        <f t="shared" ca="1" si="277"/>
        <v>0.45021990740470935</v>
      </c>
      <c r="B924" s="6">
        <f t="shared" ca="1" si="294"/>
        <v>38942</v>
      </c>
      <c r="C924" s="5">
        <f ca="1">_xlfn.IFNA(VLOOKUP(B924,PowerOutput!$I$2:$J$5000,2,FALSE),C923)</f>
        <v>38.175900000000006</v>
      </c>
      <c r="D924" t="str">
        <f ca="1">_xlfn.IFNA(VLOOKUP(B924,KlipperOutput!$I$2:$J$500,2,FALSE),"")</f>
        <v/>
      </c>
      <c r="E924" s="5">
        <f t="shared" ca="1" si="278"/>
        <v>1</v>
      </c>
      <c r="F924" s="6">
        <f t="shared" ca="1" si="279"/>
        <v>600</v>
      </c>
      <c r="G924" s="5" t="str">
        <f t="shared" ca="1" si="276"/>
        <v/>
      </c>
      <c r="H924" s="5" t="str">
        <f t="shared" ca="1" si="293"/>
        <v/>
      </c>
      <c r="I924" s="5" t="str">
        <f t="shared" ca="1" si="293"/>
        <v/>
      </c>
      <c r="J924" s="5" t="str">
        <f t="shared" ca="1" si="293"/>
        <v/>
      </c>
      <c r="K924" s="5" t="str">
        <f t="shared" ca="1" si="293"/>
        <v/>
      </c>
      <c r="L924" s="5" t="str">
        <f t="shared" ca="1" si="293"/>
        <v/>
      </c>
      <c r="M924" s="5" t="str">
        <f t="shared" ca="1" si="293"/>
        <v/>
      </c>
      <c r="N924" s="5" t="str">
        <f t="shared" ca="1" si="293"/>
        <v/>
      </c>
      <c r="O924" s="5" t="str">
        <f t="shared" ca="1" si="293"/>
        <v/>
      </c>
      <c r="P924" s="5" t="str">
        <f t="shared" ca="1" si="293"/>
        <v/>
      </c>
      <c r="Q924" s="5">
        <f t="shared" ca="1" si="293"/>
        <v>38.175900000000006</v>
      </c>
      <c r="R924" s="6">
        <f t="shared" ca="1" si="281"/>
        <v>600</v>
      </c>
      <c r="S924" s="5" t="str">
        <f t="shared" ca="1" si="282"/>
        <v/>
      </c>
      <c r="T924" s="5" t="str">
        <f t="shared" ca="1" si="283"/>
        <v/>
      </c>
      <c r="U924" s="5" t="str">
        <f t="shared" ca="1" si="284"/>
        <v/>
      </c>
      <c r="V924" s="5" t="str">
        <f t="shared" ca="1" si="285"/>
        <v/>
      </c>
      <c r="W924" s="5" t="str">
        <f t="shared" ca="1" si="286"/>
        <v/>
      </c>
      <c r="X924" s="5" t="str">
        <f t="shared" ca="1" si="287"/>
        <v/>
      </c>
      <c r="Y924" s="5" t="str">
        <f t="shared" ca="1" si="288"/>
        <v/>
      </c>
      <c r="Z924" s="5" t="str">
        <f t="shared" ca="1" si="289"/>
        <v/>
      </c>
      <c r="AA924" s="5" t="str">
        <f t="shared" ca="1" si="290"/>
        <v/>
      </c>
      <c r="AB924" s="5" t="str">
        <f t="shared" ca="1" si="291"/>
        <v/>
      </c>
      <c r="AC924" s="5" t="str">
        <f t="shared" ca="1" si="292"/>
        <v/>
      </c>
      <c r="AD924" s="5"/>
    </row>
    <row r="925" spans="1:30" x14ac:dyDescent="0.25">
      <c r="A925" s="2">
        <f t="shared" ca="1" si="277"/>
        <v>0.45023148147878345</v>
      </c>
      <c r="B925" s="6">
        <f t="shared" ca="1" si="294"/>
        <v>38943</v>
      </c>
      <c r="C925" s="5">
        <f ca="1">_xlfn.IFNA(VLOOKUP(B925,PowerOutput!$I$2:$J$5000,2,FALSE),C924)</f>
        <v>39.472439999999999</v>
      </c>
      <c r="D925" t="str">
        <f ca="1">_xlfn.IFNA(VLOOKUP(B925,KlipperOutput!$I$2:$J$500,2,FALSE),"")</f>
        <v/>
      </c>
      <c r="E925" s="5">
        <f t="shared" ca="1" si="278"/>
        <v>1</v>
      </c>
      <c r="F925" s="6">
        <f t="shared" ca="1" si="279"/>
        <v>600</v>
      </c>
      <c r="G925" s="5" t="str">
        <f t="shared" ca="1" si="276"/>
        <v/>
      </c>
      <c r="H925" s="5" t="str">
        <f t="shared" ca="1" si="293"/>
        <v/>
      </c>
      <c r="I925" s="5" t="str">
        <f t="shared" ca="1" si="293"/>
        <v/>
      </c>
      <c r="J925" s="5" t="str">
        <f t="shared" ca="1" si="293"/>
        <v/>
      </c>
      <c r="K925" s="5" t="str">
        <f t="shared" ca="1" si="293"/>
        <v/>
      </c>
      <c r="L925" s="5" t="str">
        <f t="shared" ca="1" si="293"/>
        <v/>
      </c>
      <c r="M925" s="5" t="str">
        <f t="shared" ca="1" si="293"/>
        <v/>
      </c>
      <c r="N925" s="5" t="str">
        <f t="shared" ca="1" si="293"/>
        <v/>
      </c>
      <c r="O925" s="5" t="str">
        <f t="shared" ca="1" si="293"/>
        <v/>
      </c>
      <c r="P925" s="5" t="str">
        <f t="shared" ca="1" si="293"/>
        <v/>
      </c>
      <c r="Q925" s="5">
        <f t="shared" ca="1" si="293"/>
        <v>39.472439999999999</v>
      </c>
      <c r="R925" s="6">
        <f t="shared" ca="1" si="281"/>
        <v>600</v>
      </c>
      <c r="S925" s="5" t="str">
        <f t="shared" ca="1" si="282"/>
        <v/>
      </c>
      <c r="T925" s="5" t="str">
        <f t="shared" ca="1" si="283"/>
        <v/>
      </c>
      <c r="U925" s="5" t="str">
        <f t="shared" ca="1" si="284"/>
        <v/>
      </c>
      <c r="V925" s="5" t="str">
        <f t="shared" ca="1" si="285"/>
        <v/>
      </c>
      <c r="W925" s="5" t="str">
        <f t="shared" ca="1" si="286"/>
        <v/>
      </c>
      <c r="X925" s="5" t="str">
        <f t="shared" ca="1" si="287"/>
        <v/>
      </c>
      <c r="Y925" s="5" t="str">
        <f t="shared" ca="1" si="288"/>
        <v/>
      </c>
      <c r="Z925" s="5" t="str">
        <f t="shared" ca="1" si="289"/>
        <v/>
      </c>
      <c r="AA925" s="5" t="str">
        <f t="shared" ca="1" si="290"/>
        <v/>
      </c>
      <c r="AB925" s="5" t="str">
        <f t="shared" ca="1" si="291"/>
        <v/>
      </c>
      <c r="AC925" s="5" t="str">
        <f t="shared" ca="1" si="292"/>
        <v/>
      </c>
      <c r="AD925" s="5"/>
    </row>
    <row r="926" spans="1:30" x14ac:dyDescent="0.25">
      <c r="A926" s="2">
        <f t="shared" ca="1" si="277"/>
        <v>0.45024305555285754</v>
      </c>
      <c r="B926" s="6">
        <f t="shared" ca="1" si="294"/>
        <v>38944</v>
      </c>
      <c r="C926" s="5">
        <f ca="1">_xlfn.IFNA(VLOOKUP(B926,PowerOutput!$I$2:$J$5000,2,FALSE),C925)</f>
        <v>35.287349999999996</v>
      </c>
      <c r="D926" t="str">
        <f ca="1">_xlfn.IFNA(VLOOKUP(B926,KlipperOutput!$I$2:$J$500,2,FALSE),"")</f>
        <v>Speed=700 current=2.00</v>
      </c>
      <c r="E926" s="5">
        <f t="shared" ca="1" si="278"/>
        <v>1</v>
      </c>
      <c r="F926" s="6">
        <f t="shared" ca="1" si="279"/>
        <v>700</v>
      </c>
      <c r="G926" s="5" t="str">
        <f t="shared" ca="1" si="276"/>
        <v/>
      </c>
      <c r="H926" s="5" t="str">
        <f t="shared" ca="1" si="293"/>
        <v/>
      </c>
      <c r="I926" s="5" t="str">
        <f t="shared" ca="1" si="293"/>
        <v/>
      </c>
      <c r="J926" s="5" t="str">
        <f t="shared" ca="1" si="293"/>
        <v/>
      </c>
      <c r="K926" s="5" t="str">
        <f t="shared" ca="1" si="293"/>
        <v/>
      </c>
      <c r="L926" s="5" t="str">
        <f t="shared" ca="1" si="293"/>
        <v/>
      </c>
      <c r="M926" s="5" t="str">
        <f t="shared" ca="1" si="293"/>
        <v/>
      </c>
      <c r="N926" s="5" t="str">
        <f t="shared" ca="1" si="293"/>
        <v/>
      </c>
      <c r="O926" s="5" t="str">
        <f t="shared" ca="1" si="293"/>
        <v/>
      </c>
      <c r="P926" s="5" t="str">
        <f t="shared" ca="1" si="293"/>
        <v/>
      </c>
      <c r="Q926" s="5">
        <f t="shared" ca="1" si="293"/>
        <v>35.287349999999996</v>
      </c>
      <c r="R926" s="6">
        <f t="shared" ca="1" si="281"/>
        <v>700</v>
      </c>
      <c r="S926" s="5" t="str">
        <f t="shared" ca="1" si="282"/>
        <v/>
      </c>
      <c r="T926" s="5" t="str">
        <f t="shared" ca="1" si="283"/>
        <v/>
      </c>
      <c r="U926" s="5" t="str">
        <f t="shared" ca="1" si="284"/>
        <v/>
      </c>
      <c r="V926" s="5" t="str">
        <f t="shared" ca="1" si="285"/>
        <v/>
      </c>
      <c r="W926" s="5" t="str">
        <f t="shared" ca="1" si="286"/>
        <v/>
      </c>
      <c r="X926" s="5" t="str">
        <f t="shared" ca="1" si="287"/>
        <v/>
      </c>
      <c r="Y926" s="5" t="str">
        <f t="shared" ca="1" si="288"/>
        <v/>
      </c>
      <c r="Z926" s="5" t="str">
        <f t="shared" ca="1" si="289"/>
        <v/>
      </c>
      <c r="AA926" s="5" t="str">
        <f t="shared" ca="1" si="290"/>
        <v/>
      </c>
      <c r="AB926" s="5" t="str">
        <f t="shared" ca="1" si="291"/>
        <v/>
      </c>
      <c r="AC926" s="5">
        <f t="shared" ca="1" si="292"/>
        <v>39.568480000000001</v>
      </c>
      <c r="AD926" s="5"/>
    </row>
    <row r="927" spans="1:30" x14ac:dyDescent="0.25">
      <c r="A927" s="2">
        <f t="shared" ca="1" si="277"/>
        <v>0.45025462962693164</v>
      </c>
      <c r="B927" s="6">
        <f t="shared" ca="1" si="294"/>
        <v>38945</v>
      </c>
      <c r="C927" s="5">
        <f ca="1">_xlfn.IFNA(VLOOKUP(B927,PowerOutput!$I$2:$J$5000,2,FALSE),C926)</f>
        <v>39.472439999999999</v>
      </c>
      <c r="D927" t="str">
        <f ca="1">_xlfn.IFNA(VLOOKUP(B927,KlipperOutput!$I$2:$J$500,2,FALSE),"")</f>
        <v/>
      </c>
      <c r="E927" s="5">
        <f t="shared" ca="1" si="278"/>
        <v>1</v>
      </c>
      <c r="F927" s="6">
        <f t="shared" ca="1" si="279"/>
        <v>700</v>
      </c>
      <c r="G927" s="5" t="str">
        <f t="shared" ca="1" si="276"/>
        <v/>
      </c>
      <c r="H927" s="5" t="str">
        <f t="shared" ca="1" si="293"/>
        <v/>
      </c>
      <c r="I927" s="5" t="str">
        <f t="shared" ca="1" si="293"/>
        <v/>
      </c>
      <c r="J927" s="5" t="str">
        <f t="shared" ca="1" si="293"/>
        <v/>
      </c>
      <c r="K927" s="5" t="str">
        <f t="shared" ca="1" si="293"/>
        <v/>
      </c>
      <c r="L927" s="5" t="str">
        <f t="shared" ca="1" si="293"/>
        <v/>
      </c>
      <c r="M927" s="5" t="str">
        <f t="shared" ca="1" si="293"/>
        <v/>
      </c>
      <c r="N927" s="5" t="str">
        <f t="shared" ca="1" si="293"/>
        <v/>
      </c>
      <c r="O927" s="5" t="str">
        <f t="shared" ca="1" si="293"/>
        <v/>
      </c>
      <c r="P927" s="5" t="str">
        <f t="shared" ca="1" si="293"/>
        <v/>
      </c>
      <c r="Q927" s="5">
        <f t="shared" ca="1" si="293"/>
        <v>39.472439999999999</v>
      </c>
      <c r="R927" s="6">
        <f t="shared" ca="1" si="281"/>
        <v>700</v>
      </c>
      <c r="S927" s="5" t="str">
        <f t="shared" ca="1" si="282"/>
        <v/>
      </c>
      <c r="T927" s="5" t="str">
        <f t="shared" ca="1" si="283"/>
        <v/>
      </c>
      <c r="U927" s="5" t="str">
        <f t="shared" ca="1" si="284"/>
        <v/>
      </c>
      <c r="V927" s="5" t="str">
        <f t="shared" ca="1" si="285"/>
        <v/>
      </c>
      <c r="W927" s="5" t="str">
        <f t="shared" ca="1" si="286"/>
        <v/>
      </c>
      <c r="X927" s="5" t="str">
        <f t="shared" ca="1" si="287"/>
        <v/>
      </c>
      <c r="Y927" s="5" t="str">
        <f t="shared" ca="1" si="288"/>
        <v/>
      </c>
      <c r="Z927" s="5" t="str">
        <f t="shared" ca="1" si="289"/>
        <v/>
      </c>
      <c r="AA927" s="5" t="str">
        <f t="shared" ca="1" si="290"/>
        <v/>
      </c>
      <c r="AB927" s="5" t="str">
        <f t="shared" ca="1" si="291"/>
        <v/>
      </c>
      <c r="AC927" s="5" t="str">
        <f t="shared" ca="1" si="292"/>
        <v/>
      </c>
      <c r="AD927" s="5"/>
    </row>
    <row r="928" spans="1:30" x14ac:dyDescent="0.25">
      <c r="A928" s="2">
        <f t="shared" ca="1" si="277"/>
        <v>0.45026620370100573</v>
      </c>
      <c r="B928" s="6">
        <f t="shared" ca="1" si="294"/>
        <v>38946</v>
      </c>
      <c r="C928" s="5">
        <f ca="1">_xlfn.IFNA(VLOOKUP(B928,PowerOutput!$I$2:$J$5000,2,FALSE),C927)</f>
        <v>40.288780000000003</v>
      </c>
      <c r="D928" t="str">
        <f ca="1">_xlfn.IFNA(VLOOKUP(B928,KlipperOutput!$I$2:$J$500,2,FALSE),"")</f>
        <v/>
      </c>
      <c r="E928" s="5">
        <f t="shared" ca="1" si="278"/>
        <v>1</v>
      </c>
      <c r="F928" s="6">
        <f t="shared" ca="1" si="279"/>
        <v>700</v>
      </c>
      <c r="G928" s="5" t="str">
        <f t="shared" ca="1" si="276"/>
        <v/>
      </c>
      <c r="H928" s="5" t="str">
        <f t="shared" ca="1" si="293"/>
        <v/>
      </c>
      <c r="I928" s="5" t="str">
        <f t="shared" ca="1" si="293"/>
        <v/>
      </c>
      <c r="J928" s="5" t="str">
        <f t="shared" ca="1" si="293"/>
        <v/>
      </c>
      <c r="K928" s="5" t="str">
        <f t="shared" ca="1" si="293"/>
        <v/>
      </c>
      <c r="L928" s="5" t="str">
        <f t="shared" ca="1" si="293"/>
        <v/>
      </c>
      <c r="M928" s="5" t="str">
        <f t="shared" ca="1" si="293"/>
        <v/>
      </c>
      <c r="N928" s="5" t="str">
        <f t="shared" ca="1" si="293"/>
        <v/>
      </c>
      <c r="O928" s="5" t="str">
        <f t="shared" ca="1" si="293"/>
        <v/>
      </c>
      <c r="P928" s="5" t="str">
        <f t="shared" ca="1" si="293"/>
        <v/>
      </c>
      <c r="Q928" s="5">
        <f t="shared" ca="1" si="293"/>
        <v>40.288780000000003</v>
      </c>
      <c r="R928" s="6">
        <f t="shared" ca="1" si="281"/>
        <v>700</v>
      </c>
      <c r="S928" s="5" t="str">
        <f t="shared" ca="1" si="282"/>
        <v/>
      </c>
      <c r="T928" s="5" t="str">
        <f t="shared" ca="1" si="283"/>
        <v/>
      </c>
      <c r="U928" s="5" t="str">
        <f t="shared" ca="1" si="284"/>
        <v/>
      </c>
      <c r="V928" s="5" t="str">
        <f t="shared" ca="1" si="285"/>
        <v/>
      </c>
      <c r="W928" s="5" t="str">
        <f t="shared" ca="1" si="286"/>
        <v/>
      </c>
      <c r="X928" s="5" t="str">
        <f t="shared" ca="1" si="287"/>
        <v/>
      </c>
      <c r="Y928" s="5" t="str">
        <f t="shared" ca="1" si="288"/>
        <v/>
      </c>
      <c r="Z928" s="5" t="str">
        <f t="shared" ca="1" si="289"/>
        <v/>
      </c>
      <c r="AA928" s="5" t="str">
        <f t="shared" ca="1" si="290"/>
        <v/>
      </c>
      <c r="AB928" s="5" t="str">
        <f t="shared" ca="1" si="291"/>
        <v/>
      </c>
      <c r="AC928" s="5" t="str">
        <f t="shared" ca="1" si="292"/>
        <v/>
      </c>
      <c r="AD928" s="5"/>
    </row>
    <row r="929" spans="1:30" x14ac:dyDescent="0.25">
      <c r="A929" s="2">
        <f t="shared" ca="1" si="277"/>
        <v>0.45027777777507982</v>
      </c>
      <c r="B929" s="6">
        <f t="shared" ca="1" si="294"/>
        <v>38947</v>
      </c>
      <c r="C929" s="5">
        <f ca="1">_xlfn.IFNA(VLOOKUP(B929,PowerOutput!$I$2:$J$5000,2,FALSE),C928)</f>
        <v>39.176159999999996</v>
      </c>
      <c r="D929" t="str">
        <f ca="1">_xlfn.IFNA(VLOOKUP(B929,KlipperOutput!$I$2:$J$500,2,FALSE),"")</f>
        <v/>
      </c>
      <c r="E929" s="5">
        <f t="shared" ca="1" si="278"/>
        <v>1</v>
      </c>
      <c r="F929" s="6">
        <f t="shared" ca="1" si="279"/>
        <v>700</v>
      </c>
      <c r="G929" s="5" t="str">
        <f t="shared" ca="1" si="276"/>
        <v/>
      </c>
      <c r="H929" s="5" t="str">
        <f t="shared" ca="1" si="293"/>
        <v/>
      </c>
      <c r="I929" s="5" t="str">
        <f t="shared" ca="1" si="293"/>
        <v/>
      </c>
      <c r="J929" s="5" t="str">
        <f t="shared" ca="1" si="293"/>
        <v/>
      </c>
      <c r="K929" s="5" t="str">
        <f t="shared" ca="1" si="293"/>
        <v/>
      </c>
      <c r="L929" s="5" t="str">
        <f t="shared" ca="1" si="293"/>
        <v/>
      </c>
      <c r="M929" s="5" t="str">
        <f t="shared" ca="1" si="293"/>
        <v/>
      </c>
      <c r="N929" s="5" t="str">
        <f t="shared" ca="1" si="293"/>
        <v/>
      </c>
      <c r="O929" s="5" t="str">
        <f t="shared" ca="1" si="293"/>
        <v/>
      </c>
      <c r="P929" s="5" t="str">
        <f t="shared" ca="1" si="293"/>
        <v/>
      </c>
      <c r="Q929" s="5">
        <f t="shared" ca="1" si="293"/>
        <v>39.176159999999996</v>
      </c>
      <c r="R929" s="6">
        <f t="shared" ca="1" si="281"/>
        <v>700</v>
      </c>
      <c r="S929" s="5" t="str">
        <f t="shared" ca="1" si="282"/>
        <v/>
      </c>
      <c r="T929" s="5" t="str">
        <f t="shared" ca="1" si="283"/>
        <v/>
      </c>
      <c r="U929" s="5" t="str">
        <f t="shared" ca="1" si="284"/>
        <v/>
      </c>
      <c r="V929" s="5" t="str">
        <f t="shared" ca="1" si="285"/>
        <v/>
      </c>
      <c r="W929" s="5" t="str">
        <f t="shared" ca="1" si="286"/>
        <v/>
      </c>
      <c r="X929" s="5" t="str">
        <f t="shared" ca="1" si="287"/>
        <v/>
      </c>
      <c r="Y929" s="5" t="str">
        <f t="shared" ca="1" si="288"/>
        <v/>
      </c>
      <c r="Z929" s="5" t="str">
        <f t="shared" ca="1" si="289"/>
        <v/>
      </c>
      <c r="AA929" s="5" t="str">
        <f t="shared" ca="1" si="290"/>
        <v/>
      </c>
      <c r="AB929" s="5" t="str">
        <f t="shared" ca="1" si="291"/>
        <v/>
      </c>
      <c r="AC929" s="5" t="str">
        <f t="shared" ca="1" si="292"/>
        <v/>
      </c>
      <c r="AD929" s="5"/>
    </row>
    <row r="930" spans="1:30" x14ac:dyDescent="0.25">
      <c r="A930" s="2">
        <f t="shared" ca="1" si="277"/>
        <v>0.45028935184915392</v>
      </c>
      <c r="B930" s="6">
        <f t="shared" ca="1" si="294"/>
        <v>38948</v>
      </c>
      <c r="C930" s="5">
        <f ca="1">_xlfn.IFNA(VLOOKUP(B930,PowerOutput!$I$2:$J$5000,2,FALSE),C929)</f>
        <v>39.656259999999996</v>
      </c>
      <c r="D930" t="str">
        <f ca="1">_xlfn.IFNA(VLOOKUP(B930,KlipperOutput!$I$2:$J$500,2,FALSE),"")</f>
        <v>Run Current: 2.00A Hold Current: 2.00A</v>
      </c>
      <c r="E930" s="5">
        <f t="shared" ca="1" si="278"/>
        <v>2</v>
      </c>
      <c r="F930" s="6">
        <f t="shared" ca="1" si="279"/>
        <v>700</v>
      </c>
      <c r="G930" s="5">
        <f t="shared" ca="1" si="276"/>
        <v>39.656259999999996</v>
      </c>
      <c r="H930" s="5" t="str">
        <f t="shared" ca="1" si="293"/>
        <v/>
      </c>
      <c r="I930" s="5" t="str">
        <f t="shared" ca="1" si="293"/>
        <v/>
      </c>
      <c r="J930" s="5" t="str">
        <f t="shared" ca="1" si="293"/>
        <v/>
      </c>
      <c r="K930" s="5" t="str">
        <f t="shared" ca="1" si="293"/>
        <v/>
      </c>
      <c r="L930" s="5" t="str">
        <f t="shared" ca="1" si="293"/>
        <v/>
      </c>
      <c r="M930" s="5" t="str">
        <f t="shared" ca="1" si="293"/>
        <v/>
      </c>
      <c r="N930" s="5" t="str">
        <f t="shared" ca="1" si="293"/>
        <v/>
      </c>
      <c r="O930" s="5" t="str">
        <f t="shared" ca="1" si="293"/>
        <v/>
      </c>
      <c r="P930" s="5" t="str">
        <f t="shared" ca="1" si="293"/>
        <v/>
      </c>
      <c r="Q930" s="5" t="str">
        <f t="shared" ca="1" si="293"/>
        <v/>
      </c>
      <c r="R930" s="6">
        <f t="shared" ca="1" si="281"/>
        <v>700</v>
      </c>
      <c r="S930" s="5" t="str">
        <f t="shared" ca="1" si="282"/>
        <v/>
      </c>
      <c r="T930" s="5" t="str">
        <f t="shared" ca="1" si="283"/>
        <v/>
      </c>
      <c r="U930" s="5" t="str">
        <f t="shared" ca="1" si="284"/>
        <v/>
      </c>
      <c r="V930" s="5" t="str">
        <f t="shared" ca="1" si="285"/>
        <v/>
      </c>
      <c r="W930" s="5" t="str">
        <f t="shared" ca="1" si="286"/>
        <v/>
      </c>
      <c r="X930" s="5" t="str">
        <f t="shared" ca="1" si="287"/>
        <v/>
      </c>
      <c r="Y930" s="5" t="str">
        <f t="shared" ca="1" si="288"/>
        <v/>
      </c>
      <c r="Z930" s="5" t="str">
        <f t="shared" ca="1" si="289"/>
        <v/>
      </c>
      <c r="AA930" s="5" t="str">
        <f t="shared" ca="1" si="290"/>
        <v/>
      </c>
      <c r="AB930" s="5" t="str">
        <f t="shared" ca="1" si="291"/>
        <v/>
      </c>
      <c r="AC930" s="5" t="str">
        <f t="shared" ca="1" si="292"/>
        <v/>
      </c>
      <c r="AD930" s="5"/>
    </row>
    <row r="931" spans="1:30" x14ac:dyDescent="0.25">
      <c r="A931" s="2">
        <f t="shared" ca="1" si="277"/>
        <v>0.45030092592322801</v>
      </c>
      <c r="B931" s="6">
        <f t="shared" ca="1" si="294"/>
        <v>38949</v>
      </c>
      <c r="C931" s="5">
        <f ca="1">_xlfn.IFNA(VLOOKUP(B931,PowerOutput!$I$2:$J$5000,2,FALSE),C930)</f>
        <v>48.682139999999997</v>
      </c>
      <c r="D931" t="str">
        <f ca="1">_xlfn.IFNA(VLOOKUP(B931,KlipperOutput!$I$2:$J$500,2,FALSE),"")</f>
        <v/>
      </c>
      <c r="E931" s="5">
        <f t="shared" ca="1" si="278"/>
        <v>2</v>
      </c>
      <c r="F931" s="6">
        <f t="shared" ca="1" si="279"/>
        <v>700</v>
      </c>
      <c r="G931" s="5">
        <f t="shared" ca="1" si="276"/>
        <v>48.682139999999997</v>
      </c>
      <c r="H931" s="5" t="str">
        <f t="shared" ca="1" si="293"/>
        <v/>
      </c>
      <c r="I931" s="5" t="str">
        <f t="shared" ca="1" si="293"/>
        <v/>
      </c>
      <c r="J931" s="5" t="str">
        <f t="shared" ca="1" si="293"/>
        <v/>
      </c>
      <c r="K931" s="5" t="str">
        <f t="shared" ca="1" si="293"/>
        <v/>
      </c>
      <c r="L931" s="5" t="str">
        <f t="shared" ca="1" si="293"/>
        <v/>
      </c>
      <c r="M931" s="5" t="str">
        <f t="shared" ca="1" si="293"/>
        <v/>
      </c>
      <c r="N931" s="5" t="str">
        <f t="shared" ca="1" si="293"/>
        <v/>
      </c>
      <c r="O931" s="5" t="str">
        <f t="shared" ca="1" si="293"/>
        <v/>
      </c>
      <c r="P931" s="5" t="str">
        <f t="shared" ca="1" si="293"/>
        <v/>
      </c>
      <c r="Q931" s="5" t="str">
        <f t="shared" ca="1" si="293"/>
        <v/>
      </c>
      <c r="R931" s="6">
        <f t="shared" ca="1" si="281"/>
        <v>700</v>
      </c>
      <c r="S931" s="5" t="str">
        <f t="shared" ca="1" si="282"/>
        <v/>
      </c>
      <c r="T931" s="5" t="str">
        <f t="shared" ca="1" si="283"/>
        <v/>
      </c>
      <c r="U931" s="5" t="str">
        <f t="shared" ca="1" si="284"/>
        <v/>
      </c>
      <c r="V931" s="5" t="str">
        <f t="shared" ca="1" si="285"/>
        <v/>
      </c>
      <c r="W931" s="5" t="str">
        <f t="shared" ca="1" si="286"/>
        <v/>
      </c>
      <c r="X931" s="5" t="str">
        <f t="shared" ca="1" si="287"/>
        <v/>
      </c>
      <c r="Y931" s="5" t="str">
        <f t="shared" ca="1" si="288"/>
        <v/>
      </c>
      <c r="Z931" s="5" t="str">
        <f t="shared" ca="1" si="289"/>
        <v/>
      </c>
      <c r="AA931" s="5" t="str">
        <f t="shared" ca="1" si="290"/>
        <v/>
      </c>
      <c r="AB931" s="5" t="str">
        <f t="shared" ca="1" si="291"/>
        <v/>
      </c>
      <c r="AC931" s="5" t="str">
        <f t="shared" ca="1" si="292"/>
        <v/>
      </c>
      <c r="AD931" s="5"/>
    </row>
    <row r="932" spans="1:30" x14ac:dyDescent="0.25">
      <c r="A932" s="2">
        <f t="shared" ca="1" si="277"/>
        <v>0.45031249999730211</v>
      </c>
      <c r="B932" s="6">
        <f t="shared" ca="1" si="294"/>
        <v>38950</v>
      </c>
      <c r="C932" s="5">
        <f ca="1">_xlfn.IFNA(VLOOKUP(B932,PowerOutput!$I$2:$J$5000,2,FALSE),C931)</f>
        <v>47.731880000000004</v>
      </c>
      <c r="D932" t="str">
        <f ca="1">_xlfn.IFNA(VLOOKUP(B932,KlipperOutput!$I$2:$J$500,2,FALSE),"")</f>
        <v/>
      </c>
      <c r="E932" s="5">
        <f t="shared" ca="1" si="278"/>
        <v>2</v>
      </c>
      <c r="F932" s="6">
        <f t="shared" ca="1" si="279"/>
        <v>700</v>
      </c>
      <c r="G932" s="5">
        <f t="shared" ca="1" si="276"/>
        <v>47.731880000000004</v>
      </c>
      <c r="H932" s="5" t="str">
        <f t="shared" ca="1" si="293"/>
        <v/>
      </c>
      <c r="I932" s="5" t="str">
        <f t="shared" ca="1" si="293"/>
        <v/>
      </c>
      <c r="J932" s="5" t="str">
        <f t="shared" ca="1" si="293"/>
        <v/>
      </c>
      <c r="K932" s="5" t="str">
        <f t="shared" ca="1" si="293"/>
        <v/>
      </c>
      <c r="L932" s="5" t="str">
        <f t="shared" ca="1" si="293"/>
        <v/>
      </c>
      <c r="M932" s="5" t="str">
        <f t="shared" ca="1" si="293"/>
        <v/>
      </c>
      <c r="N932" s="5" t="str">
        <f t="shared" ca="1" si="293"/>
        <v/>
      </c>
      <c r="O932" s="5" t="str">
        <f t="shared" ca="1" si="293"/>
        <v/>
      </c>
      <c r="P932" s="5" t="str">
        <f t="shared" ca="1" si="293"/>
        <v/>
      </c>
      <c r="Q932" s="5" t="str">
        <f t="shared" ca="1" si="293"/>
        <v/>
      </c>
      <c r="R932" s="6">
        <f t="shared" ca="1" si="281"/>
        <v>700</v>
      </c>
      <c r="S932" s="5" t="str">
        <f t="shared" ca="1" si="282"/>
        <v/>
      </c>
      <c r="T932" s="5" t="str">
        <f t="shared" ca="1" si="283"/>
        <v/>
      </c>
      <c r="U932" s="5" t="str">
        <f t="shared" ca="1" si="284"/>
        <v/>
      </c>
      <c r="V932" s="5" t="str">
        <f t="shared" ca="1" si="285"/>
        <v/>
      </c>
      <c r="W932" s="5" t="str">
        <f t="shared" ca="1" si="286"/>
        <v/>
      </c>
      <c r="X932" s="5" t="str">
        <f t="shared" ca="1" si="287"/>
        <v/>
      </c>
      <c r="Y932" s="5" t="str">
        <f t="shared" ca="1" si="288"/>
        <v/>
      </c>
      <c r="Z932" s="5" t="str">
        <f t="shared" ca="1" si="289"/>
        <v/>
      </c>
      <c r="AA932" s="5" t="str">
        <f t="shared" ca="1" si="290"/>
        <v/>
      </c>
      <c r="AB932" s="5" t="str">
        <f t="shared" ca="1" si="291"/>
        <v/>
      </c>
      <c r="AC932" s="5" t="str">
        <f t="shared" ca="1" si="292"/>
        <v/>
      </c>
      <c r="AD932" s="5"/>
    </row>
    <row r="933" spans="1:30" x14ac:dyDescent="0.25">
      <c r="A933" s="2">
        <f t="shared" ca="1" si="277"/>
        <v>0.4503240740713762</v>
      </c>
      <c r="B933" s="6">
        <f t="shared" ca="1" si="294"/>
        <v>38951</v>
      </c>
      <c r="C933" s="5">
        <f ca="1">_xlfn.IFNA(VLOOKUP(B933,PowerOutput!$I$2:$J$5000,2,FALSE),C932)</f>
        <v>47.913979999999995</v>
      </c>
      <c r="D933" t="str">
        <f ca="1">_xlfn.IFNA(VLOOKUP(B933,KlipperOutput!$I$2:$J$500,2,FALSE),"")</f>
        <v/>
      </c>
      <c r="E933" s="5">
        <f t="shared" ca="1" si="278"/>
        <v>2</v>
      </c>
      <c r="F933" s="6">
        <f t="shared" ca="1" si="279"/>
        <v>700</v>
      </c>
      <c r="G933" s="5">
        <f t="shared" ca="1" si="276"/>
        <v>47.913979999999995</v>
      </c>
      <c r="H933" s="5" t="str">
        <f t="shared" ca="1" si="293"/>
        <v/>
      </c>
      <c r="I933" s="5" t="str">
        <f t="shared" ca="1" si="293"/>
        <v/>
      </c>
      <c r="J933" s="5" t="str">
        <f t="shared" ca="1" si="293"/>
        <v/>
      </c>
      <c r="K933" s="5" t="str">
        <f t="shared" ca="1" si="293"/>
        <v/>
      </c>
      <c r="L933" s="5" t="str">
        <f t="shared" ca="1" si="293"/>
        <v/>
      </c>
      <c r="M933" s="5" t="str">
        <f t="shared" ca="1" si="293"/>
        <v/>
      </c>
      <c r="N933" s="5" t="str">
        <f t="shared" ca="1" si="293"/>
        <v/>
      </c>
      <c r="O933" s="5" t="str">
        <f t="shared" ca="1" si="293"/>
        <v/>
      </c>
      <c r="P933" s="5" t="str">
        <f t="shared" ca="1" si="293"/>
        <v/>
      </c>
      <c r="Q933" s="5" t="str">
        <f t="shared" ca="1" si="293"/>
        <v/>
      </c>
      <c r="R933" s="6">
        <f t="shared" ca="1" si="281"/>
        <v>700</v>
      </c>
      <c r="S933" s="5" t="str">
        <f t="shared" ca="1" si="282"/>
        <v/>
      </c>
      <c r="T933" s="5" t="str">
        <f t="shared" ca="1" si="283"/>
        <v/>
      </c>
      <c r="U933" s="5" t="str">
        <f t="shared" ca="1" si="284"/>
        <v/>
      </c>
      <c r="V933" s="5" t="str">
        <f t="shared" ca="1" si="285"/>
        <v/>
      </c>
      <c r="W933" s="5" t="str">
        <f t="shared" ca="1" si="286"/>
        <v/>
      </c>
      <c r="X933" s="5" t="str">
        <f t="shared" ca="1" si="287"/>
        <v/>
      </c>
      <c r="Y933" s="5" t="str">
        <f t="shared" ca="1" si="288"/>
        <v/>
      </c>
      <c r="Z933" s="5" t="str">
        <f t="shared" ca="1" si="289"/>
        <v/>
      </c>
      <c r="AA933" s="5" t="str">
        <f t="shared" ca="1" si="290"/>
        <v/>
      </c>
      <c r="AB933" s="5" t="str">
        <f t="shared" ca="1" si="291"/>
        <v/>
      </c>
      <c r="AC933" s="5" t="str">
        <f t="shared" ca="1" si="292"/>
        <v/>
      </c>
      <c r="AD933" s="5"/>
    </row>
    <row r="934" spans="1:30" x14ac:dyDescent="0.25">
      <c r="A934" s="2">
        <f t="shared" ca="1" si="277"/>
        <v>0.4503356481454503</v>
      </c>
      <c r="B934" s="6">
        <f t="shared" ca="1" si="294"/>
        <v>38952</v>
      </c>
      <c r="C934" s="5">
        <f ca="1">_xlfn.IFNA(VLOOKUP(B934,PowerOutput!$I$2:$J$5000,2,FALSE),C933)</f>
        <v>48.740299999999998</v>
      </c>
      <c r="D934" t="str">
        <f ca="1">_xlfn.IFNA(VLOOKUP(B934,KlipperOutput!$I$2:$J$500,2,FALSE),"")</f>
        <v/>
      </c>
      <c r="E934" s="5">
        <f t="shared" ca="1" si="278"/>
        <v>2</v>
      </c>
      <c r="F934" s="6">
        <f t="shared" ca="1" si="279"/>
        <v>700</v>
      </c>
      <c r="G934" s="5">
        <f t="shared" ca="1" si="276"/>
        <v>48.740299999999998</v>
      </c>
      <c r="H934" s="5" t="str">
        <f t="shared" ca="1" si="293"/>
        <v/>
      </c>
      <c r="I934" s="5" t="str">
        <f t="shared" ca="1" si="293"/>
        <v/>
      </c>
      <c r="J934" s="5" t="str">
        <f t="shared" ca="1" si="293"/>
        <v/>
      </c>
      <c r="K934" s="5" t="str">
        <f t="shared" ca="1" si="293"/>
        <v/>
      </c>
      <c r="L934" s="5" t="str">
        <f t="shared" ca="1" si="293"/>
        <v/>
      </c>
      <c r="M934" s="5" t="str">
        <f t="shared" ca="1" si="293"/>
        <v/>
      </c>
      <c r="N934" s="5" t="str">
        <f t="shared" ca="1" si="293"/>
        <v/>
      </c>
      <c r="O934" s="5" t="str">
        <f t="shared" ca="1" si="293"/>
        <v/>
      </c>
      <c r="P934" s="5" t="str">
        <f t="shared" ca="1" si="293"/>
        <v/>
      </c>
      <c r="Q934" s="5" t="str">
        <f t="shared" ca="1" si="293"/>
        <v/>
      </c>
      <c r="R934" s="6">
        <f t="shared" ca="1" si="281"/>
        <v>700</v>
      </c>
      <c r="S934" s="5" t="str">
        <f t="shared" ca="1" si="282"/>
        <v/>
      </c>
      <c r="T934" s="5" t="str">
        <f t="shared" ca="1" si="283"/>
        <v/>
      </c>
      <c r="U934" s="5" t="str">
        <f t="shared" ca="1" si="284"/>
        <v/>
      </c>
      <c r="V934" s="5" t="str">
        <f t="shared" ca="1" si="285"/>
        <v/>
      </c>
      <c r="W934" s="5" t="str">
        <f t="shared" ca="1" si="286"/>
        <v/>
      </c>
      <c r="X934" s="5" t="str">
        <f t="shared" ca="1" si="287"/>
        <v/>
      </c>
      <c r="Y934" s="5" t="str">
        <f t="shared" ca="1" si="288"/>
        <v/>
      </c>
      <c r="Z934" s="5" t="str">
        <f t="shared" ca="1" si="289"/>
        <v/>
      </c>
      <c r="AA934" s="5" t="str">
        <f t="shared" ca="1" si="290"/>
        <v/>
      </c>
      <c r="AB934" s="5" t="str">
        <f t="shared" ca="1" si="291"/>
        <v/>
      </c>
      <c r="AC934" s="5" t="str">
        <f t="shared" ca="1" si="292"/>
        <v/>
      </c>
      <c r="AD934" s="5"/>
    </row>
    <row r="935" spans="1:30" x14ac:dyDescent="0.25">
      <c r="A935" s="2">
        <f t="shared" ca="1" si="277"/>
        <v>0.45034722221952439</v>
      </c>
      <c r="B935" s="6">
        <f t="shared" ca="1" si="294"/>
        <v>38953</v>
      </c>
      <c r="C935" s="5">
        <f ca="1">_xlfn.IFNA(VLOOKUP(B935,PowerOutput!$I$2:$J$5000,2,FALSE),C934)</f>
        <v>47.5398</v>
      </c>
      <c r="D935" t="str">
        <f ca="1">_xlfn.IFNA(VLOOKUP(B935,KlipperOutput!$I$2:$J$500,2,FALSE),"")</f>
        <v/>
      </c>
      <c r="E935" s="5">
        <f t="shared" ca="1" si="278"/>
        <v>2</v>
      </c>
      <c r="F935" s="6">
        <f t="shared" ca="1" si="279"/>
        <v>700</v>
      </c>
      <c r="G935" s="5">
        <f t="shared" ref="G935:G998" ca="1" si="295">IF($E935=G$22,IF($C935&gt;0,$C935,""),"")</f>
        <v>47.5398</v>
      </c>
      <c r="H935" s="5" t="str">
        <f t="shared" ca="1" si="293"/>
        <v/>
      </c>
      <c r="I935" s="5" t="str">
        <f t="shared" ca="1" si="293"/>
        <v/>
      </c>
      <c r="J935" s="5" t="str">
        <f t="shared" ca="1" si="293"/>
        <v/>
      </c>
      <c r="K935" s="5" t="str">
        <f t="shared" ca="1" si="293"/>
        <v/>
      </c>
      <c r="L935" s="5" t="str">
        <f t="shared" ca="1" si="293"/>
        <v/>
      </c>
      <c r="M935" s="5" t="str">
        <f t="shared" ca="1" si="293"/>
        <v/>
      </c>
      <c r="N935" s="5" t="str">
        <f t="shared" ca="1" si="293"/>
        <v/>
      </c>
      <c r="O935" s="5" t="str">
        <f t="shared" ca="1" si="293"/>
        <v/>
      </c>
      <c r="P935" s="5" t="str">
        <f t="shared" ca="1" si="293"/>
        <v/>
      </c>
      <c r="Q935" s="5" t="str">
        <f t="shared" ca="1" si="293"/>
        <v/>
      </c>
      <c r="R935" s="6">
        <f t="shared" ca="1" si="281"/>
        <v>700</v>
      </c>
      <c r="S935" s="5" t="str">
        <f t="shared" ca="1" si="282"/>
        <v/>
      </c>
      <c r="T935" s="5" t="str">
        <f t="shared" ca="1" si="283"/>
        <v/>
      </c>
      <c r="U935" s="5" t="str">
        <f t="shared" ca="1" si="284"/>
        <v/>
      </c>
      <c r="V935" s="5" t="str">
        <f t="shared" ca="1" si="285"/>
        <v/>
      </c>
      <c r="W935" s="5" t="str">
        <f t="shared" ca="1" si="286"/>
        <v/>
      </c>
      <c r="X935" s="5" t="str">
        <f t="shared" ca="1" si="287"/>
        <v/>
      </c>
      <c r="Y935" s="5" t="str">
        <f t="shared" ca="1" si="288"/>
        <v/>
      </c>
      <c r="Z935" s="5" t="str">
        <f t="shared" ca="1" si="289"/>
        <v/>
      </c>
      <c r="AA935" s="5" t="str">
        <f t="shared" ca="1" si="290"/>
        <v/>
      </c>
      <c r="AB935" s="5" t="str">
        <f t="shared" ca="1" si="291"/>
        <v/>
      </c>
      <c r="AC935" s="5" t="str">
        <f t="shared" ca="1" si="292"/>
        <v/>
      </c>
      <c r="AD935" s="5"/>
    </row>
    <row r="936" spans="1:30" x14ac:dyDescent="0.25">
      <c r="A936" s="2">
        <f t="shared" ca="1" si="277"/>
        <v>0.45035879629359848</v>
      </c>
      <c r="B936" s="6">
        <f t="shared" ca="1" si="294"/>
        <v>38954</v>
      </c>
      <c r="C936" s="5">
        <f ca="1">_xlfn.IFNA(VLOOKUP(B936,PowerOutput!$I$2:$J$5000,2,FALSE),C935)</f>
        <v>48.068019999999997</v>
      </c>
      <c r="D936" t="str">
        <f ca="1">_xlfn.IFNA(VLOOKUP(B936,KlipperOutput!$I$2:$J$500,2,FALSE),"")</f>
        <v/>
      </c>
      <c r="E936" s="5">
        <f t="shared" ca="1" si="278"/>
        <v>2</v>
      </c>
      <c r="F936" s="6">
        <f t="shared" ca="1" si="279"/>
        <v>700</v>
      </c>
      <c r="G936" s="5">
        <f t="shared" ca="1" si="295"/>
        <v>48.068019999999997</v>
      </c>
      <c r="H936" s="5" t="str">
        <f t="shared" ca="1" si="293"/>
        <v/>
      </c>
      <c r="I936" s="5" t="str">
        <f t="shared" ca="1" si="293"/>
        <v/>
      </c>
      <c r="J936" s="5" t="str">
        <f t="shared" ca="1" si="293"/>
        <v/>
      </c>
      <c r="K936" s="5" t="str">
        <f t="shared" ca="1" si="293"/>
        <v/>
      </c>
      <c r="L936" s="5" t="str">
        <f t="shared" ca="1" si="293"/>
        <v/>
      </c>
      <c r="M936" s="5" t="str">
        <f t="shared" ca="1" si="293"/>
        <v/>
      </c>
      <c r="N936" s="5" t="str">
        <f t="shared" ca="1" si="293"/>
        <v/>
      </c>
      <c r="O936" s="5" t="str">
        <f t="shared" ca="1" si="293"/>
        <v/>
      </c>
      <c r="P936" s="5" t="str">
        <f t="shared" ca="1" si="293"/>
        <v/>
      </c>
      <c r="Q936" s="5" t="str">
        <f t="shared" ca="1" si="293"/>
        <v/>
      </c>
      <c r="R936" s="6">
        <f t="shared" ca="1" si="281"/>
        <v>700</v>
      </c>
      <c r="S936" s="5" t="str">
        <f t="shared" ca="1" si="282"/>
        <v/>
      </c>
      <c r="T936" s="5" t="str">
        <f t="shared" ca="1" si="283"/>
        <v/>
      </c>
      <c r="U936" s="5" t="str">
        <f t="shared" ca="1" si="284"/>
        <v/>
      </c>
      <c r="V936" s="5" t="str">
        <f t="shared" ca="1" si="285"/>
        <v/>
      </c>
      <c r="W936" s="5" t="str">
        <f t="shared" ca="1" si="286"/>
        <v/>
      </c>
      <c r="X936" s="5" t="str">
        <f t="shared" ca="1" si="287"/>
        <v/>
      </c>
      <c r="Y936" s="5" t="str">
        <f t="shared" ca="1" si="288"/>
        <v/>
      </c>
      <c r="Z936" s="5" t="str">
        <f t="shared" ca="1" si="289"/>
        <v/>
      </c>
      <c r="AA936" s="5" t="str">
        <f t="shared" ca="1" si="290"/>
        <v/>
      </c>
      <c r="AB936" s="5" t="str">
        <f t="shared" ca="1" si="291"/>
        <v/>
      </c>
      <c r="AC936" s="5" t="str">
        <f t="shared" ca="1" si="292"/>
        <v/>
      </c>
      <c r="AD936" s="5"/>
    </row>
    <row r="937" spans="1:30" x14ac:dyDescent="0.25">
      <c r="A937" s="2">
        <f t="shared" ca="1" si="277"/>
        <v>0.45037037036767258</v>
      </c>
      <c r="B937" s="6">
        <f t="shared" ca="1" si="294"/>
        <v>38955</v>
      </c>
      <c r="C937" s="5">
        <f ca="1">_xlfn.IFNA(VLOOKUP(B937,PowerOutput!$I$2:$J$5000,2,FALSE),C936)</f>
        <v>48.83634</v>
      </c>
      <c r="D937" t="str">
        <f ca="1">_xlfn.IFNA(VLOOKUP(B937,KlipperOutput!$I$2:$J$500,2,FALSE),"")</f>
        <v/>
      </c>
      <c r="E937" s="5">
        <f t="shared" ca="1" si="278"/>
        <v>2</v>
      </c>
      <c r="F937" s="6">
        <f t="shared" ca="1" si="279"/>
        <v>700</v>
      </c>
      <c r="G937" s="5">
        <f t="shared" ca="1" si="295"/>
        <v>48.83634</v>
      </c>
      <c r="H937" s="5" t="str">
        <f t="shared" ca="1" si="293"/>
        <v/>
      </c>
      <c r="I937" s="5" t="str">
        <f t="shared" ca="1" si="293"/>
        <v/>
      </c>
      <c r="J937" s="5" t="str">
        <f t="shared" ca="1" si="293"/>
        <v/>
      </c>
      <c r="K937" s="5" t="str">
        <f t="shared" ca="1" si="293"/>
        <v/>
      </c>
      <c r="L937" s="5" t="str">
        <f t="shared" ca="1" si="293"/>
        <v/>
      </c>
      <c r="M937" s="5" t="str">
        <f t="shared" ca="1" si="293"/>
        <v/>
      </c>
      <c r="N937" s="5" t="str">
        <f t="shared" ca="1" si="293"/>
        <v/>
      </c>
      <c r="O937" s="5" t="str">
        <f t="shared" ca="1" si="293"/>
        <v/>
      </c>
      <c r="P937" s="5" t="str">
        <f t="shared" ca="1" si="293"/>
        <v/>
      </c>
      <c r="Q937" s="5" t="str">
        <f t="shared" ca="1" si="293"/>
        <v/>
      </c>
      <c r="R937" s="6">
        <f t="shared" ca="1" si="281"/>
        <v>700</v>
      </c>
      <c r="S937" s="5" t="str">
        <f t="shared" ca="1" si="282"/>
        <v/>
      </c>
      <c r="T937" s="5" t="str">
        <f t="shared" ca="1" si="283"/>
        <v/>
      </c>
      <c r="U937" s="5" t="str">
        <f t="shared" ca="1" si="284"/>
        <v/>
      </c>
      <c r="V937" s="5" t="str">
        <f t="shared" ca="1" si="285"/>
        <v/>
      </c>
      <c r="W937" s="5" t="str">
        <f t="shared" ca="1" si="286"/>
        <v/>
      </c>
      <c r="X937" s="5" t="str">
        <f t="shared" ca="1" si="287"/>
        <v/>
      </c>
      <c r="Y937" s="5" t="str">
        <f t="shared" ca="1" si="288"/>
        <v/>
      </c>
      <c r="Z937" s="5" t="str">
        <f t="shared" ca="1" si="289"/>
        <v/>
      </c>
      <c r="AA937" s="5" t="str">
        <f t="shared" ca="1" si="290"/>
        <v/>
      </c>
      <c r="AB937" s="5" t="str">
        <f t="shared" ca="1" si="291"/>
        <v/>
      </c>
      <c r="AC937" s="5" t="str">
        <f t="shared" ca="1" si="292"/>
        <v/>
      </c>
      <c r="AD937" s="5"/>
    </row>
    <row r="938" spans="1:30" x14ac:dyDescent="0.25">
      <c r="A938" s="2">
        <f t="shared" ca="1" si="277"/>
        <v>0.45038194444174667</v>
      </c>
      <c r="B938" s="6">
        <f t="shared" ca="1" si="294"/>
        <v>38956</v>
      </c>
      <c r="C938" s="5">
        <f ca="1">_xlfn.IFNA(VLOOKUP(B938,PowerOutput!$I$2:$J$5000,2,FALSE),C937)</f>
        <v>47.87594</v>
      </c>
      <c r="D938" t="str">
        <f ca="1">_xlfn.IFNA(VLOOKUP(B938,KlipperOutput!$I$2:$J$500,2,FALSE),"")</f>
        <v/>
      </c>
      <c r="E938" s="5">
        <f t="shared" ca="1" si="278"/>
        <v>2</v>
      </c>
      <c r="F938" s="6">
        <f t="shared" ca="1" si="279"/>
        <v>700</v>
      </c>
      <c r="G938" s="5">
        <f t="shared" ca="1" si="295"/>
        <v>47.87594</v>
      </c>
      <c r="H938" s="5" t="str">
        <f t="shared" ca="1" si="293"/>
        <v/>
      </c>
      <c r="I938" s="5" t="str">
        <f t="shared" ca="1" si="293"/>
        <v/>
      </c>
      <c r="J938" s="5" t="str">
        <f t="shared" ca="1" si="293"/>
        <v/>
      </c>
      <c r="K938" s="5" t="str">
        <f t="shared" ca="1" si="293"/>
        <v/>
      </c>
      <c r="L938" s="5" t="str">
        <f t="shared" ca="1" si="293"/>
        <v/>
      </c>
      <c r="M938" s="5" t="str">
        <f t="shared" ca="1" si="293"/>
        <v/>
      </c>
      <c r="N938" s="5" t="str">
        <f t="shared" ca="1" si="293"/>
        <v/>
      </c>
      <c r="O938" s="5" t="str">
        <f t="shared" ca="1" si="293"/>
        <v/>
      </c>
      <c r="P938" s="5" t="str">
        <f t="shared" ca="1" si="293"/>
        <v/>
      </c>
      <c r="Q938" s="5" t="str">
        <f t="shared" ca="1" si="293"/>
        <v/>
      </c>
      <c r="R938" s="6">
        <f t="shared" ca="1" si="281"/>
        <v>700</v>
      </c>
      <c r="S938" s="5" t="str">
        <f t="shared" ca="1" si="282"/>
        <v/>
      </c>
      <c r="T938" s="5" t="str">
        <f t="shared" ca="1" si="283"/>
        <v/>
      </c>
      <c r="U938" s="5" t="str">
        <f t="shared" ca="1" si="284"/>
        <v/>
      </c>
      <c r="V938" s="5" t="str">
        <f t="shared" ca="1" si="285"/>
        <v/>
      </c>
      <c r="W938" s="5" t="str">
        <f t="shared" ca="1" si="286"/>
        <v/>
      </c>
      <c r="X938" s="5" t="str">
        <f t="shared" ca="1" si="287"/>
        <v/>
      </c>
      <c r="Y938" s="5" t="str">
        <f t="shared" ca="1" si="288"/>
        <v/>
      </c>
      <c r="Z938" s="5" t="str">
        <f t="shared" ca="1" si="289"/>
        <v/>
      </c>
      <c r="AA938" s="5" t="str">
        <f t="shared" ca="1" si="290"/>
        <v/>
      </c>
      <c r="AB938" s="5" t="str">
        <f t="shared" ca="1" si="291"/>
        <v/>
      </c>
      <c r="AC938" s="5" t="str">
        <f t="shared" ca="1" si="292"/>
        <v/>
      </c>
      <c r="AD938" s="5"/>
    </row>
    <row r="939" spans="1:30" x14ac:dyDescent="0.25">
      <c r="A939" s="2">
        <f t="shared" ca="1" si="277"/>
        <v>0.45039351851582077</v>
      </c>
      <c r="B939" s="6">
        <f t="shared" ca="1" si="294"/>
        <v>38957</v>
      </c>
      <c r="C939" s="5">
        <f ca="1">_xlfn.IFNA(VLOOKUP(B939,PowerOutput!$I$2:$J$5000,2,FALSE),C938)</f>
        <v>48.068019999999997</v>
      </c>
      <c r="D939" t="str">
        <f ca="1">_xlfn.IFNA(VLOOKUP(B939,KlipperOutput!$I$2:$J$500,2,FALSE),"")</f>
        <v>Speed=700 current=1.90</v>
      </c>
      <c r="E939" s="5">
        <f t="shared" ca="1" si="278"/>
        <v>2</v>
      </c>
      <c r="F939" s="6">
        <f t="shared" ca="1" si="279"/>
        <v>700</v>
      </c>
      <c r="G939" s="5">
        <f t="shared" ca="1" si="295"/>
        <v>48.068019999999997</v>
      </c>
      <c r="H939" s="5" t="str">
        <f t="shared" ca="1" si="293"/>
        <v/>
      </c>
      <c r="I939" s="5" t="str">
        <f t="shared" ca="1" si="293"/>
        <v/>
      </c>
      <c r="J939" s="5" t="str">
        <f t="shared" ca="1" si="293"/>
        <v/>
      </c>
      <c r="K939" s="5" t="str">
        <f t="shared" ca="1" si="293"/>
        <v/>
      </c>
      <c r="L939" s="5" t="str">
        <f t="shared" ca="1" si="293"/>
        <v/>
      </c>
      <c r="M939" s="5" t="str">
        <f t="shared" ca="1" si="293"/>
        <v/>
      </c>
      <c r="N939" s="5" t="str">
        <f t="shared" ca="1" si="293"/>
        <v/>
      </c>
      <c r="O939" s="5" t="str">
        <f t="shared" ca="1" si="293"/>
        <v/>
      </c>
      <c r="P939" s="5" t="str">
        <f t="shared" ca="1" si="293"/>
        <v/>
      </c>
      <c r="Q939" s="5" t="str">
        <f t="shared" ca="1" si="293"/>
        <v/>
      </c>
      <c r="R939" s="6">
        <f t="shared" ca="1" si="281"/>
        <v>700</v>
      </c>
      <c r="S939" s="5">
        <f t="shared" ca="1" si="282"/>
        <v>47.991</v>
      </c>
      <c r="T939" s="5" t="str">
        <f t="shared" ca="1" si="283"/>
        <v/>
      </c>
      <c r="U939" s="5" t="str">
        <f t="shared" ca="1" si="284"/>
        <v/>
      </c>
      <c r="V939" s="5" t="str">
        <f t="shared" ca="1" si="285"/>
        <v/>
      </c>
      <c r="W939" s="5" t="str">
        <f t="shared" ca="1" si="286"/>
        <v/>
      </c>
      <c r="X939" s="5" t="str">
        <f t="shared" ca="1" si="287"/>
        <v/>
      </c>
      <c r="Y939" s="5" t="str">
        <f t="shared" ca="1" si="288"/>
        <v/>
      </c>
      <c r="Z939" s="5" t="str">
        <f t="shared" ca="1" si="289"/>
        <v/>
      </c>
      <c r="AA939" s="5" t="str">
        <f t="shared" ca="1" si="290"/>
        <v/>
      </c>
      <c r="AB939" s="5" t="str">
        <f t="shared" ca="1" si="291"/>
        <v/>
      </c>
      <c r="AC939" s="5" t="str">
        <f t="shared" ca="1" si="292"/>
        <v/>
      </c>
      <c r="AD939" s="5"/>
    </row>
    <row r="940" spans="1:30" x14ac:dyDescent="0.25">
      <c r="A940" s="2">
        <f t="shared" ca="1" si="277"/>
        <v>0.45040509258989486</v>
      </c>
      <c r="B940" s="6">
        <f t="shared" ca="1" si="294"/>
        <v>38958</v>
      </c>
      <c r="C940" s="5">
        <f ca="1">_xlfn.IFNA(VLOOKUP(B940,PowerOutput!$I$2:$J$5000,2,FALSE),C939)</f>
        <v>48.596240000000002</v>
      </c>
      <c r="D940" t="str">
        <f ca="1">_xlfn.IFNA(VLOOKUP(B940,KlipperOutput!$I$2:$J$500,2,FALSE),"")</f>
        <v/>
      </c>
      <c r="E940" s="5">
        <f t="shared" ca="1" si="278"/>
        <v>2</v>
      </c>
      <c r="F940" s="6">
        <f t="shared" ca="1" si="279"/>
        <v>700</v>
      </c>
      <c r="G940" s="5">
        <f t="shared" ca="1" si="295"/>
        <v>48.596240000000002</v>
      </c>
      <c r="H940" s="5" t="str">
        <f t="shared" ca="1" si="293"/>
        <v/>
      </c>
      <c r="I940" s="5" t="str">
        <f t="shared" ca="1" si="293"/>
        <v/>
      </c>
      <c r="J940" s="5" t="str">
        <f t="shared" ca="1" si="293"/>
        <v/>
      </c>
      <c r="K940" s="5" t="str">
        <f t="shared" ca="1" si="293"/>
        <v/>
      </c>
      <c r="L940" s="5" t="str">
        <f t="shared" ca="1" si="293"/>
        <v/>
      </c>
      <c r="M940" s="5" t="str">
        <f t="shared" ca="1" si="293"/>
        <v/>
      </c>
      <c r="N940" s="5" t="str">
        <f t="shared" ca="1" si="293"/>
        <v/>
      </c>
      <c r="O940" s="5" t="str">
        <f t="shared" ca="1" si="293"/>
        <v/>
      </c>
      <c r="P940" s="5" t="str">
        <f t="shared" ca="1" si="293"/>
        <v/>
      </c>
      <c r="Q940" s="5" t="str">
        <f t="shared" ca="1" si="293"/>
        <v/>
      </c>
      <c r="R940" s="6">
        <f t="shared" ca="1" si="281"/>
        <v>700</v>
      </c>
      <c r="S940" s="5" t="str">
        <f t="shared" ca="1" si="282"/>
        <v/>
      </c>
      <c r="T940" s="5" t="str">
        <f t="shared" ca="1" si="283"/>
        <v/>
      </c>
      <c r="U940" s="5" t="str">
        <f t="shared" ca="1" si="284"/>
        <v/>
      </c>
      <c r="V940" s="5" t="str">
        <f t="shared" ca="1" si="285"/>
        <v/>
      </c>
      <c r="W940" s="5" t="str">
        <f t="shared" ca="1" si="286"/>
        <v/>
      </c>
      <c r="X940" s="5" t="str">
        <f t="shared" ca="1" si="287"/>
        <v/>
      </c>
      <c r="Y940" s="5" t="str">
        <f t="shared" ca="1" si="288"/>
        <v/>
      </c>
      <c r="Z940" s="5" t="str">
        <f t="shared" ca="1" si="289"/>
        <v/>
      </c>
      <c r="AA940" s="5" t="str">
        <f t="shared" ca="1" si="290"/>
        <v/>
      </c>
      <c r="AB940" s="5" t="str">
        <f t="shared" ca="1" si="291"/>
        <v/>
      </c>
      <c r="AC940" s="5" t="str">
        <f t="shared" ca="1" si="292"/>
        <v/>
      </c>
      <c r="AD940" s="5"/>
    </row>
    <row r="941" spans="1:30" x14ac:dyDescent="0.25">
      <c r="A941" s="2">
        <f t="shared" ca="1" si="277"/>
        <v>0.45041666666396896</v>
      </c>
      <c r="B941" s="6">
        <f t="shared" ca="1" si="294"/>
        <v>38959</v>
      </c>
      <c r="C941" s="5">
        <f ca="1">_xlfn.IFNA(VLOOKUP(B941,PowerOutput!$I$2:$J$5000,2,FALSE),C940)</f>
        <v>47.731880000000004</v>
      </c>
      <c r="D941" t="str">
        <f ca="1">_xlfn.IFNA(VLOOKUP(B941,KlipperOutput!$I$2:$J$500,2,FALSE),"")</f>
        <v/>
      </c>
      <c r="E941" s="5">
        <f t="shared" ca="1" si="278"/>
        <v>2</v>
      </c>
      <c r="F941" s="6">
        <f t="shared" ca="1" si="279"/>
        <v>700</v>
      </c>
      <c r="G941" s="5">
        <f t="shared" ca="1" si="295"/>
        <v>47.731880000000004</v>
      </c>
      <c r="H941" s="5" t="str">
        <f t="shared" ca="1" si="293"/>
        <v/>
      </c>
      <c r="I941" s="5" t="str">
        <f t="shared" ca="1" si="293"/>
        <v/>
      </c>
      <c r="J941" s="5" t="str">
        <f t="shared" ca="1" si="293"/>
        <v/>
      </c>
      <c r="K941" s="5" t="str">
        <f t="shared" ca="1" si="293"/>
        <v/>
      </c>
      <c r="L941" s="5" t="str">
        <f t="shared" ca="1" si="293"/>
        <v/>
      </c>
      <c r="M941" s="5" t="str">
        <f t="shared" ca="1" si="293"/>
        <v/>
      </c>
      <c r="N941" s="5" t="str">
        <f t="shared" ca="1" si="293"/>
        <v/>
      </c>
      <c r="O941" s="5" t="str">
        <f t="shared" ca="1" si="293"/>
        <v/>
      </c>
      <c r="P941" s="5" t="str">
        <f t="shared" ca="1" si="293"/>
        <v/>
      </c>
      <c r="Q941" s="5" t="str">
        <f t="shared" ca="1" si="293"/>
        <v/>
      </c>
      <c r="R941" s="6">
        <f t="shared" ca="1" si="281"/>
        <v>700</v>
      </c>
      <c r="S941" s="5" t="str">
        <f t="shared" ca="1" si="282"/>
        <v/>
      </c>
      <c r="T941" s="5" t="str">
        <f t="shared" ca="1" si="283"/>
        <v/>
      </c>
      <c r="U941" s="5" t="str">
        <f t="shared" ca="1" si="284"/>
        <v/>
      </c>
      <c r="V941" s="5" t="str">
        <f t="shared" ca="1" si="285"/>
        <v/>
      </c>
      <c r="W941" s="5" t="str">
        <f t="shared" ca="1" si="286"/>
        <v/>
      </c>
      <c r="X941" s="5" t="str">
        <f t="shared" ca="1" si="287"/>
        <v/>
      </c>
      <c r="Y941" s="5" t="str">
        <f t="shared" ca="1" si="288"/>
        <v/>
      </c>
      <c r="Z941" s="5" t="str">
        <f t="shared" ca="1" si="289"/>
        <v/>
      </c>
      <c r="AA941" s="5" t="str">
        <f t="shared" ca="1" si="290"/>
        <v/>
      </c>
      <c r="AB941" s="5" t="str">
        <f t="shared" ca="1" si="291"/>
        <v/>
      </c>
      <c r="AC941" s="5" t="str">
        <f t="shared" ca="1" si="292"/>
        <v/>
      </c>
      <c r="AD941" s="5"/>
    </row>
    <row r="942" spans="1:30" x14ac:dyDescent="0.25">
      <c r="A942" s="2">
        <f t="shared" ref="A942:A1005" ca="1" si="296">A941+TIME(0,0,1)</f>
        <v>0.45042824073804305</v>
      </c>
      <c r="B942" s="6">
        <f t="shared" ca="1" si="294"/>
        <v>38960</v>
      </c>
      <c r="C942" s="5">
        <f ca="1">_xlfn.IFNA(VLOOKUP(B942,PowerOutput!$I$2:$J$5000,2,FALSE),C941)</f>
        <v>48.21208</v>
      </c>
      <c r="D942" t="str">
        <f ca="1">_xlfn.IFNA(VLOOKUP(B942,KlipperOutput!$I$2:$J$500,2,FALSE),"")</f>
        <v>Run Current: 1.87A Hold Current: 1.87A</v>
      </c>
      <c r="E942" s="5">
        <f t="shared" ref="E942:E1005" ca="1" si="297">ROUND(_xlfn.NUMBERVALUE(IF(LEFT($D942)="R",RIGHT(LEFT($D942,17),4),E941)),2)</f>
        <v>1.87</v>
      </c>
      <c r="F942" s="6">
        <f t="shared" ref="F942:F1005" ca="1" si="298">_xlfn.NUMBERVALUE(IF(LEFT($D942)="s",RIGHT(LEFT($D942,10),4),F941))</f>
        <v>700</v>
      </c>
      <c r="G942" s="5" t="str">
        <f t="shared" ca="1" si="295"/>
        <v/>
      </c>
      <c r="H942" s="5">
        <f t="shared" ca="1" si="293"/>
        <v>48.21208</v>
      </c>
      <c r="I942" s="5" t="str">
        <f t="shared" ca="1" si="293"/>
        <v/>
      </c>
      <c r="J942" s="5" t="str">
        <f t="shared" ca="1" si="293"/>
        <v/>
      </c>
      <c r="K942" s="5" t="str">
        <f t="shared" ca="1" si="293"/>
        <v/>
      </c>
      <c r="L942" s="5" t="str">
        <f t="shared" ca="1" si="293"/>
        <v/>
      </c>
      <c r="M942" s="5" t="str">
        <f t="shared" ca="1" si="293"/>
        <v/>
      </c>
      <c r="N942" s="5" t="str">
        <f t="shared" ca="1" si="293"/>
        <v/>
      </c>
      <c r="O942" s="5" t="str">
        <f t="shared" ca="1" si="293"/>
        <v/>
      </c>
      <c r="P942" s="5" t="str">
        <f t="shared" ca="1" si="293"/>
        <v/>
      </c>
      <c r="Q942" s="5" t="str">
        <f t="shared" ca="1" si="293"/>
        <v/>
      </c>
      <c r="R942" s="6">
        <f t="shared" ca="1" si="281"/>
        <v>700</v>
      </c>
      <c r="S942" s="5" t="str">
        <f t="shared" ca="1" si="282"/>
        <v/>
      </c>
      <c r="T942" s="5" t="str">
        <f t="shared" ca="1" si="283"/>
        <v/>
      </c>
      <c r="U942" s="5" t="str">
        <f t="shared" ca="1" si="284"/>
        <v/>
      </c>
      <c r="V942" s="5" t="str">
        <f t="shared" ca="1" si="285"/>
        <v/>
      </c>
      <c r="W942" s="5" t="str">
        <f t="shared" ca="1" si="286"/>
        <v/>
      </c>
      <c r="X942" s="5" t="str">
        <f t="shared" ca="1" si="287"/>
        <v/>
      </c>
      <c r="Y942" s="5" t="str">
        <f t="shared" ca="1" si="288"/>
        <v/>
      </c>
      <c r="Z942" s="5" t="str">
        <f t="shared" ca="1" si="289"/>
        <v/>
      </c>
      <c r="AA942" s="5" t="str">
        <f t="shared" ca="1" si="290"/>
        <v/>
      </c>
      <c r="AB942" s="5" t="str">
        <f t="shared" ca="1" si="291"/>
        <v/>
      </c>
      <c r="AC942" s="5" t="str">
        <f t="shared" ca="1" si="292"/>
        <v/>
      </c>
      <c r="AD942" s="5"/>
    </row>
    <row r="943" spans="1:30" x14ac:dyDescent="0.25">
      <c r="A943" s="2">
        <f t="shared" ca="1" si="296"/>
        <v>0.45043981481211715</v>
      </c>
      <c r="B943" s="6">
        <f t="shared" ca="1" si="294"/>
        <v>38961</v>
      </c>
      <c r="C943" s="5">
        <f ca="1">_xlfn.IFNA(VLOOKUP(B943,PowerOutput!$I$2:$J$5000,2,FALSE),C942)</f>
        <v>46.099200000000003</v>
      </c>
      <c r="D943" t="str">
        <f ca="1">_xlfn.IFNA(VLOOKUP(B943,KlipperOutput!$I$2:$J$500,2,FALSE),"")</f>
        <v/>
      </c>
      <c r="E943" s="5">
        <f t="shared" ca="1" si="297"/>
        <v>1.87</v>
      </c>
      <c r="F943" s="6">
        <f t="shared" ca="1" si="298"/>
        <v>700</v>
      </c>
      <c r="G943" s="5" t="str">
        <f t="shared" ca="1" si="295"/>
        <v/>
      </c>
      <c r="H943" s="5">
        <f t="shared" ca="1" si="293"/>
        <v>46.099200000000003</v>
      </c>
      <c r="I943" s="5" t="str">
        <f t="shared" ca="1" si="293"/>
        <v/>
      </c>
      <c r="J943" s="5" t="str">
        <f t="shared" ca="1" si="293"/>
        <v/>
      </c>
      <c r="K943" s="5" t="str">
        <f t="shared" ca="1" si="293"/>
        <v/>
      </c>
      <c r="L943" s="5" t="str">
        <f t="shared" ca="1" si="293"/>
        <v/>
      </c>
      <c r="M943" s="5" t="str">
        <f t="shared" ca="1" si="293"/>
        <v/>
      </c>
      <c r="N943" s="5" t="str">
        <f t="shared" ref="H943:Q969" ca="1" si="299">IF($E943=N$22,IF($C943&gt;0,$C943,""),"")</f>
        <v/>
      </c>
      <c r="O943" s="5" t="str">
        <f t="shared" ca="1" si="299"/>
        <v/>
      </c>
      <c r="P943" s="5" t="str">
        <f t="shared" ca="1" si="299"/>
        <v/>
      </c>
      <c r="Q943" s="5" t="str">
        <f t="shared" ca="1" si="299"/>
        <v/>
      </c>
      <c r="R943" s="6">
        <f t="shared" ca="1" si="281"/>
        <v>700</v>
      </c>
      <c r="S943" s="5" t="str">
        <f t="shared" ca="1" si="282"/>
        <v/>
      </c>
      <c r="T943" s="5" t="str">
        <f t="shared" ca="1" si="283"/>
        <v/>
      </c>
      <c r="U943" s="5" t="str">
        <f t="shared" ca="1" si="284"/>
        <v/>
      </c>
      <c r="V943" s="5" t="str">
        <f t="shared" ca="1" si="285"/>
        <v/>
      </c>
      <c r="W943" s="5" t="str">
        <f t="shared" ca="1" si="286"/>
        <v/>
      </c>
      <c r="X943" s="5" t="str">
        <f t="shared" ca="1" si="287"/>
        <v/>
      </c>
      <c r="Y943" s="5" t="str">
        <f t="shared" ca="1" si="288"/>
        <v/>
      </c>
      <c r="Z943" s="5" t="str">
        <f t="shared" ca="1" si="289"/>
        <v/>
      </c>
      <c r="AA943" s="5" t="str">
        <f t="shared" ca="1" si="290"/>
        <v/>
      </c>
      <c r="AB943" s="5" t="str">
        <f t="shared" ca="1" si="291"/>
        <v/>
      </c>
      <c r="AC943" s="5" t="str">
        <f t="shared" ca="1" si="292"/>
        <v/>
      </c>
      <c r="AD943" s="5"/>
    </row>
    <row r="944" spans="1:30" x14ac:dyDescent="0.25">
      <c r="A944" s="2">
        <f t="shared" ca="1" si="296"/>
        <v>0.45045138888619124</v>
      </c>
      <c r="B944" s="6">
        <f t="shared" ca="1" si="294"/>
        <v>38962</v>
      </c>
      <c r="C944" s="5">
        <f ca="1">_xlfn.IFNA(VLOOKUP(B944,PowerOutput!$I$2:$J$5000,2,FALSE),C943)</f>
        <v>46.675440000000002</v>
      </c>
      <c r="D944" t="str">
        <f ca="1">_xlfn.IFNA(VLOOKUP(B944,KlipperOutput!$I$2:$J$500,2,FALSE),"")</f>
        <v/>
      </c>
      <c r="E944" s="5">
        <f t="shared" ca="1" si="297"/>
        <v>1.87</v>
      </c>
      <c r="F944" s="6">
        <f t="shared" ca="1" si="298"/>
        <v>700</v>
      </c>
      <c r="G944" s="5" t="str">
        <f t="shared" ca="1" si="295"/>
        <v/>
      </c>
      <c r="H944" s="5">
        <f t="shared" ca="1" si="299"/>
        <v>46.675440000000002</v>
      </c>
      <c r="I944" s="5" t="str">
        <f t="shared" ca="1" si="299"/>
        <v/>
      </c>
      <c r="J944" s="5" t="str">
        <f t="shared" ca="1" si="299"/>
        <v/>
      </c>
      <c r="K944" s="5" t="str">
        <f t="shared" ca="1" si="299"/>
        <v/>
      </c>
      <c r="L944" s="5" t="str">
        <f t="shared" ca="1" si="299"/>
        <v/>
      </c>
      <c r="M944" s="5" t="str">
        <f t="shared" ca="1" si="299"/>
        <v/>
      </c>
      <c r="N944" s="5" t="str">
        <f t="shared" ca="1" si="299"/>
        <v/>
      </c>
      <c r="O944" s="5" t="str">
        <f t="shared" ca="1" si="299"/>
        <v/>
      </c>
      <c r="P944" s="5" t="str">
        <f t="shared" ca="1" si="299"/>
        <v/>
      </c>
      <c r="Q944" s="5" t="str">
        <f t="shared" ca="1" si="299"/>
        <v/>
      </c>
      <c r="R944" s="6">
        <f t="shared" ca="1" si="281"/>
        <v>700</v>
      </c>
      <c r="S944" s="5" t="str">
        <f t="shared" ca="1" si="282"/>
        <v/>
      </c>
      <c r="T944" s="5" t="str">
        <f t="shared" ca="1" si="283"/>
        <v/>
      </c>
      <c r="U944" s="5" t="str">
        <f t="shared" ca="1" si="284"/>
        <v/>
      </c>
      <c r="V944" s="5" t="str">
        <f t="shared" ca="1" si="285"/>
        <v/>
      </c>
      <c r="W944" s="5" t="str">
        <f t="shared" ca="1" si="286"/>
        <v/>
      </c>
      <c r="X944" s="5" t="str">
        <f t="shared" ca="1" si="287"/>
        <v/>
      </c>
      <c r="Y944" s="5" t="str">
        <f t="shared" ca="1" si="288"/>
        <v/>
      </c>
      <c r="Z944" s="5" t="str">
        <f t="shared" ca="1" si="289"/>
        <v/>
      </c>
      <c r="AA944" s="5" t="str">
        <f t="shared" ca="1" si="290"/>
        <v/>
      </c>
      <c r="AB944" s="5" t="str">
        <f t="shared" ca="1" si="291"/>
        <v/>
      </c>
      <c r="AC944" s="5" t="str">
        <f t="shared" ca="1" si="292"/>
        <v/>
      </c>
      <c r="AD944" s="5"/>
    </row>
    <row r="945" spans="1:30" x14ac:dyDescent="0.25">
      <c r="A945" s="2">
        <f t="shared" ca="1" si="296"/>
        <v>0.45046296296026533</v>
      </c>
      <c r="B945" s="6">
        <f t="shared" ca="1" si="294"/>
        <v>38963</v>
      </c>
      <c r="C945" s="5">
        <f ca="1">_xlfn.IFNA(VLOOKUP(B945,PowerOutput!$I$2:$J$5000,2,FALSE),C944)</f>
        <v>46.819500000000005</v>
      </c>
      <c r="D945" t="str">
        <f ca="1">_xlfn.IFNA(VLOOKUP(B945,KlipperOutput!$I$2:$J$500,2,FALSE),"")</f>
        <v/>
      </c>
      <c r="E945" s="5">
        <f t="shared" ca="1" si="297"/>
        <v>1.87</v>
      </c>
      <c r="F945" s="6">
        <f t="shared" ca="1" si="298"/>
        <v>700</v>
      </c>
      <c r="G945" s="5" t="str">
        <f t="shared" ca="1" si="295"/>
        <v/>
      </c>
      <c r="H945" s="5">
        <f t="shared" ca="1" si="299"/>
        <v>46.819500000000005</v>
      </c>
      <c r="I945" s="5" t="str">
        <f t="shared" ca="1" si="299"/>
        <v/>
      </c>
      <c r="J945" s="5" t="str">
        <f t="shared" ca="1" si="299"/>
        <v/>
      </c>
      <c r="K945" s="5" t="str">
        <f t="shared" ca="1" si="299"/>
        <v/>
      </c>
      <c r="L945" s="5" t="str">
        <f t="shared" ca="1" si="299"/>
        <v/>
      </c>
      <c r="M945" s="5" t="str">
        <f t="shared" ca="1" si="299"/>
        <v/>
      </c>
      <c r="N945" s="5" t="str">
        <f t="shared" ca="1" si="299"/>
        <v/>
      </c>
      <c r="O945" s="5" t="str">
        <f t="shared" ca="1" si="299"/>
        <v/>
      </c>
      <c r="P945" s="5" t="str">
        <f t="shared" ca="1" si="299"/>
        <v/>
      </c>
      <c r="Q945" s="5" t="str">
        <f t="shared" ca="1" si="299"/>
        <v/>
      </c>
      <c r="R945" s="6">
        <f t="shared" ca="1" si="281"/>
        <v>700</v>
      </c>
      <c r="S945" s="5" t="str">
        <f t="shared" ca="1" si="282"/>
        <v/>
      </c>
      <c r="T945" s="5" t="str">
        <f t="shared" ca="1" si="283"/>
        <v/>
      </c>
      <c r="U945" s="5" t="str">
        <f t="shared" ca="1" si="284"/>
        <v/>
      </c>
      <c r="V945" s="5" t="str">
        <f t="shared" ca="1" si="285"/>
        <v/>
      </c>
      <c r="W945" s="5" t="str">
        <f t="shared" ca="1" si="286"/>
        <v/>
      </c>
      <c r="X945" s="5" t="str">
        <f t="shared" ca="1" si="287"/>
        <v/>
      </c>
      <c r="Y945" s="5" t="str">
        <f t="shared" ca="1" si="288"/>
        <v/>
      </c>
      <c r="Z945" s="5" t="str">
        <f t="shared" ca="1" si="289"/>
        <v/>
      </c>
      <c r="AA945" s="5" t="str">
        <f t="shared" ca="1" si="290"/>
        <v/>
      </c>
      <c r="AB945" s="5" t="str">
        <f t="shared" ca="1" si="291"/>
        <v/>
      </c>
      <c r="AC945" s="5" t="str">
        <f t="shared" ca="1" si="292"/>
        <v/>
      </c>
      <c r="AD945" s="5"/>
    </row>
    <row r="946" spans="1:30" x14ac:dyDescent="0.25">
      <c r="A946" s="2">
        <f t="shared" ca="1" si="296"/>
        <v>0.45047453703433943</v>
      </c>
      <c r="B946" s="6">
        <f t="shared" ca="1" si="294"/>
        <v>38964</v>
      </c>
      <c r="C946" s="5">
        <f ca="1">_xlfn.IFNA(VLOOKUP(B946,PowerOutput!$I$2:$J$5000,2,FALSE),C945)</f>
        <v>46.147220000000004</v>
      </c>
      <c r="D946" t="str">
        <f ca="1">_xlfn.IFNA(VLOOKUP(B946,KlipperOutput!$I$2:$J$500,2,FALSE),"")</f>
        <v/>
      </c>
      <c r="E946" s="5">
        <f t="shared" ca="1" si="297"/>
        <v>1.87</v>
      </c>
      <c r="F946" s="6">
        <f t="shared" ca="1" si="298"/>
        <v>700</v>
      </c>
      <c r="G946" s="5" t="str">
        <f t="shared" ca="1" si="295"/>
        <v/>
      </c>
      <c r="H946" s="5">
        <f t="shared" ca="1" si="299"/>
        <v>46.147220000000004</v>
      </c>
      <c r="I946" s="5" t="str">
        <f t="shared" ca="1" si="299"/>
        <v/>
      </c>
      <c r="J946" s="5" t="str">
        <f t="shared" ca="1" si="299"/>
        <v/>
      </c>
      <c r="K946" s="5" t="str">
        <f t="shared" ca="1" si="299"/>
        <v/>
      </c>
      <c r="L946" s="5" t="str">
        <f t="shared" ca="1" si="299"/>
        <v/>
      </c>
      <c r="M946" s="5" t="str">
        <f t="shared" ca="1" si="299"/>
        <v/>
      </c>
      <c r="N946" s="5" t="str">
        <f t="shared" ca="1" si="299"/>
        <v/>
      </c>
      <c r="O946" s="5" t="str">
        <f t="shared" ca="1" si="299"/>
        <v/>
      </c>
      <c r="P946" s="5" t="str">
        <f t="shared" ca="1" si="299"/>
        <v/>
      </c>
      <c r="Q946" s="5" t="str">
        <f t="shared" ca="1" si="299"/>
        <v/>
      </c>
      <c r="R946" s="6">
        <f t="shared" ca="1" si="281"/>
        <v>700</v>
      </c>
      <c r="S946" s="5" t="str">
        <f t="shared" ca="1" si="282"/>
        <v/>
      </c>
      <c r="T946" s="5" t="str">
        <f t="shared" ca="1" si="283"/>
        <v/>
      </c>
      <c r="U946" s="5" t="str">
        <f t="shared" ca="1" si="284"/>
        <v/>
      </c>
      <c r="V946" s="5" t="str">
        <f t="shared" ca="1" si="285"/>
        <v/>
      </c>
      <c r="W946" s="5" t="str">
        <f t="shared" ca="1" si="286"/>
        <v/>
      </c>
      <c r="X946" s="5" t="str">
        <f t="shared" ca="1" si="287"/>
        <v/>
      </c>
      <c r="Y946" s="5" t="str">
        <f t="shared" ca="1" si="288"/>
        <v/>
      </c>
      <c r="Z946" s="5" t="str">
        <f t="shared" ca="1" si="289"/>
        <v/>
      </c>
      <c r="AA946" s="5" t="str">
        <f t="shared" ca="1" si="290"/>
        <v/>
      </c>
      <c r="AB946" s="5" t="str">
        <f t="shared" ca="1" si="291"/>
        <v/>
      </c>
      <c r="AC946" s="5" t="str">
        <f t="shared" ca="1" si="292"/>
        <v/>
      </c>
      <c r="AD946" s="5"/>
    </row>
    <row r="947" spans="1:30" x14ac:dyDescent="0.25">
      <c r="A947" s="2">
        <f t="shared" ca="1" si="296"/>
        <v>0.45048611110841352</v>
      </c>
      <c r="B947" s="6">
        <f t="shared" ca="1" si="294"/>
        <v>38965</v>
      </c>
      <c r="C947" s="5">
        <f ca="1">_xlfn.IFNA(VLOOKUP(B947,PowerOutput!$I$2:$J$5000,2,FALSE),C946)</f>
        <v>46.761739999999996</v>
      </c>
      <c r="D947" t="str">
        <f ca="1">_xlfn.IFNA(VLOOKUP(B947,KlipperOutput!$I$2:$J$500,2,FALSE),"")</f>
        <v/>
      </c>
      <c r="E947" s="5">
        <f t="shared" ca="1" si="297"/>
        <v>1.87</v>
      </c>
      <c r="F947" s="6">
        <f t="shared" ca="1" si="298"/>
        <v>700</v>
      </c>
      <c r="G947" s="5" t="str">
        <f t="shared" ca="1" si="295"/>
        <v/>
      </c>
      <c r="H947" s="5">
        <f t="shared" ca="1" si="299"/>
        <v>46.761739999999996</v>
      </c>
      <c r="I947" s="5" t="str">
        <f t="shared" ca="1" si="299"/>
        <v/>
      </c>
      <c r="J947" s="5" t="str">
        <f t="shared" ca="1" si="299"/>
        <v/>
      </c>
      <c r="K947" s="5" t="str">
        <f t="shared" ca="1" si="299"/>
        <v/>
      </c>
      <c r="L947" s="5" t="str">
        <f t="shared" ca="1" si="299"/>
        <v/>
      </c>
      <c r="M947" s="5" t="str">
        <f t="shared" ca="1" si="299"/>
        <v/>
      </c>
      <c r="N947" s="5" t="str">
        <f t="shared" ca="1" si="299"/>
        <v/>
      </c>
      <c r="O947" s="5" t="str">
        <f t="shared" ca="1" si="299"/>
        <v/>
      </c>
      <c r="P947" s="5" t="str">
        <f t="shared" ca="1" si="299"/>
        <v/>
      </c>
      <c r="Q947" s="5" t="str">
        <f t="shared" ca="1" si="299"/>
        <v/>
      </c>
      <c r="R947" s="6">
        <f t="shared" ca="1" si="281"/>
        <v>700</v>
      </c>
      <c r="S947" s="5" t="str">
        <f t="shared" ca="1" si="282"/>
        <v/>
      </c>
      <c r="T947" s="5" t="str">
        <f t="shared" ca="1" si="283"/>
        <v/>
      </c>
      <c r="U947" s="5" t="str">
        <f t="shared" ca="1" si="284"/>
        <v/>
      </c>
      <c r="V947" s="5" t="str">
        <f t="shared" ca="1" si="285"/>
        <v/>
      </c>
      <c r="W947" s="5" t="str">
        <f t="shared" ca="1" si="286"/>
        <v/>
      </c>
      <c r="X947" s="5" t="str">
        <f t="shared" ca="1" si="287"/>
        <v/>
      </c>
      <c r="Y947" s="5" t="str">
        <f t="shared" ca="1" si="288"/>
        <v/>
      </c>
      <c r="Z947" s="5" t="str">
        <f t="shared" ca="1" si="289"/>
        <v/>
      </c>
      <c r="AA947" s="5" t="str">
        <f t="shared" ca="1" si="290"/>
        <v/>
      </c>
      <c r="AB947" s="5" t="str">
        <f t="shared" ca="1" si="291"/>
        <v/>
      </c>
      <c r="AC947" s="5" t="str">
        <f t="shared" ca="1" si="292"/>
        <v/>
      </c>
      <c r="AD947" s="5"/>
    </row>
    <row r="948" spans="1:30" x14ac:dyDescent="0.25">
      <c r="A948" s="2">
        <f t="shared" ca="1" si="296"/>
        <v>0.45049768518248762</v>
      </c>
      <c r="B948" s="6">
        <f t="shared" ca="1" si="294"/>
        <v>38966</v>
      </c>
      <c r="C948" s="5">
        <f ca="1">_xlfn.IFNA(VLOOKUP(B948,PowerOutput!$I$2:$J$5000,2,FALSE),C947)</f>
        <v>46.867519999999999</v>
      </c>
      <c r="D948" t="str">
        <f ca="1">_xlfn.IFNA(VLOOKUP(B948,KlipperOutput!$I$2:$J$500,2,FALSE),"")</f>
        <v/>
      </c>
      <c r="E948" s="5">
        <f t="shared" ca="1" si="297"/>
        <v>1.87</v>
      </c>
      <c r="F948" s="6">
        <f t="shared" ca="1" si="298"/>
        <v>700</v>
      </c>
      <c r="G948" s="5" t="str">
        <f t="shared" ca="1" si="295"/>
        <v/>
      </c>
      <c r="H948" s="5">
        <f t="shared" ca="1" si="299"/>
        <v>46.867519999999999</v>
      </c>
      <c r="I948" s="5" t="str">
        <f t="shared" ca="1" si="299"/>
        <v/>
      </c>
      <c r="J948" s="5" t="str">
        <f t="shared" ca="1" si="299"/>
        <v/>
      </c>
      <c r="K948" s="5" t="str">
        <f t="shared" ca="1" si="299"/>
        <v/>
      </c>
      <c r="L948" s="5" t="str">
        <f t="shared" ca="1" si="299"/>
        <v/>
      </c>
      <c r="M948" s="5" t="str">
        <f t="shared" ca="1" si="299"/>
        <v/>
      </c>
      <c r="N948" s="5" t="str">
        <f t="shared" ca="1" si="299"/>
        <v/>
      </c>
      <c r="O948" s="5" t="str">
        <f t="shared" ca="1" si="299"/>
        <v/>
      </c>
      <c r="P948" s="5" t="str">
        <f t="shared" ca="1" si="299"/>
        <v/>
      </c>
      <c r="Q948" s="5" t="str">
        <f t="shared" ca="1" si="299"/>
        <v/>
      </c>
      <c r="R948" s="6">
        <f t="shared" ca="1" si="281"/>
        <v>700</v>
      </c>
      <c r="S948" s="5" t="str">
        <f t="shared" ca="1" si="282"/>
        <v/>
      </c>
      <c r="T948" s="5" t="str">
        <f t="shared" ca="1" si="283"/>
        <v/>
      </c>
      <c r="U948" s="5" t="str">
        <f t="shared" ca="1" si="284"/>
        <v/>
      </c>
      <c r="V948" s="5" t="str">
        <f t="shared" ca="1" si="285"/>
        <v/>
      </c>
      <c r="W948" s="5" t="str">
        <f t="shared" ca="1" si="286"/>
        <v/>
      </c>
      <c r="X948" s="5" t="str">
        <f t="shared" ca="1" si="287"/>
        <v/>
      </c>
      <c r="Y948" s="5" t="str">
        <f t="shared" ca="1" si="288"/>
        <v/>
      </c>
      <c r="Z948" s="5" t="str">
        <f t="shared" ca="1" si="289"/>
        <v/>
      </c>
      <c r="AA948" s="5" t="str">
        <f t="shared" ca="1" si="290"/>
        <v/>
      </c>
      <c r="AB948" s="5" t="str">
        <f t="shared" ca="1" si="291"/>
        <v/>
      </c>
      <c r="AC948" s="5" t="str">
        <f t="shared" ca="1" si="292"/>
        <v/>
      </c>
      <c r="AD948" s="5"/>
    </row>
    <row r="949" spans="1:30" x14ac:dyDescent="0.25">
      <c r="A949" s="2">
        <f t="shared" ca="1" si="296"/>
        <v>0.45050925925656171</v>
      </c>
      <c r="B949" s="6">
        <f t="shared" ca="1" si="294"/>
        <v>38967</v>
      </c>
      <c r="C949" s="5">
        <f ca="1">_xlfn.IFNA(VLOOKUP(B949,PowerOutput!$I$2:$J$5000,2,FALSE),C948)</f>
        <v>46.29128</v>
      </c>
      <c r="D949" t="str">
        <f ca="1">_xlfn.IFNA(VLOOKUP(B949,KlipperOutput!$I$2:$J$500,2,FALSE),"")</f>
        <v/>
      </c>
      <c r="E949" s="5">
        <f t="shared" ca="1" si="297"/>
        <v>1.87</v>
      </c>
      <c r="F949" s="6">
        <f t="shared" ca="1" si="298"/>
        <v>700</v>
      </c>
      <c r="G949" s="5" t="str">
        <f t="shared" ca="1" si="295"/>
        <v/>
      </c>
      <c r="H949" s="5">
        <f t="shared" ca="1" si="299"/>
        <v>46.29128</v>
      </c>
      <c r="I949" s="5" t="str">
        <f t="shared" ca="1" si="299"/>
        <v/>
      </c>
      <c r="J949" s="5" t="str">
        <f t="shared" ca="1" si="299"/>
        <v/>
      </c>
      <c r="K949" s="5" t="str">
        <f t="shared" ca="1" si="299"/>
        <v/>
      </c>
      <c r="L949" s="5" t="str">
        <f t="shared" ca="1" si="299"/>
        <v/>
      </c>
      <c r="M949" s="5" t="str">
        <f t="shared" ca="1" si="299"/>
        <v/>
      </c>
      <c r="N949" s="5" t="str">
        <f t="shared" ca="1" si="299"/>
        <v/>
      </c>
      <c r="O949" s="5" t="str">
        <f t="shared" ca="1" si="299"/>
        <v/>
      </c>
      <c r="P949" s="5" t="str">
        <f t="shared" ca="1" si="299"/>
        <v/>
      </c>
      <c r="Q949" s="5" t="str">
        <f t="shared" ca="1" si="299"/>
        <v/>
      </c>
      <c r="R949" s="6">
        <f t="shared" ca="1" si="281"/>
        <v>700</v>
      </c>
      <c r="S949" s="5" t="str">
        <f t="shared" ca="1" si="282"/>
        <v/>
      </c>
      <c r="T949" s="5" t="str">
        <f t="shared" ca="1" si="283"/>
        <v/>
      </c>
      <c r="U949" s="5" t="str">
        <f t="shared" ca="1" si="284"/>
        <v/>
      </c>
      <c r="V949" s="5" t="str">
        <f t="shared" ca="1" si="285"/>
        <v/>
      </c>
      <c r="W949" s="5" t="str">
        <f t="shared" ca="1" si="286"/>
        <v/>
      </c>
      <c r="X949" s="5" t="str">
        <f t="shared" ca="1" si="287"/>
        <v/>
      </c>
      <c r="Y949" s="5" t="str">
        <f t="shared" ca="1" si="288"/>
        <v/>
      </c>
      <c r="Z949" s="5" t="str">
        <f t="shared" ca="1" si="289"/>
        <v/>
      </c>
      <c r="AA949" s="5" t="str">
        <f t="shared" ca="1" si="290"/>
        <v/>
      </c>
      <c r="AB949" s="5" t="str">
        <f t="shared" ca="1" si="291"/>
        <v/>
      </c>
      <c r="AC949" s="5" t="str">
        <f t="shared" ca="1" si="292"/>
        <v/>
      </c>
      <c r="AD949" s="5"/>
    </row>
    <row r="950" spans="1:30" x14ac:dyDescent="0.25">
      <c r="A950" s="2">
        <f t="shared" ca="1" si="296"/>
        <v>0.45052083333063581</v>
      </c>
      <c r="B950" s="6">
        <f t="shared" ca="1" si="294"/>
        <v>38968</v>
      </c>
      <c r="C950" s="5">
        <f ca="1">_xlfn.IFNA(VLOOKUP(B950,PowerOutput!$I$2:$J$5000,2,FALSE),C949)</f>
        <v>46.483360000000005</v>
      </c>
      <c r="D950" t="str">
        <f ca="1">_xlfn.IFNA(VLOOKUP(B950,KlipperOutput!$I$2:$J$500,2,FALSE),"")</f>
        <v/>
      </c>
      <c r="E950" s="5">
        <f t="shared" ca="1" si="297"/>
        <v>1.87</v>
      </c>
      <c r="F950" s="6">
        <f t="shared" ca="1" si="298"/>
        <v>700</v>
      </c>
      <c r="G950" s="5" t="str">
        <f t="shared" ca="1" si="295"/>
        <v/>
      </c>
      <c r="H950" s="5">
        <f t="shared" ca="1" si="299"/>
        <v>46.483360000000005</v>
      </c>
      <c r="I950" s="5" t="str">
        <f t="shared" ca="1" si="299"/>
        <v/>
      </c>
      <c r="J950" s="5" t="str">
        <f t="shared" ca="1" si="299"/>
        <v/>
      </c>
      <c r="K950" s="5" t="str">
        <f t="shared" ca="1" si="299"/>
        <v/>
      </c>
      <c r="L950" s="5" t="str">
        <f t="shared" ca="1" si="299"/>
        <v/>
      </c>
      <c r="M950" s="5" t="str">
        <f t="shared" ca="1" si="299"/>
        <v/>
      </c>
      <c r="N950" s="5" t="str">
        <f t="shared" ca="1" si="299"/>
        <v/>
      </c>
      <c r="O950" s="5" t="str">
        <f t="shared" ca="1" si="299"/>
        <v/>
      </c>
      <c r="P950" s="5" t="str">
        <f t="shared" ca="1" si="299"/>
        <v/>
      </c>
      <c r="Q950" s="5" t="str">
        <f t="shared" ca="1" si="299"/>
        <v/>
      </c>
      <c r="R950" s="6">
        <f t="shared" ca="1" si="281"/>
        <v>700</v>
      </c>
      <c r="S950" s="5" t="str">
        <f t="shared" ca="1" si="282"/>
        <v/>
      </c>
      <c r="T950" s="5" t="str">
        <f t="shared" ca="1" si="283"/>
        <v/>
      </c>
      <c r="U950" s="5" t="str">
        <f t="shared" ca="1" si="284"/>
        <v/>
      </c>
      <c r="V950" s="5" t="str">
        <f t="shared" ca="1" si="285"/>
        <v/>
      </c>
      <c r="W950" s="5" t="str">
        <f t="shared" ca="1" si="286"/>
        <v/>
      </c>
      <c r="X950" s="5" t="str">
        <f t="shared" ca="1" si="287"/>
        <v/>
      </c>
      <c r="Y950" s="5" t="str">
        <f t="shared" ca="1" si="288"/>
        <v/>
      </c>
      <c r="Z950" s="5" t="str">
        <f t="shared" ca="1" si="289"/>
        <v/>
      </c>
      <c r="AA950" s="5" t="str">
        <f t="shared" ca="1" si="290"/>
        <v/>
      </c>
      <c r="AB950" s="5" t="str">
        <f t="shared" ca="1" si="291"/>
        <v/>
      </c>
      <c r="AC950" s="5" t="str">
        <f t="shared" ca="1" si="292"/>
        <v/>
      </c>
      <c r="AD950" s="5"/>
    </row>
    <row r="951" spans="1:30" x14ac:dyDescent="0.25">
      <c r="A951" s="2">
        <f t="shared" ca="1" si="296"/>
        <v>0.4505324074047099</v>
      </c>
      <c r="B951" s="6">
        <f t="shared" ca="1" si="294"/>
        <v>38969</v>
      </c>
      <c r="C951" s="5">
        <f ca="1">_xlfn.IFNA(VLOOKUP(B951,PowerOutput!$I$2:$J$5000,2,FALSE),C950)</f>
        <v>46.473679999999995</v>
      </c>
      <c r="D951" t="str">
        <f ca="1">_xlfn.IFNA(VLOOKUP(B951,KlipperOutput!$I$2:$J$500,2,FALSE),"")</f>
        <v>Speed=700 current=1.80</v>
      </c>
      <c r="E951" s="5">
        <f t="shared" ca="1" si="297"/>
        <v>1.87</v>
      </c>
      <c r="F951" s="6">
        <f t="shared" ca="1" si="298"/>
        <v>700</v>
      </c>
      <c r="G951" s="5" t="str">
        <f t="shared" ca="1" si="295"/>
        <v/>
      </c>
      <c r="H951" s="5">
        <f t="shared" ca="1" si="299"/>
        <v>46.473679999999995</v>
      </c>
      <c r="I951" s="5" t="str">
        <f t="shared" ca="1" si="299"/>
        <v/>
      </c>
      <c r="J951" s="5" t="str">
        <f t="shared" ca="1" si="299"/>
        <v/>
      </c>
      <c r="K951" s="5" t="str">
        <f t="shared" ca="1" si="299"/>
        <v/>
      </c>
      <c r="L951" s="5" t="str">
        <f t="shared" ca="1" si="299"/>
        <v/>
      </c>
      <c r="M951" s="5" t="str">
        <f t="shared" ca="1" si="299"/>
        <v/>
      </c>
      <c r="N951" s="5" t="str">
        <f t="shared" ca="1" si="299"/>
        <v/>
      </c>
      <c r="O951" s="5" t="str">
        <f t="shared" ca="1" si="299"/>
        <v/>
      </c>
      <c r="P951" s="5" t="str">
        <f t="shared" ca="1" si="299"/>
        <v/>
      </c>
      <c r="Q951" s="5" t="str">
        <f t="shared" ca="1" si="299"/>
        <v/>
      </c>
      <c r="R951" s="6">
        <f t="shared" ca="1" si="281"/>
        <v>700</v>
      </c>
      <c r="S951" s="5" t="str">
        <f t="shared" ca="1" si="282"/>
        <v/>
      </c>
      <c r="T951" s="5">
        <f t="shared" ca="1" si="283"/>
        <v>46.579400000000007</v>
      </c>
      <c r="U951" s="5" t="str">
        <f t="shared" ca="1" si="284"/>
        <v/>
      </c>
      <c r="V951" s="5" t="str">
        <f t="shared" ca="1" si="285"/>
        <v/>
      </c>
      <c r="W951" s="5" t="str">
        <f t="shared" ca="1" si="286"/>
        <v/>
      </c>
      <c r="X951" s="5" t="str">
        <f t="shared" ca="1" si="287"/>
        <v/>
      </c>
      <c r="Y951" s="5" t="str">
        <f t="shared" ca="1" si="288"/>
        <v/>
      </c>
      <c r="Z951" s="5" t="str">
        <f t="shared" ca="1" si="289"/>
        <v/>
      </c>
      <c r="AA951" s="5" t="str">
        <f t="shared" ca="1" si="290"/>
        <v/>
      </c>
      <c r="AB951" s="5" t="str">
        <f t="shared" ca="1" si="291"/>
        <v/>
      </c>
      <c r="AC951" s="5" t="str">
        <f t="shared" ca="1" si="292"/>
        <v/>
      </c>
      <c r="AD951" s="5"/>
    </row>
    <row r="952" spans="1:30" x14ac:dyDescent="0.25">
      <c r="A952" s="2">
        <f t="shared" ca="1" si="296"/>
        <v>0.45054398147878399</v>
      </c>
      <c r="B952" s="6">
        <f t="shared" ca="1" si="294"/>
        <v>38970</v>
      </c>
      <c r="C952" s="5">
        <f ca="1">_xlfn.IFNA(VLOOKUP(B952,PowerOutput!$I$2:$J$5000,2,FALSE),C951)</f>
        <v>46.243259999999999</v>
      </c>
      <c r="D952" t="str">
        <f ca="1">_xlfn.IFNA(VLOOKUP(B952,KlipperOutput!$I$2:$J$500,2,FALSE),"")</f>
        <v/>
      </c>
      <c r="E952" s="5">
        <f t="shared" ca="1" si="297"/>
        <v>1.87</v>
      </c>
      <c r="F952" s="6">
        <f t="shared" ca="1" si="298"/>
        <v>700</v>
      </c>
      <c r="G952" s="5" t="str">
        <f t="shared" ca="1" si="295"/>
        <v/>
      </c>
      <c r="H952" s="5">
        <f t="shared" ca="1" si="299"/>
        <v>46.243259999999999</v>
      </c>
      <c r="I952" s="5" t="str">
        <f t="shared" ca="1" si="299"/>
        <v/>
      </c>
      <c r="J952" s="5" t="str">
        <f t="shared" ca="1" si="299"/>
        <v/>
      </c>
      <c r="K952" s="5" t="str">
        <f t="shared" ca="1" si="299"/>
        <v/>
      </c>
      <c r="L952" s="5" t="str">
        <f t="shared" ca="1" si="299"/>
        <v/>
      </c>
      <c r="M952" s="5" t="str">
        <f t="shared" ca="1" si="299"/>
        <v/>
      </c>
      <c r="N952" s="5" t="str">
        <f t="shared" ca="1" si="299"/>
        <v/>
      </c>
      <c r="O952" s="5" t="str">
        <f t="shared" ca="1" si="299"/>
        <v/>
      </c>
      <c r="P952" s="5" t="str">
        <f t="shared" ca="1" si="299"/>
        <v/>
      </c>
      <c r="Q952" s="5" t="str">
        <f t="shared" ca="1" si="299"/>
        <v/>
      </c>
      <c r="R952" s="6">
        <f t="shared" ca="1" si="281"/>
        <v>700</v>
      </c>
      <c r="S952" s="5" t="str">
        <f t="shared" ca="1" si="282"/>
        <v/>
      </c>
      <c r="T952" s="5" t="str">
        <f t="shared" ca="1" si="283"/>
        <v/>
      </c>
      <c r="U952" s="5" t="str">
        <f t="shared" ca="1" si="284"/>
        <v/>
      </c>
      <c r="V952" s="5" t="str">
        <f t="shared" ca="1" si="285"/>
        <v/>
      </c>
      <c r="W952" s="5" t="str">
        <f t="shared" ca="1" si="286"/>
        <v/>
      </c>
      <c r="X952" s="5" t="str">
        <f t="shared" ca="1" si="287"/>
        <v/>
      </c>
      <c r="Y952" s="5" t="str">
        <f t="shared" ca="1" si="288"/>
        <v/>
      </c>
      <c r="Z952" s="5" t="str">
        <f t="shared" ca="1" si="289"/>
        <v/>
      </c>
      <c r="AA952" s="5" t="str">
        <f t="shared" ca="1" si="290"/>
        <v/>
      </c>
      <c r="AB952" s="5" t="str">
        <f t="shared" ca="1" si="291"/>
        <v/>
      </c>
      <c r="AC952" s="5" t="str">
        <f t="shared" ca="1" si="292"/>
        <v/>
      </c>
      <c r="AD952" s="5"/>
    </row>
    <row r="953" spans="1:30" x14ac:dyDescent="0.25">
      <c r="A953" s="2">
        <f t="shared" ca="1" si="296"/>
        <v>0.45055555555285809</v>
      </c>
      <c r="B953" s="6">
        <f t="shared" ca="1" si="294"/>
        <v>38971</v>
      </c>
      <c r="C953" s="5">
        <f ca="1">_xlfn.IFNA(VLOOKUP(B953,PowerOutput!$I$2:$J$5000,2,FALSE),C952)</f>
        <v>48.692280000000004</v>
      </c>
      <c r="D953" t="str">
        <f ca="1">_xlfn.IFNA(VLOOKUP(B953,KlipperOutput!$I$2:$J$500,2,FALSE),"")</f>
        <v/>
      </c>
      <c r="E953" s="5">
        <f t="shared" ca="1" si="297"/>
        <v>1.87</v>
      </c>
      <c r="F953" s="6">
        <f t="shared" ca="1" si="298"/>
        <v>700</v>
      </c>
      <c r="G953" s="5" t="str">
        <f t="shared" ca="1" si="295"/>
        <v/>
      </c>
      <c r="H953" s="5">
        <f t="shared" ca="1" si="299"/>
        <v>48.692280000000004</v>
      </c>
      <c r="I953" s="5" t="str">
        <f t="shared" ca="1" si="299"/>
        <v/>
      </c>
      <c r="J953" s="5" t="str">
        <f t="shared" ca="1" si="299"/>
        <v/>
      </c>
      <c r="K953" s="5" t="str">
        <f t="shared" ca="1" si="299"/>
        <v/>
      </c>
      <c r="L953" s="5" t="str">
        <f t="shared" ca="1" si="299"/>
        <v/>
      </c>
      <c r="M953" s="5" t="str">
        <f t="shared" ca="1" si="299"/>
        <v/>
      </c>
      <c r="N953" s="5" t="str">
        <f t="shared" ca="1" si="299"/>
        <v/>
      </c>
      <c r="O953" s="5" t="str">
        <f t="shared" ca="1" si="299"/>
        <v/>
      </c>
      <c r="P953" s="5" t="str">
        <f t="shared" ca="1" si="299"/>
        <v/>
      </c>
      <c r="Q953" s="5" t="str">
        <f t="shared" ca="1" si="299"/>
        <v/>
      </c>
      <c r="R953" s="6">
        <f t="shared" ca="1" si="281"/>
        <v>700</v>
      </c>
      <c r="S953" s="5" t="str">
        <f t="shared" ca="1" si="282"/>
        <v/>
      </c>
      <c r="T953" s="5" t="str">
        <f t="shared" ca="1" si="283"/>
        <v/>
      </c>
      <c r="U953" s="5" t="str">
        <f t="shared" ca="1" si="284"/>
        <v/>
      </c>
      <c r="V953" s="5" t="str">
        <f t="shared" ca="1" si="285"/>
        <v/>
      </c>
      <c r="W953" s="5" t="str">
        <f t="shared" ca="1" si="286"/>
        <v/>
      </c>
      <c r="X953" s="5" t="str">
        <f t="shared" ca="1" si="287"/>
        <v/>
      </c>
      <c r="Y953" s="5" t="str">
        <f t="shared" ca="1" si="288"/>
        <v/>
      </c>
      <c r="Z953" s="5" t="str">
        <f t="shared" ca="1" si="289"/>
        <v/>
      </c>
      <c r="AA953" s="5" t="str">
        <f t="shared" ca="1" si="290"/>
        <v/>
      </c>
      <c r="AB953" s="5" t="str">
        <f t="shared" ca="1" si="291"/>
        <v/>
      </c>
      <c r="AC953" s="5" t="str">
        <f t="shared" ca="1" si="292"/>
        <v/>
      </c>
      <c r="AD953" s="5"/>
    </row>
    <row r="954" spans="1:30" x14ac:dyDescent="0.25">
      <c r="A954" s="2">
        <f t="shared" ca="1" si="296"/>
        <v>0.45056712962693218</v>
      </c>
      <c r="B954" s="6">
        <f t="shared" ca="1" si="294"/>
        <v>38972</v>
      </c>
      <c r="C954" s="5">
        <f ca="1">_xlfn.IFNA(VLOOKUP(B954,PowerOutput!$I$2:$J$5000,2,FALSE),C953)</f>
        <v>46.627420000000001</v>
      </c>
      <c r="D954" t="str">
        <f ca="1">_xlfn.IFNA(VLOOKUP(B954,KlipperOutput!$I$2:$J$500,2,FALSE),"")</f>
        <v>Run Current: 1.81A Hold Current: 1.81A</v>
      </c>
      <c r="E954" s="5">
        <f t="shared" ca="1" si="297"/>
        <v>1.81</v>
      </c>
      <c r="F954" s="6">
        <f t="shared" ca="1" si="298"/>
        <v>700</v>
      </c>
      <c r="G954" s="5" t="str">
        <f t="shared" ca="1" si="295"/>
        <v/>
      </c>
      <c r="H954" s="5" t="str">
        <f t="shared" ca="1" si="299"/>
        <v/>
      </c>
      <c r="I954" s="5">
        <f t="shared" ca="1" si="299"/>
        <v>46.627420000000001</v>
      </c>
      <c r="J954" s="5" t="str">
        <f t="shared" ca="1" si="299"/>
        <v/>
      </c>
      <c r="K954" s="5" t="str">
        <f t="shared" ca="1" si="299"/>
        <v/>
      </c>
      <c r="L954" s="5" t="str">
        <f t="shared" ca="1" si="299"/>
        <v/>
      </c>
      <c r="M954" s="5" t="str">
        <f t="shared" ca="1" si="299"/>
        <v/>
      </c>
      <c r="N954" s="5" t="str">
        <f t="shared" ca="1" si="299"/>
        <v/>
      </c>
      <c r="O954" s="5" t="str">
        <f t="shared" ca="1" si="299"/>
        <v/>
      </c>
      <c r="P954" s="5" t="str">
        <f t="shared" ca="1" si="299"/>
        <v/>
      </c>
      <c r="Q954" s="5" t="str">
        <f t="shared" ca="1" si="299"/>
        <v/>
      </c>
      <c r="R954" s="6">
        <f t="shared" ca="1" si="281"/>
        <v>700</v>
      </c>
      <c r="S954" s="5" t="str">
        <f t="shared" ca="1" si="282"/>
        <v/>
      </c>
      <c r="T954" s="5" t="str">
        <f t="shared" ca="1" si="283"/>
        <v/>
      </c>
      <c r="U954" s="5" t="str">
        <f t="shared" ca="1" si="284"/>
        <v/>
      </c>
      <c r="V954" s="5" t="str">
        <f t="shared" ca="1" si="285"/>
        <v/>
      </c>
      <c r="W954" s="5" t="str">
        <f t="shared" ca="1" si="286"/>
        <v/>
      </c>
      <c r="X954" s="5" t="str">
        <f t="shared" ca="1" si="287"/>
        <v/>
      </c>
      <c r="Y954" s="5" t="str">
        <f t="shared" ca="1" si="288"/>
        <v/>
      </c>
      <c r="Z954" s="5" t="str">
        <f t="shared" ca="1" si="289"/>
        <v/>
      </c>
      <c r="AA954" s="5" t="str">
        <f t="shared" ca="1" si="290"/>
        <v/>
      </c>
      <c r="AB954" s="5" t="str">
        <f t="shared" ca="1" si="291"/>
        <v/>
      </c>
      <c r="AC954" s="5" t="str">
        <f t="shared" ca="1" si="292"/>
        <v/>
      </c>
      <c r="AD954" s="5"/>
    </row>
    <row r="955" spans="1:30" x14ac:dyDescent="0.25">
      <c r="A955" s="2">
        <f t="shared" ca="1" si="296"/>
        <v>0.45057870370100628</v>
      </c>
      <c r="B955" s="6">
        <f t="shared" ca="1" si="294"/>
        <v>38973</v>
      </c>
      <c r="C955" s="5">
        <f ca="1">_xlfn.IFNA(VLOOKUP(B955,PowerOutput!$I$2:$J$5000,2,FALSE),C954)</f>
        <v>48.500200000000007</v>
      </c>
      <c r="D955" t="str">
        <f ca="1">_xlfn.IFNA(VLOOKUP(B955,KlipperOutput!$I$2:$J$500,2,FALSE),"")</f>
        <v/>
      </c>
      <c r="E955" s="5">
        <f t="shared" ca="1" si="297"/>
        <v>1.81</v>
      </c>
      <c r="F955" s="6">
        <f t="shared" ca="1" si="298"/>
        <v>700</v>
      </c>
      <c r="G955" s="5" t="str">
        <f t="shared" ca="1" si="295"/>
        <v/>
      </c>
      <c r="H955" s="5" t="str">
        <f t="shared" ca="1" si="299"/>
        <v/>
      </c>
      <c r="I955" s="5">
        <f t="shared" ca="1" si="299"/>
        <v>48.500200000000007</v>
      </c>
      <c r="J955" s="5" t="str">
        <f t="shared" ca="1" si="299"/>
        <v/>
      </c>
      <c r="K955" s="5" t="str">
        <f t="shared" ca="1" si="299"/>
        <v/>
      </c>
      <c r="L955" s="5" t="str">
        <f t="shared" ca="1" si="299"/>
        <v/>
      </c>
      <c r="M955" s="5" t="str">
        <f t="shared" ca="1" si="299"/>
        <v/>
      </c>
      <c r="N955" s="5" t="str">
        <f t="shared" ca="1" si="299"/>
        <v/>
      </c>
      <c r="O955" s="5" t="str">
        <f t="shared" ca="1" si="299"/>
        <v/>
      </c>
      <c r="P955" s="5" t="str">
        <f t="shared" ca="1" si="299"/>
        <v/>
      </c>
      <c r="Q955" s="5" t="str">
        <f t="shared" ca="1" si="299"/>
        <v/>
      </c>
      <c r="R955" s="6">
        <f t="shared" ca="1" si="281"/>
        <v>700</v>
      </c>
      <c r="S955" s="5" t="str">
        <f t="shared" ca="1" si="282"/>
        <v/>
      </c>
      <c r="T955" s="5" t="str">
        <f t="shared" ca="1" si="283"/>
        <v/>
      </c>
      <c r="U955" s="5" t="str">
        <f t="shared" ca="1" si="284"/>
        <v/>
      </c>
      <c r="V955" s="5" t="str">
        <f t="shared" ca="1" si="285"/>
        <v/>
      </c>
      <c r="W955" s="5" t="str">
        <f t="shared" ca="1" si="286"/>
        <v/>
      </c>
      <c r="X955" s="5" t="str">
        <f t="shared" ca="1" si="287"/>
        <v/>
      </c>
      <c r="Y955" s="5" t="str">
        <f t="shared" ca="1" si="288"/>
        <v/>
      </c>
      <c r="Z955" s="5" t="str">
        <f t="shared" ca="1" si="289"/>
        <v/>
      </c>
      <c r="AA955" s="5" t="str">
        <f t="shared" ca="1" si="290"/>
        <v/>
      </c>
      <c r="AB955" s="5" t="str">
        <f t="shared" ca="1" si="291"/>
        <v/>
      </c>
      <c r="AC955" s="5" t="str">
        <f t="shared" ca="1" si="292"/>
        <v/>
      </c>
      <c r="AD955" s="5"/>
    </row>
    <row r="956" spans="1:30" x14ac:dyDescent="0.25">
      <c r="A956" s="2">
        <f t="shared" ca="1" si="296"/>
        <v>0.45059027777508037</v>
      </c>
      <c r="B956" s="6">
        <f t="shared" ca="1" si="294"/>
        <v>38974</v>
      </c>
      <c r="C956" s="5">
        <f ca="1">_xlfn.IFNA(VLOOKUP(B956,PowerOutput!$I$2:$J$5000,2,FALSE),C955)</f>
        <v>45.378900000000002</v>
      </c>
      <c r="D956" t="str">
        <f ca="1">_xlfn.IFNA(VLOOKUP(B956,KlipperOutput!$I$2:$J$500,2,FALSE),"")</f>
        <v/>
      </c>
      <c r="E956" s="5">
        <f t="shared" ca="1" si="297"/>
        <v>1.81</v>
      </c>
      <c r="F956" s="6">
        <f t="shared" ca="1" si="298"/>
        <v>700</v>
      </c>
      <c r="G956" s="5" t="str">
        <f t="shared" ca="1" si="295"/>
        <v/>
      </c>
      <c r="H956" s="5" t="str">
        <f t="shared" ca="1" si="299"/>
        <v/>
      </c>
      <c r="I956" s="5">
        <f t="shared" ca="1" si="299"/>
        <v>45.378900000000002</v>
      </c>
      <c r="J956" s="5" t="str">
        <f t="shared" ca="1" si="299"/>
        <v/>
      </c>
      <c r="K956" s="5" t="str">
        <f t="shared" ca="1" si="299"/>
        <v/>
      </c>
      <c r="L956" s="5" t="str">
        <f t="shared" ca="1" si="299"/>
        <v/>
      </c>
      <c r="M956" s="5" t="str">
        <f t="shared" ca="1" si="299"/>
        <v/>
      </c>
      <c r="N956" s="5" t="str">
        <f t="shared" ca="1" si="299"/>
        <v/>
      </c>
      <c r="O956" s="5" t="str">
        <f t="shared" ca="1" si="299"/>
        <v/>
      </c>
      <c r="P956" s="5" t="str">
        <f t="shared" ca="1" si="299"/>
        <v/>
      </c>
      <c r="Q956" s="5" t="str">
        <f t="shared" ca="1" si="299"/>
        <v/>
      </c>
      <c r="R956" s="6">
        <f t="shared" ca="1" si="281"/>
        <v>700</v>
      </c>
      <c r="S956" s="5" t="str">
        <f t="shared" ca="1" si="282"/>
        <v/>
      </c>
      <c r="T956" s="5" t="str">
        <f t="shared" ca="1" si="283"/>
        <v/>
      </c>
      <c r="U956" s="5" t="str">
        <f t="shared" ca="1" si="284"/>
        <v/>
      </c>
      <c r="V956" s="5" t="str">
        <f t="shared" ca="1" si="285"/>
        <v/>
      </c>
      <c r="W956" s="5" t="str">
        <f t="shared" ca="1" si="286"/>
        <v/>
      </c>
      <c r="X956" s="5" t="str">
        <f t="shared" ca="1" si="287"/>
        <v/>
      </c>
      <c r="Y956" s="5" t="str">
        <f t="shared" ca="1" si="288"/>
        <v/>
      </c>
      <c r="Z956" s="5" t="str">
        <f t="shared" ca="1" si="289"/>
        <v/>
      </c>
      <c r="AA956" s="5" t="str">
        <f t="shared" ca="1" si="290"/>
        <v/>
      </c>
      <c r="AB956" s="5" t="str">
        <f t="shared" ca="1" si="291"/>
        <v/>
      </c>
      <c r="AC956" s="5" t="str">
        <f t="shared" ca="1" si="292"/>
        <v/>
      </c>
      <c r="AD956" s="5"/>
    </row>
    <row r="957" spans="1:30" x14ac:dyDescent="0.25">
      <c r="A957" s="2">
        <f t="shared" ca="1" si="296"/>
        <v>0.45060185184915447</v>
      </c>
      <c r="B957" s="6">
        <f t="shared" ca="1" si="294"/>
        <v>38975</v>
      </c>
      <c r="C957" s="5">
        <f ca="1">_xlfn.IFNA(VLOOKUP(B957,PowerOutput!$I$2:$J$5000,2,FALSE),C956)</f>
        <v>45.570979999999999</v>
      </c>
      <c r="D957" t="str">
        <f ca="1">_xlfn.IFNA(VLOOKUP(B957,KlipperOutput!$I$2:$J$500,2,FALSE),"")</f>
        <v/>
      </c>
      <c r="E957" s="5">
        <f t="shared" ca="1" si="297"/>
        <v>1.81</v>
      </c>
      <c r="F957" s="6">
        <f t="shared" ca="1" si="298"/>
        <v>700</v>
      </c>
      <c r="G957" s="5" t="str">
        <f t="shared" ca="1" si="295"/>
        <v/>
      </c>
      <c r="H957" s="5" t="str">
        <f t="shared" ca="1" si="299"/>
        <v/>
      </c>
      <c r="I957" s="5">
        <f t="shared" ca="1" si="299"/>
        <v>45.570979999999999</v>
      </c>
      <c r="J957" s="5" t="str">
        <f t="shared" ca="1" si="299"/>
        <v/>
      </c>
      <c r="K957" s="5" t="str">
        <f t="shared" ca="1" si="299"/>
        <v/>
      </c>
      <c r="L957" s="5" t="str">
        <f t="shared" ca="1" si="299"/>
        <v/>
      </c>
      <c r="M957" s="5" t="str">
        <f t="shared" ca="1" si="299"/>
        <v/>
      </c>
      <c r="N957" s="5" t="str">
        <f t="shared" ca="1" si="299"/>
        <v/>
      </c>
      <c r="O957" s="5" t="str">
        <f t="shared" ca="1" si="299"/>
        <v/>
      </c>
      <c r="P957" s="5" t="str">
        <f t="shared" ca="1" si="299"/>
        <v/>
      </c>
      <c r="Q957" s="5" t="str">
        <f t="shared" ca="1" si="299"/>
        <v/>
      </c>
      <c r="R957" s="6">
        <f t="shared" ca="1" si="281"/>
        <v>700</v>
      </c>
      <c r="S957" s="5" t="str">
        <f t="shared" ca="1" si="282"/>
        <v/>
      </c>
      <c r="T957" s="5" t="str">
        <f t="shared" ca="1" si="283"/>
        <v/>
      </c>
      <c r="U957" s="5" t="str">
        <f t="shared" ca="1" si="284"/>
        <v/>
      </c>
      <c r="V957" s="5" t="str">
        <f t="shared" ca="1" si="285"/>
        <v/>
      </c>
      <c r="W957" s="5" t="str">
        <f t="shared" ca="1" si="286"/>
        <v/>
      </c>
      <c r="X957" s="5" t="str">
        <f t="shared" ca="1" si="287"/>
        <v/>
      </c>
      <c r="Y957" s="5" t="str">
        <f t="shared" ca="1" si="288"/>
        <v/>
      </c>
      <c r="Z957" s="5" t="str">
        <f t="shared" ca="1" si="289"/>
        <v/>
      </c>
      <c r="AA957" s="5" t="str">
        <f t="shared" ca="1" si="290"/>
        <v/>
      </c>
      <c r="AB957" s="5" t="str">
        <f t="shared" ca="1" si="291"/>
        <v/>
      </c>
      <c r="AC957" s="5" t="str">
        <f t="shared" ca="1" si="292"/>
        <v/>
      </c>
      <c r="AD957" s="5"/>
    </row>
    <row r="958" spans="1:30" x14ac:dyDescent="0.25">
      <c r="A958" s="2">
        <f t="shared" ca="1" si="296"/>
        <v>0.45061342592322856</v>
      </c>
      <c r="B958" s="6">
        <f t="shared" ca="1" si="294"/>
        <v>38976</v>
      </c>
      <c r="C958" s="5">
        <f ca="1">_xlfn.IFNA(VLOOKUP(B958,PowerOutput!$I$2:$J$5000,2,FALSE),C957)</f>
        <v>45.667020000000001</v>
      </c>
      <c r="D958" t="str">
        <f ca="1">_xlfn.IFNA(VLOOKUP(B958,KlipperOutput!$I$2:$J$500,2,FALSE),"")</f>
        <v/>
      </c>
      <c r="E958" s="5">
        <f t="shared" ca="1" si="297"/>
        <v>1.81</v>
      </c>
      <c r="F958" s="6">
        <f t="shared" ca="1" si="298"/>
        <v>700</v>
      </c>
      <c r="G958" s="5" t="str">
        <f t="shared" ca="1" si="295"/>
        <v/>
      </c>
      <c r="H958" s="5" t="str">
        <f t="shared" ca="1" si="299"/>
        <v/>
      </c>
      <c r="I958" s="5">
        <f t="shared" ca="1" si="299"/>
        <v>45.667020000000001</v>
      </c>
      <c r="J958" s="5" t="str">
        <f t="shared" ca="1" si="299"/>
        <v/>
      </c>
      <c r="K958" s="5" t="str">
        <f t="shared" ca="1" si="299"/>
        <v/>
      </c>
      <c r="L958" s="5" t="str">
        <f t="shared" ca="1" si="299"/>
        <v/>
      </c>
      <c r="M958" s="5" t="str">
        <f t="shared" ca="1" si="299"/>
        <v/>
      </c>
      <c r="N958" s="5" t="str">
        <f t="shared" ca="1" si="299"/>
        <v/>
      </c>
      <c r="O958" s="5" t="str">
        <f t="shared" ca="1" si="299"/>
        <v/>
      </c>
      <c r="P958" s="5" t="str">
        <f t="shared" ca="1" si="299"/>
        <v/>
      </c>
      <c r="Q958" s="5" t="str">
        <f t="shared" ca="1" si="299"/>
        <v/>
      </c>
      <c r="R958" s="6">
        <f t="shared" ca="1" si="281"/>
        <v>700</v>
      </c>
      <c r="S958" s="5" t="str">
        <f t="shared" ca="1" si="282"/>
        <v/>
      </c>
      <c r="T958" s="5" t="str">
        <f t="shared" ca="1" si="283"/>
        <v/>
      </c>
      <c r="U958" s="5" t="str">
        <f t="shared" ca="1" si="284"/>
        <v/>
      </c>
      <c r="V958" s="5" t="str">
        <f t="shared" ca="1" si="285"/>
        <v/>
      </c>
      <c r="W958" s="5" t="str">
        <f t="shared" ca="1" si="286"/>
        <v/>
      </c>
      <c r="X958" s="5" t="str">
        <f t="shared" ca="1" si="287"/>
        <v/>
      </c>
      <c r="Y958" s="5" t="str">
        <f t="shared" ca="1" si="288"/>
        <v/>
      </c>
      <c r="Z958" s="5" t="str">
        <f t="shared" ca="1" si="289"/>
        <v/>
      </c>
      <c r="AA958" s="5" t="str">
        <f t="shared" ca="1" si="290"/>
        <v/>
      </c>
      <c r="AB958" s="5" t="str">
        <f t="shared" ca="1" si="291"/>
        <v/>
      </c>
      <c r="AC958" s="5" t="str">
        <f t="shared" ca="1" si="292"/>
        <v/>
      </c>
      <c r="AD958" s="5"/>
    </row>
    <row r="959" spans="1:30" x14ac:dyDescent="0.25">
      <c r="A959" s="2">
        <f t="shared" ca="1" si="296"/>
        <v>0.45062499999730266</v>
      </c>
      <c r="B959" s="6">
        <f t="shared" ca="1" si="294"/>
        <v>38977</v>
      </c>
      <c r="C959" s="5">
        <f ca="1">_xlfn.IFNA(VLOOKUP(B959,PowerOutput!$I$2:$J$5000,2,FALSE),C958)</f>
        <v>45.570979999999999</v>
      </c>
      <c r="D959" t="str">
        <f ca="1">_xlfn.IFNA(VLOOKUP(B959,KlipperOutput!$I$2:$J$500,2,FALSE),"")</f>
        <v/>
      </c>
      <c r="E959" s="5">
        <f t="shared" ca="1" si="297"/>
        <v>1.81</v>
      </c>
      <c r="F959" s="6">
        <f t="shared" ca="1" si="298"/>
        <v>700</v>
      </c>
      <c r="G959" s="5" t="str">
        <f t="shared" ca="1" si="295"/>
        <v/>
      </c>
      <c r="H959" s="5" t="str">
        <f t="shared" ca="1" si="299"/>
        <v/>
      </c>
      <c r="I959" s="5">
        <f t="shared" ca="1" si="299"/>
        <v>45.570979999999999</v>
      </c>
      <c r="J959" s="5" t="str">
        <f t="shared" ca="1" si="299"/>
        <v/>
      </c>
      <c r="K959" s="5" t="str">
        <f t="shared" ca="1" si="299"/>
        <v/>
      </c>
      <c r="L959" s="5" t="str">
        <f t="shared" ca="1" si="299"/>
        <v/>
      </c>
      <c r="M959" s="5" t="str">
        <f t="shared" ca="1" si="299"/>
        <v/>
      </c>
      <c r="N959" s="5" t="str">
        <f t="shared" ca="1" si="299"/>
        <v/>
      </c>
      <c r="O959" s="5" t="str">
        <f t="shared" ca="1" si="299"/>
        <v/>
      </c>
      <c r="P959" s="5" t="str">
        <f t="shared" ca="1" si="299"/>
        <v/>
      </c>
      <c r="Q959" s="5" t="str">
        <f t="shared" ca="1" si="299"/>
        <v/>
      </c>
      <c r="R959" s="6">
        <f t="shared" ca="1" si="281"/>
        <v>700</v>
      </c>
      <c r="S959" s="5" t="str">
        <f t="shared" ca="1" si="282"/>
        <v/>
      </c>
      <c r="T959" s="5" t="str">
        <f t="shared" ca="1" si="283"/>
        <v/>
      </c>
      <c r="U959" s="5" t="str">
        <f t="shared" ca="1" si="284"/>
        <v/>
      </c>
      <c r="V959" s="5" t="str">
        <f t="shared" ca="1" si="285"/>
        <v/>
      </c>
      <c r="W959" s="5" t="str">
        <f t="shared" ca="1" si="286"/>
        <v/>
      </c>
      <c r="X959" s="5" t="str">
        <f t="shared" ca="1" si="287"/>
        <v/>
      </c>
      <c r="Y959" s="5" t="str">
        <f t="shared" ca="1" si="288"/>
        <v/>
      </c>
      <c r="Z959" s="5" t="str">
        <f t="shared" ca="1" si="289"/>
        <v/>
      </c>
      <c r="AA959" s="5" t="str">
        <f t="shared" ca="1" si="290"/>
        <v/>
      </c>
      <c r="AB959" s="5" t="str">
        <f t="shared" ca="1" si="291"/>
        <v/>
      </c>
      <c r="AC959" s="5" t="str">
        <f t="shared" ca="1" si="292"/>
        <v/>
      </c>
      <c r="AD959" s="5"/>
    </row>
    <row r="960" spans="1:30" x14ac:dyDescent="0.25">
      <c r="A960" s="2">
        <f t="shared" ca="1" si="296"/>
        <v>0.45063657407137675</v>
      </c>
      <c r="B960" s="6">
        <f t="shared" ca="1" si="294"/>
        <v>38978</v>
      </c>
      <c r="C960" s="5">
        <f ca="1">_xlfn.IFNA(VLOOKUP(B960,PowerOutput!$I$2:$J$5000,2,FALSE),C959)</f>
        <v>45.619</v>
      </c>
      <c r="D960" t="str">
        <f ca="1">_xlfn.IFNA(VLOOKUP(B960,KlipperOutput!$I$2:$J$500,2,FALSE),"")</f>
        <v/>
      </c>
      <c r="E960" s="5">
        <f t="shared" ca="1" si="297"/>
        <v>1.81</v>
      </c>
      <c r="F960" s="6">
        <f t="shared" ca="1" si="298"/>
        <v>700</v>
      </c>
      <c r="G960" s="5" t="str">
        <f t="shared" ca="1" si="295"/>
        <v/>
      </c>
      <c r="H960" s="5" t="str">
        <f t="shared" ca="1" si="299"/>
        <v/>
      </c>
      <c r="I960" s="5">
        <f t="shared" ca="1" si="299"/>
        <v>45.619</v>
      </c>
      <c r="J960" s="5" t="str">
        <f t="shared" ca="1" si="299"/>
        <v/>
      </c>
      <c r="K960" s="5" t="str">
        <f t="shared" ca="1" si="299"/>
        <v/>
      </c>
      <c r="L960" s="5" t="str">
        <f t="shared" ca="1" si="299"/>
        <v/>
      </c>
      <c r="M960" s="5" t="str">
        <f t="shared" ca="1" si="299"/>
        <v/>
      </c>
      <c r="N960" s="5" t="str">
        <f t="shared" ca="1" si="299"/>
        <v/>
      </c>
      <c r="O960" s="5" t="str">
        <f t="shared" ca="1" si="299"/>
        <v/>
      </c>
      <c r="P960" s="5" t="str">
        <f t="shared" ca="1" si="299"/>
        <v/>
      </c>
      <c r="Q960" s="5" t="str">
        <f t="shared" ca="1" si="299"/>
        <v/>
      </c>
      <c r="R960" s="6">
        <f t="shared" ca="1" si="281"/>
        <v>700</v>
      </c>
      <c r="S960" s="5" t="str">
        <f t="shared" ca="1" si="282"/>
        <v/>
      </c>
      <c r="T960" s="5" t="str">
        <f t="shared" ca="1" si="283"/>
        <v/>
      </c>
      <c r="U960" s="5" t="str">
        <f t="shared" ca="1" si="284"/>
        <v/>
      </c>
      <c r="V960" s="5" t="str">
        <f t="shared" ca="1" si="285"/>
        <v/>
      </c>
      <c r="W960" s="5" t="str">
        <f t="shared" ca="1" si="286"/>
        <v/>
      </c>
      <c r="X960" s="5" t="str">
        <f t="shared" ca="1" si="287"/>
        <v/>
      </c>
      <c r="Y960" s="5" t="str">
        <f t="shared" ca="1" si="288"/>
        <v/>
      </c>
      <c r="Z960" s="5" t="str">
        <f t="shared" ca="1" si="289"/>
        <v/>
      </c>
      <c r="AA960" s="5" t="str">
        <f t="shared" ca="1" si="290"/>
        <v/>
      </c>
      <c r="AB960" s="5" t="str">
        <f t="shared" ca="1" si="291"/>
        <v/>
      </c>
      <c r="AC960" s="5" t="str">
        <f t="shared" ca="1" si="292"/>
        <v/>
      </c>
      <c r="AD960" s="5"/>
    </row>
    <row r="961" spans="1:30" x14ac:dyDescent="0.25">
      <c r="A961" s="2">
        <f t="shared" ca="1" si="296"/>
        <v>0.45064814814545084</v>
      </c>
      <c r="B961" s="6">
        <f t="shared" ca="1" si="294"/>
        <v>38979</v>
      </c>
      <c r="C961" s="5">
        <f ca="1">_xlfn.IFNA(VLOOKUP(B961,PowerOutput!$I$2:$J$5000,2,FALSE),C960)</f>
        <v>44.562560000000005</v>
      </c>
      <c r="D961" t="str">
        <f ca="1">_xlfn.IFNA(VLOOKUP(B961,KlipperOutput!$I$2:$J$500,2,FALSE),"")</f>
        <v/>
      </c>
      <c r="E961" s="5">
        <f t="shared" ca="1" si="297"/>
        <v>1.81</v>
      </c>
      <c r="F961" s="6">
        <f t="shared" ca="1" si="298"/>
        <v>700</v>
      </c>
      <c r="G961" s="5" t="str">
        <f t="shared" ca="1" si="295"/>
        <v/>
      </c>
      <c r="H961" s="5" t="str">
        <f t="shared" ca="1" si="299"/>
        <v/>
      </c>
      <c r="I961" s="5">
        <f t="shared" ca="1" si="299"/>
        <v>44.562560000000005</v>
      </c>
      <c r="J961" s="5" t="str">
        <f t="shared" ca="1" si="299"/>
        <v/>
      </c>
      <c r="K961" s="5" t="str">
        <f t="shared" ca="1" si="299"/>
        <v/>
      </c>
      <c r="L961" s="5" t="str">
        <f t="shared" ca="1" si="299"/>
        <v/>
      </c>
      <c r="M961" s="5" t="str">
        <f t="shared" ca="1" si="299"/>
        <v/>
      </c>
      <c r="N961" s="5" t="str">
        <f t="shared" ca="1" si="299"/>
        <v/>
      </c>
      <c r="O961" s="5" t="str">
        <f t="shared" ca="1" si="299"/>
        <v/>
      </c>
      <c r="P961" s="5" t="str">
        <f t="shared" ca="1" si="299"/>
        <v/>
      </c>
      <c r="Q961" s="5" t="str">
        <f t="shared" ca="1" si="299"/>
        <v/>
      </c>
      <c r="R961" s="6">
        <f t="shared" ca="1" si="281"/>
        <v>700</v>
      </c>
      <c r="S961" s="5" t="str">
        <f t="shared" ca="1" si="282"/>
        <v/>
      </c>
      <c r="T961" s="5" t="str">
        <f t="shared" ca="1" si="283"/>
        <v/>
      </c>
      <c r="U961" s="5" t="str">
        <f t="shared" ca="1" si="284"/>
        <v/>
      </c>
      <c r="V961" s="5" t="str">
        <f t="shared" ca="1" si="285"/>
        <v/>
      </c>
      <c r="W961" s="5" t="str">
        <f t="shared" ca="1" si="286"/>
        <v/>
      </c>
      <c r="X961" s="5" t="str">
        <f t="shared" ca="1" si="287"/>
        <v/>
      </c>
      <c r="Y961" s="5" t="str">
        <f t="shared" ca="1" si="288"/>
        <v/>
      </c>
      <c r="Z961" s="5" t="str">
        <f t="shared" ca="1" si="289"/>
        <v/>
      </c>
      <c r="AA961" s="5" t="str">
        <f t="shared" ca="1" si="290"/>
        <v/>
      </c>
      <c r="AB961" s="5" t="str">
        <f t="shared" ca="1" si="291"/>
        <v/>
      </c>
      <c r="AC961" s="5" t="str">
        <f t="shared" ca="1" si="292"/>
        <v/>
      </c>
      <c r="AD961" s="5"/>
    </row>
    <row r="962" spans="1:30" x14ac:dyDescent="0.25">
      <c r="A962" s="2">
        <f t="shared" ca="1" si="296"/>
        <v>0.45065972221952494</v>
      </c>
      <c r="B962" s="6">
        <f t="shared" ca="1" si="294"/>
        <v>38980</v>
      </c>
      <c r="C962" s="5">
        <f ca="1">_xlfn.IFNA(VLOOKUP(B962,PowerOutput!$I$2:$J$5000,2,FALSE),C961)</f>
        <v>45.417459999999998</v>
      </c>
      <c r="D962" t="str">
        <f ca="1">_xlfn.IFNA(VLOOKUP(B962,KlipperOutput!$I$2:$J$500,2,FALSE),"")</f>
        <v/>
      </c>
      <c r="E962" s="5">
        <f t="shared" ca="1" si="297"/>
        <v>1.81</v>
      </c>
      <c r="F962" s="6">
        <f t="shared" ca="1" si="298"/>
        <v>700</v>
      </c>
      <c r="G962" s="5" t="str">
        <f t="shared" ca="1" si="295"/>
        <v/>
      </c>
      <c r="H962" s="5" t="str">
        <f t="shared" ca="1" si="299"/>
        <v/>
      </c>
      <c r="I962" s="5">
        <f t="shared" ca="1" si="299"/>
        <v>45.417459999999998</v>
      </c>
      <c r="J962" s="5" t="str">
        <f t="shared" ca="1" si="299"/>
        <v/>
      </c>
      <c r="K962" s="5" t="str">
        <f t="shared" ca="1" si="299"/>
        <v/>
      </c>
      <c r="L962" s="5" t="str">
        <f t="shared" ca="1" si="299"/>
        <v/>
      </c>
      <c r="M962" s="5" t="str">
        <f t="shared" ca="1" si="299"/>
        <v/>
      </c>
      <c r="N962" s="5" t="str">
        <f t="shared" ca="1" si="299"/>
        <v/>
      </c>
      <c r="O962" s="5" t="str">
        <f t="shared" ca="1" si="299"/>
        <v/>
      </c>
      <c r="P962" s="5" t="str">
        <f t="shared" ca="1" si="299"/>
        <v/>
      </c>
      <c r="Q962" s="5" t="str">
        <f t="shared" ca="1" si="299"/>
        <v/>
      </c>
      <c r="R962" s="6">
        <f t="shared" ref="R962:R1025" ca="1" si="300">F962</f>
        <v>700</v>
      </c>
      <c r="S962" s="5" t="str">
        <f t="shared" ref="S962:S1025" ca="1" si="301">IF(AND(MAX($E953:$E962)=S$22,MIN($E953:$E962)=S$22,SUM(S955:S961)&lt;1),MEDIAN($C953:$C962),"")</f>
        <v/>
      </c>
      <c r="T962" s="5" t="str">
        <f t="shared" ref="T962:T1025" ca="1" si="302">IF(AND(MAX($E953:$E962)=T$22,MIN($E953:$E962)=T$22,SUM(T955:T961)&lt;1),MEDIAN($C953:$C962),"")</f>
        <v/>
      </c>
      <c r="U962" s="5" t="str">
        <f t="shared" ref="U962:U1025" ca="1" si="303">IF(AND(MAX($E953:$E962)=U$22,MIN($E953:$E962)=U$22,SUM(U955:U961)&lt;1),MEDIAN($C953:$C962),"")</f>
        <v/>
      </c>
      <c r="V962" s="5" t="str">
        <f t="shared" ref="V962:V1025" ca="1" si="304">IF(AND(MAX($E953:$E962)=V$22,MIN($E953:$E962)=V$22,SUM(V955:V961)&lt;1),MEDIAN($C953:$C962),"")</f>
        <v/>
      </c>
      <c r="W962" s="5" t="str">
        <f t="shared" ref="W962:W1025" ca="1" si="305">IF(AND(MAX($E953:$E962)=W$22,MIN($E953:$E962)=W$22,SUM(W955:W961)&lt;1),MEDIAN($C953:$C962),"")</f>
        <v/>
      </c>
      <c r="X962" s="5" t="str">
        <f t="shared" ref="X962:X1025" ca="1" si="306">IF(AND(MAX($E953:$E962)=X$22,MIN($E953:$E962)=X$22,SUM(X955:X961)&lt;1),MEDIAN($C953:$C962),"")</f>
        <v/>
      </c>
      <c r="Y962" s="5" t="str">
        <f t="shared" ref="Y962:Y1025" ca="1" si="307">IF(AND(MAX($E953:$E962)=Y$22,MIN($E953:$E962)=Y$22,SUM(Y955:Y961)&lt;1),MEDIAN($C953:$C962),"")</f>
        <v/>
      </c>
      <c r="Z962" s="5" t="str">
        <f t="shared" ref="Z962:Z1025" ca="1" si="308">IF(AND(MAX($E953:$E962)=Z$22,MIN($E953:$E962)=Z$22,SUM(Z955:Z961)&lt;1),MEDIAN($C953:$C962),"")</f>
        <v/>
      </c>
      <c r="AA962" s="5" t="str">
        <f t="shared" ref="AA962:AA1025" ca="1" si="309">IF(AND(MAX($E953:$E962)=AA$22,MIN($E953:$E962)=AA$22,SUM(AA955:AA961)&lt;1),MEDIAN($C953:$C962),"")</f>
        <v/>
      </c>
      <c r="AB962" s="5" t="str">
        <f t="shared" ref="AB962:AB1025" ca="1" si="310">IF(AND(MAX($E953:$E962)=AB$22,MIN($E953:$E962)=AB$22,SUM(AB955:AB961)&lt;1),MEDIAN($C953:$C962),"")</f>
        <v/>
      </c>
      <c r="AC962" s="5" t="str">
        <f t="shared" ref="AC962:AC1025" ca="1" si="311">IF(AND(MAX($E953:$E962)=AC$22,MIN($E953:$E962)=AC$22,SUM(AC955:AC961)&lt;1),MEDIAN($C953:$C962),"")</f>
        <v/>
      </c>
      <c r="AD962" s="5"/>
    </row>
    <row r="963" spans="1:30" x14ac:dyDescent="0.25">
      <c r="A963" s="2">
        <f t="shared" ca="1" si="296"/>
        <v>0.45067129629359903</v>
      </c>
      <c r="B963" s="6">
        <f t="shared" ca="1" si="294"/>
        <v>38981</v>
      </c>
      <c r="C963" s="5">
        <f ca="1">_xlfn.IFNA(VLOOKUP(B963,PowerOutput!$I$2:$J$5000,2,FALSE),C962)</f>
        <v>45.426920000000003</v>
      </c>
      <c r="D963" t="str">
        <f ca="1">_xlfn.IFNA(VLOOKUP(B963,KlipperOutput!$I$2:$J$500,2,FALSE),"")</f>
        <v>Speed=700 current=1.70</v>
      </c>
      <c r="E963" s="5">
        <f t="shared" ca="1" si="297"/>
        <v>1.81</v>
      </c>
      <c r="F963" s="6">
        <f t="shared" ca="1" si="298"/>
        <v>700</v>
      </c>
      <c r="G963" s="5" t="str">
        <f t="shared" ca="1" si="295"/>
        <v/>
      </c>
      <c r="H963" s="5" t="str">
        <f t="shared" ca="1" si="299"/>
        <v/>
      </c>
      <c r="I963" s="5">
        <f t="shared" ca="1" si="299"/>
        <v>45.426920000000003</v>
      </c>
      <c r="J963" s="5" t="str">
        <f t="shared" ca="1" si="299"/>
        <v/>
      </c>
      <c r="K963" s="5" t="str">
        <f t="shared" ca="1" si="299"/>
        <v/>
      </c>
      <c r="L963" s="5" t="str">
        <f t="shared" ca="1" si="299"/>
        <v/>
      </c>
      <c r="M963" s="5" t="str">
        <f t="shared" ca="1" si="299"/>
        <v/>
      </c>
      <c r="N963" s="5" t="str">
        <f t="shared" ca="1" si="299"/>
        <v/>
      </c>
      <c r="O963" s="5" t="str">
        <f t="shared" ca="1" si="299"/>
        <v/>
      </c>
      <c r="P963" s="5" t="str">
        <f t="shared" ca="1" si="299"/>
        <v/>
      </c>
      <c r="Q963" s="5" t="str">
        <f t="shared" ca="1" si="299"/>
        <v/>
      </c>
      <c r="R963" s="6">
        <f t="shared" ca="1" si="300"/>
        <v>700</v>
      </c>
      <c r="S963" s="5" t="str">
        <f t="shared" ca="1" si="301"/>
        <v/>
      </c>
      <c r="T963" s="5" t="str">
        <f t="shared" ca="1" si="302"/>
        <v/>
      </c>
      <c r="U963" s="5">
        <f t="shared" ca="1" si="303"/>
        <v>45.570979999999999</v>
      </c>
      <c r="V963" s="5" t="str">
        <f t="shared" ca="1" si="304"/>
        <v/>
      </c>
      <c r="W963" s="5" t="str">
        <f t="shared" ca="1" si="305"/>
        <v/>
      </c>
      <c r="X963" s="5" t="str">
        <f t="shared" ca="1" si="306"/>
        <v/>
      </c>
      <c r="Y963" s="5" t="str">
        <f t="shared" ca="1" si="307"/>
        <v/>
      </c>
      <c r="Z963" s="5" t="str">
        <f t="shared" ca="1" si="308"/>
        <v/>
      </c>
      <c r="AA963" s="5" t="str">
        <f t="shared" ca="1" si="309"/>
        <v/>
      </c>
      <c r="AB963" s="5" t="str">
        <f t="shared" ca="1" si="310"/>
        <v/>
      </c>
      <c r="AC963" s="5" t="str">
        <f t="shared" ca="1" si="311"/>
        <v/>
      </c>
      <c r="AD963" s="5"/>
    </row>
    <row r="964" spans="1:30" x14ac:dyDescent="0.25">
      <c r="A964" s="2">
        <f t="shared" ca="1" si="296"/>
        <v>0.45068287036767313</v>
      </c>
      <c r="B964" s="6">
        <f t="shared" ca="1" si="294"/>
        <v>38982</v>
      </c>
      <c r="C964" s="5">
        <f ca="1">_xlfn.IFNA(VLOOKUP(B964,PowerOutput!$I$2:$J$5000,2,FALSE),C963)</f>
        <v>43.794240000000002</v>
      </c>
      <c r="D964" t="str">
        <f ca="1">_xlfn.IFNA(VLOOKUP(B964,KlipperOutput!$I$2:$J$500,2,FALSE),"")</f>
        <v/>
      </c>
      <c r="E964" s="5">
        <f t="shared" ca="1" si="297"/>
        <v>1.81</v>
      </c>
      <c r="F964" s="6">
        <f t="shared" ca="1" si="298"/>
        <v>700</v>
      </c>
      <c r="G964" s="5" t="str">
        <f t="shared" ca="1" si="295"/>
        <v/>
      </c>
      <c r="H964" s="5" t="str">
        <f t="shared" ca="1" si="299"/>
        <v/>
      </c>
      <c r="I964" s="5">
        <f t="shared" ca="1" si="299"/>
        <v>43.794240000000002</v>
      </c>
      <c r="J964" s="5" t="str">
        <f t="shared" ca="1" si="299"/>
        <v/>
      </c>
      <c r="K964" s="5" t="str">
        <f t="shared" ca="1" si="299"/>
        <v/>
      </c>
      <c r="L964" s="5" t="str">
        <f t="shared" ca="1" si="299"/>
        <v/>
      </c>
      <c r="M964" s="5" t="str">
        <f t="shared" ca="1" si="299"/>
        <v/>
      </c>
      <c r="N964" s="5" t="str">
        <f t="shared" ca="1" si="299"/>
        <v/>
      </c>
      <c r="O964" s="5" t="str">
        <f t="shared" ca="1" si="299"/>
        <v/>
      </c>
      <c r="P964" s="5" t="str">
        <f t="shared" ca="1" si="299"/>
        <v/>
      </c>
      <c r="Q964" s="5" t="str">
        <f t="shared" ca="1" si="299"/>
        <v/>
      </c>
      <c r="R964" s="6">
        <f t="shared" ca="1" si="300"/>
        <v>700</v>
      </c>
      <c r="S964" s="5" t="str">
        <f t="shared" ca="1" si="301"/>
        <v/>
      </c>
      <c r="T964" s="5" t="str">
        <f t="shared" ca="1" si="302"/>
        <v/>
      </c>
      <c r="U964" s="5" t="str">
        <f t="shared" ca="1" si="303"/>
        <v/>
      </c>
      <c r="V964" s="5" t="str">
        <f t="shared" ca="1" si="304"/>
        <v/>
      </c>
      <c r="W964" s="5" t="str">
        <f t="shared" ca="1" si="305"/>
        <v/>
      </c>
      <c r="X964" s="5" t="str">
        <f t="shared" ca="1" si="306"/>
        <v/>
      </c>
      <c r="Y964" s="5" t="str">
        <f t="shared" ca="1" si="307"/>
        <v/>
      </c>
      <c r="Z964" s="5" t="str">
        <f t="shared" ca="1" si="308"/>
        <v/>
      </c>
      <c r="AA964" s="5" t="str">
        <f t="shared" ca="1" si="309"/>
        <v/>
      </c>
      <c r="AB964" s="5" t="str">
        <f t="shared" ca="1" si="310"/>
        <v/>
      </c>
      <c r="AC964" s="5" t="str">
        <f t="shared" ca="1" si="311"/>
        <v/>
      </c>
      <c r="AD964" s="5"/>
    </row>
    <row r="965" spans="1:30" x14ac:dyDescent="0.25">
      <c r="A965" s="2">
        <f t="shared" ca="1" si="296"/>
        <v>0.45069444444174722</v>
      </c>
      <c r="B965" s="6">
        <f t="shared" ca="1" si="294"/>
        <v>38983</v>
      </c>
      <c r="C965" s="5">
        <f ca="1">_xlfn.IFNA(VLOOKUP(B965,PowerOutput!$I$2:$J$5000,2,FALSE),C964)</f>
        <v>45.513479999999994</v>
      </c>
      <c r="D965" t="str">
        <f ca="1">_xlfn.IFNA(VLOOKUP(B965,KlipperOutput!$I$2:$J$500,2,FALSE),"")</f>
        <v/>
      </c>
      <c r="E965" s="5">
        <f t="shared" ca="1" si="297"/>
        <v>1.81</v>
      </c>
      <c r="F965" s="6">
        <f t="shared" ca="1" si="298"/>
        <v>700</v>
      </c>
      <c r="G965" s="5" t="str">
        <f t="shared" ca="1" si="295"/>
        <v/>
      </c>
      <c r="H965" s="5" t="str">
        <f t="shared" ca="1" si="299"/>
        <v/>
      </c>
      <c r="I965" s="5">
        <f t="shared" ca="1" si="299"/>
        <v>45.513479999999994</v>
      </c>
      <c r="J965" s="5" t="str">
        <f t="shared" ca="1" si="299"/>
        <v/>
      </c>
      <c r="K965" s="5" t="str">
        <f t="shared" ca="1" si="299"/>
        <v/>
      </c>
      <c r="L965" s="5" t="str">
        <f t="shared" ca="1" si="299"/>
        <v/>
      </c>
      <c r="M965" s="5" t="str">
        <f t="shared" ca="1" si="299"/>
        <v/>
      </c>
      <c r="N965" s="5" t="str">
        <f t="shared" ca="1" si="299"/>
        <v/>
      </c>
      <c r="O965" s="5" t="str">
        <f t="shared" ca="1" si="299"/>
        <v/>
      </c>
      <c r="P965" s="5" t="str">
        <f t="shared" ca="1" si="299"/>
        <v/>
      </c>
      <c r="Q965" s="5" t="str">
        <f t="shared" ca="1" si="299"/>
        <v/>
      </c>
      <c r="R965" s="6">
        <f t="shared" ca="1" si="300"/>
        <v>700</v>
      </c>
      <c r="S965" s="5" t="str">
        <f t="shared" ca="1" si="301"/>
        <v/>
      </c>
      <c r="T965" s="5" t="str">
        <f t="shared" ca="1" si="302"/>
        <v/>
      </c>
      <c r="U965" s="5" t="str">
        <f t="shared" ca="1" si="303"/>
        <v/>
      </c>
      <c r="V965" s="5" t="str">
        <f t="shared" ca="1" si="304"/>
        <v/>
      </c>
      <c r="W965" s="5" t="str">
        <f t="shared" ca="1" si="305"/>
        <v/>
      </c>
      <c r="X965" s="5" t="str">
        <f t="shared" ca="1" si="306"/>
        <v/>
      </c>
      <c r="Y965" s="5" t="str">
        <f t="shared" ca="1" si="307"/>
        <v/>
      </c>
      <c r="Z965" s="5" t="str">
        <f t="shared" ca="1" si="308"/>
        <v/>
      </c>
      <c r="AA965" s="5" t="str">
        <f t="shared" ca="1" si="309"/>
        <v/>
      </c>
      <c r="AB965" s="5" t="str">
        <f t="shared" ca="1" si="310"/>
        <v/>
      </c>
      <c r="AC965" s="5" t="str">
        <f t="shared" ca="1" si="311"/>
        <v/>
      </c>
      <c r="AD965" s="5"/>
    </row>
    <row r="966" spans="1:30" x14ac:dyDescent="0.25">
      <c r="A966" s="2">
        <f t="shared" ca="1" si="296"/>
        <v>0.45070601851582132</v>
      </c>
      <c r="B966" s="6">
        <f t="shared" ca="1" si="294"/>
        <v>38984</v>
      </c>
      <c r="C966" s="5">
        <f ca="1">_xlfn.IFNA(VLOOKUP(B966,PowerOutput!$I$2:$J$5000,2,FALSE),C965)</f>
        <v>45.753529999999998</v>
      </c>
      <c r="D966" t="str">
        <f ca="1">_xlfn.IFNA(VLOOKUP(B966,KlipperOutput!$I$2:$J$500,2,FALSE),"")</f>
        <v/>
      </c>
      <c r="E966" s="5">
        <f t="shared" ca="1" si="297"/>
        <v>1.81</v>
      </c>
      <c r="F966" s="6">
        <f t="shared" ca="1" si="298"/>
        <v>700</v>
      </c>
      <c r="G966" s="5" t="str">
        <f t="shared" ca="1" si="295"/>
        <v/>
      </c>
      <c r="H966" s="5" t="str">
        <f t="shared" ca="1" si="299"/>
        <v/>
      </c>
      <c r="I966" s="5">
        <f t="shared" ca="1" si="299"/>
        <v>45.753529999999998</v>
      </c>
      <c r="J966" s="5" t="str">
        <f t="shared" ca="1" si="299"/>
        <v/>
      </c>
      <c r="K966" s="5" t="str">
        <f t="shared" ca="1" si="299"/>
        <v/>
      </c>
      <c r="L966" s="5" t="str">
        <f t="shared" ca="1" si="299"/>
        <v/>
      </c>
      <c r="M966" s="5" t="str">
        <f t="shared" ca="1" si="299"/>
        <v/>
      </c>
      <c r="N966" s="5" t="str">
        <f t="shared" ca="1" si="299"/>
        <v/>
      </c>
      <c r="O966" s="5" t="str">
        <f t="shared" ca="1" si="299"/>
        <v/>
      </c>
      <c r="P966" s="5" t="str">
        <f t="shared" ca="1" si="299"/>
        <v/>
      </c>
      <c r="Q966" s="5" t="str">
        <f t="shared" ca="1" si="299"/>
        <v/>
      </c>
      <c r="R966" s="6">
        <f t="shared" ca="1" si="300"/>
        <v>700</v>
      </c>
      <c r="S966" s="5" t="str">
        <f t="shared" ca="1" si="301"/>
        <v/>
      </c>
      <c r="T966" s="5" t="str">
        <f t="shared" ca="1" si="302"/>
        <v/>
      </c>
      <c r="U966" s="5" t="str">
        <f t="shared" ca="1" si="303"/>
        <v/>
      </c>
      <c r="V966" s="5" t="str">
        <f t="shared" ca="1" si="304"/>
        <v/>
      </c>
      <c r="W966" s="5" t="str">
        <f t="shared" ca="1" si="305"/>
        <v/>
      </c>
      <c r="X966" s="5" t="str">
        <f t="shared" ca="1" si="306"/>
        <v/>
      </c>
      <c r="Y966" s="5" t="str">
        <f t="shared" ca="1" si="307"/>
        <v/>
      </c>
      <c r="Z966" s="5" t="str">
        <f t="shared" ca="1" si="308"/>
        <v/>
      </c>
      <c r="AA966" s="5" t="str">
        <f t="shared" ca="1" si="309"/>
        <v/>
      </c>
      <c r="AB966" s="5" t="str">
        <f t="shared" ca="1" si="310"/>
        <v/>
      </c>
      <c r="AC966" s="5" t="str">
        <f t="shared" ca="1" si="311"/>
        <v/>
      </c>
      <c r="AD966" s="5"/>
    </row>
    <row r="967" spans="1:30" x14ac:dyDescent="0.25">
      <c r="A967" s="2">
        <f t="shared" ca="1" si="296"/>
        <v>0.45071759258989541</v>
      </c>
      <c r="B967" s="6">
        <f t="shared" ca="1" si="294"/>
        <v>38985</v>
      </c>
      <c r="C967" s="5">
        <f ca="1">_xlfn.IFNA(VLOOKUP(B967,PowerOutput!$I$2:$J$5000,2,FALSE),C966)</f>
        <v>30.252600000000001</v>
      </c>
      <c r="D967" t="str">
        <f ca="1">_xlfn.IFNA(VLOOKUP(B967,KlipperOutput!$I$2:$J$500,2,FALSE),"")</f>
        <v>Run Current: 1.69A Hold Current: 1.69A</v>
      </c>
      <c r="E967" s="5">
        <f t="shared" ca="1" si="297"/>
        <v>1.69</v>
      </c>
      <c r="F967" s="6">
        <f t="shared" ca="1" si="298"/>
        <v>700</v>
      </c>
      <c r="G967" s="5" t="str">
        <f t="shared" ca="1" si="295"/>
        <v/>
      </c>
      <c r="H967" s="5" t="str">
        <f t="shared" ca="1" si="299"/>
        <v/>
      </c>
      <c r="I967" s="5" t="str">
        <f t="shared" ca="1" si="299"/>
        <v/>
      </c>
      <c r="J967" s="5">
        <f t="shared" ca="1" si="299"/>
        <v>30.252600000000001</v>
      </c>
      <c r="K967" s="5" t="str">
        <f t="shared" ca="1" si="299"/>
        <v/>
      </c>
      <c r="L967" s="5" t="str">
        <f t="shared" ca="1" si="299"/>
        <v/>
      </c>
      <c r="M967" s="5" t="str">
        <f t="shared" ca="1" si="299"/>
        <v/>
      </c>
      <c r="N967" s="5" t="str">
        <f t="shared" ca="1" si="299"/>
        <v/>
      </c>
      <c r="O967" s="5" t="str">
        <f t="shared" ca="1" si="299"/>
        <v/>
      </c>
      <c r="P967" s="5" t="str">
        <f t="shared" ca="1" si="299"/>
        <v/>
      </c>
      <c r="Q967" s="5" t="str">
        <f t="shared" ca="1" si="299"/>
        <v/>
      </c>
      <c r="R967" s="6">
        <f t="shared" ca="1" si="300"/>
        <v>700</v>
      </c>
      <c r="S967" s="5" t="str">
        <f t="shared" ca="1" si="301"/>
        <v/>
      </c>
      <c r="T967" s="5" t="str">
        <f t="shared" ca="1" si="302"/>
        <v/>
      </c>
      <c r="U967" s="5" t="str">
        <f t="shared" ca="1" si="303"/>
        <v/>
      </c>
      <c r="V967" s="5" t="str">
        <f t="shared" ca="1" si="304"/>
        <v/>
      </c>
      <c r="W967" s="5" t="str">
        <f t="shared" ca="1" si="305"/>
        <v/>
      </c>
      <c r="X967" s="5" t="str">
        <f t="shared" ca="1" si="306"/>
        <v/>
      </c>
      <c r="Y967" s="5" t="str">
        <f t="shared" ca="1" si="307"/>
        <v/>
      </c>
      <c r="Z967" s="5" t="str">
        <f t="shared" ca="1" si="308"/>
        <v/>
      </c>
      <c r="AA967" s="5" t="str">
        <f t="shared" ca="1" si="309"/>
        <v/>
      </c>
      <c r="AB967" s="5" t="str">
        <f t="shared" ca="1" si="310"/>
        <v/>
      </c>
      <c r="AC967" s="5" t="str">
        <f t="shared" ca="1" si="311"/>
        <v/>
      </c>
      <c r="AD967" s="5"/>
    </row>
    <row r="968" spans="1:30" x14ac:dyDescent="0.25">
      <c r="A968" s="2">
        <f t="shared" ca="1" si="296"/>
        <v>0.4507291666639695</v>
      </c>
      <c r="B968" s="6">
        <f t="shared" ca="1" si="294"/>
        <v>38986</v>
      </c>
      <c r="C968" s="5">
        <f ca="1">_xlfn.IFNA(VLOOKUP(B968,PowerOutput!$I$2:$J$5000,2,FALSE),C967)</f>
        <v>44.658600000000007</v>
      </c>
      <c r="D968" t="str">
        <f ca="1">_xlfn.IFNA(VLOOKUP(B968,KlipperOutput!$I$2:$J$500,2,FALSE),"")</f>
        <v/>
      </c>
      <c r="E968" s="5">
        <f t="shared" ca="1" si="297"/>
        <v>1.69</v>
      </c>
      <c r="F968" s="6">
        <f t="shared" ca="1" si="298"/>
        <v>700</v>
      </c>
      <c r="G968" s="5" t="str">
        <f t="shared" ca="1" si="295"/>
        <v/>
      </c>
      <c r="H968" s="5" t="str">
        <f t="shared" ca="1" si="299"/>
        <v/>
      </c>
      <c r="I968" s="5" t="str">
        <f t="shared" ca="1" si="299"/>
        <v/>
      </c>
      <c r="J968" s="5">
        <f t="shared" ca="1" si="299"/>
        <v>44.658600000000007</v>
      </c>
      <c r="K968" s="5" t="str">
        <f t="shared" ca="1" si="299"/>
        <v/>
      </c>
      <c r="L968" s="5" t="str">
        <f t="shared" ca="1" si="299"/>
        <v/>
      </c>
      <c r="M968" s="5" t="str">
        <f t="shared" ca="1" si="299"/>
        <v/>
      </c>
      <c r="N968" s="5" t="str">
        <f t="shared" ca="1" si="299"/>
        <v/>
      </c>
      <c r="O968" s="5" t="str">
        <f t="shared" ca="1" si="299"/>
        <v/>
      </c>
      <c r="P968" s="5" t="str">
        <f t="shared" ca="1" si="299"/>
        <v/>
      </c>
      <c r="Q968" s="5" t="str">
        <f t="shared" ca="1" si="299"/>
        <v/>
      </c>
      <c r="R968" s="6">
        <f t="shared" ca="1" si="300"/>
        <v>700</v>
      </c>
      <c r="S968" s="5" t="str">
        <f t="shared" ca="1" si="301"/>
        <v/>
      </c>
      <c r="T968" s="5" t="str">
        <f t="shared" ca="1" si="302"/>
        <v/>
      </c>
      <c r="U968" s="5" t="str">
        <f t="shared" ca="1" si="303"/>
        <v/>
      </c>
      <c r="V968" s="5" t="str">
        <f t="shared" ca="1" si="304"/>
        <v/>
      </c>
      <c r="W968" s="5" t="str">
        <f t="shared" ca="1" si="305"/>
        <v/>
      </c>
      <c r="X968" s="5" t="str">
        <f t="shared" ca="1" si="306"/>
        <v/>
      </c>
      <c r="Y968" s="5" t="str">
        <f t="shared" ca="1" si="307"/>
        <v/>
      </c>
      <c r="Z968" s="5" t="str">
        <f t="shared" ca="1" si="308"/>
        <v/>
      </c>
      <c r="AA968" s="5" t="str">
        <f t="shared" ca="1" si="309"/>
        <v/>
      </c>
      <c r="AB968" s="5" t="str">
        <f t="shared" ca="1" si="310"/>
        <v/>
      </c>
      <c r="AC968" s="5" t="str">
        <f t="shared" ca="1" si="311"/>
        <v/>
      </c>
      <c r="AD968" s="5"/>
    </row>
    <row r="969" spans="1:30" x14ac:dyDescent="0.25">
      <c r="A969" s="2">
        <f t="shared" ca="1" si="296"/>
        <v>0.4507407407380436</v>
      </c>
      <c r="B969" s="6">
        <f t="shared" ca="1" si="294"/>
        <v>38987</v>
      </c>
      <c r="C969" s="5">
        <f ca="1">_xlfn.IFNA(VLOOKUP(B969,PowerOutput!$I$2:$J$5000,2,FALSE),C968)</f>
        <v>39.904620000000001</v>
      </c>
      <c r="D969" t="str">
        <f ca="1">_xlfn.IFNA(VLOOKUP(B969,KlipperOutput!$I$2:$J$500,2,FALSE),"")</f>
        <v/>
      </c>
      <c r="E969" s="5">
        <f t="shared" ca="1" si="297"/>
        <v>1.69</v>
      </c>
      <c r="F969" s="6">
        <f t="shared" ca="1" si="298"/>
        <v>700</v>
      </c>
      <c r="G969" s="5" t="str">
        <f t="shared" ca="1" si="295"/>
        <v/>
      </c>
      <c r="H969" s="5" t="str">
        <f t="shared" ca="1" si="299"/>
        <v/>
      </c>
      <c r="I969" s="5" t="str">
        <f t="shared" ref="H969:Q994" ca="1" si="312">IF($E969=I$22,IF($C969&gt;0,$C969,""),"")</f>
        <v/>
      </c>
      <c r="J969" s="5">
        <f t="shared" ca="1" si="312"/>
        <v>39.904620000000001</v>
      </c>
      <c r="K969" s="5" t="str">
        <f t="shared" ca="1" si="312"/>
        <v/>
      </c>
      <c r="L969" s="5" t="str">
        <f t="shared" ca="1" si="312"/>
        <v/>
      </c>
      <c r="M969" s="5" t="str">
        <f t="shared" ca="1" si="312"/>
        <v/>
      </c>
      <c r="N969" s="5" t="str">
        <f t="shared" ca="1" si="312"/>
        <v/>
      </c>
      <c r="O969" s="5" t="str">
        <f t="shared" ca="1" si="312"/>
        <v/>
      </c>
      <c r="P969" s="5" t="str">
        <f t="shared" ca="1" si="312"/>
        <v/>
      </c>
      <c r="Q969" s="5" t="str">
        <f t="shared" ca="1" si="312"/>
        <v/>
      </c>
      <c r="R969" s="6">
        <f t="shared" ca="1" si="300"/>
        <v>700</v>
      </c>
      <c r="S969" s="5" t="str">
        <f t="shared" ca="1" si="301"/>
        <v/>
      </c>
      <c r="T969" s="5" t="str">
        <f t="shared" ca="1" si="302"/>
        <v/>
      </c>
      <c r="U969" s="5" t="str">
        <f t="shared" ca="1" si="303"/>
        <v/>
      </c>
      <c r="V969" s="5" t="str">
        <f t="shared" ca="1" si="304"/>
        <v/>
      </c>
      <c r="W969" s="5" t="str">
        <f t="shared" ca="1" si="305"/>
        <v/>
      </c>
      <c r="X969" s="5" t="str">
        <f t="shared" ca="1" si="306"/>
        <v/>
      </c>
      <c r="Y969" s="5" t="str">
        <f t="shared" ca="1" si="307"/>
        <v/>
      </c>
      <c r="Z969" s="5" t="str">
        <f t="shared" ca="1" si="308"/>
        <v/>
      </c>
      <c r="AA969" s="5" t="str">
        <f t="shared" ca="1" si="309"/>
        <v/>
      </c>
      <c r="AB969" s="5" t="str">
        <f t="shared" ca="1" si="310"/>
        <v/>
      </c>
      <c r="AC969" s="5" t="str">
        <f t="shared" ca="1" si="311"/>
        <v/>
      </c>
      <c r="AD969" s="5"/>
    </row>
    <row r="970" spans="1:30" x14ac:dyDescent="0.25">
      <c r="A970" s="2">
        <f t="shared" ca="1" si="296"/>
        <v>0.45075231481211769</v>
      </c>
      <c r="B970" s="6">
        <f t="shared" ca="1" si="294"/>
        <v>38988</v>
      </c>
      <c r="C970" s="5">
        <f ca="1">_xlfn.IFNA(VLOOKUP(B970,PowerOutput!$I$2:$J$5000,2,FALSE),C969)</f>
        <v>44.322460000000007</v>
      </c>
      <c r="D970" t="str">
        <f ca="1">_xlfn.IFNA(VLOOKUP(B970,KlipperOutput!$I$2:$J$500,2,FALSE),"")</f>
        <v/>
      </c>
      <c r="E970" s="5">
        <f t="shared" ca="1" si="297"/>
        <v>1.69</v>
      </c>
      <c r="F970" s="6">
        <f t="shared" ca="1" si="298"/>
        <v>700</v>
      </c>
      <c r="G970" s="5" t="str">
        <f t="shared" ca="1" si="295"/>
        <v/>
      </c>
      <c r="H970" s="5" t="str">
        <f t="shared" ca="1" si="312"/>
        <v/>
      </c>
      <c r="I970" s="5" t="str">
        <f t="shared" ca="1" si="312"/>
        <v/>
      </c>
      <c r="J970" s="5">
        <f t="shared" ca="1" si="312"/>
        <v>44.322460000000007</v>
      </c>
      <c r="K970" s="5" t="str">
        <f t="shared" ca="1" si="312"/>
        <v/>
      </c>
      <c r="L970" s="5" t="str">
        <f t="shared" ca="1" si="312"/>
        <v/>
      </c>
      <c r="M970" s="5" t="str">
        <f t="shared" ca="1" si="312"/>
        <v/>
      </c>
      <c r="N970" s="5" t="str">
        <f t="shared" ca="1" si="312"/>
        <v/>
      </c>
      <c r="O970" s="5" t="str">
        <f t="shared" ca="1" si="312"/>
        <v/>
      </c>
      <c r="P970" s="5" t="str">
        <f t="shared" ca="1" si="312"/>
        <v/>
      </c>
      <c r="Q970" s="5" t="str">
        <f t="shared" ca="1" si="312"/>
        <v/>
      </c>
      <c r="R970" s="6">
        <f t="shared" ca="1" si="300"/>
        <v>700</v>
      </c>
      <c r="S970" s="5" t="str">
        <f t="shared" ca="1" si="301"/>
        <v/>
      </c>
      <c r="T970" s="5" t="str">
        <f t="shared" ca="1" si="302"/>
        <v/>
      </c>
      <c r="U970" s="5" t="str">
        <f t="shared" ca="1" si="303"/>
        <v/>
      </c>
      <c r="V970" s="5" t="str">
        <f t="shared" ca="1" si="304"/>
        <v/>
      </c>
      <c r="W970" s="5" t="str">
        <f t="shared" ca="1" si="305"/>
        <v/>
      </c>
      <c r="X970" s="5" t="str">
        <f t="shared" ca="1" si="306"/>
        <v/>
      </c>
      <c r="Y970" s="5" t="str">
        <f t="shared" ca="1" si="307"/>
        <v/>
      </c>
      <c r="Z970" s="5" t="str">
        <f t="shared" ca="1" si="308"/>
        <v/>
      </c>
      <c r="AA970" s="5" t="str">
        <f t="shared" ca="1" si="309"/>
        <v/>
      </c>
      <c r="AB970" s="5" t="str">
        <f t="shared" ca="1" si="310"/>
        <v/>
      </c>
      <c r="AC970" s="5" t="str">
        <f t="shared" ca="1" si="311"/>
        <v/>
      </c>
      <c r="AD970" s="5"/>
    </row>
    <row r="971" spans="1:30" x14ac:dyDescent="0.25">
      <c r="A971" s="2">
        <f t="shared" ca="1" si="296"/>
        <v>0.45076388888619179</v>
      </c>
      <c r="B971" s="6">
        <f t="shared" ca="1" si="294"/>
        <v>38989</v>
      </c>
      <c r="C971" s="5">
        <f ca="1">_xlfn.IFNA(VLOOKUP(B971,PowerOutput!$I$2:$J$5000,2,FALSE),C970)</f>
        <v>44.514540000000004</v>
      </c>
      <c r="D971" t="str">
        <f ca="1">_xlfn.IFNA(VLOOKUP(B971,KlipperOutput!$I$2:$J$500,2,FALSE),"")</f>
        <v/>
      </c>
      <c r="E971" s="5">
        <f t="shared" ca="1" si="297"/>
        <v>1.69</v>
      </c>
      <c r="F971" s="6">
        <f t="shared" ca="1" si="298"/>
        <v>700</v>
      </c>
      <c r="G971" s="5" t="str">
        <f t="shared" ca="1" si="295"/>
        <v/>
      </c>
      <c r="H971" s="5" t="str">
        <f t="shared" ca="1" si="312"/>
        <v/>
      </c>
      <c r="I971" s="5" t="str">
        <f t="shared" ca="1" si="312"/>
        <v/>
      </c>
      <c r="J971" s="5">
        <f t="shared" ca="1" si="312"/>
        <v>44.514540000000004</v>
      </c>
      <c r="K971" s="5" t="str">
        <f t="shared" ca="1" si="312"/>
        <v/>
      </c>
      <c r="L971" s="5" t="str">
        <f t="shared" ca="1" si="312"/>
        <v/>
      </c>
      <c r="M971" s="5" t="str">
        <f t="shared" ca="1" si="312"/>
        <v/>
      </c>
      <c r="N971" s="5" t="str">
        <f t="shared" ca="1" si="312"/>
        <v/>
      </c>
      <c r="O971" s="5" t="str">
        <f t="shared" ca="1" si="312"/>
        <v/>
      </c>
      <c r="P971" s="5" t="str">
        <f t="shared" ca="1" si="312"/>
        <v/>
      </c>
      <c r="Q971" s="5" t="str">
        <f t="shared" ca="1" si="312"/>
        <v/>
      </c>
      <c r="R971" s="6">
        <f t="shared" ca="1" si="300"/>
        <v>700</v>
      </c>
      <c r="S971" s="5" t="str">
        <f t="shared" ca="1" si="301"/>
        <v/>
      </c>
      <c r="T971" s="5" t="str">
        <f t="shared" ca="1" si="302"/>
        <v/>
      </c>
      <c r="U971" s="5" t="str">
        <f t="shared" ca="1" si="303"/>
        <v/>
      </c>
      <c r="V971" s="5" t="str">
        <f t="shared" ca="1" si="304"/>
        <v/>
      </c>
      <c r="W971" s="5" t="str">
        <f t="shared" ca="1" si="305"/>
        <v/>
      </c>
      <c r="X971" s="5" t="str">
        <f t="shared" ca="1" si="306"/>
        <v/>
      </c>
      <c r="Y971" s="5" t="str">
        <f t="shared" ca="1" si="307"/>
        <v/>
      </c>
      <c r="Z971" s="5" t="str">
        <f t="shared" ca="1" si="308"/>
        <v/>
      </c>
      <c r="AA971" s="5" t="str">
        <f t="shared" ca="1" si="309"/>
        <v/>
      </c>
      <c r="AB971" s="5" t="str">
        <f t="shared" ca="1" si="310"/>
        <v/>
      </c>
      <c r="AC971" s="5" t="str">
        <f t="shared" ca="1" si="311"/>
        <v/>
      </c>
      <c r="AD971" s="5"/>
    </row>
    <row r="972" spans="1:30" x14ac:dyDescent="0.25">
      <c r="A972" s="2">
        <f t="shared" ca="1" si="296"/>
        <v>0.45077546296026588</v>
      </c>
      <c r="B972" s="6">
        <f t="shared" ca="1" si="294"/>
        <v>38990</v>
      </c>
      <c r="C972" s="5">
        <f ca="1">_xlfn.IFNA(VLOOKUP(B972,PowerOutput!$I$2:$J$5000,2,FALSE),C971)</f>
        <v>37.983820000000001</v>
      </c>
      <c r="D972" t="str">
        <f ca="1">_xlfn.IFNA(VLOOKUP(B972,KlipperOutput!$I$2:$J$500,2,FALSE),"")</f>
        <v/>
      </c>
      <c r="E972" s="5">
        <f t="shared" ca="1" si="297"/>
        <v>1.69</v>
      </c>
      <c r="F972" s="6">
        <f t="shared" ca="1" si="298"/>
        <v>700</v>
      </c>
      <c r="G972" s="5" t="str">
        <f t="shared" ca="1" si="295"/>
        <v/>
      </c>
      <c r="H972" s="5" t="str">
        <f t="shared" ca="1" si="312"/>
        <v/>
      </c>
      <c r="I972" s="5" t="str">
        <f t="shared" ca="1" si="312"/>
        <v/>
      </c>
      <c r="J972" s="5">
        <f t="shared" ca="1" si="312"/>
        <v>37.983820000000001</v>
      </c>
      <c r="K972" s="5" t="str">
        <f t="shared" ca="1" si="312"/>
        <v/>
      </c>
      <c r="L972" s="5" t="str">
        <f t="shared" ca="1" si="312"/>
        <v/>
      </c>
      <c r="M972" s="5" t="str">
        <f t="shared" ca="1" si="312"/>
        <v/>
      </c>
      <c r="N972" s="5" t="str">
        <f t="shared" ca="1" si="312"/>
        <v/>
      </c>
      <c r="O972" s="5" t="str">
        <f t="shared" ca="1" si="312"/>
        <v/>
      </c>
      <c r="P972" s="5" t="str">
        <f t="shared" ca="1" si="312"/>
        <v/>
      </c>
      <c r="Q972" s="5" t="str">
        <f t="shared" ca="1" si="312"/>
        <v/>
      </c>
      <c r="R972" s="6">
        <f t="shared" ca="1" si="300"/>
        <v>700</v>
      </c>
      <c r="S972" s="5" t="str">
        <f t="shared" ca="1" si="301"/>
        <v/>
      </c>
      <c r="T972" s="5" t="str">
        <f t="shared" ca="1" si="302"/>
        <v/>
      </c>
      <c r="U972" s="5" t="str">
        <f t="shared" ca="1" si="303"/>
        <v/>
      </c>
      <c r="V972" s="5" t="str">
        <f t="shared" ca="1" si="304"/>
        <v/>
      </c>
      <c r="W972" s="5" t="str">
        <f t="shared" ca="1" si="305"/>
        <v/>
      </c>
      <c r="X972" s="5" t="str">
        <f t="shared" ca="1" si="306"/>
        <v/>
      </c>
      <c r="Y972" s="5" t="str">
        <f t="shared" ca="1" si="307"/>
        <v/>
      </c>
      <c r="Z972" s="5" t="str">
        <f t="shared" ca="1" si="308"/>
        <v/>
      </c>
      <c r="AA972" s="5" t="str">
        <f t="shared" ca="1" si="309"/>
        <v/>
      </c>
      <c r="AB972" s="5" t="str">
        <f t="shared" ca="1" si="310"/>
        <v/>
      </c>
      <c r="AC972" s="5" t="str">
        <f t="shared" ca="1" si="311"/>
        <v/>
      </c>
      <c r="AD972" s="5"/>
    </row>
    <row r="973" spans="1:30" x14ac:dyDescent="0.25">
      <c r="A973" s="2">
        <f t="shared" ca="1" si="296"/>
        <v>0.45078703703433998</v>
      </c>
      <c r="B973" s="6">
        <f t="shared" ca="1" si="294"/>
        <v>38991</v>
      </c>
      <c r="C973" s="5">
        <f ca="1">_xlfn.IFNA(VLOOKUP(B973,PowerOutput!$I$2:$J$5000,2,FALSE),C972)</f>
        <v>44.025170000000003</v>
      </c>
      <c r="D973" t="str">
        <f ca="1">_xlfn.IFNA(VLOOKUP(B973,KlipperOutput!$I$2:$J$500,2,FALSE),"")</f>
        <v/>
      </c>
      <c r="E973" s="5">
        <f t="shared" ca="1" si="297"/>
        <v>1.69</v>
      </c>
      <c r="F973" s="6">
        <f t="shared" ca="1" si="298"/>
        <v>700</v>
      </c>
      <c r="G973" s="5" t="str">
        <f t="shared" ca="1" si="295"/>
        <v/>
      </c>
      <c r="H973" s="5" t="str">
        <f t="shared" ca="1" si="312"/>
        <v/>
      </c>
      <c r="I973" s="5" t="str">
        <f t="shared" ca="1" si="312"/>
        <v/>
      </c>
      <c r="J973" s="5">
        <f t="shared" ca="1" si="312"/>
        <v>44.025170000000003</v>
      </c>
      <c r="K973" s="5" t="str">
        <f t="shared" ca="1" si="312"/>
        <v/>
      </c>
      <c r="L973" s="5" t="str">
        <f t="shared" ca="1" si="312"/>
        <v/>
      </c>
      <c r="M973" s="5" t="str">
        <f t="shared" ca="1" si="312"/>
        <v/>
      </c>
      <c r="N973" s="5" t="str">
        <f t="shared" ca="1" si="312"/>
        <v/>
      </c>
      <c r="O973" s="5" t="str">
        <f t="shared" ca="1" si="312"/>
        <v/>
      </c>
      <c r="P973" s="5" t="str">
        <f t="shared" ca="1" si="312"/>
        <v/>
      </c>
      <c r="Q973" s="5" t="str">
        <f t="shared" ca="1" si="312"/>
        <v/>
      </c>
      <c r="R973" s="6">
        <f t="shared" ca="1" si="300"/>
        <v>700</v>
      </c>
      <c r="S973" s="5" t="str">
        <f t="shared" ca="1" si="301"/>
        <v/>
      </c>
      <c r="T973" s="5" t="str">
        <f t="shared" ca="1" si="302"/>
        <v/>
      </c>
      <c r="U973" s="5" t="str">
        <f t="shared" ca="1" si="303"/>
        <v/>
      </c>
      <c r="V973" s="5" t="str">
        <f t="shared" ca="1" si="304"/>
        <v/>
      </c>
      <c r="W973" s="5" t="str">
        <f t="shared" ca="1" si="305"/>
        <v/>
      </c>
      <c r="X973" s="5" t="str">
        <f t="shared" ca="1" si="306"/>
        <v/>
      </c>
      <c r="Y973" s="5" t="str">
        <f t="shared" ca="1" si="307"/>
        <v/>
      </c>
      <c r="Z973" s="5" t="str">
        <f t="shared" ca="1" si="308"/>
        <v/>
      </c>
      <c r="AA973" s="5" t="str">
        <f t="shared" ca="1" si="309"/>
        <v/>
      </c>
      <c r="AB973" s="5" t="str">
        <f t="shared" ca="1" si="310"/>
        <v/>
      </c>
      <c r="AC973" s="5" t="str">
        <f t="shared" ca="1" si="311"/>
        <v/>
      </c>
      <c r="AD973" s="5"/>
    </row>
    <row r="974" spans="1:30" x14ac:dyDescent="0.25">
      <c r="A974" s="2">
        <f t="shared" ca="1" si="296"/>
        <v>0.45079861110841407</v>
      </c>
      <c r="B974" s="6">
        <f t="shared" ca="1" si="294"/>
        <v>38992</v>
      </c>
      <c r="C974" s="5">
        <f ca="1">_xlfn.IFNA(VLOOKUP(B974,PowerOutput!$I$2:$J$5000,2,FALSE),C973)</f>
        <v>44.706620000000008</v>
      </c>
      <c r="D974" t="str">
        <f ca="1">_xlfn.IFNA(VLOOKUP(B974,KlipperOutput!$I$2:$J$500,2,FALSE),"")</f>
        <v/>
      </c>
      <c r="E974" s="5">
        <f t="shared" ca="1" si="297"/>
        <v>1.69</v>
      </c>
      <c r="F974" s="6">
        <f t="shared" ca="1" si="298"/>
        <v>700</v>
      </c>
      <c r="G974" s="5" t="str">
        <f t="shared" ca="1" si="295"/>
        <v/>
      </c>
      <c r="H974" s="5" t="str">
        <f t="shared" ca="1" si="312"/>
        <v/>
      </c>
      <c r="I974" s="5" t="str">
        <f t="shared" ca="1" si="312"/>
        <v/>
      </c>
      <c r="J974" s="5">
        <f t="shared" ca="1" si="312"/>
        <v>44.706620000000008</v>
      </c>
      <c r="K974" s="5" t="str">
        <f t="shared" ca="1" si="312"/>
        <v/>
      </c>
      <c r="L974" s="5" t="str">
        <f t="shared" ca="1" si="312"/>
        <v/>
      </c>
      <c r="M974" s="5" t="str">
        <f t="shared" ca="1" si="312"/>
        <v/>
      </c>
      <c r="N974" s="5" t="str">
        <f t="shared" ca="1" si="312"/>
        <v/>
      </c>
      <c r="O974" s="5" t="str">
        <f t="shared" ca="1" si="312"/>
        <v/>
      </c>
      <c r="P974" s="5" t="str">
        <f t="shared" ca="1" si="312"/>
        <v/>
      </c>
      <c r="Q974" s="5" t="str">
        <f t="shared" ca="1" si="312"/>
        <v/>
      </c>
      <c r="R974" s="6">
        <f t="shared" ca="1" si="300"/>
        <v>700</v>
      </c>
      <c r="S974" s="5" t="str">
        <f t="shared" ca="1" si="301"/>
        <v/>
      </c>
      <c r="T974" s="5" t="str">
        <f t="shared" ca="1" si="302"/>
        <v/>
      </c>
      <c r="U974" s="5" t="str">
        <f t="shared" ca="1" si="303"/>
        <v/>
      </c>
      <c r="V974" s="5" t="str">
        <f t="shared" ca="1" si="304"/>
        <v/>
      </c>
      <c r="W974" s="5" t="str">
        <f t="shared" ca="1" si="305"/>
        <v/>
      </c>
      <c r="X974" s="5" t="str">
        <f t="shared" ca="1" si="306"/>
        <v/>
      </c>
      <c r="Y974" s="5" t="str">
        <f t="shared" ca="1" si="307"/>
        <v/>
      </c>
      <c r="Z974" s="5" t="str">
        <f t="shared" ca="1" si="308"/>
        <v/>
      </c>
      <c r="AA974" s="5" t="str">
        <f t="shared" ca="1" si="309"/>
        <v/>
      </c>
      <c r="AB974" s="5" t="str">
        <f t="shared" ca="1" si="310"/>
        <v/>
      </c>
      <c r="AC974" s="5" t="str">
        <f t="shared" ca="1" si="311"/>
        <v/>
      </c>
      <c r="AD974" s="5"/>
    </row>
    <row r="975" spans="1:30" x14ac:dyDescent="0.25">
      <c r="A975" s="2">
        <f t="shared" ca="1" si="296"/>
        <v>0.45081018518248817</v>
      </c>
      <c r="B975" s="6">
        <f t="shared" ca="1" si="294"/>
        <v>38993</v>
      </c>
      <c r="C975" s="5">
        <f ca="1">_xlfn.IFNA(VLOOKUP(B975,PowerOutput!$I$2:$J$5000,2,FALSE),C974)</f>
        <v>38.367980000000003</v>
      </c>
      <c r="D975" t="str">
        <f ca="1">_xlfn.IFNA(VLOOKUP(B975,KlipperOutput!$I$2:$J$500,2,FALSE),"")</f>
        <v/>
      </c>
      <c r="E975" s="5">
        <f t="shared" ca="1" si="297"/>
        <v>1.69</v>
      </c>
      <c r="F975" s="6">
        <f t="shared" ca="1" si="298"/>
        <v>700</v>
      </c>
      <c r="G975" s="5" t="str">
        <f t="shared" ca="1" si="295"/>
        <v/>
      </c>
      <c r="H975" s="5" t="str">
        <f t="shared" ca="1" si="312"/>
        <v/>
      </c>
      <c r="I975" s="5" t="str">
        <f t="shared" ca="1" si="312"/>
        <v/>
      </c>
      <c r="J975" s="5">
        <f t="shared" ca="1" si="312"/>
        <v>38.367980000000003</v>
      </c>
      <c r="K975" s="5" t="str">
        <f t="shared" ca="1" si="312"/>
        <v/>
      </c>
      <c r="L975" s="5" t="str">
        <f t="shared" ca="1" si="312"/>
        <v/>
      </c>
      <c r="M975" s="5" t="str">
        <f t="shared" ca="1" si="312"/>
        <v/>
      </c>
      <c r="N975" s="5" t="str">
        <f t="shared" ca="1" si="312"/>
        <v/>
      </c>
      <c r="O975" s="5" t="str">
        <f t="shared" ca="1" si="312"/>
        <v/>
      </c>
      <c r="P975" s="5" t="str">
        <f t="shared" ca="1" si="312"/>
        <v/>
      </c>
      <c r="Q975" s="5" t="str">
        <f t="shared" ca="1" si="312"/>
        <v/>
      </c>
      <c r="R975" s="6">
        <f t="shared" ca="1" si="300"/>
        <v>700</v>
      </c>
      <c r="S975" s="5" t="str">
        <f t="shared" ca="1" si="301"/>
        <v/>
      </c>
      <c r="T975" s="5" t="str">
        <f t="shared" ca="1" si="302"/>
        <v/>
      </c>
      <c r="U975" s="5" t="str">
        <f t="shared" ca="1" si="303"/>
        <v/>
      </c>
      <c r="V975" s="5" t="str">
        <f t="shared" ca="1" si="304"/>
        <v/>
      </c>
      <c r="W975" s="5" t="str">
        <f t="shared" ca="1" si="305"/>
        <v/>
      </c>
      <c r="X975" s="5" t="str">
        <f t="shared" ca="1" si="306"/>
        <v/>
      </c>
      <c r="Y975" s="5" t="str">
        <f t="shared" ca="1" si="307"/>
        <v/>
      </c>
      <c r="Z975" s="5" t="str">
        <f t="shared" ca="1" si="308"/>
        <v/>
      </c>
      <c r="AA975" s="5" t="str">
        <f t="shared" ca="1" si="309"/>
        <v/>
      </c>
      <c r="AB975" s="5" t="str">
        <f t="shared" ca="1" si="310"/>
        <v/>
      </c>
      <c r="AC975" s="5" t="str">
        <f t="shared" ca="1" si="311"/>
        <v/>
      </c>
      <c r="AD975" s="5"/>
    </row>
    <row r="976" spans="1:30" x14ac:dyDescent="0.25">
      <c r="A976" s="2">
        <f t="shared" ca="1" si="296"/>
        <v>0.45082175925656226</v>
      </c>
      <c r="B976" s="6">
        <f t="shared" ca="1" si="294"/>
        <v>38994</v>
      </c>
      <c r="C976" s="5">
        <f ca="1">_xlfn.IFNA(VLOOKUP(B976,PowerOutput!$I$2:$J$5000,2,FALSE),C975)</f>
        <v>44.226420000000005</v>
      </c>
      <c r="D976" t="str">
        <f ca="1">_xlfn.IFNA(VLOOKUP(B976,KlipperOutput!$I$2:$J$500,2,FALSE),"")</f>
        <v>Speed=700 current=1.60</v>
      </c>
      <c r="E976" s="5">
        <f t="shared" ca="1" si="297"/>
        <v>1.69</v>
      </c>
      <c r="F976" s="6">
        <f t="shared" ca="1" si="298"/>
        <v>700</v>
      </c>
      <c r="G976" s="5" t="str">
        <f t="shared" ca="1" si="295"/>
        <v/>
      </c>
      <c r="H976" s="5" t="str">
        <f t="shared" ca="1" si="312"/>
        <v/>
      </c>
      <c r="I976" s="5" t="str">
        <f t="shared" ca="1" si="312"/>
        <v/>
      </c>
      <c r="J976" s="5">
        <f t="shared" ca="1" si="312"/>
        <v>44.226420000000005</v>
      </c>
      <c r="K976" s="5" t="str">
        <f t="shared" ca="1" si="312"/>
        <v/>
      </c>
      <c r="L976" s="5" t="str">
        <f t="shared" ca="1" si="312"/>
        <v/>
      </c>
      <c r="M976" s="5" t="str">
        <f t="shared" ca="1" si="312"/>
        <v/>
      </c>
      <c r="N976" s="5" t="str">
        <f t="shared" ca="1" si="312"/>
        <v/>
      </c>
      <c r="O976" s="5" t="str">
        <f t="shared" ca="1" si="312"/>
        <v/>
      </c>
      <c r="P976" s="5" t="str">
        <f t="shared" ca="1" si="312"/>
        <v/>
      </c>
      <c r="Q976" s="5" t="str">
        <f t="shared" ca="1" si="312"/>
        <v/>
      </c>
      <c r="R976" s="6">
        <f t="shared" ca="1" si="300"/>
        <v>700</v>
      </c>
      <c r="S976" s="5" t="str">
        <f t="shared" ca="1" si="301"/>
        <v/>
      </c>
      <c r="T976" s="5" t="str">
        <f t="shared" ca="1" si="302"/>
        <v/>
      </c>
      <c r="U976" s="5" t="str">
        <f t="shared" ca="1" si="303"/>
        <v/>
      </c>
      <c r="V976" s="5">
        <f t="shared" ca="1" si="304"/>
        <v>44.125795000000004</v>
      </c>
      <c r="W976" s="5" t="str">
        <f t="shared" ca="1" si="305"/>
        <v/>
      </c>
      <c r="X976" s="5" t="str">
        <f t="shared" ca="1" si="306"/>
        <v/>
      </c>
      <c r="Y976" s="5" t="str">
        <f t="shared" ca="1" si="307"/>
        <v/>
      </c>
      <c r="Z976" s="5" t="str">
        <f t="shared" ca="1" si="308"/>
        <v/>
      </c>
      <c r="AA976" s="5" t="str">
        <f t="shared" ca="1" si="309"/>
        <v/>
      </c>
      <c r="AB976" s="5" t="str">
        <f t="shared" ca="1" si="310"/>
        <v/>
      </c>
      <c r="AC976" s="5" t="str">
        <f t="shared" ca="1" si="311"/>
        <v/>
      </c>
      <c r="AD976" s="5"/>
    </row>
    <row r="977" spans="1:30" x14ac:dyDescent="0.25">
      <c r="A977" s="2">
        <f t="shared" ca="1" si="296"/>
        <v>0.45083333333063635</v>
      </c>
      <c r="B977" s="6">
        <f t="shared" ca="1" si="294"/>
        <v>38995</v>
      </c>
      <c r="C977" s="5">
        <f ca="1">_xlfn.IFNA(VLOOKUP(B977,PowerOutput!$I$2:$J$5000,2,FALSE),C976)</f>
        <v>44.226420000000005</v>
      </c>
      <c r="D977" t="str">
        <f ca="1">_xlfn.IFNA(VLOOKUP(B977,KlipperOutput!$I$2:$J$500,2,FALSE),"")</f>
        <v/>
      </c>
      <c r="E977" s="5">
        <f t="shared" ca="1" si="297"/>
        <v>1.69</v>
      </c>
      <c r="F977" s="6">
        <f t="shared" ca="1" si="298"/>
        <v>700</v>
      </c>
      <c r="G977" s="5" t="str">
        <f t="shared" ca="1" si="295"/>
        <v/>
      </c>
      <c r="H977" s="5" t="str">
        <f t="shared" ca="1" si="312"/>
        <v/>
      </c>
      <c r="I977" s="5" t="str">
        <f t="shared" ca="1" si="312"/>
        <v/>
      </c>
      <c r="J977" s="5">
        <f t="shared" ca="1" si="312"/>
        <v>44.226420000000005</v>
      </c>
      <c r="K977" s="5" t="str">
        <f t="shared" ca="1" si="312"/>
        <v/>
      </c>
      <c r="L977" s="5" t="str">
        <f t="shared" ca="1" si="312"/>
        <v/>
      </c>
      <c r="M977" s="5" t="str">
        <f t="shared" ca="1" si="312"/>
        <v/>
      </c>
      <c r="N977" s="5" t="str">
        <f t="shared" ca="1" si="312"/>
        <v/>
      </c>
      <c r="O977" s="5" t="str">
        <f t="shared" ca="1" si="312"/>
        <v/>
      </c>
      <c r="P977" s="5" t="str">
        <f t="shared" ca="1" si="312"/>
        <v/>
      </c>
      <c r="Q977" s="5" t="str">
        <f t="shared" ca="1" si="312"/>
        <v/>
      </c>
      <c r="R977" s="6">
        <f t="shared" ca="1" si="300"/>
        <v>700</v>
      </c>
      <c r="S977" s="5" t="str">
        <f t="shared" ca="1" si="301"/>
        <v/>
      </c>
      <c r="T977" s="5" t="str">
        <f t="shared" ca="1" si="302"/>
        <v/>
      </c>
      <c r="U977" s="5" t="str">
        <f t="shared" ca="1" si="303"/>
        <v/>
      </c>
      <c r="V977" s="5" t="str">
        <f t="shared" ca="1" si="304"/>
        <v/>
      </c>
      <c r="W977" s="5" t="str">
        <f t="shared" ca="1" si="305"/>
        <v/>
      </c>
      <c r="X977" s="5" t="str">
        <f t="shared" ca="1" si="306"/>
        <v/>
      </c>
      <c r="Y977" s="5" t="str">
        <f t="shared" ca="1" si="307"/>
        <v/>
      </c>
      <c r="Z977" s="5" t="str">
        <f t="shared" ca="1" si="308"/>
        <v/>
      </c>
      <c r="AA977" s="5" t="str">
        <f t="shared" ca="1" si="309"/>
        <v/>
      </c>
      <c r="AB977" s="5" t="str">
        <f t="shared" ca="1" si="310"/>
        <v/>
      </c>
      <c r="AC977" s="5" t="str">
        <f t="shared" ca="1" si="311"/>
        <v/>
      </c>
      <c r="AD977" s="5"/>
    </row>
    <row r="978" spans="1:30" x14ac:dyDescent="0.25">
      <c r="A978" s="2">
        <f t="shared" ca="1" si="296"/>
        <v>0.45084490740471045</v>
      </c>
      <c r="B978" s="6">
        <f t="shared" ca="1" si="294"/>
        <v>38996</v>
      </c>
      <c r="C978" s="5">
        <f ca="1">_xlfn.IFNA(VLOOKUP(B978,PowerOutput!$I$2:$J$5000,2,FALSE),C977)</f>
        <v>39.8566</v>
      </c>
      <c r="D978" t="str">
        <f ca="1">_xlfn.IFNA(VLOOKUP(B978,KlipperOutput!$I$2:$J$500,2,FALSE),"")</f>
        <v/>
      </c>
      <c r="E978" s="5">
        <f t="shared" ca="1" si="297"/>
        <v>1.69</v>
      </c>
      <c r="F978" s="6">
        <f t="shared" ca="1" si="298"/>
        <v>700</v>
      </c>
      <c r="G978" s="5" t="str">
        <f t="shared" ca="1" si="295"/>
        <v/>
      </c>
      <c r="H978" s="5" t="str">
        <f t="shared" ca="1" si="312"/>
        <v/>
      </c>
      <c r="I978" s="5" t="str">
        <f t="shared" ca="1" si="312"/>
        <v/>
      </c>
      <c r="J978" s="5">
        <f t="shared" ca="1" si="312"/>
        <v>39.8566</v>
      </c>
      <c r="K978" s="5" t="str">
        <f t="shared" ca="1" si="312"/>
        <v/>
      </c>
      <c r="L978" s="5" t="str">
        <f t="shared" ca="1" si="312"/>
        <v/>
      </c>
      <c r="M978" s="5" t="str">
        <f t="shared" ca="1" si="312"/>
        <v/>
      </c>
      <c r="N978" s="5" t="str">
        <f t="shared" ca="1" si="312"/>
        <v/>
      </c>
      <c r="O978" s="5" t="str">
        <f t="shared" ca="1" si="312"/>
        <v/>
      </c>
      <c r="P978" s="5" t="str">
        <f t="shared" ca="1" si="312"/>
        <v/>
      </c>
      <c r="Q978" s="5" t="str">
        <f t="shared" ca="1" si="312"/>
        <v/>
      </c>
      <c r="R978" s="6">
        <f t="shared" ca="1" si="300"/>
        <v>700</v>
      </c>
      <c r="S978" s="5" t="str">
        <f t="shared" ca="1" si="301"/>
        <v/>
      </c>
      <c r="T978" s="5" t="str">
        <f t="shared" ca="1" si="302"/>
        <v/>
      </c>
      <c r="U978" s="5" t="str">
        <f t="shared" ca="1" si="303"/>
        <v/>
      </c>
      <c r="V978" s="5" t="str">
        <f t="shared" ca="1" si="304"/>
        <v/>
      </c>
      <c r="W978" s="5" t="str">
        <f t="shared" ca="1" si="305"/>
        <v/>
      </c>
      <c r="X978" s="5" t="str">
        <f t="shared" ca="1" si="306"/>
        <v/>
      </c>
      <c r="Y978" s="5" t="str">
        <f t="shared" ca="1" si="307"/>
        <v/>
      </c>
      <c r="Z978" s="5" t="str">
        <f t="shared" ca="1" si="308"/>
        <v/>
      </c>
      <c r="AA978" s="5" t="str">
        <f t="shared" ca="1" si="309"/>
        <v/>
      </c>
      <c r="AB978" s="5" t="str">
        <f t="shared" ca="1" si="310"/>
        <v/>
      </c>
      <c r="AC978" s="5" t="str">
        <f t="shared" ca="1" si="311"/>
        <v/>
      </c>
      <c r="AD978" s="5"/>
    </row>
    <row r="979" spans="1:30" x14ac:dyDescent="0.25">
      <c r="A979" s="2">
        <f t="shared" ca="1" si="296"/>
        <v>0.45085648147878454</v>
      </c>
      <c r="B979" s="6">
        <f t="shared" ca="1" si="294"/>
        <v>38997</v>
      </c>
      <c r="C979" s="5">
        <f ca="1">_xlfn.IFNA(VLOOKUP(B979,PowerOutput!$I$2:$J$5000,2,FALSE),C978)</f>
        <v>44.034340000000007</v>
      </c>
      <c r="D979" t="str">
        <f ca="1">_xlfn.IFNA(VLOOKUP(B979,KlipperOutput!$I$2:$J$500,2,FALSE),"")</f>
        <v>Run Current: 1.62A Hold Current: 1.62A</v>
      </c>
      <c r="E979" s="5">
        <f t="shared" ca="1" si="297"/>
        <v>1.62</v>
      </c>
      <c r="F979" s="6">
        <f t="shared" ca="1" si="298"/>
        <v>700</v>
      </c>
      <c r="G979" s="5" t="str">
        <f t="shared" ca="1" si="295"/>
        <v/>
      </c>
      <c r="H979" s="5" t="str">
        <f t="shared" ca="1" si="312"/>
        <v/>
      </c>
      <c r="I979" s="5" t="str">
        <f t="shared" ca="1" si="312"/>
        <v/>
      </c>
      <c r="J979" s="5" t="str">
        <f t="shared" ca="1" si="312"/>
        <v/>
      </c>
      <c r="K979" s="5">
        <f t="shared" ca="1" si="312"/>
        <v>44.034340000000007</v>
      </c>
      <c r="L979" s="5" t="str">
        <f t="shared" ca="1" si="312"/>
        <v/>
      </c>
      <c r="M979" s="5" t="str">
        <f t="shared" ca="1" si="312"/>
        <v/>
      </c>
      <c r="N979" s="5" t="str">
        <f t="shared" ca="1" si="312"/>
        <v/>
      </c>
      <c r="O979" s="5" t="str">
        <f t="shared" ca="1" si="312"/>
        <v/>
      </c>
      <c r="P979" s="5" t="str">
        <f t="shared" ca="1" si="312"/>
        <v/>
      </c>
      <c r="Q979" s="5" t="str">
        <f t="shared" ca="1" si="312"/>
        <v/>
      </c>
      <c r="R979" s="6">
        <f t="shared" ca="1" si="300"/>
        <v>700</v>
      </c>
      <c r="S979" s="5" t="str">
        <f t="shared" ca="1" si="301"/>
        <v/>
      </c>
      <c r="T979" s="5" t="str">
        <f t="shared" ca="1" si="302"/>
        <v/>
      </c>
      <c r="U979" s="5" t="str">
        <f t="shared" ca="1" si="303"/>
        <v/>
      </c>
      <c r="V979" s="5" t="str">
        <f t="shared" ca="1" si="304"/>
        <v/>
      </c>
      <c r="W979" s="5" t="str">
        <f t="shared" ca="1" si="305"/>
        <v/>
      </c>
      <c r="X979" s="5" t="str">
        <f t="shared" ca="1" si="306"/>
        <v/>
      </c>
      <c r="Y979" s="5" t="str">
        <f t="shared" ca="1" si="307"/>
        <v/>
      </c>
      <c r="Z979" s="5" t="str">
        <f t="shared" ca="1" si="308"/>
        <v/>
      </c>
      <c r="AA979" s="5" t="str">
        <f t="shared" ca="1" si="309"/>
        <v/>
      </c>
      <c r="AB979" s="5" t="str">
        <f t="shared" ca="1" si="310"/>
        <v/>
      </c>
      <c r="AC979" s="5" t="str">
        <f t="shared" ca="1" si="311"/>
        <v/>
      </c>
      <c r="AD979" s="5"/>
    </row>
    <row r="980" spans="1:30" x14ac:dyDescent="0.25">
      <c r="A980" s="2">
        <f t="shared" ca="1" si="296"/>
        <v>0.45086805555285864</v>
      </c>
      <c r="B980" s="6">
        <f t="shared" ca="1" si="294"/>
        <v>38998</v>
      </c>
      <c r="C980" s="5">
        <f ca="1">_xlfn.IFNA(VLOOKUP(B980,PowerOutput!$I$2:$J$5000,2,FALSE),C979)</f>
        <v>44.034340000000007</v>
      </c>
      <c r="D980" t="str">
        <f ca="1">_xlfn.IFNA(VLOOKUP(B980,KlipperOutput!$I$2:$J$500,2,FALSE),"")</f>
        <v/>
      </c>
      <c r="E980" s="5">
        <f t="shared" ca="1" si="297"/>
        <v>1.62</v>
      </c>
      <c r="F980" s="6">
        <f t="shared" ca="1" si="298"/>
        <v>700</v>
      </c>
      <c r="G980" s="5" t="str">
        <f t="shared" ca="1" si="295"/>
        <v/>
      </c>
      <c r="H980" s="5" t="str">
        <f t="shared" ca="1" si="312"/>
        <v/>
      </c>
      <c r="I980" s="5" t="str">
        <f t="shared" ca="1" si="312"/>
        <v/>
      </c>
      <c r="J980" s="5" t="str">
        <f t="shared" ca="1" si="312"/>
        <v/>
      </c>
      <c r="K980" s="5">
        <f t="shared" ca="1" si="312"/>
        <v>44.034340000000007</v>
      </c>
      <c r="L980" s="5" t="str">
        <f t="shared" ca="1" si="312"/>
        <v/>
      </c>
      <c r="M980" s="5" t="str">
        <f t="shared" ca="1" si="312"/>
        <v/>
      </c>
      <c r="N980" s="5" t="str">
        <f t="shared" ca="1" si="312"/>
        <v/>
      </c>
      <c r="O980" s="5" t="str">
        <f t="shared" ca="1" si="312"/>
        <v/>
      </c>
      <c r="P980" s="5" t="str">
        <f t="shared" ca="1" si="312"/>
        <v/>
      </c>
      <c r="Q980" s="5" t="str">
        <f t="shared" ca="1" si="312"/>
        <v/>
      </c>
      <c r="R980" s="6">
        <f t="shared" ca="1" si="300"/>
        <v>700</v>
      </c>
      <c r="S980" s="5" t="str">
        <f t="shared" ca="1" si="301"/>
        <v/>
      </c>
      <c r="T980" s="5" t="str">
        <f t="shared" ca="1" si="302"/>
        <v/>
      </c>
      <c r="U980" s="5" t="str">
        <f t="shared" ca="1" si="303"/>
        <v/>
      </c>
      <c r="V980" s="5" t="str">
        <f t="shared" ca="1" si="304"/>
        <v/>
      </c>
      <c r="W980" s="5" t="str">
        <f t="shared" ca="1" si="305"/>
        <v/>
      </c>
      <c r="X980" s="5" t="str">
        <f t="shared" ca="1" si="306"/>
        <v/>
      </c>
      <c r="Y980" s="5" t="str">
        <f t="shared" ca="1" si="307"/>
        <v/>
      </c>
      <c r="Z980" s="5" t="str">
        <f t="shared" ca="1" si="308"/>
        <v/>
      </c>
      <c r="AA980" s="5" t="str">
        <f t="shared" ca="1" si="309"/>
        <v/>
      </c>
      <c r="AB980" s="5" t="str">
        <f t="shared" ca="1" si="310"/>
        <v/>
      </c>
      <c r="AC980" s="5" t="str">
        <f t="shared" ca="1" si="311"/>
        <v/>
      </c>
      <c r="AD980" s="5"/>
    </row>
    <row r="981" spans="1:30" x14ac:dyDescent="0.25">
      <c r="A981" s="2">
        <f t="shared" ca="1" si="296"/>
        <v>0.45087962962693273</v>
      </c>
      <c r="B981" s="6">
        <f t="shared" ca="1" si="294"/>
        <v>38999</v>
      </c>
      <c r="C981" s="5">
        <f ca="1">_xlfn.IFNA(VLOOKUP(B981,PowerOutput!$I$2:$J$5000,2,FALSE),C980)</f>
        <v>43.44905</v>
      </c>
      <c r="D981" t="str">
        <f ca="1">_xlfn.IFNA(VLOOKUP(B981,KlipperOutput!$I$2:$J$500,2,FALSE),"")</f>
        <v/>
      </c>
      <c r="E981" s="5">
        <f t="shared" ca="1" si="297"/>
        <v>1.62</v>
      </c>
      <c r="F981" s="6">
        <f t="shared" ca="1" si="298"/>
        <v>700</v>
      </c>
      <c r="G981" s="5" t="str">
        <f t="shared" ca="1" si="295"/>
        <v/>
      </c>
      <c r="H981" s="5" t="str">
        <f t="shared" ca="1" si="312"/>
        <v/>
      </c>
      <c r="I981" s="5" t="str">
        <f t="shared" ca="1" si="312"/>
        <v/>
      </c>
      <c r="J981" s="5" t="str">
        <f t="shared" ca="1" si="312"/>
        <v/>
      </c>
      <c r="K981" s="5">
        <f t="shared" ca="1" si="312"/>
        <v>43.44905</v>
      </c>
      <c r="L981" s="5" t="str">
        <f t="shared" ca="1" si="312"/>
        <v/>
      </c>
      <c r="M981" s="5" t="str">
        <f t="shared" ca="1" si="312"/>
        <v/>
      </c>
      <c r="N981" s="5" t="str">
        <f t="shared" ca="1" si="312"/>
        <v/>
      </c>
      <c r="O981" s="5" t="str">
        <f t="shared" ca="1" si="312"/>
        <v/>
      </c>
      <c r="P981" s="5" t="str">
        <f t="shared" ca="1" si="312"/>
        <v/>
      </c>
      <c r="Q981" s="5" t="str">
        <f t="shared" ca="1" si="312"/>
        <v/>
      </c>
      <c r="R981" s="6">
        <f t="shared" ca="1" si="300"/>
        <v>700</v>
      </c>
      <c r="S981" s="5" t="str">
        <f t="shared" ca="1" si="301"/>
        <v/>
      </c>
      <c r="T981" s="5" t="str">
        <f t="shared" ca="1" si="302"/>
        <v/>
      </c>
      <c r="U981" s="5" t="str">
        <f t="shared" ca="1" si="303"/>
        <v/>
      </c>
      <c r="V981" s="5" t="str">
        <f t="shared" ca="1" si="304"/>
        <v/>
      </c>
      <c r="W981" s="5" t="str">
        <f t="shared" ca="1" si="305"/>
        <v/>
      </c>
      <c r="X981" s="5" t="str">
        <f t="shared" ca="1" si="306"/>
        <v/>
      </c>
      <c r="Y981" s="5" t="str">
        <f t="shared" ca="1" si="307"/>
        <v/>
      </c>
      <c r="Z981" s="5" t="str">
        <f t="shared" ca="1" si="308"/>
        <v/>
      </c>
      <c r="AA981" s="5" t="str">
        <f t="shared" ca="1" si="309"/>
        <v/>
      </c>
      <c r="AB981" s="5" t="str">
        <f t="shared" ca="1" si="310"/>
        <v/>
      </c>
      <c r="AC981" s="5" t="str">
        <f t="shared" ca="1" si="311"/>
        <v/>
      </c>
      <c r="AD981" s="5"/>
    </row>
    <row r="982" spans="1:30" x14ac:dyDescent="0.25">
      <c r="A982" s="2">
        <f t="shared" ca="1" si="296"/>
        <v>0.45089120370100683</v>
      </c>
      <c r="B982" s="6">
        <f t="shared" ca="1" si="294"/>
        <v>39000</v>
      </c>
      <c r="C982" s="5">
        <f ca="1">_xlfn.IFNA(VLOOKUP(B982,PowerOutput!$I$2:$J$5000,2,FALSE),C981)</f>
        <v>45.715040000000002</v>
      </c>
      <c r="D982" t="str">
        <f ca="1">_xlfn.IFNA(VLOOKUP(B982,KlipperOutput!$I$2:$J$500,2,FALSE),"")</f>
        <v/>
      </c>
      <c r="E982" s="5">
        <f t="shared" ca="1" si="297"/>
        <v>1.62</v>
      </c>
      <c r="F982" s="6">
        <f t="shared" ca="1" si="298"/>
        <v>700</v>
      </c>
      <c r="G982" s="5" t="str">
        <f t="shared" ca="1" si="295"/>
        <v/>
      </c>
      <c r="H982" s="5" t="str">
        <f t="shared" ca="1" si="312"/>
        <v/>
      </c>
      <c r="I982" s="5" t="str">
        <f t="shared" ca="1" si="312"/>
        <v/>
      </c>
      <c r="J982" s="5" t="str">
        <f t="shared" ca="1" si="312"/>
        <v/>
      </c>
      <c r="K982" s="5">
        <f t="shared" ca="1" si="312"/>
        <v>45.715040000000002</v>
      </c>
      <c r="L982" s="5" t="str">
        <f t="shared" ca="1" si="312"/>
        <v/>
      </c>
      <c r="M982" s="5" t="str">
        <f t="shared" ca="1" si="312"/>
        <v/>
      </c>
      <c r="N982" s="5" t="str">
        <f t="shared" ca="1" si="312"/>
        <v/>
      </c>
      <c r="O982" s="5" t="str">
        <f t="shared" ca="1" si="312"/>
        <v/>
      </c>
      <c r="P982" s="5" t="str">
        <f t="shared" ca="1" si="312"/>
        <v/>
      </c>
      <c r="Q982" s="5" t="str">
        <f t="shared" ca="1" si="312"/>
        <v/>
      </c>
      <c r="R982" s="6">
        <f t="shared" ca="1" si="300"/>
        <v>700</v>
      </c>
      <c r="S982" s="5" t="str">
        <f t="shared" ca="1" si="301"/>
        <v/>
      </c>
      <c r="T982" s="5" t="str">
        <f t="shared" ca="1" si="302"/>
        <v/>
      </c>
      <c r="U982" s="5" t="str">
        <f t="shared" ca="1" si="303"/>
        <v/>
      </c>
      <c r="V982" s="5" t="str">
        <f t="shared" ca="1" si="304"/>
        <v/>
      </c>
      <c r="W982" s="5" t="str">
        <f t="shared" ca="1" si="305"/>
        <v/>
      </c>
      <c r="X982" s="5" t="str">
        <f t="shared" ca="1" si="306"/>
        <v/>
      </c>
      <c r="Y982" s="5" t="str">
        <f t="shared" ca="1" si="307"/>
        <v/>
      </c>
      <c r="Z982" s="5" t="str">
        <f t="shared" ca="1" si="308"/>
        <v/>
      </c>
      <c r="AA982" s="5" t="str">
        <f t="shared" ca="1" si="309"/>
        <v/>
      </c>
      <c r="AB982" s="5" t="str">
        <f t="shared" ca="1" si="310"/>
        <v/>
      </c>
      <c r="AC982" s="5" t="str">
        <f t="shared" ca="1" si="311"/>
        <v/>
      </c>
      <c r="AD982" s="5"/>
    </row>
    <row r="983" spans="1:30" x14ac:dyDescent="0.25">
      <c r="A983" s="2">
        <f t="shared" ca="1" si="296"/>
        <v>0.45090277777508092</v>
      </c>
      <c r="B983" s="6">
        <f t="shared" ca="1" si="294"/>
        <v>39001</v>
      </c>
      <c r="C983" s="5">
        <f ca="1">_xlfn.IFNA(VLOOKUP(B983,PowerOutput!$I$2:$J$5000,2,FALSE),C982)</f>
        <v>44.418500000000002</v>
      </c>
      <c r="D983" t="str">
        <f ca="1">_xlfn.IFNA(VLOOKUP(B983,KlipperOutput!$I$2:$J$500,2,FALSE),"")</f>
        <v/>
      </c>
      <c r="E983" s="5">
        <f t="shared" ca="1" si="297"/>
        <v>1.62</v>
      </c>
      <c r="F983" s="6">
        <f t="shared" ca="1" si="298"/>
        <v>700</v>
      </c>
      <c r="G983" s="5" t="str">
        <f t="shared" ca="1" si="295"/>
        <v/>
      </c>
      <c r="H983" s="5" t="str">
        <f t="shared" ca="1" si="312"/>
        <v/>
      </c>
      <c r="I983" s="5" t="str">
        <f t="shared" ca="1" si="312"/>
        <v/>
      </c>
      <c r="J983" s="5" t="str">
        <f t="shared" ca="1" si="312"/>
        <v/>
      </c>
      <c r="K983" s="5">
        <f t="shared" ca="1" si="312"/>
        <v>44.418500000000002</v>
      </c>
      <c r="L983" s="5" t="str">
        <f t="shared" ca="1" si="312"/>
        <v/>
      </c>
      <c r="M983" s="5" t="str">
        <f t="shared" ca="1" si="312"/>
        <v/>
      </c>
      <c r="N983" s="5" t="str">
        <f t="shared" ca="1" si="312"/>
        <v/>
      </c>
      <c r="O983" s="5" t="str">
        <f t="shared" ca="1" si="312"/>
        <v/>
      </c>
      <c r="P983" s="5" t="str">
        <f t="shared" ca="1" si="312"/>
        <v/>
      </c>
      <c r="Q983" s="5" t="str">
        <f t="shared" ca="1" si="312"/>
        <v/>
      </c>
      <c r="R983" s="6">
        <f t="shared" ca="1" si="300"/>
        <v>700</v>
      </c>
      <c r="S983" s="5" t="str">
        <f t="shared" ca="1" si="301"/>
        <v/>
      </c>
      <c r="T983" s="5" t="str">
        <f t="shared" ca="1" si="302"/>
        <v/>
      </c>
      <c r="U983" s="5" t="str">
        <f t="shared" ca="1" si="303"/>
        <v/>
      </c>
      <c r="V983" s="5" t="str">
        <f t="shared" ca="1" si="304"/>
        <v/>
      </c>
      <c r="W983" s="5" t="str">
        <f t="shared" ca="1" si="305"/>
        <v/>
      </c>
      <c r="X983" s="5" t="str">
        <f t="shared" ca="1" si="306"/>
        <v/>
      </c>
      <c r="Y983" s="5" t="str">
        <f t="shared" ca="1" si="307"/>
        <v/>
      </c>
      <c r="Z983" s="5" t="str">
        <f t="shared" ca="1" si="308"/>
        <v/>
      </c>
      <c r="AA983" s="5" t="str">
        <f t="shared" ca="1" si="309"/>
        <v/>
      </c>
      <c r="AB983" s="5" t="str">
        <f t="shared" ca="1" si="310"/>
        <v/>
      </c>
      <c r="AC983" s="5" t="str">
        <f t="shared" ca="1" si="311"/>
        <v/>
      </c>
      <c r="AD983" s="5"/>
    </row>
    <row r="984" spans="1:30" x14ac:dyDescent="0.25">
      <c r="A984" s="2">
        <f t="shared" ca="1" si="296"/>
        <v>0.45091435184915502</v>
      </c>
      <c r="B984" s="6">
        <f t="shared" ref="B984:B1047" ca="1" si="313">ROUND(A984*24*60*60,0)+$B$1</f>
        <v>39002</v>
      </c>
      <c r="C984" s="5">
        <f ca="1">_xlfn.IFNA(VLOOKUP(B984,PowerOutput!$I$2:$J$5000,2,FALSE),C983)</f>
        <v>43.506120000000003</v>
      </c>
      <c r="D984" t="str">
        <f ca="1">_xlfn.IFNA(VLOOKUP(B984,KlipperOutput!$I$2:$J$500,2,FALSE),"")</f>
        <v/>
      </c>
      <c r="E984" s="5">
        <f t="shared" ca="1" si="297"/>
        <v>1.62</v>
      </c>
      <c r="F984" s="6">
        <f t="shared" ca="1" si="298"/>
        <v>700</v>
      </c>
      <c r="G984" s="5" t="str">
        <f t="shared" ca="1" si="295"/>
        <v/>
      </c>
      <c r="H984" s="5" t="str">
        <f t="shared" ca="1" si="312"/>
        <v/>
      </c>
      <c r="I984" s="5" t="str">
        <f t="shared" ca="1" si="312"/>
        <v/>
      </c>
      <c r="J984" s="5" t="str">
        <f t="shared" ca="1" si="312"/>
        <v/>
      </c>
      <c r="K984" s="5">
        <f t="shared" ca="1" si="312"/>
        <v>43.506120000000003</v>
      </c>
      <c r="L984" s="5" t="str">
        <f t="shared" ca="1" si="312"/>
        <v/>
      </c>
      <c r="M984" s="5" t="str">
        <f t="shared" ca="1" si="312"/>
        <v/>
      </c>
      <c r="N984" s="5" t="str">
        <f t="shared" ca="1" si="312"/>
        <v/>
      </c>
      <c r="O984" s="5" t="str">
        <f t="shared" ca="1" si="312"/>
        <v/>
      </c>
      <c r="P984" s="5" t="str">
        <f t="shared" ca="1" si="312"/>
        <v/>
      </c>
      <c r="Q984" s="5" t="str">
        <f t="shared" ca="1" si="312"/>
        <v/>
      </c>
      <c r="R984" s="6">
        <f t="shared" ca="1" si="300"/>
        <v>700</v>
      </c>
      <c r="S984" s="5" t="str">
        <f t="shared" ca="1" si="301"/>
        <v/>
      </c>
      <c r="T984" s="5" t="str">
        <f t="shared" ca="1" si="302"/>
        <v/>
      </c>
      <c r="U984" s="5" t="str">
        <f t="shared" ca="1" si="303"/>
        <v/>
      </c>
      <c r="V984" s="5" t="str">
        <f t="shared" ca="1" si="304"/>
        <v/>
      </c>
      <c r="W984" s="5" t="str">
        <f t="shared" ca="1" si="305"/>
        <v/>
      </c>
      <c r="X984" s="5" t="str">
        <f t="shared" ca="1" si="306"/>
        <v/>
      </c>
      <c r="Y984" s="5" t="str">
        <f t="shared" ca="1" si="307"/>
        <v/>
      </c>
      <c r="Z984" s="5" t="str">
        <f t="shared" ca="1" si="308"/>
        <v/>
      </c>
      <c r="AA984" s="5" t="str">
        <f t="shared" ca="1" si="309"/>
        <v/>
      </c>
      <c r="AB984" s="5" t="str">
        <f t="shared" ca="1" si="310"/>
        <v/>
      </c>
      <c r="AC984" s="5" t="str">
        <f t="shared" ca="1" si="311"/>
        <v/>
      </c>
      <c r="AD984" s="5"/>
    </row>
    <row r="985" spans="1:30" x14ac:dyDescent="0.25">
      <c r="A985" s="2">
        <f t="shared" ca="1" si="296"/>
        <v>0.45092592592322911</v>
      </c>
      <c r="B985" s="6">
        <f t="shared" ca="1" si="313"/>
        <v>39003</v>
      </c>
      <c r="C985" s="5">
        <f ca="1">_xlfn.IFNA(VLOOKUP(B985,PowerOutput!$I$2:$J$5000,2,FALSE),C984)</f>
        <v>45.667020000000001</v>
      </c>
      <c r="D985" t="str">
        <f ca="1">_xlfn.IFNA(VLOOKUP(B985,KlipperOutput!$I$2:$J$500,2,FALSE),"")</f>
        <v/>
      </c>
      <c r="E985" s="5">
        <f t="shared" ca="1" si="297"/>
        <v>1.62</v>
      </c>
      <c r="F985" s="6">
        <f t="shared" ca="1" si="298"/>
        <v>700</v>
      </c>
      <c r="G985" s="5" t="str">
        <f t="shared" ca="1" si="295"/>
        <v/>
      </c>
      <c r="H985" s="5" t="str">
        <f t="shared" ca="1" si="312"/>
        <v/>
      </c>
      <c r="I985" s="5" t="str">
        <f t="shared" ca="1" si="312"/>
        <v/>
      </c>
      <c r="J985" s="5" t="str">
        <f t="shared" ca="1" si="312"/>
        <v/>
      </c>
      <c r="K985" s="5">
        <f t="shared" ca="1" si="312"/>
        <v>45.667020000000001</v>
      </c>
      <c r="L985" s="5" t="str">
        <f t="shared" ca="1" si="312"/>
        <v/>
      </c>
      <c r="M985" s="5" t="str">
        <f t="shared" ca="1" si="312"/>
        <v/>
      </c>
      <c r="N985" s="5" t="str">
        <f t="shared" ca="1" si="312"/>
        <v/>
      </c>
      <c r="O985" s="5" t="str">
        <f t="shared" ca="1" si="312"/>
        <v/>
      </c>
      <c r="P985" s="5" t="str">
        <f t="shared" ca="1" si="312"/>
        <v/>
      </c>
      <c r="Q985" s="5" t="str">
        <f t="shared" ca="1" si="312"/>
        <v/>
      </c>
      <c r="R985" s="6">
        <f t="shared" ca="1" si="300"/>
        <v>700</v>
      </c>
      <c r="S985" s="5" t="str">
        <f t="shared" ca="1" si="301"/>
        <v/>
      </c>
      <c r="T985" s="5" t="str">
        <f t="shared" ca="1" si="302"/>
        <v/>
      </c>
      <c r="U985" s="5" t="str">
        <f t="shared" ca="1" si="303"/>
        <v/>
      </c>
      <c r="V985" s="5" t="str">
        <f t="shared" ca="1" si="304"/>
        <v/>
      </c>
      <c r="W985" s="5" t="str">
        <f t="shared" ca="1" si="305"/>
        <v/>
      </c>
      <c r="X985" s="5" t="str">
        <f t="shared" ca="1" si="306"/>
        <v/>
      </c>
      <c r="Y985" s="5" t="str">
        <f t="shared" ca="1" si="307"/>
        <v/>
      </c>
      <c r="Z985" s="5" t="str">
        <f t="shared" ca="1" si="308"/>
        <v/>
      </c>
      <c r="AA985" s="5" t="str">
        <f t="shared" ca="1" si="309"/>
        <v/>
      </c>
      <c r="AB985" s="5" t="str">
        <f t="shared" ca="1" si="310"/>
        <v/>
      </c>
      <c r="AC985" s="5" t="str">
        <f t="shared" ca="1" si="311"/>
        <v/>
      </c>
      <c r="AD985" s="5"/>
    </row>
    <row r="986" spans="1:30" x14ac:dyDescent="0.25">
      <c r="A986" s="2">
        <f t="shared" ca="1" si="296"/>
        <v>0.4509374999973032</v>
      </c>
      <c r="B986" s="6">
        <f t="shared" ca="1" si="313"/>
        <v>39004</v>
      </c>
      <c r="C986" s="5">
        <f ca="1">_xlfn.IFNA(VLOOKUP(B986,PowerOutput!$I$2:$J$5000,2,FALSE),C985)</f>
        <v>44.514540000000004</v>
      </c>
      <c r="D986" t="str">
        <f ca="1">_xlfn.IFNA(VLOOKUP(B986,KlipperOutput!$I$2:$J$500,2,FALSE),"")</f>
        <v/>
      </c>
      <c r="E986" s="5">
        <f t="shared" ca="1" si="297"/>
        <v>1.62</v>
      </c>
      <c r="F986" s="6">
        <f t="shared" ca="1" si="298"/>
        <v>700</v>
      </c>
      <c r="G986" s="5" t="str">
        <f t="shared" ca="1" si="295"/>
        <v/>
      </c>
      <c r="H986" s="5" t="str">
        <f t="shared" ca="1" si="312"/>
        <v/>
      </c>
      <c r="I986" s="5" t="str">
        <f t="shared" ca="1" si="312"/>
        <v/>
      </c>
      <c r="J986" s="5" t="str">
        <f t="shared" ca="1" si="312"/>
        <v/>
      </c>
      <c r="K986" s="5">
        <f t="shared" ca="1" si="312"/>
        <v>44.514540000000004</v>
      </c>
      <c r="L986" s="5" t="str">
        <f t="shared" ca="1" si="312"/>
        <v/>
      </c>
      <c r="M986" s="5" t="str">
        <f t="shared" ca="1" si="312"/>
        <v/>
      </c>
      <c r="N986" s="5" t="str">
        <f t="shared" ca="1" si="312"/>
        <v/>
      </c>
      <c r="O986" s="5" t="str">
        <f t="shared" ca="1" si="312"/>
        <v/>
      </c>
      <c r="P986" s="5" t="str">
        <f t="shared" ca="1" si="312"/>
        <v/>
      </c>
      <c r="Q986" s="5" t="str">
        <f t="shared" ca="1" si="312"/>
        <v/>
      </c>
      <c r="R986" s="6">
        <f t="shared" ca="1" si="300"/>
        <v>700</v>
      </c>
      <c r="S986" s="5" t="str">
        <f t="shared" ca="1" si="301"/>
        <v/>
      </c>
      <c r="T986" s="5" t="str">
        <f t="shared" ca="1" si="302"/>
        <v/>
      </c>
      <c r="U986" s="5" t="str">
        <f t="shared" ca="1" si="303"/>
        <v/>
      </c>
      <c r="V986" s="5" t="str">
        <f t="shared" ca="1" si="304"/>
        <v/>
      </c>
      <c r="W986" s="5" t="str">
        <f t="shared" ca="1" si="305"/>
        <v/>
      </c>
      <c r="X986" s="5" t="str">
        <f t="shared" ca="1" si="306"/>
        <v/>
      </c>
      <c r="Y986" s="5" t="str">
        <f t="shared" ca="1" si="307"/>
        <v/>
      </c>
      <c r="Z986" s="5" t="str">
        <f t="shared" ca="1" si="308"/>
        <v/>
      </c>
      <c r="AA986" s="5" t="str">
        <f t="shared" ca="1" si="309"/>
        <v/>
      </c>
      <c r="AB986" s="5" t="str">
        <f t="shared" ca="1" si="310"/>
        <v/>
      </c>
      <c r="AC986" s="5" t="str">
        <f t="shared" ca="1" si="311"/>
        <v/>
      </c>
      <c r="AD986" s="5"/>
    </row>
    <row r="987" spans="1:30" x14ac:dyDescent="0.25">
      <c r="A987" s="2">
        <f t="shared" ca="1" si="296"/>
        <v>0.4509490740713773</v>
      </c>
      <c r="B987" s="6">
        <f t="shared" ca="1" si="313"/>
        <v>39005</v>
      </c>
      <c r="C987" s="5">
        <f ca="1">_xlfn.IFNA(VLOOKUP(B987,PowerOutput!$I$2:$J$5000,2,FALSE),C986)</f>
        <v>43.458100000000002</v>
      </c>
      <c r="D987" t="str">
        <f ca="1">_xlfn.IFNA(VLOOKUP(B987,KlipperOutput!$I$2:$J$500,2,FALSE),"")</f>
        <v/>
      </c>
      <c r="E987" s="5">
        <f t="shared" ca="1" si="297"/>
        <v>1.62</v>
      </c>
      <c r="F987" s="6">
        <f t="shared" ca="1" si="298"/>
        <v>700</v>
      </c>
      <c r="G987" s="5" t="str">
        <f t="shared" ca="1" si="295"/>
        <v/>
      </c>
      <c r="H987" s="5" t="str">
        <f t="shared" ca="1" si="312"/>
        <v/>
      </c>
      <c r="I987" s="5" t="str">
        <f t="shared" ca="1" si="312"/>
        <v/>
      </c>
      <c r="J987" s="5" t="str">
        <f t="shared" ca="1" si="312"/>
        <v/>
      </c>
      <c r="K987" s="5">
        <f t="shared" ca="1" si="312"/>
        <v>43.458100000000002</v>
      </c>
      <c r="L987" s="5" t="str">
        <f t="shared" ca="1" si="312"/>
        <v/>
      </c>
      <c r="M987" s="5" t="str">
        <f t="shared" ca="1" si="312"/>
        <v/>
      </c>
      <c r="N987" s="5" t="str">
        <f t="shared" ca="1" si="312"/>
        <v/>
      </c>
      <c r="O987" s="5" t="str">
        <f t="shared" ca="1" si="312"/>
        <v/>
      </c>
      <c r="P987" s="5" t="str">
        <f t="shared" ca="1" si="312"/>
        <v/>
      </c>
      <c r="Q987" s="5" t="str">
        <f t="shared" ca="1" si="312"/>
        <v/>
      </c>
      <c r="R987" s="6">
        <f t="shared" ca="1" si="300"/>
        <v>700</v>
      </c>
      <c r="S987" s="5" t="str">
        <f t="shared" ca="1" si="301"/>
        <v/>
      </c>
      <c r="T987" s="5" t="str">
        <f t="shared" ca="1" si="302"/>
        <v/>
      </c>
      <c r="U987" s="5" t="str">
        <f t="shared" ca="1" si="303"/>
        <v/>
      </c>
      <c r="V987" s="5" t="str">
        <f t="shared" ca="1" si="304"/>
        <v/>
      </c>
      <c r="W987" s="5" t="str">
        <f t="shared" ca="1" si="305"/>
        <v/>
      </c>
      <c r="X987" s="5" t="str">
        <f t="shared" ca="1" si="306"/>
        <v/>
      </c>
      <c r="Y987" s="5" t="str">
        <f t="shared" ca="1" si="307"/>
        <v/>
      </c>
      <c r="Z987" s="5" t="str">
        <f t="shared" ca="1" si="308"/>
        <v/>
      </c>
      <c r="AA987" s="5" t="str">
        <f t="shared" ca="1" si="309"/>
        <v/>
      </c>
      <c r="AB987" s="5" t="str">
        <f t="shared" ca="1" si="310"/>
        <v/>
      </c>
      <c r="AC987" s="5" t="str">
        <f t="shared" ca="1" si="311"/>
        <v/>
      </c>
      <c r="AD987" s="5"/>
    </row>
    <row r="988" spans="1:30" x14ac:dyDescent="0.25">
      <c r="A988" s="2">
        <f t="shared" ca="1" si="296"/>
        <v>0.45096064814545139</v>
      </c>
      <c r="B988" s="6">
        <f t="shared" ca="1" si="313"/>
        <v>39006</v>
      </c>
      <c r="C988" s="5">
        <f ca="1">_xlfn.IFNA(VLOOKUP(B988,PowerOutput!$I$2:$J$5000,2,FALSE),C987)</f>
        <v>42.40166</v>
      </c>
      <c r="D988" t="str">
        <f ca="1">_xlfn.IFNA(VLOOKUP(B988,KlipperOutput!$I$2:$J$500,2,FALSE),"")</f>
        <v>Speed=700 current=1.50</v>
      </c>
      <c r="E988" s="5">
        <f t="shared" ca="1" si="297"/>
        <v>1.62</v>
      </c>
      <c r="F988" s="6">
        <f t="shared" ca="1" si="298"/>
        <v>700</v>
      </c>
      <c r="G988" s="5" t="str">
        <f t="shared" ca="1" si="295"/>
        <v/>
      </c>
      <c r="H988" s="5" t="str">
        <f t="shared" ca="1" si="312"/>
        <v/>
      </c>
      <c r="I988" s="5" t="str">
        <f t="shared" ca="1" si="312"/>
        <v/>
      </c>
      <c r="J988" s="5" t="str">
        <f t="shared" ca="1" si="312"/>
        <v/>
      </c>
      <c r="K988" s="5">
        <f t="shared" ca="1" si="312"/>
        <v>42.40166</v>
      </c>
      <c r="L988" s="5" t="str">
        <f t="shared" ca="1" si="312"/>
        <v/>
      </c>
      <c r="M988" s="5" t="str">
        <f t="shared" ca="1" si="312"/>
        <v/>
      </c>
      <c r="N988" s="5" t="str">
        <f t="shared" ca="1" si="312"/>
        <v/>
      </c>
      <c r="O988" s="5" t="str">
        <f t="shared" ca="1" si="312"/>
        <v/>
      </c>
      <c r="P988" s="5" t="str">
        <f t="shared" ca="1" si="312"/>
        <v/>
      </c>
      <c r="Q988" s="5" t="str">
        <f t="shared" ca="1" si="312"/>
        <v/>
      </c>
      <c r="R988" s="6">
        <f t="shared" ca="1" si="300"/>
        <v>700</v>
      </c>
      <c r="S988" s="5" t="str">
        <f t="shared" ca="1" si="301"/>
        <v/>
      </c>
      <c r="T988" s="5" t="str">
        <f t="shared" ca="1" si="302"/>
        <v/>
      </c>
      <c r="U988" s="5" t="str">
        <f t="shared" ca="1" si="303"/>
        <v/>
      </c>
      <c r="V988" s="5" t="str">
        <f t="shared" ca="1" si="304"/>
        <v/>
      </c>
      <c r="W988" s="5">
        <f t="shared" ca="1" si="305"/>
        <v>44.034340000000007</v>
      </c>
      <c r="X988" s="5" t="str">
        <f t="shared" ca="1" si="306"/>
        <v/>
      </c>
      <c r="Y988" s="5" t="str">
        <f t="shared" ca="1" si="307"/>
        <v/>
      </c>
      <c r="Z988" s="5" t="str">
        <f t="shared" ca="1" si="308"/>
        <v/>
      </c>
      <c r="AA988" s="5" t="str">
        <f t="shared" ca="1" si="309"/>
        <v/>
      </c>
      <c r="AB988" s="5" t="str">
        <f t="shared" ca="1" si="310"/>
        <v/>
      </c>
      <c r="AC988" s="5" t="str">
        <f t="shared" ca="1" si="311"/>
        <v/>
      </c>
      <c r="AD988" s="5"/>
    </row>
    <row r="989" spans="1:30" x14ac:dyDescent="0.25">
      <c r="A989" s="2">
        <f t="shared" ca="1" si="296"/>
        <v>0.45097222221952549</v>
      </c>
      <c r="B989" s="6">
        <f t="shared" ca="1" si="313"/>
        <v>39007</v>
      </c>
      <c r="C989" s="5">
        <f ca="1">_xlfn.IFNA(VLOOKUP(B989,PowerOutput!$I$2:$J$5000,2,FALSE),C988)</f>
        <v>44.322460000000007</v>
      </c>
      <c r="D989" t="str">
        <f ca="1">_xlfn.IFNA(VLOOKUP(B989,KlipperOutput!$I$2:$J$500,2,FALSE),"")</f>
        <v/>
      </c>
      <c r="E989" s="5">
        <f t="shared" ca="1" si="297"/>
        <v>1.62</v>
      </c>
      <c r="F989" s="6">
        <f t="shared" ca="1" si="298"/>
        <v>700</v>
      </c>
      <c r="G989" s="5" t="str">
        <f t="shared" ca="1" si="295"/>
        <v/>
      </c>
      <c r="H989" s="5" t="str">
        <f t="shared" ca="1" si="312"/>
        <v/>
      </c>
      <c r="I989" s="5" t="str">
        <f t="shared" ca="1" si="312"/>
        <v/>
      </c>
      <c r="J989" s="5" t="str">
        <f t="shared" ca="1" si="312"/>
        <v/>
      </c>
      <c r="K989" s="5">
        <f t="shared" ca="1" si="312"/>
        <v>44.322460000000007</v>
      </c>
      <c r="L989" s="5" t="str">
        <f t="shared" ca="1" si="312"/>
        <v/>
      </c>
      <c r="M989" s="5" t="str">
        <f t="shared" ca="1" si="312"/>
        <v/>
      </c>
      <c r="N989" s="5" t="str">
        <f t="shared" ca="1" si="312"/>
        <v/>
      </c>
      <c r="O989" s="5" t="str">
        <f t="shared" ca="1" si="312"/>
        <v/>
      </c>
      <c r="P989" s="5" t="str">
        <f t="shared" ca="1" si="312"/>
        <v/>
      </c>
      <c r="Q989" s="5" t="str">
        <f t="shared" ca="1" si="312"/>
        <v/>
      </c>
      <c r="R989" s="6">
        <f t="shared" ca="1" si="300"/>
        <v>700</v>
      </c>
      <c r="S989" s="5" t="str">
        <f t="shared" ca="1" si="301"/>
        <v/>
      </c>
      <c r="T989" s="5" t="str">
        <f t="shared" ca="1" si="302"/>
        <v/>
      </c>
      <c r="U989" s="5" t="str">
        <f t="shared" ca="1" si="303"/>
        <v/>
      </c>
      <c r="V989" s="5" t="str">
        <f t="shared" ca="1" si="304"/>
        <v/>
      </c>
      <c r="W989" s="5" t="str">
        <f t="shared" ca="1" si="305"/>
        <v/>
      </c>
      <c r="X989" s="5" t="str">
        <f t="shared" ca="1" si="306"/>
        <v/>
      </c>
      <c r="Y989" s="5" t="str">
        <f t="shared" ca="1" si="307"/>
        <v/>
      </c>
      <c r="Z989" s="5" t="str">
        <f t="shared" ca="1" si="308"/>
        <v/>
      </c>
      <c r="AA989" s="5" t="str">
        <f t="shared" ca="1" si="309"/>
        <v/>
      </c>
      <c r="AB989" s="5" t="str">
        <f t="shared" ca="1" si="310"/>
        <v/>
      </c>
      <c r="AC989" s="5" t="str">
        <f t="shared" ca="1" si="311"/>
        <v/>
      </c>
      <c r="AD989" s="5"/>
    </row>
    <row r="990" spans="1:30" x14ac:dyDescent="0.25">
      <c r="A990" s="2">
        <f t="shared" ca="1" si="296"/>
        <v>0.45098379629359958</v>
      </c>
      <c r="B990" s="6">
        <f t="shared" ca="1" si="313"/>
        <v>39008</v>
      </c>
      <c r="C990" s="5">
        <f ca="1">_xlfn.IFNA(VLOOKUP(B990,PowerOutput!$I$2:$J$5000,2,FALSE),C989)</f>
        <v>43.362060000000007</v>
      </c>
      <c r="D990" t="str">
        <f ca="1">_xlfn.IFNA(VLOOKUP(B990,KlipperOutput!$I$2:$J$500,2,FALSE),"")</f>
        <v/>
      </c>
      <c r="E990" s="5">
        <f t="shared" ca="1" si="297"/>
        <v>1.62</v>
      </c>
      <c r="F990" s="6">
        <f t="shared" ca="1" si="298"/>
        <v>700</v>
      </c>
      <c r="G990" s="5" t="str">
        <f t="shared" ca="1" si="295"/>
        <v/>
      </c>
      <c r="H990" s="5" t="str">
        <f t="shared" ca="1" si="312"/>
        <v/>
      </c>
      <c r="I990" s="5" t="str">
        <f t="shared" ca="1" si="312"/>
        <v/>
      </c>
      <c r="J990" s="5" t="str">
        <f t="shared" ca="1" si="312"/>
        <v/>
      </c>
      <c r="K990" s="5">
        <f t="shared" ca="1" si="312"/>
        <v>43.362060000000007</v>
      </c>
      <c r="L990" s="5" t="str">
        <f t="shared" ca="1" si="312"/>
        <v/>
      </c>
      <c r="M990" s="5" t="str">
        <f t="shared" ca="1" si="312"/>
        <v/>
      </c>
      <c r="N990" s="5" t="str">
        <f t="shared" ca="1" si="312"/>
        <v/>
      </c>
      <c r="O990" s="5" t="str">
        <f t="shared" ca="1" si="312"/>
        <v/>
      </c>
      <c r="P990" s="5" t="str">
        <f t="shared" ca="1" si="312"/>
        <v/>
      </c>
      <c r="Q990" s="5" t="str">
        <f t="shared" ca="1" si="312"/>
        <v/>
      </c>
      <c r="R990" s="6">
        <f t="shared" ca="1" si="300"/>
        <v>700</v>
      </c>
      <c r="S990" s="5" t="str">
        <f t="shared" ca="1" si="301"/>
        <v/>
      </c>
      <c r="T990" s="5" t="str">
        <f t="shared" ca="1" si="302"/>
        <v/>
      </c>
      <c r="U990" s="5" t="str">
        <f t="shared" ca="1" si="303"/>
        <v/>
      </c>
      <c r="V990" s="5" t="str">
        <f t="shared" ca="1" si="304"/>
        <v/>
      </c>
      <c r="W990" s="5" t="str">
        <f t="shared" ca="1" si="305"/>
        <v/>
      </c>
      <c r="X990" s="5" t="str">
        <f t="shared" ca="1" si="306"/>
        <v/>
      </c>
      <c r="Y990" s="5" t="str">
        <f t="shared" ca="1" si="307"/>
        <v/>
      </c>
      <c r="Z990" s="5" t="str">
        <f t="shared" ca="1" si="308"/>
        <v/>
      </c>
      <c r="AA990" s="5" t="str">
        <f t="shared" ca="1" si="309"/>
        <v/>
      </c>
      <c r="AB990" s="5" t="str">
        <f t="shared" ca="1" si="310"/>
        <v/>
      </c>
      <c r="AC990" s="5" t="str">
        <f t="shared" ca="1" si="311"/>
        <v/>
      </c>
      <c r="AD990" s="5"/>
    </row>
    <row r="991" spans="1:30" x14ac:dyDescent="0.25">
      <c r="A991" s="2">
        <f t="shared" ca="1" si="296"/>
        <v>0.45099537036767368</v>
      </c>
      <c r="B991" s="6">
        <f t="shared" ca="1" si="313"/>
        <v>39009</v>
      </c>
      <c r="C991" s="5">
        <f ca="1">_xlfn.IFNA(VLOOKUP(B991,PowerOutput!$I$2:$J$5000,2,FALSE),C990)</f>
        <v>42.40166</v>
      </c>
      <c r="D991" t="str">
        <f ca="1">_xlfn.IFNA(VLOOKUP(B991,KlipperOutput!$I$2:$J$500,2,FALSE),"")</f>
        <v>Run Current: 1.50A Hold Current: 1.50A</v>
      </c>
      <c r="E991" s="5">
        <f t="shared" ca="1" si="297"/>
        <v>1.5</v>
      </c>
      <c r="F991" s="6">
        <f t="shared" ca="1" si="298"/>
        <v>700</v>
      </c>
      <c r="G991" s="5" t="str">
        <f t="shared" ca="1" si="295"/>
        <v/>
      </c>
      <c r="H991" s="5" t="str">
        <f t="shared" ca="1" si="312"/>
        <v/>
      </c>
      <c r="I991" s="5" t="str">
        <f t="shared" ca="1" si="312"/>
        <v/>
      </c>
      <c r="J991" s="5" t="str">
        <f t="shared" ca="1" si="312"/>
        <v/>
      </c>
      <c r="K991" s="5" t="str">
        <f t="shared" ca="1" si="312"/>
        <v/>
      </c>
      <c r="L991" s="5">
        <f t="shared" ca="1" si="312"/>
        <v>42.40166</v>
      </c>
      <c r="M991" s="5" t="str">
        <f t="shared" ca="1" si="312"/>
        <v/>
      </c>
      <c r="N991" s="5" t="str">
        <f t="shared" ca="1" si="312"/>
        <v/>
      </c>
      <c r="O991" s="5" t="str">
        <f t="shared" ca="1" si="312"/>
        <v/>
      </c>
      <c r="P991" s="5" t="str">
        <f t="shared" ca="1" si="312"/>
        <v/>
      </c>
      <c r="Q991" s="5" t="str">
        <f t="shared" ca="1" si="312"/>
        <v/>
      </c>
      <c r="R991" s="6">
        <f t="shared" ca="1" si="300"/>
        <v>700</v>
      </c>
      <c r="S991" s="5" t="str">
        <f t="shared" ca="1" si="301"/>
        <v/>
      </c>
      <c r="T991" s="5" t="str">
        <f t="shared" ca="1" si="302"/>
        <v/>
      </c>
      <c r="U991" s="5" t="str">
        <f t="shared" ca="1" si="303"/>
        <v/>
      </c>
      <c r="V991" s="5" t="str">
        <f t="shared" ca="1" si="304"/>
        <v/>
      </c>
      <c r="W991" s="5" t="str">
        <f t="shared" ca="1" si="305"/>
        <v/>
      </c>
      <c r="X991" s="5" t="str">
        <f t="shared" ca="1" si="306"/>
        <v/>
      </c>
      <c r="Y991" s="5" t="str">
        <f t="shared" ca="1" si="307"/>
        <v/>
      </c>
      <c r="Z991" s="5" t="str">
        <f t="shared" ca="1" si="308"/>
        <v/>
      </c>
      <c r="AA991" s="5" t="str">
        <f t="shared" ca="1" si="309"/>
        <v/>
      </c>
      <c r="AB991" s="5" t="str">
        <f t="shared" ca="1" si="310"/>
        <v/>
      </c>
      <c r="AC991" s="5" t="str">
        <f t="shared" ca="1" si="311"/>
        <v/>
      </c>
      <c r="AD991" s="5"/>
    </row>
    <row r="992" spans="1:30" x14ac:dyDescent="0.25">
      <c r="A992" s="2">
        <f t="shared" ca="1" si="296"/>
        <v>0.45100694444174777</v>
      </c>
      <c r="B992" s="6">
        <f t="shared" ca="1" si="313"/>
        <v>39010</v>
      </c>
      <c r="C992" s="5">
        <f ca="1">_xlfn.IFNA(VLOOKUP(B992,PowerOutput!$I$2:$J$5000,2,FALSE),C991)</f>
        <v>42.11354</v>
      </c>
      <c r="D992" t="str">
        <f ca="1">_xlfn.IFNA(VLOOKUP(B992,KlipperOutput!$I$2:$J$500,2,FALSE),"")</f>
        <v/>
      </c>
      <c r="E992" s="5">
        <f t="shared" ca="1" si="297"/>
        <v>1.5</v>
      </c>
      <c r="F992" s="6">
        <f t="shared" ca="1" si="298"/>
        <v>700</v>
      </c>
      <c r="G992" s="5" t="str">
        <f t="shared" ca="1" si="295"/>
        <v/>
      </c>
      <c r="H992" s="5" t="str">
        <f t="shared" ca="1" si="312"/>
        <v/>
      </c>
      <c r="I992" s="5" t="str">
        <f t="shared" ca="1" si="312"/>
        <v/>
      </c>
      <c r="J992" s="5" t="str">
        <f t="shared" ca="1" si="312"/>
        <v/>
      </c>
      <c r="K992" s="5" t="str">
        <f t="shared" ca="1" si="312"/>
        <v/>
      </c>
      <c r="L992" s="5">
        <f t="shared" ca="1" si="312"/>
        <v>42.11354</v>
      </c>
      <c r="M992" s="5" t="str">
        <f t="shared" ca="1" si="312"/>
        <v/>
      </c>
      <c r="N992" s="5" t="str">
        <f t="shared" ca="1" si="312"/>
        <v/>
      </c>
      <c r="O992" s="5" t="str">
        <f t="shared" ca="1" si="312"/>
        <v/>
      </c>
      <c r="P992" s="5" t="str">
        <f t="shared" ca="1" si="312"/>
        <v/>
      </c>
      <c r="Q992" s="5" t="str">
        <f t="shared" ca="1" si="312"/>
        <v/>
      </c>
      <c r="R992" s="6">
        <f t="shared" ca="1" si="300"/>
        <v>700</v>
      </c>
      <c r="S992" s="5" t="str">
        <f t="shared" ca="1" si="301"/>
        <v/>
      </c>
      <c r="T992" s="5" t="str">
        <f t="shared" ca="1" si="302"/>
        <v/>
      </c>
      <c r="U992" s="5" t="str">
        <f t="shared" ca="1" si="303"/>
        <v/>
      </c>
      <c r="V992" s="5" t="str">
        <f t="shared" ca="1" si="304"/>
        <v/>
      </c>
      <c r="W992" s="5" t="str">
        <f t="shared" ca="1" si="305"/>
        <v/>
      </c>
      <c r="X992" s="5" t="str">
        <f t="shared" ca="1" si="306"/>
        <v/>
      </c>
      <c r="Y992" s="5" t="str">
        <f t="shared" ca="1" si="307"/>
        <v/>
      </c>
      <c r="Z992" s="5" t="str">
        <f t="shared" ca="1" si="308"/>
        <v/>
      </c>
      <c r="AA992" s="5" t="str">
        <f t="shared" ca="1" si="309"/>
        <v/>
      </c>
      <c r="AB992" s="5" t="str">
        <f t="shared" ca="1" si="310"/>
        <v/>
      </c>
      <c r="AC992" s="5" t="str">
        <f t="shared" ca="1" si="311"/>
        <v/>
      </c>
      <c r="AD992" s="5"/>
    </row>
    <row r="993" spans="1:30" x14ac:dyDescent="0.25">
      <c r="A993" s="2">
        <f t="shared" ca="1" si="296"/>
        <v>0.45101851851582186</v>
      </c>
      <c r="B993" s="6">
        <f t="shared" ca="1" si="313"/>
        <v>39011</v>
      </c>
      <c r="C993" s="5">
        <f ca="1">_xlfn.IFNA(VLOOKUP(B993,PowerOutput!$I$2:$J$5000,2,FALSE),C992)</f>
        <v>38.744070000000001</v>
      </c>
      <c r="D993" t="str">
        <f ca="1">_xlfn.IFNA(VLOOKUP(B993,KlipperOutput!$I$2:$J$500,2,FALSE),"")</f>
        <v/>
      </c>
      <c r="E993" s="5">
        <f t="shared" ca="1" si="297"/>
        <v>1.5</v>
      </c>
      <c r="F993" s="6">
        <f t="shared" ca="1" si="298"/>
        <v>700</v>
      </c>
      <c r="G993" s="5" t="str">
        <f t="shared" ca="1" si="295"/>
        <v/>
      </c>
      <c r="H993" s="5" t="str">
        <f t="shared" ca="1" si="312"/>
        <v/>
      </c>
      <c r="I993" s="5" t="str">
        <f t="shared" ca="1" si="312"/>
        <v/>
      </c>
      <c r="J993" s="5" t="str">
        <f t="shared" ca="1" si="312"/>
        <v/>
      </c>
      <c r="K993" s="5" t="str">
        <f t="shared" ca="1" si="312"/>
        <v/>
      </c>
      <c r="L993" s="5">
        <f t="shared" ca="1" si="312"/>
        <v>38.744070000000001</v>
      </c>
      <c r="M993" s="5" t="str">
        <f t="shared" ca="1" si="312"/>
        <v/>
      </c>
      <c r="N993" s="5" t="str">
        <f t="shared" ca="1" si="312"/>
        <v/>
      </c>
      <c r="O993" s="5" t="str">
        <f t="shared" ca="1" si="312"/>
        <v/>
      </c>
      <c r="P993" s="5" t="str">
        <f t="shared" ca="1" si="312"/>
        <v/>
      </c>
      <c r="Q993" s="5" t="str">
        <f t="shared" ca="1" si="312"/>
        <v/>
      </c>
      <c r="R993" s="6">
        <f t="shared" ca="1" si="300"/>
        <v>700</v>
      </c>
      <c r="S993" s="5" t="str">
        <f t="shared" ca="1" si="301"/>
        <v/>
      </c>
      <c r="T993" s="5" t="str">
        <f t="shared" ca="1" si="302"/>
        <v/>
      </c>
      <c r="U993" s="5" t="str">
        <f t="shared" ca="1" si="303"/>
        <v/>
      </c>
      <c r="V993" s="5" t="str">
        <f t="shared" ca="1" si="304"/>
        <v/>
      </c>
      <c r="W993" s="5" t="str">
        <f t="shared" ca="1" si="305"/>
        <v/>
      </c>
      <c r="X993" s="5" t="str">
        <f t="shared" ca="1" si="306"/>
        <v/>
      </c>
      <c r="Y993" s="5" t="str">
        <f t="shared" ca="1" si="307"/>
        <v/>
      </c>
      <c r="Z993" s="5" t="str">
        <f t="shared" ca="1" si="308"/>
        <v/>
      </c>
      <c r="AA993" s="5" t="str">
        <f t="shared" ca="1" si="309"/>
        <v/>
      </c>
      <c r="AB993" s="5" t="str">
        <f t="shared" ca="1" si="310"/>
        <v/>
      </c>
      <c r="AC993" s="5" t="str">
        <f t="shared" ca="1" si="311"/>
        <v/>
      </c>
      <c r="AD993" s="5"/>
    </row>
    <row r="994" spans="1:30" x14ac:dyDescent="0.25">
      <c r="A994" s="2">
        <f t="shared" ca="1" si="296"/>
        <v>0.45103009258989596</v>
      </c>
      <c r="B994" s="6">
        <f t="shared" ca="1" si="313"/>
        <v>39012</v>
      </c>
      <c r="C994" s="5">
        <f ca="1">_xlfn.IFNA(VLOOKUP(B994,PowerOutput!$I$2:$J$5000,2,FALSE),C993)</f>
        <v>42.11354</v>
      </c>
      <c r="D994" t="str">
        <f ca="1">_xlfn.IFNA(VLOOKUP(B994,KlipperOutput!$I$2:$J$500,2,FALSE),"")</f>
        <v/>
      </c>
      <c r="E994" s="5">
        <f t="shared" ca="1" si="297"/>
        <v>1.5</v>
      </c>
      <c r="F994" s="6">
        <f t="shared" ca="1" si="298"/>
        <v>700</v>
      </c>
      <c r="G994" s="5" t="str">
        <f t="shared" ca="1" si="295"/>
        <v/>
      </c>
      <c r="H994" s="5" t="str">
        <f t="shared" ca="1" si="312"/>
        <v/>
      </c>
      <c r="I994" s="5" t="str">
        <f t="shared" ca="1" si="312"/>
        <v/>
      </c>
      <c r="J994" s="5" t="str">
        <f t="shared" ca="1" si="312"/>
        <v/>
      </c>
      <c r="K994" s="5" t="str">
        <f t="shared" ca="1" si="312"/>
        <v/>
      </c>
      <c r="L994" s="5">
        <f t="shared" ca="1" si="312"/>
        <v>42.11354</v>
      </c>
      <c r="M994" s="5" t="str">
        <f t="shared" ca="1" si="312"/>
        <v/>
      </c>
      <c r="N994" s="5" t="str">
        <f t="shared" ref="H994:Q1020" ca="1" si="314">IF($E994=N$22,IF($C994&gt;0,$C994,""),"")</f>
        <v/>
      </c>
      <c r="O994" s="5" t="str">
        <f t="shared" ca="1" si="314"/>
        <v/>
      </c>
      <c r="P994" s="5" t="str">
        <f t="shared" ca="1" si="314"/>
        <v/>
      </c>
      <c r="Q994" s="5" t="str">
        <f t="shared" ca="1" si="314"/>
        <v/>
      </c>
      <c r="R994" s="6">
        <f t="shared" ca="1" si="300"/>
        <v>700</v>
      </c>
      <c r="S994" s="5" t="str">
        <f t="shared" ca="1" si="301"/>
        <v/>
      </c>
      <c r="T994" s="5" t="str">
        <f t="shared" ca="1" si="302"/>
        <v/>
      </c>
      <c r="U994" s="5" t="str">
        <f t="shared" ca="1" si="303"/>
        <v/>
      </c>
      <c r="V994" s="5" t="str">
        <f t="shared" ca="1" si="304"/>
        <v/>
      </c>
      <c r="W994" s="5" t="str">
        <f t="shared" ca="1" si="305"/>
        <v/>
      </c>
      <c r="X994" s="5" t="str">
        <f t="shared" ca="1" si="306"/>
        <v/>
      </c>
      <c r="Y994" s="5" t="str">
        <f t="shared" ca="1" si="307"/>
        <v/>
      </c>
      <c r="Z994" s="5" t="str">
        <f t="shared" ca="1" si="308"/>
        <v/>
      </c>
      <c r="AA994" s="5" t="str">
        <f t="shared" ca="1" si="309"/>
        <v/>
      </c>
      <c r="AB994" s="5" t="str">
        <f t="shared" ca="1" si="310"/>
        <v/>
      </c>
      <c r="AC994" s="5" t="str">
        <f t="shared" ca="1" si="311"/>
        <v/>
      </c>
      <c r="AD994" s="5"/>
    </row>
    <row r="995" spans="1:30" x14ac:dyDescent="0.25">
      <c r="A995" s="2">
        <f t="shared" ca="1" si="296"/>
        <v>0.45104166666397005</v>
      </c>
      <c r="B995" s="6">
        <f t="shared" ca="1" si="313"/>
        <v>39013</v>
      </c>
      <c r="C995" s="5">
        <f ca="1">_xlfn.IFNA(VLOOKUP(B995,PowerOutput!$I$2:$J$5000,2,FALSE),C994)</f>
        <v>42.161560000000001</v>
      </c>
      <c r="D995" t="str">
        <f ca="1">_xlfn.IFNA(VLOOKUP(B995,KlipperOutput!$I$2:$J$500,2,FALSE),"")</f>
        <v/>
      </c>
      <c r="E995" s="5">
        <f t="shared" ca="1" si="297"/>
        <v>1.5</v>
      </c>
      <c r="F995" s="6">
        <f t="shared" ca="1" si="298"/>
        <v>700</v>
      </c>
      <c r="G995" s="5" t="str">
        <f t="shared" ca="1" si="295"/>
        <v/>
      </c>
      <c r="H995" s="5" t="str">
        <f t="shared" ca="1" si="314"/>
        <v/>
      </c>
      <c r="I995" s="5" t="str">
        <f t="shared" ca="1" si="314"/>
        <v/>
      </c>
      <c r="J995" s="5" t="str">
        <f t="shared" ca="1" si="314"/>
        <v/>
      </c>
      <c r="K995" s="5" t="str">
        <f t="shared" ca="1" si="314"/>
        <v/>
      </c>
      <c r="L995" s="5">
        <f t="shared" ca="1" si="314"/>
        <v>42.161560000000001</v>
      </c>
      <c r="M995" s="5" t="str">
        <f t="shared" ca="1" si="314"/>
        <v/>
      </c>
      <c r="N995" s="5" t="str">
        <f t="shared" ca="1" si="314"/>
        <v/>
      </c>
      <c r="O995" s="5" t="str">
        <f t="shared" ca="1" si="314"/>
        <v/>
      </c>
      <c r="P995" s="5" t="str">
        <f t="shared" ca="1" si="314"/>
        <v/>
      </c>
      <c r="Q995" s="5" t="str">
        <f t="shared" ca="1" si="314"/>
        <v/>
      </c>
      <c r="R995" s="6">
        <f t="shared" ca="1" si="300"/>
        <v>700</v>
      </c>
      <c r="S995" s="5" t="str">
        <f t="shared" ca="1" si="301"/>
        <v/>
      </c>
      <c r="T995" s="5" t="str">
        <f t="shared" ca="1" si="302"/>
        <v/>
      </c>
      <c r="U995" s="5" t="str">
        <f t="shared" ca="1" si="303"/>
        <v/>
      </c>
      <c r="V995" s="5" t="str">
        <f t="shared" ca="1" si="304"/>
        <v/>
      </c>
      <c r="W995" s="5" t="str">
        <f t="shared" ca="1" si="305"/>
        <v/>
      </c>
      <c r="X995" s="5" t="str">
        <f t="shared" ca="1" si="306"/>
        <v/>
      </c>
      <c r="Y995" s="5" t="str">
        <f t="shared" ca="1" si="307"/>
        <v/>
      </c>
      <c r="Z995" s="5" t="str">
        <f t="shared" ca="1" si="308"/>
        <v/>
      </c>
      <c r="AA995" s="5" t="str">
        <f t="shared" ca="1" si="309"/>
        <v/>
      </c>
      <c r="AB995" s="5" t="str">
        <f t="shared" ca="1" si="310"/>
        <v/>
      </c>
      <c r="AC995" s="5" t="str">
        <f t="shared" ca="1" si="311"/>
        <v/>
      </c>
      <c r="AD995" s="5"/>
    </row>
    <row r="996" spans="1:30" x14ac:dyDescent="0.25">
      <c r="A996" s="2">
        <f t="shared" ca="1" si="296"/>
        <v>0.45105324073804415</v>
      </c>
      <c r="B996" s="6">
        <f t="shared" ca="1" si="313"/>
        <v>39014</v>
      </c>
      <c r="C996" s="5">
        <f ca="1">_xlfn.IFNA(VLOOKUP(B996,PowerOutput!$I$2:$J$5000,2,FALSE),C995)</f>
        <v>38.888100000000001</v>
      </c>
      <c r="D996" t="str">
        <f ca="1">_xlfn.IFNA(VLOOKUP(B996,KlipperOutput!$I$2:$J$500,2,FALSE),"")</f>
        <v/>
      </c>
      <c r="E996" s="5">
        <f t="shared" ca="1" si="297"/>
        <v>1.5</v>
      </c>
      <c r="F996" s="6">
        <f t="shared" ca="1" si="298"/>
        <v>700</v>
      </c>
      <c r="G996" s="5" t="str">
        <f t="shared" ca="1" si="295"/>
        <v/>
      </c>
      <c r="H996" s="5" t="str">
        <f t="shared" ca="1" si="314"/>
        <v/>
      </c>
      <c r="I996" s="5" t="str">
        <f t="shared" ca="1" si="314"/>
        <v/>
      </c>
      <c r="J996" s="5" t="str">
        <f t="shared" ca="1" si="314"/>
        <v/>
      </c>
      <c r="K996" s="5" t="str">
        <f t="shared" ca="1" si="314"/>
        <v/>
      </c>
      <c r="L996" s="5">
        <f t="shared" ca="1" si="314"/>
        <v>38.888100000000001</v>
      </c>
      <c r="M996" s="5" t="str">
        <f t="shared" ca="1" si="314"/>
        <v/>
      </c>
      <c r="N996" s="5" t="str">
        <f t="shared" ca="1" si="314"/>
        <v/>
      </c>
      <c r="O996" s="5" t="str">
        <f t="shared" ca="1" si="314"/>
        <v/>
      </c>
      <c r="P996" s="5" t="str">
        <f t="shared" ca="1" si="314"/>
        <v/>
      </c>
      <c r="Q996" s="5" t="str">
        <f t="shared" ca="1" si="314"/>
        <v/>
      </c>
      <c r="R996" s="6">
        <f t="shared" ca="1" si="300"/>
        <v>700</v>
      </c>
      <c r="S996" s="5" t="str">
        <f t="shared" ca="1" si="301"/>
        <v/>
      </c>
      <c r="T996" s="5" t="str">
        <f t="shared" ca="1" si="302"/>
        <v/>
      </c>
      <c r="U996" s="5" t="str">
        <f t="shared" ca="1" si="303"/>
        <v/>
      </c>
      <c r="V996" s="5" t="str">
        <f t="shared" ca="1" si="304"/>
        <v/>
      </c>
      <c r="W996" s="5" t="str">
        <f t="shared" ca="1" si="305"/>
        <v/>
      </c>
      <c r="X996" s="5" t="str">
        <f t="shared" ca="1" si="306"/>
        <v/>
      </c>
      <c r="Y996" s="5" t="str">
        <f t="shared" ca="1" si="307"/>
        <v/>
      </c>
      <c r="Z996" s="5" t="str">
        <f t="shared" ca="1" si="308"/>
        <v/>
      </c>
      <c r="AA996" s="5" t="str">
        <f t="shared" ca="1" si="309"/>
        <v/>
      </c>
      <c r="AB996" s="5" t="str">
        <f t="shared" ca="1" si="310"/>
        <v/>
      </c>
      <c r="AC996" s="5" t="str">
        <f t="shared" ca="1" si="311"/>
        <v/>
      </c>
      <c r="AD996" s="5"/>
    </row>
    <row r="997" spans="1:30" x14ac:dyDescent="0.25">
      <c r="A997" s="2">
        <f t="shared" ca="1" si="296"/>
        <v>0.45106481481211824</v>
      </c>
      <c r="B997" s="6">
        <f t="shared" ca="1" si="313"/>
        <v>39015</v>
      </c>
      <c r="C997" s="5">
        <f ca="1">_xlfn.IFNA(VLOOKUP(B997,PowerOutput!$I$2:$J$5000,2,FALSE),C996)</f>
        <v>42.296810000000001</v>
      </c>
      <c r="D997" t="str">
        <f ca="1">_xlfn.IFNA(VLOOKUP(B997,KlipperOutput!$I$2:$J$500,2,FALSE),"")</f>
        <v/>
      </c>
      <c r="E997" s="5">
        <f t="shared" ca="1" si="297"/>
        <v>1.5</v>
      </c>
      <c r="F997" s="6">
        <f t="shared" ca="1" si="298"/>
        <v>700</v>
      </c>
      <c r="G997" s="5" t="str">
        <f t="shared" ca="1" si="295"/>
        <v/>
      </c>
      <c r="H997" s="5" t="str">
        <f t="shared" ca="1" si="314"/>
        <v/>
      </c>
      <c r="I997" s="5" t="str">
        <f t="shared" ca="1" si="314"/>
        <v/>
      </c>
      <c r="J997" s="5" t="str">
        <f t="shared" ca="1" si="314"/>
        <v/>
      </c>
      <c r="K997" s="5" t="str">
        <f t="shared" ca="1" si="314"/>
        <v/>
      </c>
      <c r="L997" s="5">
        <f t="shared" ca="1" si="314"/>
        <v>42.296810000000001</v>
      </c>
      <c r="M997" s="5" t="str">
        <f t="shared" ca="1" si="314"/>
        <v/>
      </c>
      <c r="N997" s="5" t="str">
        <f t="shared" ca="1" si="314"/>
        <v/>
      </c>
      <c r="O997" s="5" t="str">
        <f t="shared" ca="1" si="314"/>
        <v/>
      </c>
      <c r="P997" s="5" t="str">
        <f t="shared" ca="1" si="314"/>
        <v/>
      </c>
      <c r="Q997" s="5" t="str">
        <f t="shared" ca="1" si="314"/>
        <v/>
      </c>
      <c r="R997" s="6">
        <f t="shared" ca="1" si="300"/>
        <v>700</v>
      </c>
      <c r="S997" s="5" t="str">
        <f t="shared" ca="1" si="301"/>
        <v/>
      </c>
      <c r="T997" s="5" t="str">
        <f t="shared" ca="1" si="302"/>
        <v/>
      </c>
      <c r="U997" s="5" t="str">
        <f t="shared" ca="1" si="303"/>
        <v/>
      </c>
      <c r="V997" s="5" t="str">
        <f t="shared" ca="1" si="304"/>
        <v/>
      </c>
      <c r="W997" s="5" t="str">
        <f t="shared" ca="1" si="305"/>
        <v/>
      </c>
      <c r="X997" s="5" t="str">
        <f t="shared" ca="1" si="306"/>
        <v/>
      </c>
      <c r="Y997" s="5" t="str">
        <f t="shared" ca="1" si="307"/>
        <v/>
      </c>
      <c r="Z997" s="5" t="str">
        <f t="shared" ca="1" si="308"/>
        <v/>
      </c>
      <c r="AA997" s="5" t="str">
        <f t="shared" ca="1" si="309"/>
        <v/>
      </c>
      <c r="AB997" s="5" t="str">
        <f t="shared" ca="1" si="310"/>
        <v/>
      </c>
      <c r="AC997" s="5" t="str">
        <f t="shared" ca="1" si="311"/>
        <v/>
      </c>
      <c r="AD997" s="5"/>
    </row>
    <row r="998" spans="1:30" x14ac:dyDescent="0.25">
      <c r="A998" s="2">
        <f t="shared" ca="1" si="296"/>
        <v>0.45107638888619234</v>
      </c>
      <c r="B998" s="6">
        <f t="shared" ca="1" si="313"/>
        <v>39016</v>
      </c>
      <c r="C998" s="5">
        <f ca="1">_xlfn.IFNA(VLOOKUP(B998,PowerOutput!$I$2:$J$5000,2,FALSE),C997)</f>
        <v>41.960740000000001</v>
      </c>
      <c r="D998" t="str">
        <f ca="1">_xlfn.IFNA(VLOOKUP(B998,KlipperOutput!$I$2:$J$500,2,FALSE),"")</f>
        <v/>
      </c>
      <c r="E998" s="5">
        <f t="shared" ca="1" si="297"/>
        <v>1.5</v>
      </c>
      <c r="F998" s="6">
        <f t="shared" ca="1" si="298"/>
        <v>700</v>
      </c>
      <c r="G998" s="5" t="str">
        <f t="shared" ca="1" si="295"/>
        <v/>
      </c>
      <c r="H998" s="5" t="str">
        <f t="shared" ca="1" si="314"/>
        <v/>
      </c>
      <c r="I998" s="5" t="str">
        <f t="shared" ca="1" si="314"/>
        <v/>
      </c>
      <c r="J998" s="5" t="str">
        <f t="shared" ca="1" si="314"/>
        <v/>
      </c>
      <c r="K998" s="5" t="str">
        <f t="shared" ca="1" si="314"/>
        <v/>
      </c>
      <c r="L998" s="5">
        <f t="shared" ca="1" si="314"/>
        <v>41.960740000000001</v>
      </c>
      <c r="M998" s="5" t="str">
        <f t="shared" ca="1" si="314"/>
        <v/>
      </c>
      <c r="N998" s="5" t="str">
        <f t="shared" ca="1" si="314"/>
        <v/>
      </c>
      <c r="O998" s="5" t="str">
        <f t="shared" ca="1" si="314"/>
        <v/>
      </c>
      <c r="P998" s="5" t="str">
        <f t="shared" ca="1" si="314"/>
        <v/>
      </c>
      <c r="Q998" s="5" t="str">
        <f t="shared" ca="1" si="314"/>
        <v/>
      </c>
      <c r="R998" s="6">
        <f t="shared" ca="1" si="300"/>
        <v>700</v>
      </c>
      <c r="S998" s="5" t="str">
        <f t="shared" ca="1" si="301"/>
        <v/>
      </c>
      <c r="T998" s="5" t="str">
        <f t="shared" ca="1" si="302"/>
        <v/>
      </c>
      <c r="U998" s="5" t="str">
        <f t="shared" ca="1" si="303"/>
        <v/>
      </c>
      <c r="V998" s="5" t="str">
        <f t="shared" ca="1" si="304"/>
        <v/>
      </c>
      <c r="W998" s="5" t="str">
        <f t="shared" ca="1" si="305"/>
        <v/>
      </c>
      <c r="X998" s="5" t="str">
        <f t="shared" ca="1" si="306"/>
        <v/>
      </c>
      <c r="Y998" s="5" t="str">
        <f t="shared" ca="1" si="307"/>
        <v/>
      </c>
      <c r="Z998" s="5" t="str">
        <f t="shared" ca="1" si="308"/>
        <v/>
      </c>
      <c r="AA998" s="5" t="str">
        <f t="shared" ca="1" si="309"/>
        <v/>
      </c>
      <c r="AB998" s="5" t="str">
        <f t="shared" ca="1" si="310"/>
        <v/>
      </c>
      <c r="AC998" s="5" t="str">
        <f t="shared" ca="1" si="311"/>
        <v/>
      </c>
      <c r="AD998" s="5"/>
    </row>
    <row r="999" spans="1:30" x14ac:dyDescent="0.25">
      <c r="A999" s="2">
        <f t="shared" ca="1" si="296"/>
        <v>0.45108796296026643</v>
      </c>
      <c r="B999" s="6">
        <f t="shared" ca="1" si="313"/>
        <v>39017</v>
      </c>
      <c r="C999" s="5">
        <f ca="1">_xlfn.IFNA(VLOOKUP(B999,PowerOutput!$I$2:$J$5000,2,FALSE),C998)</f>
        <v>36.927380000000007</v>
      </c>
      <c r="D999" t="str">
        <f ca="1">_xlfn.IFNA(VLOOKUP(B999,KlipperOutput!$I$2:$J$500,2,FALSE),"")</f>
        <v/>
      </c>
      <c r="E999" s="5">
        <f t="shared" ca="1" si="297"/>
        <v>1.5</v>
      </c>
      <c r="F999" s="6">
        <f t="shared" ca="1" si="298"/>
        <v>700</v>
      </c>
      <c r="G999" s="5" t="str">
        <f t="shared" ref="G999:G1062" ca="1" si="315">IF($E999=G$22,IF($C999&gt;0,$C999,""),"")</f>
        <v/>
      </c>
      <c r="H999" s="5" t="str">
        <f t="shared" ca="1" si="314"/>
        <v/>
      </c>
      <c r="I999" s="5" t="str">
        <f t="shared" ca="1" si="314"/>
        <v/>
      </c>
      <c r="J999" s="5" t="str">
        <f t="shared" ca="1" si="314"/>
        <v/>
      </c>
      <c r="K999" s="5" t="str">
        <f t="shared" ca="1" si="314"/>
        <v/>
      </c>
      <c r="L999" s="5">
        <f t="shared" ca="1" si="314"/>
        <v>36.927380000000007</v>
      </c>
      <c r="M999" s="5" t="str">
        <f t="shared" ca="1" si="314"/>
        <v/>
      </c>
      <c r="N999" s="5" t="str">
        <f t="shared" ca="1" si="314"/>
        <v/>
      </c>
      <c r="O999" s="5" t="str">
        <f t="shared" ca="1" si="314"/>
        <v/>
      </c>
      <c r="P999" s="5" t="str">
        <f t="shared" ca="1" si="314"/>
        <v/>
      </c>
      <c r="Q999" s="5" t="str">
        <f t="shared" ca="1" si="314"/>
        <v/>
      </c>
      <c r="R999" s="6">
        <f t="shared" ca="1" si="300"/>
        <v>700</v>
      </c>
      <c r="S999" s="5" t="str">
        <f t="shared" ca="1" si="301"/>
        <v/>
      </c>
      <c r="T999" s="5" t="str">
        <f t="shared" ca="1" si="302"/>
        <v/>
      </c>
      <c r="U999" s="5" t="str">
        <f t="shared" ca="1" si="303"/>
        <v/>
      </c>
      <c r="V999" s="5" t="str">
        <f t="shared" ca="1" si="304"/>
        <v/>
      </c>
      <c r="W999" s="5" t="str">
        <f t="shared" ca="1" si="305"/>
        <v/>
      </c>
      <c r="X999" s="5" t="str">
        <f t="shared" ca="1" si="306"/>
        <v/>
      </c>
      <c r="Y999" s="5" t="str">
        <f t="shared" ca="1" si="307"/>
        <v/>
      </c>
      <c r="Z999" s="5" t="str">
        <f t="shared" ca="1" si="308"/>
        <v/>
      </c>
      <c r="AA999" s="5" t="str">
        <f t="shared" ca="1" si="309"/>
        <v/>
      </c>
      <c r="AB999" s="5" t="str">
        <f t="shared" ca="1" si="310"/>
        <v/>
      </c>
      <c r="AC999" s="5" t="str">
        <f t="shared" ca="1" si="311"/>
        <v/>
      </c>
      <c r="AD999" s="5"/>
    </row>
    <row r="1000" spans="1:30" x14ac:dyDescent="0.25">
      <c r="A1000" s="2">
        <f t="shared" ca="1" si="296"/>
        <v>0.45109953703434053</v>
      </c>
      <c r="B1000" s="6">
        <f t="shared" ca="1" si="313"/>
        <v>39018</v>
      </c>
      <c r="C1000" s="5">
        <f ca="1">_xlfn.IFNA(VLOOKUP(B1000,PowerOutput!$I$2:$J$5000,2,FALSE),C999)</f>
        <v>42.161560000000001</v>
      </c>
      <c r="D1000" t="str">
        <f ca="1">_xlfn.IFNA(VLOOKUP(B1000,KlipperOutput!$I$2:$J$500,2,FALSE),"")</f>
        <v>Speed=700 current=1.40</v>
      </c>
      <c r="E1000" s="5">
        <f t="shared" ca="1" si="297"/>
        <v>1.5</v>
      </c>
      <c r="F1000" s="6">
        <f t="shared" ca="1" si="298"/>
        <v>700</v>
      </c>
      <c r="G1000" s="5" t="str">
        <f t="shared" ca="1" si="315"/>
        <v/>
      </c>
      <c r="H1000" s="5" t="str">
        <f t="shared" ca="1" si="314"/>
        <v/>
      </c>
      <c r="I1000" s="5" t="str">
        <f t="shared" ca="1" si="314"/>
        <v/>
      </c>
      <c r="J1000" s="5" t="str">
        <f t="shared" ca="1" si="314"/>
        <v/>
      </c>
      <c r="K1000" s="5" t="str">
        <f t="shared" ca="1" si="314"/>
        <v/>
      </c>
      <c r="L1000" s="5">
        <f t="shared" ca="1" si="314"/>
        <v>42.161560000000001</v>
      </c>
      <c r="M1000" s="5" t="str">
        <f t="shared" ca="1" si="314"/>
        <v/>
      </c>
      <c r="N1000" s="5" t="str">
        <f t="shared" ca="1" si="314"/>
        <v/>
      </c>
      <c r="O1000" s="5" t="str">
        <f t="shared" ca="1" si="314"/>
        <v/>
      </c>
      <c r="P1000" s="5" t="str">
        <f t="shared" ca="1" si="314"/>
        <v/>
      </c>
      <c r="Q1000" s="5" t="str">
        <f t="shared" ca="1" si="314"/>
        <v/>
      </c>
      <c r="R1000" s="6">
        <f t="shared" ca="1" si="300"/>
        <v>700</v>
      </c>
      <c r="S1000" s="5" t="str">
        <f t="shared" ca="1" si="301"/>
        <v/>
      </c>
      <c r="T1000" s="5" t="str">
        <f t="shared" ca="1" si="302"/>
        <v/>
      </c>
      <c r="U1000" s="5" t="str">
        <f t="shared" ca="1" si="303"/>
        <v/>
      </c>
      <c r="V1000" s="5" t="str">
        <f t="shared" ca="1" si="304"/>
        <v/>
      </c>
      <c r="W1000" s="5" t="str">
        <f t="shared" ca="1" si="305"/>
        <v/>
      </c>
      <c r="X1000" s="5">
        <f t="shared" ca="1" si="306"/>
        <v>42.11354</v>
      </c>
      <c r="Y1000" s="5" t="str">
        <f t="shared" ca="1" si="307"/>
        <v/>
      </c>
      <c r="Z1000" s="5" t="str">
        <f t="shared" ca="1" si="308"/>
        <v/>
      </c>
      <c r="AA1000" s="5" t="str">
        <f t="shared" ca="1" si="309"/>
        <v/>
      </c>
      <c r="AB1000" s="5" t="str">
        <f t="shared" ca="1" si="310"/>
        <v/>
      </c>
      <c r="AC1000" s="5" t="str">
        <f t="shared" ca="1" si="311"/>
        <v/>
      </c>
      <c r="AD1000" s="5"/>
    </row>
    <row r="1001" spans="1:30" x14ac:dyDescent="0.25">
      <c r="A1001" s="2">
        <f t="shared" ca="1" si="296"/>
        <v>0.45111111110841462</v>
      </c>
      <c r="B1001" s="6">
        <f t="shared" ca="1" si="313"/>
        <v>39019</v>
      </c>
      <c r="C1001" s="5">
        <f ca="1">_xlfn.IFNA(VLOOKUP(B1001,PowerOutput!$I$2:$J$5000,2,FALSE),C1000)</f>
        <v>41.969480000000004</v>
      </c>
      <c r="D1001" t="str">
        <f ca="1">_xlfn.IFNA(VLOOKUP(B1001,KlipperOutput!$I$2:$J$500,2,FALSE),"")</f>
        <v/>
      </c>
      <c r="E1001" s="5">
        <f t="shared" ca="1" si="297"/>
        <v>1.5</v>
      </c>
      <c r="F1001" s="6">
        <f t="shared" ca="1" si="298"/>
        <v>700</v>
      </c>
      <c r="G1001" s="5" t="str">
        <f t="shared" ca="1" si="315"/>
        <v/>
      </c>
      <c r="H1001" s="5" t="str">
        <f t="shared" ca="1" si="314"/>
        <v/>
      </c>
      <c r="I1001" s="5" t="str">
        <f t="shared" ca="1" si="314"/>
        <v/>
      </c>
      <c r="J1001" s="5" t="str">
        <f t="shared" ca="1" si="314"/>
        <v/>
      </c>
      <c r="K1001" s="5" t="str">
        <f t="shared" ca="1" si="314"/>
        <v/>
      </c>
      <c r="L1001" s="5">
        <f t="shared" ca="1" si="314"/>
        <v>41.969480000000004</v>
      </c>
      <c r="M1001" s="5" t="str">
        <f t="shared" ca="1" si="314"/>
        <v/>
      </c>
      <c r="N1001" s="5" t="str">
        <f t="shared" ca="1" si="314"/>
        <v/>
      </c>
      <c r="O1001" s="5" t="str">
        <f t="shared" ca="1" si="314"/>
        <v/>
      </c>
      <c r="P1001" s="5" t="str">
        <f t="shared" ca="1" si="314"/>
        <v/>
      </c>
      <c r="Q1001" s="5" t="str">
        <f t="shared" ca="1" si="314"/>
        <v/>
      </c>
      <c r="R1001" s="6">
        <f t="shared" ca="1" si="300"/>
        <v>700</v>
      </c>
      <c r="S1001" s="5" t="str">
        <f t="shared" ca="1" si="301"/>
        <v/>
      </c>
      <c r="T1001" s="5" t="str">
        <f t="shared" ca="1" si="302"/>
        <v/>
      </c>
      <c r="U1001" s="5" t="str">
        <f t="shared" ca="1" si="303"/>
        <v/>
      </c>
      <c r="V1001" s="5" t="str">
        <f t="shared" ca="1" si="304"/>
        <v/>
      </c>
      <c r="W1001" s="5" t="str">
        <f t="shared" ca="1" si="305"/>
        <v/>
      </c>
      <c r="X1001" s="5" t="str">
        <f t="shared" ca="1" si="306"/>
        <v/>
      </c>
      <c r="Y1001" s="5" t="str">
        <f t="shared" ca="1" si="307"/>
        <v/>
      </c>
      <c r="Z1001" s="5" t="str">
        <f t="shared" ca="1" si="308"/>
        <v/>
      </c>
      <c r="AA1001" s="5" t="str">
        <f t="shared" ca="1" si="309"/>
        <v/>
      </c>
      <c r="AB1001" s="5" t="str">
        <f t="shared" ca="1" si="310"/>
        <v/>
      </c>
      <c r="AC1001" s="5" t="str">
        <f t="shared" ca="1" si="311"/>
        <v/>
      </c>
      <c r="AD1001" s="5"/>
    </row>
    <row r="1002" spans="1:30" x14ac:dyDescent="0.25">
      <c r="A1002" s="2">
        <f t="shared" ca="1" si="296"/>
        <v>0.45112268518248871</v>
      </c>
      <c r="B1002" s="6">
        <f t="shared" ca="1" si="313"/>
        <v>39020</v>
      </c>
      <c r="C1002" s="5">
        <f ca="1">_xlfn.IFNA(VLOOKUP(B1002,PowerOutput!$I$2:$J$5000,2,FALSE),C1001)</f>
        <v>36.399160000000002</v>
      </c>
      <c r="D1002" t="str">
        <f ca="1">_xlfn.IFNA(VLOOKUP(B1002,KlipperOutput!$I$2:$J$500,2,FALSE),"")</f>
        <v/>
      </c>
      <c r="E1002" s="5">
        <f t="shared" ca="1" si="297"/>
        <v>1.5</v>
      </c>
      <c r="F1002" s="6">
        <f t="shared" ca="1" si="298"/>
        <v>700</v>
      </c>
      <c r="G1002" s="5" t="str">
        <f t="shared" ca="1" si="315"/>
        <v/>
      </c>
      <c r="H1002" s="5" t="str">
        <f t="shared" ca="1" si="314"/>
        <v/>
      </c>
      <c r="I1002" s="5" t="str">
        <f t="shared" ca="1" si="314"/>
        <v/>
      </c>
      <c r="J1002" s="5" t="str">
        <f t="shared" ca="1" si="314"/>
        <v/>
      </c>
      <c r="K1002" s="5" t="str">
        <f t="shared" ca="1" si="314"/>
        <v/>
      </c>
      <c r="L1002" s="5">
        <f t="shared" ca="1" si="314"/>
        <v>36.399160000000002</v>
      </c>
      <c r="M1002" s="5" t="str">
        <f t="shared" ca="1" si="314"/>
        <v/>
      </c>
      <c r="N1002" s="5" t="str">
        <f t="shared" ca="1" si="314"/>
        <v/>
      </c>
      <c r="O1002" s="5" t="str">
        <f t="shared" ca="1" si="314"/>
        <v/>
      </c>
      <c r="P1002" s="5" t="str">
        <f t="shared" ca="1" si="314"/>
        <v/>
      </c>
      <c r="Q1002" s="5" t="str">
        <f t="shared" ca="1" si="314"/>
        <v/>
      </c>
      <c r="R1002" s="6">
        <f t="shared" ca="1" si="300"/>
        <v>700</v>
      </c>
      <c r="S1002" s="5" t="str">
        <f t="shared" ca="1" si="301"/>
        <v/>
      </c>
      <c r="T1002" s="5" t="str">
        <f t="shared" ca="1" si="302"/>
        <v/>
      </c>
      <c r="U1002" s="5" t="str">
        <f t="shared" ca="1" si="303"/>
        <v/>
      </c>
      <c r="V1002" s="5" t="str">
        <f t="shared" ca="1" si="304"/>
        <v/>
      </c>
      <c r="W1002" s="5" t="str">
        <f t="shared" ca="1" si="305"/>
        <v/>
      </c>
      <c r="X1002" s="5" t="str">
        <f t="shared" ca="1" si="306"/>
        <v/>
      </c>
      <c r="Y1002" s="5" t="str">
        <f t="shared" ca="1" si="307"/>
        <v/>
      </c>
      <c r="Z1002" s="5" t="str">
        <f t="shared" ca="1" si="308"/>
        <v/>
      </c>
      <c r="AA1002" s="5" t="str">
        <f t="shared" ca="1" si="309"/>
        <v/>
      </c>
      <c r="AB1002" s="5" t="str">
        <f t="shared" ca="1" si="310"/>
        <v/>
      </c>
      <c r="AC1002" s="5" t="str">
        <f t="shared" ca="1" si="311"/>
        <v/>
      </c>
      <c r="AD1002" s="5"/>
    </row>
    <row r="1003" spans="1:30" x14ac:dyDescent="0.25">
      <c r="A1003" s="2">
        <f t="shared" ca="1" si="296"/>
        <v>0.45113425925656281</v>
      </c>
      <c r="B1003" s="6">
        <f t="shared" ca="1" si="313"/>
        <v>39021</v>
      </c>
      <c r="C1003" s="5">
        <f ca="1">_xlfn.IFNA(VLOOKUP(B1003,PowerOutput!$I$2:$J$5000,2,FALSE),C1002)</f>
        <v>42.689780000000006</v>
      </c>
      <c r="D1003" t="str">
        <f ca="1">_xlfn.IFNA(VLOOKUP(B1003,KlipperOutput!$I$2:$J$500,2,FALSE),"")</f>
        <v>Run Current: 1.37A Hold Current: 1.37A</v>
      </c>
      <c r="E1003" s="5">
        <f t="shared" ca="1" si="297"/>
        <v>1.37</v>
      </c>
      <c r="F1003" s="6">
        <f t="shared" ca="1" si="298"/>
        <v>700</v>
      </c>
      <c r="G1003" s="5" t="str">
        <f t="shared" ca="1" si="315"/>
        <v/>
      </c>
      <c r="H1003" s="5" t="str">
        <f t="shared" ca="1" si="314"/>
        <v/>
      </c>
      <c r="I1003" s="5" t="str">
        <f t="shared" ca="1" si="314"/>
        <v/>
      </c>
      <c r="J1003" s="5" t="str">
        <f t="shared" ca="1" si="314"/>
        <v/>
      </c>
      <c r="K1003" s="5" t="str">
        <f t="shared" ca="1" si="314"/>
        <v/>
      </c>
      <c r="L1003" s="5" t="str">
        <f t="shared" ca="1" si="314"/>
        <v/>
      </c>
      <c r="M1003" s="5">
        <f t="shared" ca="1" si="314"/>
        <v>42.689780000000006</v>
      </c>
      <c r="N1003" s="5" t="str">
        <f t="shared" ca="1" si="314"/>
        <v/>
      </c>
      <c r="O1003" s="5" t="str">
        <f t="shared" ca="1" si="314"/>
        <v/>
      </c>
      <c r="P1003" s="5" t="str">
        <f t="shared" ca="1" si="314"/>
        <v/>
      </c>
      <c r="Q1003" s="5" t="str">
        <f t="shared" ca="1" si="314"/>
        <v/>
      </c>
      <c r="R1003" s="6">
        <f t="shared" ca="1" si="300"/>
        <v>700</v>
      </c>
      <c r="S1003" s="5" t="str">
        <f t="shared" ca="1" si="301"/>
        <v/>
      </c>
      <c r="T1003" s="5" t="str">
        <f t="shared" ca="1" si="302"/>
        <v/>
      </c>
      <c r="U1003" s="5" t="str">
        <f t="shared" ca="1" si="303"/>
        <v/>
      </c>
      <c r="V1003" s="5" t="str">
        <f t="shared" ca="1" si="304"/>
        <v/>
      </c>
      <c r="W1003" s="5" t="str">
        <f t="shared" ca="1" si="305"/>
        <v/>
      </c>
      <c r="X1003" s="5" t="str">
        <f t="shared" ca="1" si="306"/>
        <v/>
      </c>
      <c r="Y1003" s="5" t="str">
        <f t="shared" ca="1" si="307"/>
        <v/>
      </c>
      <c r="Z1003" s="5" t="str">
        <f t="shared" ca="1" si="308"/>
        <v/>
      </c>
      <c r="AA1003" s="5" t="str">
        <f t="shared" ca="1" si="309"/>
        <v/>
      </c>
      <c r="AB1003" s="5" t="str">
        <f t="shared" ca="1" si="310"/>
        <v/>
      </c>
      <c r="AC1003" s="5" t="str">
        <f t="shared" ca="1" si="311"/>
        <v/>
      </c>
      <c r="AD1003" s="5"/>
    </row>
    <row r="1004" spans="1:30" x14ac:dyDescent="0.25">
      <c r="A1004" s="2">
        <f t="shared" ca="1" si="296"/>
        <v>0.4511458333306369</v>
      </c>
      <c r="B1004" s="6">
        <f t="shared" ca="1" si="313"/>
        <v>39022</v>
      </c>
      <c r="C1004" s="5">
        <f ca="1">_xlfn.IFNA(VLOOKUP(B1004,PowerOutput!$I$2:$J$5000,2,FALSE),C1003)</f>
        <v>24.821169999999999</v>
      </c>
      <c r="D1004" t="str">
        <f ca="1">_xlfn.IFNA(VLOOKUP(B1004,KlipperOutput!$I$2:$J$500,2,FALSE),"")</f>
        <v/>
      </c>
      <c r="E1004" s="5">
        <f t="shared" ca="1" si="297"/>
        <v>1.37</v>
      </c>
      <c r="F1004" s="6">
        <f t="shared" ca="1" si="298"/>
        <v>700</v>
      </c>
      <c r="G1004" s="5" t="str">
        <f t="shared" ca="1" si="315"/>
        <v/>
      </c>
      <c r="H1004" s="5" t="str">
        <f t="shared" ca="1" si="314"/>
        <v/>
      </c>
      <c r="I1004" s="5" t="str">
        <f t="shared" ca="1" si="314"/>
        <v/>
      </c>
      <c r="J1004" s="5" t="str">
        <f t="shared" ca="1" si="314"/>
        <v/>
      </c>
      <c r="K1004" s="5" t="str">
        <f t="shared" ca="1" si="314"/>
        <v/>
      </c>
      <c r="L1004" s="5" t="str">
        <f t="shared" ca="1" si="314"/>
        <v/>
      </c>
      <c r="M1004" s="5">
        <f t="shared" ca="1" si="314"/>
        <v>24.821169999999999</v>
      </c>
      <c r="N1004" s="5" t="str">
        <f t="shared" ca="1" si="314"/>
        <v/>
      </c>
      <c r="O1004" s="5" t="str">
        <f t="shared" ca="1" si="314"/>
        <v/>
      </c>
      <c r="P1004" s="5" t="str">
        <f t="shared" ca="1" si="314"/>
        <v/>
      </c>
      <c r="Q1004" s="5" t="str">
        <f t="shared" ca="1" si="314"/>
        <v/>
      </c>
      <c r="R1004" s="6">
        <f t="shared" ca="1" si="300"/>
        <v>700</v>
      </c>
      <c r="S1004" s="5" t="str">
        <f t="shared" ca="1" si="301"/>
        <v/>
      </c>
      <c r="T1004" s="5" t="str">
        <f t="shared" ca="1" si="302"/>
        <v/>
      </c>
      <c r="U1004" s="5" t="str">
        <f t="shared" ca="1" si="303"/>
        <v/>
      </c>
      <c r="V1004" s="5" t="str">
        <f t="shared" ca="1" si="304"/>
        <v/>
      </c>
      <c r="W1004" s="5" t="str">
        <f t="shared" ca="1" si="305"/>
        <v/>
      </c>
      <c r="X1004" s="5" t="str">
        <f t="shared" ca="1" si="306"/>
        <v/>
      </c>
      <c r="Y1004" s="5" t="str">
        <f t="shared" ca="1" si="307"/>
        <v/>
      </c>
      <c r="Z1004" s="5" t="str">
        <f t="shared" ca="1" si="308"/>
        <v/>
      </c>
      <c r="AA1004" s="5" t="str">
        <f t="shared" ca="1" si="309"/>
        <v/>
      </c>
      <c r="AB1004" s="5" t="str">
        <f t="shared" ca="1" si="310"/>
        <v/>
      </c>
      <c r="AC1004" s="5" t="str">
        <f t="shared" ca="1" si="311"/>
        <v/>
      </c>
      <c r="AD1004" s="5"/>
    </row>
    <row r="1005" spans="1:30" x14ac:dyDescent="0.25">
      <c r="A1005" s="2">
        <f t="shared" ca="1" si="296"/>
        <v>0.451157407404711</v>
      </c>
      <c r="B1005" s="6">
        <f t="shared" ca="1" si="313"/>
        <v>39023</v>
      </c>
      <c r="C1005" s="5">
        <f ca="1">_xlfn.IFNA(VLOOKUP(B1005,PowerOutput!$I$2:$J$5000,2,FALSE),C1004)</f>
        <v>40.952529999999996</v>
      </c>
      <c r="D1005" t="str">
        <f ca="1">_xlfn.IFNA(VLOOKUP(B1005,KlipperOutput!$I$2:$J$500,2,FALSE),"")</f>
        <v/>
      </c>
      <c r="E1005" s="5">
        <f t="shared" ca="1" si="297"/>
        <v>1.37</v>
      </c>
      <c r="F1005" s="6">
        <f t="shared" ca="1" si="298"/>
        <v>700</v>
      </c>
      <c r="G1005" s="5" t="str">
        <f t="shared" ca="1" si="315"/>
        <v/>
      </c>
      <c r="H1005" s="5" t="str">
        <f t="shared" ca="1" si="314"/>
        <v/>
      </c>
      <c r="I1005" s="5" t="str">
        <f t="shared" ca="1" si="314"/>
        <v/>
      </c>
      <c r="J1005" s="5" t="str">
        <f t="shared" ca="1" si="314"/>
        <v/>
      </c>
      <c r="K1005" s="5" t="str">
        <f t="shared" ca="1" si="314"/>
        <v/>
      </c>
      <c r="L1005" s="5" t="str">
        <f t="shared" ca="1" si="314"/>
        <v/>
      </c>
      <c r="M1005" s="5">
        <f t="shared" ca="1" si="314"/>
        <v>40.952529999999996</v>
      </c>
      <c r="N1005" s="5" t="str">
        <f t="shared" ca="1" si="314"/>
        <v/>
      </c>
      <c r="O1005" s="5" t="str">
        <f t="shared" ca="1" si="314"/>
        <v/>
      </c>
      <c r="P1005" s="5" t="str">
        <f t="shared" ca="1" si="314"/>
        <v/>
      </c>
      <c r="Q1005" s="5" t="str">
        <f t="shared" ca="1" si="314"/>
        <v/>
      </c>
      <c r="R1005" s="6">
        <f t="shared" ca="1" si="300"/>
        <v>700</v>
      </c>
      <c r="S1005" s="5" t="str">
        <f t="shared" ca="1" si="301"/>
        <v/>
      </c>
      <c r="T1005" s="5" t="str">
        <f t="shared" ca="1" si="302"/>
        <v/>
      </c>
      <c r="U1005" s="5" t="str">
        <f t="shared" ca="1" si="303"/>
        <v/>
      </c>
      <c r="V1005" s="5" t="str">
        <f t="shared" ca="1" si="304"/>
        <v/>
      </c>
      <c r="W1005" s="5" t="str">
        <f t="shared" ca="1" si="305"/>
        <v/>
      </c>
      <c r="X1005" s="5" t="str">
        <f t="shared" ca="1" si="306"/>
        <v/>
      </c>
      <c r="Y1005" s="5" t="str">
        <f t="shared" ca="1" si="307"/>
        <v/>
      </c>
      <c r="Z1005" s="5" t="str">
        <f t="shared" ca="1" si="308"/>
        <v/>
      </c>
      <c r="AA1005" s="5" t="str">
        <f t="shared" ca="1" si="309"/>
        <v/>
      </c>
      <c r="AB1005" s="5" t="str">
        <f t="shared" ca="1" si="310"/>
        <v/>
      </c>
      <c r="AC1005" s="5" t="str">
        <f t="shared" ca="1" si="311"/>
        <v/>
      </c>
      <c r="AD1005" s="5"/>
    </row>
    <row r="1006" spans="1:30" x14ac:dyDescent="0.25">
      <c r="A1006" s="2">
        <f t="shared" ref="A1006:A1069" ca="1" si="316">A1005+TIME(0,0,1)</f>
        <v>0.45116898147878509</v>
      </c>
      <c r="B1006" s="6">
        <f t="shared" ca="1" si="313"/>
        <v>39024</v>
      </c>
      <c r="C1006" s="5">
        <f ca="1">_xlfn.IFNA(VLOOKUP(B1006,PowerOutput!$I$2:$J$5000,2,FALSE),C1005)</f>
        <v>40.913040000000002</v>
      </c>
      <c r="D1006" t="str">
        <f ca="1">_xlfn.IFNA(VLOOKUP(B1006,KlipperOutput!$I$2:$J$500,2,FALSE),"")</f>
        <v/>
      </c>
      <c r="E1006" s="5">
        <f t="shared" ref="E1006:E1069" ca="1" si="317">ROUND(_xlfn.NUMBERVALUE(IF(LEFT($D1006)="R",RIGHT(LEFT($D1006,17),4),E1005)),2)</f>
        <v>1.37</v>
      </c>
      <c r="F1006" s="6">
        <f t="shared" ref="F1006:F1069" ca="1" si="318">_xlfn.NUMBERVALUE(IF(LEFT($D1006)="s",RIGHT(LEFT($D1006,10),4),F1005))</f>
        <v>700</v>
      </c>
      <c r="G1006" s="5" t="str">
        <f t="shared" ca="1" si="315"/>
        <v/>
      </c>
      <c r="H1006" s="5" t="str">
        <f t="shared" ca="1" si="314"/>
        <v/>
      </c>
      <c r="I1006" s="5" t="str">
        <f t="shared" ca="1" si="314"/>
        <v/>
      </c>
      <c r="J1006" s="5" t="str">
        <f t="shared" ca="1" si="314"/>
        <v/>
      </c>
      <c r="K1006" s="5" t="str">
        <f t="shared" ca="1" si="314"/>
        <v/>
      </c>
      <c r="L1006" s="5" t="str">
        <f t="shared" ca="1" si="314"/>
        <v/>
      </c>
      <c r="M1006" s="5">
        <f t="shared" ca="1" si="314"/>
        <v>40.913040000000002</v>
      </c>
      <c r="N1006" s="5" t="str">
        <f t="shared" ca="1" si="314"/>
        <v/>
      </c>
      <c r="O1006" s="5" t="str">
        <f t="shared" ca="1" si="314"/>
        <v/>
      </c>
      <c r="P1006" s="5" t="str">
        <f t="shared" ca="1" si="314"/>
        <v/>
      </c>
      <c r="Q1006" s="5" t="str">
        <f t="shared" ca="1" si="314"/>
        <v/>
      </c>
      <c r="R1006" s="6">
        <f t="shared" ca="1" si="300"/>
        <v>700</v>
      </c>
      <c r="S1006" s="5" t="str">
        <f t="shared" ca="1" si="301"/>
        <v/>
      </c>
      <c r="T1006" s="5" t="str">
        <f t="shared" ca="1" si="302"/>
        <v/>
      </c>
      <c r="U1006" s="5" t="str">
        <f t="shared" ca="1" si="303"/>
        <v/>
      </c>
      <c r="V1006" s="5" t="str">
        <f t="shared" ca="1" si="304"/>
        <v/>
      </c>
      <c r="W1006" s="5" t="str">
        <f t="shared" ca="1" si="305"/>
        <v/>
      </c>
      <c r="X1006" s="5" t="str">
        <f t="shared" ca="1" si="306"/>
        <v/>
      </c>
      <c r="Y1006" s="5" t="str">
        <f t="shared" ca="1" si="307"/>
        <v/>
      </c>
      <c r="Z1006" s="5" t="str">
        <f t="shared" ca="1" si="308"/>
        <v/>
      </c>
      <c r="AA1006" s="5" t="str">
        <f t="shared" ca="1" si="309"/>
        <v/>
      </c>
      <c r="AB1006" s="5" t="str">
        <f t="shared" ca="1" si="310"/>
        <v/>
      </c>
      <c r="AC1006" s="5" t="str">
        <f t="shared" ca="1" si="311"/>
        <v/>
      </c>
      <c r="AD1006" s="5"/>
    </row>
    <row r="1007" spans="1:30" x14ac:dyDescent="0.25">
      <c r="A1007" s="2">
        <f t="shared" ca="1" si="316"/>
        <v>0.45118055555285919</v>
      </c>
      <c r="B1007" s="6">
        <f t="shared" ca="1" si="313"/>
        <v>39025</v>
      </c>
      <c r="C1007" s="5">
        <f ca="1">_xlfn.IFNA(VLOOKUP(B1007,PowerOutput!$I$2:$J$5000,2,FALSE),C1006)</f>
        <v>40.240760000000002</v>
      </c>
      <c r="D1007" t="str">
        <f ca="1">_xlfn.IFNA(VLOOKUP(B1007,KlipperOutput!$I$2:$J$500,2,FALSE),"")</f>
        <v/>
      </c>
      <c r="E1007" s="5">
        <f t="shared" ca="1" si="317"/>
        <v>1.37</v>
      </c>
      <c r="F1007" s="6">
        <f t="shared" ca="1" si="318"/>
        <v>700</v>
      </c>
      <c r="G1007" s="5" t="str">
        <f t="shared" ca="1" si="315"/>
        <v/>
      </c>
      <c r="H1007" s="5" t="str">
        <f t="shared" ca="1" si="314"/>
        <v/>
      </c>
      <c r="I1007" s="5" t="str">
        <f t="shared" ca="1" si="314"/>
        <v/>
      </c>
      <c r="J1007" s="5" t="str">
        <f t="shared" ca="1" si="314"/>
        <v/>
      </c>
      <c r="K1007" s="5" t="str">
        <f t="shared" ca="1" si="314"/>
        <v/>
      </c>
      <c r="L1007" s="5" t="str">
        <f t="shared" ca="1" si="314"/>
        <v/>
      </c>
      <c r="M1007" s="5">
        <f t="shared" ca="1" si="314"/>
        <v>40.240760000000002</v>
      </c>
      <c r="N1007" s="5" t="str">
        <f t="shared" ca="1" si="314"/>
        <v/>
      </c>
      <c r="O1007" s="5" t="str">
        <f t="shared" ca="1" si="314"/>
        <v/>
      </c>
      <c r="P1007" s="5" t="str">
        <f t="shared" ca="1" si="314"/>
        <v/>
      </c>
      <c r="Q1007" s="5" t="str">
        <f t="shared" ca="1" si="314"/>
        <v/>
      </c>
      <c r="R1007" s="6">
        <f t="shared" ca="1" si="300"/>
        <v>700</v>
      </c>
      <c r="S1007" s="5" t="str">
        <f t="shared" ca="1" si="301"/>
        <v/>
      </c>
      <c r="T1007" s="5" t="str">
        <f t="shared" ca="1" si="302"/>
        <v/>
      </c>
      <c r="U1007" s="5" t="str">
        <f t="shared" ca="1" si="303"/>
        <v/>
      </c>
      <c r="V1007" s="5" t="str">
        <f t="shared" ca="1" si="304"/>
        <v/>
      </c>
      <c r="W1007" s="5" t="str">
        <f t="shared" ca="1" si="305"/>
        <v/>
      </c>
      <c r="X1007" s="5" t="str">
        <f t="shared" ca="1" si="306"/>
        <v/>
      </c>
      <c r="Y1007" s="5" t="str">
        <f t="shared" ca="1" si="307"/>
        <v/>
      </c>
      <c r="Z1007" s="5" t="str">
        <f t="shared" ca="1" si="308"/>
        <v/>
      </c>
      <c r="AA1007" s="5" t="str">
        <f t="shared" ca="1" si="309"/>
        <v/>
      </c>
      <c r="AB1007" s="5" t="str">
        <f t="shared" ca="1" si="310"/>
        <v/>
      </c>
      <c r="AC1007" s="5" t="str">
        <f t="shared" ca="1" si="311"/>
        <v/>
      </c>
      <c r="AD1007" s="5"/>
    </row>
    <row r="1008" spans="1:30" x14ac:dyDescent="0.25">
      <c r="A1008" s="2">
        <f t="shared" ca="1" si="316"/>
        <v>0.45119212962693328</v>
      </c>
      <c r="B1008" s="6">
        <f t="shared" ca="1" si="313"/>
        <v>39026</v>
      </c>
      <c r="C1008" s="5">
        <f ca="1">_xlfn.IFNA(VLOOKUP(B1008,PowerOutput!$I$2:$J$5000,2,FALSE),C1007)</f>
        <v>41.096559999999997</v>
      </c>
      <c r="D1008" t="str">
        <f ca="1">_xlfn.IFNA(VLOOKUP(B1008,KlipperOutput!$I$2:$J$500,2,FALSE),"")</f>
        <v/>
      </c>
      <c r="E1008" s="5">
        <f t="shared" ca="1" si="317"/>
        <v>1.37</v>
      </c>
      <c r="F1008" s="6">
        <f t="shared" ca="1" si="318"/>
        <v>700</v>
      </c>
      <c r="G1008" s="5" t="str">
        <f t="shared" ca="1" si="315"/>
        <v/>
      </c>
      <c r="H1008" s="5" t="str">
        <f t="shared" ca="1" si="314"/>
        <v/>
      </c>
      <c r="I1008" s="5" t="str">
        <f t="shared" ca="1" si="314"/>
        <v/>
      </c>
      <c r="J1008" s="5" t="str">
        <f t="shared" ca="1" si="314"/>
        <v/>
      </c>
      <c r="K1008" s="5" t="str">
        <f t="shared" ca="1" si="314"/>
        <v/>
      </c>
      <c r="L1008" s="5" t="str">
        <f t="shared" ca="1" si="314"/>
        <v/>
      </c>
      <c r="M1008" s="5">
        <f t="shared" ca="1" si="314"/>
        <v>41.096559999999997</v>
      </c>
      <c r="N1008" s="5" t="str">
        <f t="shared" ca="1" si="314"/>
        <v/>
      </c>
      <c r="O1008" s="5" t="str">
        <f t="shared" ca="1" si="314"/>
        <v/>
      </c>
      <c r="P1008" s="5" t="str">
        <f t="shared" ca="1" si="314"/>
        <v/>
      </c>
      <c r="Q1008" s="5" t="str">
        <f t="shared" ca="1" si="314"/>
        <v/>
      </c>
      <c r="R1008" s="6">
        <f t="shared" ca="1" si="300"/>
        <v>700</v>
      </c>
      <c r="S1008" s="5" t="str">
        <f t="shared" ca="1" si="301"/>
        <v/>
      </c>
      <c r="T1008" s="5" t="str">
        <f t="shared" ca="1" si="302"/>
        <v/>
      </c>
      <c r="U1008" s="5" t="str">
        <f t="shared" ca="1" si="303"/>
        <v/>
      </c>
      <c r="V1008" s="5" t="str">
        <f t="shared" ca="1" si="304"/>
        <v/>
      </c>
      <c r="W1008" s="5" t="str">
        <f t="shared" ca="1" si="305"/>
        <v/>
      </c>
      <c r="X1008" s="5" t="str">
        <f t="shared" ca="1" si="306"/>
        <v/>
      </c>
      <c r="Y1008" s="5" t="str">
        <f t="shared" ca="1" si="307"/>
        <v/>
      </c>
      <c r="Z1008" s="5" t="str">
        <f t="shared" ca="1" si="308"/>
        <v/>
      </c>
      <c r="AA1008" s="5" t="str">
        <f t="shared" ca="1" si="309"/>
        <v/>
      </c>
      <c r="AB1008" s="5" t="str">
        <f t="shared" ca="1" si="310"/>
        <v/>
      </c>
      <c r="AC1008" s="5" t="str">
        <f t="shared" ca="1" si="311"/>
        <v/>
      </c>
      <c r="AD1008" s="5"/>
    </row>
    <row r="1009" spans="1:30" x14ac:dyDescent="0.25">
      <c r="A1009" s="2">
        <f t="shared" ca="1" si="316"/>
        <v>0.45120370370100737</v>
      </c>
      <c r="B1009" s="6">
        <f t="shared" ca="1" si="313"/>
        <v>39027</v>
      </c>
      <c r="C1009" s="5">
        <f ca="1">_xlfn.IFNA(VLOOKUP(B1009,PowerOutput!$I$2:$J$5000,2,FALSE),C1008)</f>
        <v>41.057099999999998</v>
      </c>
      <c r="D1009" t="str">
        <f ca="1">_xlfn.IFNA(VLOOKUP(B1009,KlipperOutput!$I$2:$J$500,2,FALSE),"")</f>
        <v/>
      </c>
      <c r="E1009" s="5">
        <f t="shared" ca="1" si="317"/>
        <v>1.37</v>
      </c>
      <c r="F1009" s="6">
        <f t="shared" ca="1" si="318"/>
        <v>700</v>
      </c>
      <c r="G1009" s="5" t="str">
        <f t="shared" ca="1" si="315"/>
        <v/>
      </c>
      <c r="H1009" s="5" t="str">
        <f t="shared" ca="1" si="314"/>
        <v/>
      </c>
      <c r="I1009" s="5" t="str">
        <f t="shared" ca="1" si="314"/>
        <v/>
      </c>
      <c r="J1009" s="5" t="str">
        <f t="shared" ca="1" si="314"/>
        <v/>
      </c>
      <c r="K1009" s="5" t="str">
        <f t="shared" ca="1" si="314"/>
        <v/>
      </c>
      <c r="L1009" s="5" t="str">
        <f t="shared" ca="1" si="314"/>
        <v/>
      </c>
      <c r="M1009" s="5">
        <f t="shared" ca="1" si="314"/>
        <v>41.057099999999998</v>
      </c>
      <c r="N1009" s="5" t="str">
        <f t="shared" ca="1" si="314"/>
        <v/>
      </c>
      <c r="O1009" s="5" t="str">
        <f t="shared" ca="1" si="314"/>
        <v/>
      </c>
      <c r="P1009" s="5" t="str">
        <f t="shared" ca="1" si="314"/>
        <v/>
      </c>
      <c r="Q1009" s="5" t="str">
        <f t="shared" ca="1" si="314"/>
        <v/>
      </c>
      <c r="R1009" s="6">
        <f t="shared" ca="1" si="300"/>
        <v>700</v>
      </c>
      <c r="S1009" s="5" t="str">
        <f t="shared" ca="1" si="301"/>
        <v/>
      </c>
      <c r="T1009" s="5" t="str">
        <f t="shared" ca="1" si="302"/>
        <v/>
      </c>
      <c r="U1009" s="5" t="str">
        <f t="shared" ca="1" si="303"/>
        <v/>
      </c>
      <c r="V1009" s="5" t="str">
        <f t="shared" ca="1" si="304"/>
        <v/>
      </c>
      <c r="W1009" s="5" t="str">
        <f t="shared" ca="1" si="305"/>
        <v/>
      </c>
      <c r="X1009" s="5" t="str">
        <f t="shared" ca="1" si="306"/>
        <v/>
      </c>
      <c r="Y1009" s="5" t="str">
        <f t="shared" ca="1" si="307"/>
        <v/>
      </c>
      <c r="Z1009" s="5" t="str">
        <f t="shared" ca="1" si="308"/>
        <v/>
      </c>
      <c r="AA1009" s="5" t="str">
        <f t="shared" ca="1" si="309"/>
        <v/>
      </c>
      <c r="AB1009" s="5" t="str">
        <f t="shared" ca="1" si="310"/>
        <v/>
      </c>
      <c r="AC1009" s="5" t="str">
        <f t="shared" ca="1" si="311"/>
        <v/>
      </c>
      <c r="AD1009" s="5"/>
    </row>
    <row r="1010" spans="1:30" x14ac:dyDescent="0.25">
      <c r="A1010" s="2">
        <f t="shared" ca="1" si="316"/>
        <v>0.45121527777508147</v>
      </c>
      <c r="B1010" s="6">
        <f t="shared" ca="1" si="313"/>
        <v>39028</v>
      </c>
      <c r="C1010" s="5">
        <f ca="1">_xlfn.IFNA(VLOOKUP(B1010,PowerOutput!$I$2:$J$5000,2,FALSE),C1009)</f>
        <v>40.336800000000004</v>
      </c>
      <c r="D1010" t="str">
        <f ca="1">_xlfn.IFNA(VLOOKUP(B1010,KlipperOutput!$I$2:$J$500,2,FALSE),"")</f>
        <v/>
      </c>
      <c r="E1010" s="5">
        <f t="shared" ca="1" si="317"/>
        <v>1.37</v>
      </c>
      <c r="F1010" s="6">
        <f t="shared" ca="1" si="318"/>
        <v>700</v>
      </c>
      <c r="G1010" s="5" t="str">
        <f t="shared" ca="1" si="315"/>
        <v/>
      </c>
      <c r="H1010" s="5" t="str">
        <f t="shared" ca="1" si="314"/>
        <v/>
      </c>
      <c r="I1010" s="5" t="str">
        <f t="shared" ca="1" si="314"/>
        <v/>
      </c>
      <c r="J1010" s="5" t="str">
        <f t="shared" ca="1" si="314"/>
        <v/>
      </c>
      <c r="K1010" s="5" t="str">
        <f t="shared" ca="1" si="314"/>
        <v/>
      </c>
      <c r="L1010" s="5" t="str">
        <f t="shared" ca="1" si="314"/>
        <v/>
      </c>
      <c r="M1010" s="5">
        <f t="shared" ca="1" si="314"/>
        <v>40.336800000000004</v>
      </c>
      <c r="N1010" s="5" t="str">
        <f t="shared" ca="1" si="314"/>
        <v/>
      </c>
      <c r="O1010" s="5" t="str">
        <f t="shared" ca="1" si="314"/>
        <v/>
      </c>
      <c r="P1010" s="5" t="str">
        <f t="shared" ca="1" si="314"/>
        <v/>
      </c>
      <c r="Q1010" s="5" t="str">
        <f t="shared" ca="1" si="314"/>
        <v/>
      </c>
      <c r="R1010" s="6">
        <f t="shared" ca="1" si="300"/>
        <v>700</v>
      </c>
      <c r="S1010" s="5" t="str">
        <f t="shared" ca="1" si="301"/>
        <v/>
      </c>
      <c r="T1010" s="5" t="str">
        <f t="shared" ca="1" si="302"/>
        <v/>
      </c>
      <c r="U1010" s="5" t="str">
        <f t="shared" ca="1" si="303"/>
        <v/>
      </c>
      <c r="V1010" s="5" t="str">
        <f t="shared" ca="1" si="304"/>
        <v/>
      </c>
      <c r="W1010" s="5" t="str">
        <f t="shared" ca="1" si="305"/>
        <v/>
      </c>
      <c r="X1010" s="5" t="str">
        <f t="shared" ca="1" si="306"/>
        <v/>
      </c>
      <c r="Y1010" s="5" t="str">
        <f t="shared" ca="1" si="307"/>
        <v/>
      </c>
      <c r="Z1010" s="5" t="str">
        <f t="shared" ca="1" si="308"/>
        <v/>
      </c>
      <c r="AA1010" s="5" t="str">
        <f t="shared" ca="1" si="309"/>
        <v/>
      </c>
      <c r="AB1010" s="5" t="str">
        <f t="shared" ca="1" si="310"/>
        <v/>
      </c>
      <c r="AC1010" s="5" t="str">
        <f t="shared" ca="1" si="311"/>
        <v/>
      </c>
      <c r="AD1010" s="5"/>
    </row>
    <row r="1011" spans="1:30" x14ac:dyDescent="0.25">
      <c r="A1011" s="2">
        <f t="shared" ca="1" si="316"/>
        <v>0.45122685184915556</v>
      </c>
      <c r="B1011" s="6">
        <f t="shared" ca="1" si="313"/>
        <v>39029</v>
      </c>
      <c r="C1011" s="5">
        <f ca="1">_xlfn.IFNA(VLOOKUP(B1011,PowerOutput!$I$2:$J$5000,2,FALSE),C1010)</f>
        <v>40.961060000000003</v>
      </c>
      <c r="D1011" t="str">
        <f ca="1">_xlfn.IFNA(VLOOKUP(B1011,KlipperOutput!$I$2:$J$500,2,FALSE),"")</f>
        <v/>
      </c>
      <c r="E1011" s="5">
        <f t="shared" ca="1" si="317"/>
        <v>1.37</v>
      </c>
      <c r="F1011" s="6">
        <f t="shared" ca="1" si="318"/>
        <v>700</v>
      </c>
      <c r="G1011" s="5" t="str">
        <f t="shared" ca="1" si="315"/>
        <v/>
      </c>
      <c r="H1011" s="5" t="str">
        <f t="shared" ca="1" si="314"/>
        <v/>
      </c>
      <c r="I1011" s="5" t="str">
        <f t="shared" ca="1" si="314"/>
        <v/>
      </c>
      <c r="J1011" s="5" t="str">
        <f t="shared" ca="1" si="314"/>
        <v/>
      </c>
      <c r="K1011" s="5" t="str">
        <f t="shared" ca="1" si="314"/>
        <v/>
      </c>
      <c r="L1011" s="5" t="str">
        <f t="shared" ca="1" si="314"/>
        <v/>
      </c>
      <c r="M1011" s="5">
        <f t="shared" ca="1" si="314"/>
        <v>40.961060000000003</v>
      </c>
      <c r="N1011" s="5" t="str">
        <f t="shared" ca="1" si="314"/>
        <v/>
      </c>
      <c r="O1011" s="5" t="str">
        <f t="shared" ca="1" si="314"/>
        <v/>
      </c>
      <c r="P1011" s="5" t="str">
        <f t="shared" ca="1" si="314"/>
        <v/>
      </c>
      <c r="Q1011" s="5" t="str">
        <f t="shared" ca="1" si="314"/>
        <v/>
      </c>
      <c r="R1011" s="6">
        <f t="shared" ca="1" si="300"/>
        <v>700</v>
      </c>
      <c r="S1011" s="5" t="str">
        <f t="shared" ca="1" si="301"/>
        <v/>
      </c>
      <c r="T1011" s="5" t="str">
        <f t="shared" ca="1" si="302"/>
        <v/>
      </c>
      <c r="U1011" s="5" t="str">
        <f t="shared" ca="1" si="303"/>
        <v/>
      </c>
      <c r="V1011" s="5" t="str">
        <f t="shared" ca="1" si="304"/>
        <v/>
      </c>
      <c r="W1011" s="5" t="str">
        <f t="shared" ca="1" si="305"/>
        <v/>
      </c>
      <c r="X1011" s="5" t="str">
        <f t="shared" ca="1" si="306"/>
        <v/>
      </c>
      <c r="Y1011" s="5" t="str">
        <f t="shared" ca="1" si="307"/>
        <v/>
      </c>
      <c r="Z1011" s="5" t="str">
        <f t="shared" ca="1" si="308"/>
        <v/>
      </c>
      <c r="AA1011" s="5" t="str">
        <f t="shared" ca="1" si="309"/>
        <v/>
      </c>
      <c r="AB1011" s="5" t="str">
        <f t="shared" ca="1" si="310"/>
        <v/>
      </c>
      <c r="AC1011" s="5" t="str">
        <f t="shared" ca="1" si="311"/>
        <v/>
      </c>
      <c r="AD1011" s="5"/>
    </row>
    <row r="1012" spans="1:30" x14ac:dyDescent="0.25">
      <c r="A1012" s="2">
        <f t="shared" ca="1" si="316"/>
        <v>0.45123842592322966</v>
      </c>
      <c r="B1012" s="6">
        <f t="shared" ca="1" si="313"/>
        <v>39030</v>
      </c>
      <c r="C1012" s="5">
        <f ca="1">_xlfn.IFNA(VLOOKUP(B1012,PowerOutput!$I$2:$J$5000,2,FALSE),C1011)</f>
        <v>41.345220000000005</v>
      </c>
      <c r="D1012" t="str">
        <f ca="1">_xlfn.IFNA(VLOOKUP(B1012,KlipperOutput!$I$2:$J$500,2,FALSE),"")</f>
        <v/>
      </c>
      <c r="E1012" s="5">
        <f t="shared" ca="1" si="317"/>
        <v>1.37</v>
      </c>
      <c r="F1012" s="6">
        <f t="shared" ca="1" si="318"/>
        <v>700</v>
      </c>
      <c r="G1012" s="5" t="str">
        <f t="shared" ca="1" si="315"/>
        <v/>
      </c>
      <c r="H1012" s="5" t="str">
        <f t="shared" ca="1" si="314"/>
        <v/>
      </c>
      <c r="I1012" s="5" t="str">
        <f t="shared" ca="1" si="314"/>
        <v/>
      </c>
      <c r="J1012" s="5" t="str">
        <f t="shared" ca="1" si="314"/>
        <v/>
      </c>
      <c r="K1012" s="5" t="str">
        <f t="shared" ca="1" si="314"/>
        <v/>
      </c>
      <c r="L1012" s="5" t="str">
        <f t="shared" ca="1" si="314"/>
        <v/>
      </c>
      <c r="M1012" s="5">
        <f t="shared" ca="1" si="314"/>
        <v>41.345220000000005</v>
      </c>
      <c r="N1012" s="5" t="str">
        <f t="shared" ca="1" si="314"/>
        <v/>
      </c>
      <c r="O1012" s="5" t="str">
        <f t="shared" ca="1" si="314"/>
        <v/>
      </c>
      <c r="P1012" s="5" t="str">
        <f t="shared" ca="1" si="314"/>
        <v/>
      </c>
      <c r="Q1012" s="5" t="str">
        <f t="shared" ca="1" si="314"/>
        <v/>
      </c>
      <c r="R1012" s="6">
        <f t="shared" ca="1" si="300"/>
        <v>700</v>
      </c>
      <c r="S1012" s="5" t="str">
        <f t="shared" ca="1" si="301"/>
        <v/>
      </c>
      <c r="T1012" s="5" t="str">
        <f t="shared" ca="1" si="302"/>
        <v/>
      </c>
      <c r="U1012" s="5" t="str">
        <f t="shared" ca="1" si="303"/>
        <v/>
      </c>
      <c r="V1012" s="5" t="str">
        <f t="shared" ca="1" si="304"/>
        <v/>
      </c>
      <c r="W1012" s="5" t="str">
        <f t="shared" ca="1" si="305"/>
        <v/>
      </c>
      <c r="X1012" s="5" t="str">
        <f t="shared" ca="1" si="306"/>
        <v/>
      </c>
      <c r="Y1012" s="5">
        <f t="shared" ca="1" si="307"/>
        <v>40.956795</v>
      </c>
      <c r="Z1012" s="5" t="str">
        <f t="shared" ca="1" si="308"/>
        <v/>
      </c>
      <c r="AA1012" s="5" t="str">
        <f t="shared" ca="1" si="309"/>
        <v/>
      </c>
      <c r="AB1012" s="5" t="str">
        <f t="shared" ca="1" si="310"/>
        <v/>
      </c>
      <c r="AC1012" s="5" t="str">
        <f t="shared" ca="1" si="311"/>
        <v/>
      </c>
      <c r="AD1012" s="5"/>
    </row>
    <row r="1013" spans="1:30" x14ac:dyDescent="0.25">
      <c r="A1013" s="2">
        <f t="shared" ca="1" si="316"/>
        <v>0.45124999999730375</v>
      </c>
      <c r="B1013" s="6">
        <f t="shared" ca="1" si="313"/>
        <v>39031</v>
      </c>
      <c r="C1013" s="5">
        <f ca="1">_xlfn.IFNA(VLOOKUP(B1013,PowerOutput!$I$2:$J$5000,2,FALSE),C1012)</f>
        <v>42.11354</v>
      </c>
      <c r="D1013" t="str">
        <f ca="1">_xlfn.IFNA(VLOOKUP(B1013,KlipperOutput!$I$2:$J$500,2,FALSE),"")</f>
        <v>Speed=700 current=1.30</v>
      </c>
      <c r="E1013" s="5">
        <f t="shared" ca="1" si="317"/>
        <v>1.37</v>
      </c>
      <c r="F1013" s="6">
        <f t="shared" ca="1" si="318"/>
        <v>700</v>
      </c>
      <c r="G1013" s="5" t="str">
        <f t="shared" ca="1" si="315"/>
        <v/>
      </c>
      <c r="H1013" s="5" t="str">
        <f t="shared" ca="1" si="314"/>
        <v/>
      </c>
      <c r="I1013" s="5" t="str">
        <f t="shared" ca="1" si="314"/>
        <v/>
      </c>
      <c r="J1013" s="5" t="str">
        <f t="shared" ca="1" si="314"/>
        <v/>
      </c>
      <c r="K1013" s="5" t="str">
        <f t="shared" ca="1" si="314"/>
        <v/>
      </c>
      <c r="L1013" s="5" t="str">
        <f t="shared" ca="1" si="314"/>
        <v/>
      </c>
      <c r="M1013" s="5">
        <f t="shared" ca="1" si="314"/>
        <v>42.11354</v>
      </c>
      <c r="N1013" s="5" t="str">
        <f t="shared" ca="1" si="314"/>
        <v/>
      </c>
      <c r="O1013" s="5" t="str">
        <f t="shared" ca="1" si="314"/>
        <v/>
      </c>
      <c r="P1013" s="5" t="str">
        <f t="shared" ca="1" si="314"/>
        <v/>
      </c>
      <c r="Q1013" s="5" t="str">
        <f t="shared" ca="1" si="314"/>
        <v/>
      </c>
      <c r="R1013" s="6">
        <f t="shared" ca="1" si="300"/>
        <v>700</v>
      </c>
      <c r="S1013" s="5" t="str">
        <f t="shared" ca="1" si="301"/>
        <v/>
      </c>
      <c r="T1013" s="5" t="str">
        <f t="shared" ca="1" si="302"/>
        <v/>
      </c>
      <c r="U1013" s="5" t="str">
        <f t="shared" ca="1" si="303"/>
        <v/>
      </c>
      <c r="V1013" s="5" t="str">
        <f t="shared" ca="1" si="304"/>
        <v/>
      </c>
      <c r="W1013" s="5" t="str">
        <f t="shared" ca="1" si="305"/>
        <v/>
      </c>
      <c r="X1013" s="5" t="str">
        <f t="shared" ca="1" si="306"/>
        <v/>
      </c>
      <c r="Y1013" s="5" t="str">
        <f t="shared" ca="1" si="307"/>
        <v/>
      </c>
      <c r="Z1013" s="5" t="str">
        <f t="shared" ca="1" si="308"/>
        <v/>
      </c>
      <c r="AA1013" s="5" t="str">
        <f t="shared" ca="1" si="309"/>
        <v/>
      </c>
      <c r="AB1013" s="5" t="str">
        <f t="shared" ca="1" si="310"/>
        <v/>
      </c>
      <c r="AC1013" s="5" t="str">
        <f t="shared" ca="1" si="311"/>
        <v/>
      </c>
      <c r="AD1013" s="5"/>
    </row>
    <row r="1014" spans="1:30" x14ac:dyDescent="0.25">
      <c r="A1014" s="2">
        <f t="shared" ca="1" si="316"/>
        <v>0.45126157407137785</v>
      </c>
      <c r="B1014" s="6">
        <f t="shared" ca="1" si="313"/>
        <v>39032</v>
      </c>
      <c r="C1014" s="5">
        <f ca="1">_xlfn.IFNA(VLOOKUP(B1014,PowerOutput!$I$2:$J$5000,2,FALSE),C1013)</f>
        <v>41.009080000000004</v>
      </c>
      <c r="D1014" t="str">
        <f ca="1">_xlfn.IFNA(VLOOKUP(B1014,KlipperOutput!$I$2:$J$500,2,FALSE),"")</f>
        <v/>
      </c>
      <c r="E1014" s="5">
        <f t="shared" ca="1" si="317"/>
        <v>1.37</v>
      </c>
      <c r="F1014" s="6">
        <f t="shared" ca="1" si="318"/>
        <v>700</v>
      </c>
      <c r="G1014" s="5" t="str">
        <f t="shared" ca="1" si="315"/>
        <v/>
      </c>
      <c r="H1014" s="5" t="str">
        <f t="shared" ca="1" si="314"/>
        <v/>
      </c>
      <c r="I1014" s="5" t="str">
        <f t="shared" ca="1" si="314"/>
        <v/>
      </c>
      <c r="J1014" s="5" t="str">
        <f t="shared" ca="1" si="314"/>
        <v/>
      </c>
      <c r="K1014" s="5" t="str">
        <f t="shared" ca="1" si="314"/>
        <v/>
      </c>
      <c r="L1014" s="5" t="str">
        <f t="shared" ca="1" si="314"/>
        <v/>
      </c>
      <c r="M1014" s="5">
        <f t="shared" ca="1" si="314"/>
        <v>41.009080000000004</v>
      </c>
      <c r="N1014" s="5" t="str">
        <f t="shared" ca="1" si="314"/>
        <v/>
      </c>
      <c r="O1014" s="5" t="str">
        <f t="shared" ca="1" si="314"/>
        <v/>
      </c>
      <c r="P1014" s="5" t="str">
        <f t="shared" ca="1" si="314"/>
        <v/>
      </c>
      <c r="Q1014" s="5" t="str">
        <f t="shared" ca="1" si="314"/>
        <v/>
      </c>
      <c r="R1014" s="6">
        <f t="shared" ca="1" si="300"/>
        <v>700</v>
      </c>
      <c r="S1014" s="5" t="str">
        <f t="shared" ca="1" si="301"/>
        <v/>
      </c>
      <c r="T1014" s="5" t="str">
        <f t="shared" ca="1" si="302"/>
        <v/>
      </c>
      <c r="U1014" s="5" t="str">
        <f t="shared" ca="1" si="303"/>
        <v/>
      </c>
      <c r="V1014" s="5" t="str">
        <f t="shared" ca="1" si="304"/>
        <v/>
      </c>
      <c r="W1014" s="5" t="str">
        <f t="shared" ca="1" si="305"/>
        <v/>
      </c>
      <c r="X1014" s="5" t="str">
        <f t="shared" ca="1" si="306"/>
        <v/>
      </c>
      <c r="Y1014" s="5" t="str">
        <f t="shared" ca="1" si="307"/>
        <v/>
      </c>
      <c r="Z1014" s="5" t="str">
        <f t="shared" ca="1" si="308"/>
        <v/>
      </c>
      <c r="AA1014" s="5" t="str">
        <f t="shared" ca="1" si="309"/>
        <v/>
      </c>
      <c r="AB1014" s="5" t="str">
        <f t="shared" ca="1" si="310"/>
        <v/>
      </c>
      <c r="AC1014" s="5" t="str">
        <f t="shared" ca="1" si="311"/>
        <v/>
      </c>
      <c r="AD1014" s="5"/>
    </row>
    <row r="1015" spans="1:30" x14ac:dyDescent="0.25">
      <c r="A1015" s="2">
        <f t="shared" ca="1" si="316"/>
        <v>0.45127314814545194</v>
      </c>
      <c r="B1015" s="6">
        <f t="shared" ca="1" si="313"/>
        <v>39033</v>
      </c>
      <c r="C1015" s="5">
        <f ca="1">_xlfn.IFNA(VLOOKUP(B1015,PowerOutput!$I$2:$J$5000,2,FALSE),C1014)</f>
        <v>41.105119999999999</v>
      </c>
      <c r="D1015" t="str">
        <f ca="1">_xlfn.IFNA(VLOOKUP(B1015,KlipperOutput!$I$2:$J$500,2,FALSE),"")</f>
        <v/>
      </c>
      <c r="E1015" s="5">
        <f t="shared" ca="1" si="317"/>
        <v>1.37</v>
      </c>
      <c r="F1015" s="6">
        <f t="shared" ca="1" si="318"/>
        <v>700</v>
      </c>
      <c r="G1015" s="5" t="str">
        <f t="shared" ca="1" si="315"/>
        <v/>
      </c>
      <c r="H1015" s="5" t="str">
        <f t="shared" ca="1" si="314"/>
        <v/>
      </c>
      <c r="I1015" s="5" t="str">
        <f t="shared" ca="1" si="314"/>
        <v/>
      </c>
      <c r="J1015" s="5" t="str">
        <f t="shared" ca="1" si="314"/>
        <v/>
      </c>
      <c r="K1015" s="5" t="str">
        <f t="shared" ca="1" si="314"/>
        <v/>
      </c>
      <c r="L1015" s="5" t="str">
        <f t="shared" ca="1" si="314"/>
        <v/>
      </c>
      <c r="M1015" s="5">
        <f t="shared" ca="1" si="314"/>
        <v>41.105119999999999</v>
      </c>
      <c r="N1015" s="5" t="str">
        <f t="shared" ca="1" si="314"/>
        <v/>
      </c>
      <c r="O1015" s="5" t="str">
        <f t="shared" ca="1" si="314"/>
        <v/>
      </c>
      <c r="P1015" s="5" t="str">
        <f t="shared" ca="1" si="314"/>
        <v/>
      </c>
      <c r="Q1015" s="5" t="str">
        <f t="shared" ca="1" si="314"/>
        <v/>
      </c>
      <c r="R1015" s="6">
        <f t="shared" ca="1" si="300"/>
        <v>700</v>
      </c>
      <c r="S1015" s="5" t="str">
        <f t="shared" ca="1" si="301"/>
        <v/>
      </c>
      <c r="T1015" s="5" t="str">
        <f t="shared" ca="1" si="302"/>
        <v/>
      </c>
      <c r="U1015" s="5" t="str">
        <f t="shared" ca="1" si="303"/>
        <v/>
      </c>
      <c r="V1015" s="5" t="str">
        <f t="shared" ca="1" si="304"/>
        <v/>
      </c>
      <c r="W1015" s="5" t="str">
        <f t="shared" ca="1" si="305"/>
        <v/>
      </c>
      <c r="X1015" s="5" t="str">
        <f t="shared" ca="1" si="306"/>
        <v/>
      </c>
      <c r="Y1015" s="5" t="str">
        <f t="shared" ca="1" si="307"/>
        <v/>
      </c>
      <c r="Z1015" s="5" t="str">
        <f t="shared" ca="1" si="308"/>
        <v/>
      </c>
      <c r="AA1015" s="5" t="str">
        <f t="shared" ca="1" si="309"/>
        <v/>
      </c>
      <c r="AB1015" s="5" t="str">
        <f t="shared" ca="1" si="310"/>
        <v/>
      </c>
      <c r="AC1015" s="5" t="str">
        <f t="shared" ca="1" si="311"/>
        <v/>
      </c>
      <c r="AD1015" s="5"/>
    </row>
    <row r="1016" spans="1:30" x14ac:dyDescent="0.25">
      <c r="A1016" s="2">
        <f t="shared" ca="1" si="316"/>
        <v>0.45128472221952604</v>
      </c>
      <c r="B1016" s="6">
        <f t="shared" ca="1" si="313"/>
        <v>39034</v>
      </c>
      <c r="C1016" s="5">
        <f ca="1">_xlfn.IFNA(VLOOKUP(B1016,PowerOutput!$I$2:$J$5000,2,FALSE),C1015)</f>
        <v>41.969480000000004</v>
      </c>
      <c r="D1016" t="str">
        <f ca="1">_xlfn.IFNA(VLOOKUP(B1016,KlipperOutput!$I$2:$J$500,2,FALSE),"")</f>
        <v>Run Current: 1.31A Hold Current: 1.31A</v>
      </c>
      <c r="E1016" s="5">
        <f t="shared" ca="1" si="317"/>
        <v>1.31</v>
      </c>
      <c r="F1016" s="6">
        <f t="shared" ca="1" si="318"/>
        <v>700</v>
      </c>
      <c r="G1016" s="5" t="str">
        <f t="shared" ca="1" si="315"/>
        <v/>
      </c>
      <c r="H1016" s="5" t="str">
        <f t="shared" ca="1" si="314"/>
        <v/>
      </c>
      <c r="I1016" s="5" t="str">
        <f t="shared" ca="1" si="314"/>
        <v/>
      </c>
      <c r="J1016" s="5" t="str">
        <f t="shared" ca="1" si="314"/>
        <v/>
      </c>
      <c r="K1016" s="5" t="str">
        <f t="shared" ca="1" si="314"/>
        <v/>
      </c>
      <c r="L1016" s="5" t="str">
        <f t="shared" ca="1" si="314"/>
        <v/>
      </c>
      <c r="M1016" s="5" t="str">
        <f t="shared" ca="1" si="314"/>
        <v/>
      </c>
      <c r="N1016" s="5">
        <f t="shared" ca="1" si="314"/>
        <v>41.969480000000004</v>
      </c>
      <c r="O1016" s="5" t="str">
        <f t="shared" ca="1" si="314"/>
        <v/>
      </c>
      <c r="P1016" s="5" t="str">
        <f t="shared" ca="1" si="314"/>
        <v/>
      </c>
      <c r="Q1016" s="5" t="str">
        <f t="shared" ca="1" si="314"/>
        <v/>
      </c>
      <c r="R1016" s="6">
        <f t="shared" ca="1" si="300"/>
        <v>700</v>
      </c>
      <c r="S1016" s="5" t="str">
        <f t="shared" ca="1" si="301"/>
        <v/>
      </c>
      <c r="T1016" s="5" t="str">
        <f t="shared" ca="1" si="302"/>
        <v/>
      </c>
      <c r="U1016" s="5" t="str">
        <f t="shared" ca="1" si="303"/>
        <v/>
      </c>
      <c r="V1016" s="5" t="str">
        <f t="shared" ca="1" si="304"/>
        <v/>
      </c>
      <c r="W1016" s="5" t="str">
        <f t="shared" ca="1" si="305"/>
        <v/>
      </c>
      <c r="X1016" s="5" t="str">
        <f t="shared" ca="1" si="306"/>
        <v/>
      </c>
      <c r="Y1016" s="5" t="str">
        <f t="shared" ca="1" si="307"/>
        <v/>
      </c>
      <c r="Z1016" s="5" t="str">
        <f t="shared" ca="1" si="308"/>
        <v/>
      </c>
      <c r="AA1016" s="5" t="str">
        <f t="shared" ca="1" si="309"/>
        <v/>
      </c>
      <c r="AB1016" s="5" t="str">
        <f t="shared" ca="1" si="310"/>
        <v/>
      </c>
      <c r="AC1016" s="5" t="str">
        <f t="shared" ca="1" si="311"/>
        <v/>
      </c>
      <c r="AD1016" s="5"/>
    </row>
    <row r="1017" spans="1:30" x14ac:dyDescent="0.25">
      <c r="A1017" s="2">
        <f t="shared" ca="1" si="316"/>
        <v>0.45129629629360013</v>
      </c>
      <c r="B1017" s="6">
        <f t="shared" ca="1" si="313"/>
        <v>39035</v>
      </c>
      <c r="C1017" s="5">
        <f ca="1">_xlfn.IFNA(VLOOKUP(B1017,PowerOutput!$I$2:$J$5000,2,FALSE),C1016)</f>
        <v>41.057099999999998</v>
      </c>
      <c r="D1017" t="str">
        <f ca="1">_xlfn.IFNA(VLOOKUP(B1017,KlipperOutput!$I$2:$J$500,2,FALSE),"")</f>
        <v/>
      </c>
      <c r="E1017" s="5">
        <f t="shared" ca="1" si="317"/>
        <v>1.31</v>
      </c>
      <c r="F1017" s="6">
        <f t="shared" ca="1" si="318"/>
        <v>700</v>
      </c>
      <c r="G1017" s="5" t="str">
        <f t="shared" ca="1" si="315"/>
        <v/>
      </c>
      <c r="H1017" s="5" t="str">
        <f t="shared" ca="1" si="314"/>
        <v/>
      </c>
      <c r="I1017" s="5" t="str">
        <f t="shared" ca="1" si="314"/>
        <v/>
      </c>
      <c r="J1017" s="5" t="str">
        <f t="shared" ca="1" si="314"/>
        <v/>
      </c>
      <c r="K1017" s="5" t="str">
        <f t="shared" ca="1" si="314"/>
        <v/>
      </c>
      <c r="L1017" s="5" t="str">
        <f t="shared" ca="1" si="314"/>
        <v/>
      </c>
      <c r="M1017" s="5" t="str">
        <f t="shared" ca="1" si="314"/>
        <v/>
      </c>
      <c r="N1017" s="5">
        <f t="shared" ca="1" si="314"/>
        <v>41.057099999999998</v>
      </c>
      <c r="O1017" s="5" t="str">
        <f t="shared" ca="1" si="314"/>
        <v/>
      </c>
      <c r="P1017" s="5" t="str">
        <f t="shared" ca="1" si="314"/>
        <v/>
      </c>
      <c r="Q1017" s="5" t="str">
        <f t="shared" ca="1" si="314"/>
        <v/>
      </c>
      <c r="R1017" s="6">
        <f t="shared" ca="1" si="300"/>
        <v>700</v>
      </c>
      <c r="S1017" s="5" t="str">
        <f t="shared" ca="1" si="301"/>
        <v/>
      </c>
      <c r="T1017" s="5" t="str">
        <f t="shared" ca="1" si="302"/>
        <v/>
      </c>
      <c r="U1017" s="5" t="str">
        <f t="shared" ca="1" si="303"/>
        <v/>
      </c>
      <c r="V1017" s="5" t="str">
        <f t="shared" ca="1" si="304"/>
        <v/>
      </c>
      <c r="W1017" s="5" t="str">
        <f t="shared" ca="1" si="305"/>
        <v/>
      </c>
      <c r="X1017" s="5" t="str">
        <f t="shared" ca="1" si="306"/>
        <v/>
      </c>
      <c r="Y1017" s="5" t="str">
        <f t="shared" ca="1" si="307"/>
        <v/>
      </c>
      <c r="Z1017" s="5" t="str">
        <f t="shared" ca="1" si="308"/>
        <v/>
      </c>
      <c r="AA1017" s="5" t="str">
        <f t="shared" ca="1" si="309"/>
        <v/>
      </c>
      <c r="AB1017" s="5" t="str">
        <f t="shared" ca="1" si="310"/>
        <v/>
      </c>
      <c r="AC1017" s="5" t="str">
        <f t="shared" ca="1" si="311"/>
        <v/>
      </c>
      <c r="AD1017" s="5"/>
    </row>
    <row r="1018" spans="1:30" x14ac:dyDescent="0.25">
      <c r="A1018" s="2">
        <f t="shared" ca="1" si="316"/>
        <v>0.45130787036767422</v>
      </c>
      <c r="B1018" s="6">
        <f t="shared" ca="1" si="313"/>
        <v>39036</v>
      </c>
      <c r="C1018" s="5">
        <f ca="1">_xlfn.IFNA(VLOOKUP(B1018,PowerOutput!$I$2:$J$5000,2,FALSE),C1017)</f>
        <v>41.537300000000002</v>
      </c>
      <c r="D1018" t="str">
        <f ca="1">_xlfn.IFNA(VLOOKUP(B1018,KlipperOutput!$I$2:$J$500,2,FALSE),"")</f>
        <v/>
      </c>
      <c r="E1018" s="5">
        <f t="shared" ca="1" si="317"/>
        <v>1.31</v>
      </c>
      <c r="F1018" s="6">
        <f t="shared" ca="1" si="318"/>
        <v>700</v>
      </c>
      <c r="G1018" s="5" t="str">
        <f t="shared" ca="1" si="315"/>
        <v/>
      </c>
      <c r="H1018" s="5" t="str">
        <f t="shared" ca="1" si="314"/>
        <v/>
      </c>
      <c r="I1018" s="5" t="str">
        <f t="shared" ca="1" si="314"/>
        <v/>
      </c>
      <c r="J1018" s="5" t="str">
        <f t="shared" ca="1" si="314"/>
        <v/>
      </c>
      <c r="K1018" s="5" t="str">
        <f t="shared" ca="1" si="314"/>
        <v/>
      </c>
      <c r="L1018" s="5" t="str">
        <f t="shared" ca="1" si="314"/>
        <v/>
      </c>
      <c r="M1018" s="5" t="str">
        <f t="shared" ca="1" si="314"/>
        <v/>
      </c>
      <c r="N1018" s="5">
        <f t="shared" ca="1" si="314"/>
        <v>41.537300000000002</v>
      </c>
      <c r="O1018" s="5" t="str">
        <f t="shared" ca="1" si="314"/>
        <v/>
      </c>
      <c r="P1018" s="5" t="str">
        <f t="shared" ca="1" si="314"/>
        <v/>
      </c>
      <c r="Q1018" s="5" t="str">
        <f t="shared" ca="1" si="314"/>
        <v/>
      </c>
      <c r="R1018" s="6">
        <f t="shared" ca="1" si="300"/>
        <v>700</v>
      </c>
      <c r="S1018" s="5" t="str">
        <f t="shared" ca="1" si="301"/>
        <v/>
      </c>
      <c r="T1018" s="5" t="str">
        <f t="shared" ca="1" si="302"/>
        <v/>
      </c>
      <c r="U1018" s="5" t="str">
        <f t="shared" ca="1" si="303"/>
        <v/>
      </c>
      <c r="V1018" s="5" t="str">
        <f t="shared" ca="1" si="304"/>
        <v/>
      </c>
      <c r="W1018" s="5" t="str">
        <f t="shared" ca="1" si="305"/>
        <v/>
      </c>
      <c r="X1018" s="5" t="str">
        <f t="shared" ca="1" si="306"/>
        <v/>
      </c>
      <c r="Y1018" s="5" t="str">
        <f t="shared" ca="1" si="307"/>
        <v/>
      </c>
      <c r="Z1018" s="5" t="str">
        <f t="shared" ca="1" si="308"/>
        <v/>
      </c>
      <c r="AA1018" s="5" t="str">
        <f t="shared" ca="1" si="309"/>
        <v/>
      </c>
      <c r="AB1018" s="5" t="str">
        <f t="shared" ca="1" si="310"/>
        <v/>
      </c>
      <c r="AC1018" s="5" t="str">
        <f t="shared" ca="1" si="311"/>
        <v/>
      </c>
      <c r="AD1018" s="5"/>
    </row>
    <row r="1019" spans="1:30" x14ac:dyDescent="0.25">
      <c r="A1019" s="2">
        <f t="shared" ca="1" si="316"/>
        <v>0.45131944444174832</v>
      </c>
      <c r="B1019" s="6">
        <f t="shared" ca="1" si="313"/>
        <v>39037</v>
      </c>
      <c r="C1019" s="5">
        <f ca="1">_xlfn.IFNA(VLOOKUP(B1019,PowerOutput!$I$2:$J$5000,2,FALSE),C1018)</f>
        <v>40.336800000000004</v>
      </c>
      <c r="D1019" t="str">
        <f ca="1">_xlfn.IFNA(VLOOKUP(B1019,KlipperOutput!$I$2:$J$500,2,FALSE),"")</f>
        <v/>
      </c>
      <c r="E1019" s="5">
        <f t="shared" ca="1" si="317"/>
        <v>1.31</v>
      </c>
      <c r="F1019" s="6">
        <f t="shared" ca="1" si="318"/>
        <v>700</v>
      </c>
      <c r="G1019" s="5" t="str">
        <f t="shared" ca="1" si="315"/>
        <v/>
      </c>
      <c r="H1019" s="5" t="str">
        <f t="shared" ca="1" si="314"/>
        <v/>
      </c>
      <c r="I1019" s="5" t="str">
        <f t="shared" ca="1" si="314"/>
        <v/>
      </c>
      <c r="J1019" s="5" t="str">
        <f t="shared" ca="1" si="314"/>
        <v/>
      </c>
      <c r="K1019" s="5" t="str">
        <f t="shared" ca="1" si="314"/>
        <v/>
      </c>
      <c r="L1019" s="5" t="str">
        <f t="shared" ca="1" si="314"/>
        <v/>
      </c>
      <c r="M1019" s="5" t="str">
        <f t="shared" ca="1" si="314"/>
        <v/>
      </c>
      <c r="N1019" s="5">
        <f t="shared" ca="1" si="314"/>
        <v>40.336800000000004</v>
      </c>
      <c r="O1019" s="5" t="str">
        <f t="shared" ca="1" si="314"/>
        <v/>
      </c>
      <c r="P1019" s="5" t="str">
        <f t="shared" ca="1" si="314"/>
        <v/>
      </c>
      <c r="Q1019" s="5" t="str">
        <f t="shared" ca="1" si="314"/>
        <v/>
      </c>
      <c r="R1019" s="6">
        <f t="shared" ca="1" si="300"/>
        <v>700</v>
      </c>
      <c r="S1019" s="5" t="str">
        <f t="shared" ca="1" si="301"/>
        <v/>
      </c>
      <c r="T1019" s="5" t="str">
        <f t="shared" ca="1" si="302"/>
        <v/>
      </c>
      <c r="U1019" s="5" t="str">
        <f t="shared" ca="1" si="303"/>
        <v/>
      </c>
      <c r="V1019" s="5" t="str">
        <f t="shared" ca="1" si="304"/>
        <v/>
      </c>
      <c r="W1019" s="5" t="str">
        <f t="shared" ca="1" si="305"/>
        <v/>
      </c>
      <c r="X1019" s="5" t="str">
        <f t="shared" ca="1" si="306"/>
        <v/>
      </c>
      <c r="Y1019" s="5" t="str">
        <f t="shared" ca="1" si="307"/>
        <v/>
      </c>
      <c r="Z1019" s="5" t="str">
        <f t="shared" ca="1" si="308"/>
        <v/>
      </c>
      <c r="AA1019" s="5" t="str">
        <f t="shared" ca="1" si="309"/>
        <v/>
      </c>
      <c r="AB1019" s="5" t="str">
        <f t="shared" ca="1" si="310"/>
        <v/>
      </c>
      <c r="AC1019" s="5" t="str">
        <f t="shared" ca="1" si="311"/>
        <v/>
      </c>
      <c r="AD1019" s="5"/>
    </row>
    <row r="1020" spans="1:30" x14ac:dyDescent="0.25">
      <c r="A1020" s="2">
        <f t="shared" ca="1" si="316"/>
        <v>0.45133101851582241</v>
      </c>
      <c r="B1020" s="6">
        <f t="shared" ca="1" si="313"/>
        <v>39038</v>
      </c>
      <c r="C1020" s="5">
        <f ca="1">_xlfn.IFNA(VLOOKUP(B1020,PowerOutput!$I$2:$J$5000,2,FALSE),C1019)</f>
        <v>37.735860000000002</v>
      </c>
      <c r="D1020" t="str">
        <f ca="1">_xlfn.IFNA(VLOOKUP(B1020,KlipperOutput!$I$2:$J$500,2,FALSE),"")</f>
        <v/>
      </c>
      <c r="E1020" s="5">
        <f t="shared" ca="1" si="317"/>
        <v>1.31</v>
      </c>
      <c r="F1020" s="6">
        <f t="shared" ca="1" si="318"/>
        <v>700</v>
      </c>
      <c r="G1020" s="5" t="str">
        <f t="shared" ca="1" si="315"/>
        <v/>
      </c>
      <c r="H1020" s="5" t="str">
        <f t="shared" ca="1" si="314"/>
        <v/>
      </c>
      <c r="I1020" s="5" t="str">
        <f t="shared" ref="H1020:Q1045" ca="1" si="319">IF($E1020=I$22,IF($C1020&gt;0,$C1020,""),"")</f>
        <v/>
      </c>
      <c r="J1020" s="5" t="str">
        <f t="shared" ca="1" si="319"/>
        <v/>
      </c>
      <c r="K1020" s="5" t="str">
        <f t="shared" ca="1" si="319"/>
        <v/>
      </c>
      <c r="L1020" s="5" t="str">
        <f t="shared" ca="1" si="319"/>
        <v/>
      </c>
      <c r="M1020" s="5" t="str">
        <f t="shared" ca="1" si="319"/>
        <v/>
      </c>
      <c r="N1020" s="5">
        <f t="shared" ca="1" si="319"/>
        <v>37.735860000000002</v>
      </c>
      <c r="O1020" s="5" t="str">
        <f t="shared" ca="1" si="319"/>
        <v/>
      </c>
      <c r="P1020" s="5" t="str">
        <f t="shared" ca="1" si="319"/>
        <v/>
      </c>
      <c r="Q1020" s="5" t="str">
        <f t="shared" ca="1" si="319"/>
        <v/>
      </c>
      <c r="R1020" s="6">
        <f t="shared" ca="1" si="300"/>
        <v>700</v>
      </c>
      <c r="S1020" s="5" t="str">
        <f t="shared" ca="1" si="301"/>
        <v/>
      </c>
      <c r="T1020" s="5" t="str">
        <f t="shared" ca="1" si="302"/>
        <v/>
      </c>
      <c r="U1020" s="5" t="str">
        <f t="shared" ca="1" si="303"/>
        <v/>
      </c>
      <c r="V1020" s="5" t="str">
        <f t="shared" ca="1" si="304"/>
        <v/>
      </c>
      <c r="W1020" s="5" t="str">
        <f t="shared" ca="1" si="305"/>
        <v/>
      </c>
      <c r="X1020" s="5" t="str">
        <f t="shared" ca="1" si="306"/>
        <v/>
      </c>
      <c r="Y1020" s="5" t="str">
        <f t="shared" ca="1" si="307"/>
        <v/>
      </c>
      <c r="Z1020" s="5" t="str">
        <f t="shared" ca="1" si="308"/>
        <v/>
      </c>
      <c r="AA1020" s="5" t="str">
        <f t="shared" ca="1" si="309"/>
        <v/>
      </c>
      <c r="AB1020" s="5" t="str">
        <f t="shared" ca="1" si="310"/>
        <v/>
      </c>
      <c r="AC1020" s="5" t="str">
        <f t="shared" ca="1" si="311"/>
        <v/>
      </c>
      <c r="AD1020" s="5"/>
    </row>
    <row r="1021" spans="1:30" x14ac:dyDescent="0.25">
      <c r="A1021" s="2">
        <f t="shared" ca="1" si="316"/>
        <v>0.45134259258989651</v>
      </c>
      <c r="B1021" s="6">
        <f t="shared" ca="1" si="313"/>
        <v>39039</v>
      </c>
      <c r="C1021" s="5">
        <f ca="1">_xlfn.IFNA(VLOOKUP(B1021,PowerOutput!$I$2:$J$5000,2,FALSE),C1020)</f>
        <v>41.240589999999997</v>
      </c>
      <c r="D1021" t="str">
        <f ca="1">_xlfn.IFNA(VLOOKUP(B1021,KlipperOutput!$I$2:$J$500,2,FALSE),"")</f>
        <v/>
      </c>
      <c r="E1021" s="5">
        <f t="shared" ca="1" si="317"/>
        <v>1.31</v>
      </c>
      <c r="F1021" s="6">
        <f t="shared" ca="1" si="318"/>
        <v>700</v>
      </c>
      <c r="G1021" s="5" t="str">
        <f t="shared" ca="1" si="315"/>
        <v/>
      </c>
      <c r="H1021" s="5" t="str">
        <f t="shared" ca="1" si="319"/>
        <v/>
      </c>
      <c r="I1021" s="5" t="str">
        <f t="shared" ca="1" si="319"/>
        <v/>
      </c>
      <c r="J1021" s="5" t="str">
        <f t="shared" ca="1" si="319"/>
        <v/>
      </c>
      <c r="K1021" s="5" t="str">
        <f t="shared" ca="1" si="319"/>
        <v/>
      </c>
      <c r="L1021" s="5" t="str">
        <f t="shared" ca="1" si="319"/>
        <v/>
      </c>
      <c r="M1021" s="5" t="str">
        <f t="shared" ca="1" si="319"/>
        <v/>
      </c>
      <c r="N1021" s="5">
        <f t="shared" ca="1" si="319"/>
        <v>41.240589999999997</v>
      </c>
      <c r="O1021" s="5" t="str">
        <f t="shared" ca="1" si="319"/>
        <v/>
      </c>
      <c r="P1021" s="5" t="str">
        <f t="shared" ca="1" si="319"/>
        <v/>
      </c>
      <c r="Q1021" s="5" t="str">
        <f t="shared" ca="1" si="319"/>
        <v/>
      </c>
      <c r="R1021" s="6">
        <f t="shared" ca="1" si="300"/>
        <v>700</v>
      </c>
      <c r="S1021" s="5" t="str">
        <f t="shared" ca="1" si="301"/>
        <v/>
      </c>
      <c r="T1021" s="5" t="str">
        <f t="shared" ca="1" si="302"/>
        <v/>
      </c>
      <c r="U1021" s="5" t="str">
        <f t="shared" ca="1" si="303"/>
        <v/>
      </c>
      <c r="V1021" s="5" t="str">
        <f t="shared" ca="1" si="304"/>
        <v/>
      </c>
      <c r="W1021" s="5" t="str">
        <f t="shared" ca="1" si="305"/>
        <v/>
      </c>
      <c r="X1021" s="5" t="str">
        <f t="shared" ca="1" si="306"/>
        <v/>
      </c>
      <c r="Y1021" s="5" t="str">
        <f t="shared" ca="1" si="307"/>
        <v/>
      </c>
      <c r="Z1021" s="5" t="str">
        <f t="shared" ca="1" si="308"/>
        <v/>
      </c>
      <c r="AA1021" s="5" t="str">
        <f t="shared" ca="1" si="309"/>
        <v/>
      </c>
      <c r="AB1021" s="5" t="str">
        <f t="shared" ca="1" si="310"/>
        <v/>
      </c>
      <c r="AC1021" s="5" t="str">
        <f t="shared" ca="1" si="311"/>
        <v/>
      </c>
      <c r="AD1021" s="5"/>
    </row>
    <row r="1022" spans="1:30" x14ac:dyDescent="0.25">
      <c r="A1022" s="2">
        <f t="shared" ca="1" si="316"/>
        <v>0.4513541666639706</v>
      </c>
      <c r="B1022" s="6">
        <f t="shared" ca="1" si="313"/>
        <v>39040</v>
      </c>
      <c r="C1022" s="5">
        <f ca="1">_xlfn.IFNA(VLOOKUP(B1022,PowerOutput!$I$2:$J$5000,2,FALSE),C1021)</f>
        <v>40.528880000000001</v>
      </c>
      <c r="D1022" t="str">
        <f ca="1">_xlfn.IFNA(VLOOKUP(B1022,KlipperOutput!$I$2:$J$500,2,FALSE),"")</f>
        <v/>
      </c>
      <c r="E1022" s="5">
        <f t="shared" ca="1" si="317"/>
        <v>1.31</v>
      </c>
      <c r="F1022" s="6">
        <f t="shared" ca="1" si="318"/>
        <v>700</v>
      </c>
      <c r="G1022" s="5" t="str">
        <f t="shared" ca="1" si="315"/>
        <v/>
      </c>
      <c r="H1022" s="5" t="str">
        <f t="shared" ca="1" si="319"/>
        <v/>
      </c>
      <c r="I1022" s="5" t="str">
        <f t="shared" ca="1" si="319"/>
        <v/>
      </c>
      <c r="J1022" s="5" t="str">
        <f t="shared" ca="1" si="319"/>
        <v/>
      </c>
      <c r="K1022" s="5" t="str">
        <f t="shared" ca="1" si="319"/>
        <v/>
      </c>
      <c r="L1022" s="5" t="str">
        <f t="shared" ca="1" si="319"/>
        <v/>
      </c>
      <c r="M1022" s="5" t="str">
        <f t="shared" ca="1" si="319"/>
        <v/>
      </c>
      <c r="N1022" s="5">
        <f t="shared" ca="1" si="319"/>
        <v>40.528880000000001</v>
      </c>
      <c r="O1022" s="5" t="str">
        <f t="shared" ca="1" si="319"/>
        <v/>
      </c>
      <c r="P1022" s="5" t="str">
        <f t="shared" ca="1" si="319"/>
        <v/>
      </c>
      <c r="Q1022" s="5" t="str">
        <f t="shared" ca="1" si="319"/>
        <v/>
      </c>
      <c r="R1022" s="6">
        <f t="shared" ca="1" si="300"/>
        <v>700</v>
      </c>
      <c r="S1022" s="5" t="str">
        <f t="shared" ca="1" si="301"/>
        <v/>
      </c>
      <c r="T1022" s="5" t="str">
        <f t="shared" ca="1" si="302"/>
        <v/>
      </c>
      <c r="U1022" s="5" t="str">
        <f t="shared" ca="1" si="303"/>
        <v/>
      </c>
      <c r="V1022" s="5" t="str">
        <f t="shared" ca="1" si="304"/>
        <v/>
      </c>
      <c r="W1022" s="5" t="str">
        <f t="shared" ca="1" si="305"/>
        <v/>
      </c>
      <c r="X1022" s="5" t="str">
        <f t="shared" ca="1" si="306"/>
        <v/>
      </c>
      <c r="Y1022" s="5" t="str">
        <f t="shared" ca="1" si="307"/>
        <v/>
      </c>
      <c r="Z1022" s="5" t="str">
        <f t="shared" ca="1" si="308"/>
        <v/>
      </c>
      <c r="AA1022" s="5" t="str">
        <f t="shared" ca="1" si="309"/>
        <v/>
      </c>
      <c r="AB1022" s="5" t="str">
        <f t="shared" ca="1" si="310"/>
        <v/>
      </c>
      <c r="AC1022" s="5" t="str">
        <f t="shared" ca="1" si="311"/>
        <v/>
      </c>
      <c r="AD1022" s="5"/>
    </row>
    <row r="1023" spans="1:30" x14ac:dyDescent="0.25">
      <c r="A1023" s="2">
        <f t="shared" ca="1" si="316"/>
        <v>0.4513657407380447</v>
      </c>
      <c r="B1023" s="6">
        <f t="shared" ca="1" si="313"/>
        <v>39041</v>
      </c>
      <c r="C1023" s="5">
        <f ca="1">_xlfn.IFNA(VLOOKUP(B1023,PowerOutput!$I$2:$J$5000,2,FALSE),C1022)</f>
        <v>41.057099999999998</v>
      </c>
      <c r="D1023" t="str">
        <f ca="1">_xlfn.IFNA(VLOOKUP(B1023,KlipperOutput!$I$2:$J$500,2,FALSE),"")</f>
        <v/>
      </c>
      <c r="E1023" s="5">
        <f t="shared" ca="1" si="317"/>
        <v>1.31</v>
      </c>
      <c r="F1023" s="6">
        <f t="shared" ca="1" si="318"/>
        <v>700</v>
      </c>
      <c r="G1023" s="5" t="str">
        <f t="shared" ca="1" si="315"/>
        <v/>
      </c>
      <c r="H1023" s="5" t="str">
        <f t="shared" ca="1" si="319"/>
        <v/>
      </c>
      <c r="I1023" s="5" t="str">
        <f t="shared" ca="1" si="319"/>
        <v/>
      </c>
      <c r="J1023" s="5" t="str">
        <f t="shared" ca="1" si="319"/>
        <v/>
      </c>
      <c r="K1023" s="5" t="str">
        <f t="shared" ca="1" si="319"/>
        <v/>
      </c>
      <c r="L1023" s="5" t="str">
        <f t="shared" ca="1" si="319"/>
        <v/>
      </c>
      <c r="M1023" s="5" t="str">
        <f t="shared" ca="1" si="319"/>
        <v/>
      </c>
      <c r="N1023" s="5">
        <f t="shared" ca="1" si="319"/>
        <v>41.057099999999998</v>
      </c>
      <c r="O1023" s="5" t="str">
        <f t="shared" ca="1" si="319"/>
        <v/>
      </c>
      <c r="P1023" s="5" t="str">
        <f t="shared" ca="1" si="319"/>
        <v/>
      </c>
      <c r="Q1023" s="5" t="str">
        <f t="shared" ca="1" si="319"/>
        <v/>
      </c>
      <c r="R1023" s="6">
        <f t="shared" ca="1" si="300"/>
        <v>700</v>
      </c>
      <c r="S1023" s="5" t="str">
        <f t="shared" ca="1" si="301"/>
        <v/>
      </c>
      <c r="T1023" s="5" t="str">
        <f t="shared" ca="1" si="302"/>
        <v/>
      </c>
      <c r="U1023" s="5" t="str">
        <f t="shared" ca="1" si="303"/>
        <v/>
      </c>
      <c r="V1023" s="5" t="str">
        <f t="shared" ca="1" si="304"/>
        <v/>
      </c>
      <c r="W1023" s="5" t="str">
        <f t="shared" ca="1" si="305"/>
        <v/>
      </c>
      <c r="X1023" s="5" t="str">
        <f t="shared" ca="1" si="306"/>
        <v/>
      </c>
      <c r="Y1023" s="5" t="str">
        <f t="shared" ca="1" si="307"/>
        <v/>
      </c>
      <c r="Z1023" s="5" t="str">
        <f t="shared" ca="1" si="308"/>
        <v/>
      </c>
      <c r="AA1023" s="5" t="str">
        <f t="shared" ca="1" si="309"/>
        <v/>
      </c>
      <c r="AB1023" s="5" t="str">
        <f t="shared" ca="1" si="310"/>
        <v/>
      </c>
      <c r="AC1023" s="5" t="str">
        <f t="shared" ca="1" si="311"/>
        <v/>
      </c>
      <c r="AD1023" s="5"/>
    </row>
    <row r="1024" spans="1:30" x14ac:dyDescent="0.25">
      <c r="A1024" s="2">
        <f t="shared" ca="1" si="316"/>
        <v>0.45137731481211879</v>
      </c>
      <c r="B1024" s="6">
        <f t="shared" ca="1" si="313"/>
        <v>39042</v>
      </c>
      <c r="C1024" s="5">
        <f ca="1">_xlfn.IFNA(VLOOKUP(B1024,PowerOutput!$I$2:$J$5000,2,FALSE),C1023)</f>
        <v>41.489280000000001</v>
      </c>
      <c r="D1024" t="str">
        <f ca="1">_xlfn.IFNA(VLOOKUP(B1024,KlipperOutput!$I$2:$J$500,2,FALSE),"")</f>
        <v/>
      </c>
      <c r="E1024" s="5">
        <f t="shared" ca="1" si="317"/>
        <v>1.31</v>
      </c>
      <c r="F1024" s="6">
        <f t="shared" ca="1" si="318"/>
        <v>700</v>
      </c>
      <c r="G1024" s="5" t="str">
        <f t="shared" ca="1" si="315"/>
        <v/>
      </c>
      <c r="H1024" s="5" t="str">
        <f t="shared" ca="1" si="319"/>
        <v/>
      </c>
      <c r="I1024" s="5" t="str">
        <f t="shared" ca="1" si="319"/>
        <v/>
      </c>
      <c r="J1024" s="5" t="str">
        <f t="shared" ca="1" si="319"/>
        <v/>
      </c>
      <c r="K1024" s="5" t="str">
        <f t="shared" ca="1" si="319"/>
        <v/>
      </c>
      <c r="L1024" s="5" t="str">
        <f t="shared" ca="1" si="319"/>
        <v/>
      </c>
      <c r="M1024" s="5" t="str">
        <f t="shared" ca="1" si="319"/>
        <v/>
      </c>
      <c r="N1024" s="5">
        <f t="shared" ca="1" si="319"/>
        <v>41.489280000000001</v>
      </c>
      <c r="O1024" s="5" t="str">
        <f t="shared" ca="1" si="319"/>
        <v/>
      </c>
      <c r="P1024" s="5" t="str">
        <f t="shared" ca="1" si="319"/>
        <v/>
      </c>
      <c r="Q1024" s="5" t="str">
        <f t="shared" ca="1" si="319"/>
        <v/>
      </c>
      <c r="R1024" s="6">
        <f t="shared" ca="1" si="300"/>
        <v>700</v>
      </c>
      <c r="S1024" s="5" t="str">
        <f t="shared" ca="1" si="301"/>
        <v/>
      </c>
      <c r="T1024" s="5" t="str">
        <f t="shared" ca="1" si="302"/>
        <v/>
      </c>
      <c r="U1024" s="5" t="str">
        <f t="shared" ca="1" si="303"/>
        <v/>
      </c>
      <c r="V1024" s="5" t="str">
        <f t="shared" ca="1" si="304"/>
        <v/>
      </c>
      <c r="W1024" s="5" t="str">
        <f t="shared" ca="1" si="305"/>
        <v/>
      </c>
      <c r="X1024" s="5" t="str">
        <f t="shared" ca="1" si="306"/>
        <v/>
      </c>
      <c r="Y1024" s="5" t="str">
        <f t="shared" ca="1" si="307"/>
        <v/>
      </c>
      <c r="Z1024" s="5" t="str">
        <f t="shared" ca="1" si="308"/>
        <v/>
      </c>
      <c r="AA1024" s="5" t="str">
        <f t="shared" ca="1" si="309"/>
        <v/>
      </c>
      <c r="AB1024" s="5" t="str">
        <f t="shared" ca="1" si="310"/>
        <v/>
      </c>
      <c r="AC1024" s="5" t="str">
        <f t="shared" ca="1" si="311"/>
        <v/>
      </c>
      <c r="AD1024" s="5"/>
    </row>
    <row r="1025" spans="1:30" x14ac:dyDescent="0.25">
      <c r="A1025" s="2">
        <f t="shared" ca="1" si="316"/>
        <v>0.45138888888619288</v>
      </c>
      <c r="B1025" s="6">
        <f t="shared" ca="1" si="313"/>
        <v>39043</v>
      </c>
      <c r="C1025" s="5">
        <f ca="1">_xlfn.IFNA(VLOOKUP(B1025,PowerOutput!$I$2:$J$5000,2,FALSE),C1024)</f>
        <v>40.336800000000004</v>
      </c>
      <c r="D1025" t="str">
        <f ca="1">_xlfn.IFNA(VLOOKUP(B1025,KlipperOutput!$I$2:$J$500,2,FALSE),"")</f>
        <v>Speed=700 current=1.20</v>
      </c>
      <c r="E1025" s="5">
        <f t="shared" ca="1" si="317"/>
        <v>1.31</v>
      </c>
      <c r="F1025" s="6">
        <f t="shared" ca="1" si="318"/>
        <v>700</v>
      </c>
      <c r="G1025" s="5" t="str">
        <f t="shared" ca="1" si="315"/>
        <v/>
      </c>
      <c r="H1025" s="5" t="str">
        <f t="shared" ca="1" si="319"/>
        <v/>
      </c>
      <c r="I1025" s="5" t="str">
        <f t="shared" ca="1" si="319"/>
        <v/>
      </c>
      <c r="J1025" s="5" t="str">
        <f t="shared" ca="1" si="319"/>
        <v/>
      </c>
      <c r="K1025" s="5" t="str">
        <f t="shared" ca="1" si="319"/>
        <v/>
      </c>
      <c r="L1025" s="5" t="str">
        <f t="shared" ca="1" si="319"/>
        <v/>
      </c>
      <c r="M1025" s="5" t="str">
        <f t="shared" ca="1" si="319"/>
        <v/>
      </c>
      <c r="N1025" s="5">
        <f t="shared" ca="1" si="319"/>
        <v>40.336800000000004</v>
      </c>
      <c r="O1025" s="5" t="str">
        <f t="shared" ca="1" si="319"/>
        <v/>
      </c>
      <c r="P1025" s="5" t="str">
        <f t="shared" ca="1" si="319"/>
        <v/>
      </c>
      <c r="Q1025" s="5" t="str">
        <f t="shared" ca="1" si="319"/>
        <v/>
      </c>
      <c r="R1025" s="6">
        <f t="shared" ca="1" si="300"/>
        <v>700</v>
      </c>
      <c r="S1025" s="5" t="str">
        <f t="shared" ca="1" si="301"/>
        <v/>
      </c>
      <c r="T1025" s="5" t="str">
        <f t="shared" ca="1" si="302"/>
        <v/>
      </c>
      <c r="U1025" s="5" t="str">
        <f t="shared" ca="1" si="303"/>
        <v/>
      </c>
      <c r="V1025" s="5" t="str">
        <f t="shared" ca="1" si="304"/>
        <v/>
      </c>
      <c r="W1025" s="5" t="str">
        <f t="shared" ca="1" si="305"/>
        <v/>
      </c>
      <c r="X1025" s="5" t="str">
        <f t="shared" ca="1" si="306"/>
        <v/>
      </c>
      <c r="Y1025" s="5" t="str">
        <f t="shared" ca="1" si="307"/>
        <v/>
      </c>
      <c r="Z1025" s="5">
        <f t="shared" ca="1" si="308"/>
        <v>41.057099999999998</v>
      </c>
      <c r="AA1025" s="5" t="str">
        <f t="shared" ca="1" si="309"/>
        <v/>
      </c>
      <c r="AB1025" s="5" t="str">
        <f t="shared" ca="1" si="310"/>
        <v/>
      </c>
      <c r="AC1025" s="5" t="str">
        <f t="shared" ca="1" si="311"/>
        <v/>
      </c>
      <c r="AD1025" s="5"/>
    </row>
    <row r="1026" spans="1:30" x14ac:dyDescent="0.25">
      <c r="A1026" s="2">
        <f t="shared" ca="1" si="316"/>
        <v>0.45140046296026698</v>
      </c>
      <c r="B1026" s="6">
        <f t="shared" ca="1" si="313"/>
        <v>39044</v>
      </c>
      <c r="C1026" s="5">
        <f ca="1">_xlfn.IFNA(VLOOKUP(B1026,PowerOutput!$I$2:$J$5000,2,FALSE),C1025)</f>
        <v>40.720959999999998</v>
      </c>
      <c r="D1026" t="str">
        <f ca="1">_xlfn.IFNA(VLOOKUP(B1026,KlipperOutput!$I$2:$J$500,2,FALSE),"")</f>
        <v/>
      </c>
      <c r="E1026" s="5">
        <f t="shared" ca="1" si="317"/>
        <v>1.31</v>
      </c>
      <c r="F1026" s="6">
        <f t="shared" ca="1" si="318"/>
        <v>700</v>
      </c>
      <c r="G1026" s="5" t="str">
        <f t="shared" ca="1" si="315"/>
        <v/>
      </c>
      <c r="H1026" s="5" t="str">
        <f t="shared" ca="1" si="319"/>
        <v/>
      </c>
      <c r="I1026" s="5" t="str">
        <f t="shared" ca="1" si="319"/>
        <v/>
      </c>
      <c r="J1026" s="5" t="str">
        <f t="shared" ca="1" si="319"/>
        <v/>
      </c>
      <c r="K1026" s="5" t="str">
        <f t="shared" ca="1" si="319"/>
        <v/>
      </c>
      <c r="L1026" s="5" t="str">
        <f t="shared" ca="1" si="319"/>
        <v/>
      </c>
      <c r="M1026" s="5" t="str">
        <f t="shared" ca="1" si="319"/>
        <v/>
      </c>
      <c r="N1026" s="5">
        <f t="shared" ca="1" si="319"/>
        <v>40.720959999999998</v>
      </c>
      <c r="O1026" s="5" t="str">
        <f t="shared" ca="1" si="319"/>
        <v/>
      </c>
      <c r="P1026" s="5" t="str">
        <f t="shared" ca="1" si="319"/>
        <v/>
      </c>
      <c r="Q1026" s="5" t="str">
        <f t="shared" ca="1" si="319"/>
        <v/>
      </c>
      <c r="R1026" s="6">
        <f t="shared" ref="R1026:R1089" ca="1" si="320">F1026</f>
        <v>700</v>
      </c>
      <c r="S1026" s="5" t="str">
        <f t="shared" ref="S1026:S1089" ca="1" si="321">IF(AND(MAX($E1017:$E1026)=S$22,MIN($E1017:$E1026)=S$22,SUM(S1019:S1025)&lt;1),MEDIAN($C1017:$C1026),"")</f>
        <v/>
      </c>
      <c r="T1026" s="5" t="str">
        <f t="shared" ref="T1026:T1089" ca="1" si="322">IF(AND(MAX($E1017:$E1026)=T$22,MIN($E1017:$E1026)=T$22,SUM(T1019:T1025)&lt;1),MEDIAN($C1017:$C1026),"")</f>
        <v/>
      </c>
      <c r="U1026" s="5" t="str">
        <f t="shared" ref="U1026:U1089" ca="1" si="323">IF(AND(MAX($E1017:$E1026)=U$22,MIN($E1017:$E1026)=U$22,SUM(U1019:U1025)&lt;1),MEDIAN($C1017:$C1026),"")</f>
        <v/>
      </c>
      <c r="V1026" s="5" t="str">
        <f t="shared" ref="V1026:V1089" ca="1" si="324">IF(AND(MAX($E1017:$E1026)=V$22,MIN($E1017:$E1026)=V$22,SUM(V1019:V1025)&lt;1),MEDIAN($C1017:$C1026),"")</f>
        <v/>
      </c>
      <c r="W1026" s="5" t="str">
        <f t="shared" ref="W1026:W1089" ca="1" si="325">IF(AND(MAX($E1017:$E1026)=W$22,MIN($E1017:$E1026)=W$22,SUM(W1019:W1025)&lt;1),MEDIAN($C1017:$C1026),"")</f>
        <v/>
      </c>
      <c r="X1026" s="5" t="str">
        <f t="shared" ref="X1026:X1089" ca="1" si="326">IF(AND(MAX($E1017:$E1026)=X$22,MIN($E1017:$E1026)=X$22,SUM(X1019:X1025)&lt;1),MEDIAN($C1017:$C1026),"")</f>
        <v/>
      </c>
      <c r="Y1026" s="5" t="str">
        <f t="shared" ref="Y1026:Y1089" ca="1" si="327">IF(AND(MAX($E1017:$E1026)=Y$22,MIN($E1017:$E1026)=Y$22,SUM(Y1019:Y1025)&lt;1),MEDIAN($C1017:$C1026),"")</f>
        <v/>
      </c>
      <c r="Z1026" s="5" t="str">
        <f t="shared" ref="Z1026:Z1089" ca="1" si="328">IF(AND(MAX($E1017:$E1026)=Z$22,MIN($E1017:$E1026)=Z$22,SUM(Z1019:Z1025)&lt;1),MEDIAN($C1017:$C1026),"")</f>
        <v/>
      </c>
      <c r="AA1026" s="5" t="str">
        <f t="shared" ref="AA1026:AA1089" ca="1" si="329">IF(AND(MAX($E1017:$E1026)=AA$22,MIN($E1017:$E1026)=AA$22,SUM(AA1019:AA1025)&lt;1),MEDIAN($C1017:$C1026),"")</f>
        <v/>
      </c>
      <c r="AB1026" s="5" t="str">
        <f t="shared" ref="AB1026:AB1089" ca="1" si="330">IF(AND(MAX($E1017:$E1026)=AB$22,MIN($E1017:$E1026)=AB$22,SUM(AB1019:AB1025)&lt;1),MEDIAN($C1017:$C1026),"")</f>
        <v/>
      </c>
      <c r="AC1026" s="5" t="str">
        <f t="shared" ref="AC1026:AC1089" ca="1" si="331">IF(AND(MAX($E1017:$E1026)=AC$22,MIN($E1017:$E1026)=AC$22,SUM(AC1019:AC1025)&lt;1),MEDIAN($C1017:$C1026),"")</f>
        <v/>
      </c>
      <c r="AD1026" s="5"/>
    </row>
    <row r="1027" spans="1:30" x14ac:dyDescent="0.25">
      <c r="A1027" s="2">
        <f t="shared" ca="1" si="316"/>
        <v>0.45141203703434107</v>
      </c>
      <c r="B1027" s="6">
        <f t="shared" ca="1" si="313"/>
        <v>39045</v>
      </c>
      <c r="C1027" s="5">
        <f ca="1">_xlfn.IFNA(VLOOKUP(B1027,PowerOutput!$I$2:$J$5000,2,FALSE),C1026)</f>
        <v>41.009080000000004</v>
      </c>
      <c r="D1027" t="str">
        <f ca="1">_xlfn.IFNA(VLOOKUP(B1027,KlipperOutput!$I$2:$J$500,2,FALSE),"")</f>
        <v/>
      </c>
      <c r="E1027" s="5">
        <f t="shared" ca="1" si="317"/>
        <v>1.31</v>
      </c>
      <c r="F1027" s="6">
        <f t="shared" ca="1" si="318"/>
        <v>700</v>
      </c>
      <c r="G1027" s="5" t="str">
        <f t="shared" ca="1" si="315"/>
        <v/>
      </c>
      <c r="H1027" s="5" t="str">
        <f t="shared" ca="1" si="319"/>
        <v/>
      </c>
      <c r="I1027" s="5" t="str">
        <f t="shared" ca="1" si="319"/>
        <v/>
      </c>
      <c r="J1027" s="5" t="str">
        <f t="shared" ca="1" si="319"/>
        <v/>
      </c>
      <c r="K1027" s="5" t="str">
        <f t="shared" ca="1" si="319"/>
        <v/>
      </c>
      <c r="L1027" s="5" t="str">
        <f t="shared" ca="1" si="319"/>
        <v/>
      </c>
      <c r="M1027" s="5" t="str">
        <f t="shared" ca="1" si="319"/>
        <v/>
      </c>
      <c r="N1027" s="5">
        <f t="shared" ca="1" si="319"/>
        <v>41.009080000000004</v>
      </c>
      <c r="O1027" s="5" t="str">
        <f t="shared" ca="1" si="319"/>
        <v/>
      </c>
      <c r="P1027" s="5" t="str">
        <f t="shared" ca="1" si="319"/>
        <v/>
      </c>
      <c r="Q1027" s="5" t="str">
        <f t="shared" ca="1" si="319"/>
        <v/>
      </c>
      <c r="R1027" s="6">
        <f t="shared" ca="1" si="320"/>
        <v>700</v>
      </c>
      <c r="S1027" s="5" t="str">
        <f t="shared" ca="1" si="321"/>
        <v/>
      </c>
      <c r="T1027" s="5" t="str">
        <f t="shared" ca="1" si="322"/>
        <v/>
      </c>
      <c r="U1027" s="5" t="str">
        <f t="shared" ca="1" si="323"/>
        <v/>
      </c>
      <c r="V1027" s="5" t="str">
        <f t="shared" ca="1" si="324"/>
        <v/>
      </c>
      <c r="W1027" s="5" t="str">
        <f t="shared" ca="1" si="325"/>
        <v/>
      </c>
      <c r="X1027" s="5" t="str">
        <f t="shared" ca="1" si="326"/>
        <v/>
      </c>
      <c r="Y1027" s="5" t="str">
        <f t="shared" ca="1" si="327"/>
        <v/>
      </c>
      <c r="Z1027" s="5" t="str">
        <f t="shared" ca="1" si="328"/>
        <v/>
      </c>
      <c r="AA1027" s="5" t="str">
        <f t="shared" ca="1" si="329"/>
        <v/>
      </c>
      <c r="AB1027" s="5" t="str">
        <f t="shared" ca="1" si="330"/>
        <v/>
      </c>
      <c r="AC1027" s="5" t="str">
        <f t="shared" ca="1" si="331"/>
        <v/>
      </c>
      <c r="AD1027" s="5"/>
    </row>
    <row r="1028" spans="1:30" x14ac:dyDescent="0.25">
      <c r="A1028" s="2">
        <f t="shared" ca="1" si="316"/>
        <v>0.45142361110841517</v>
      </c>
      <c r="B1028" s="6">
        <f t="shared" ca="1" si="313"/>
        <v>39046</v>
      </c>
      <c r="C1028" s="5">
        <f ca="1">_xlfn.IFNA(VLOOKUP(B1028,PowerOutput!$I$2:$J$5000,2,FALSE),C1027)</f>
        <v>40.288780000000003</v>
      </c>
      <c r="D1028" t="str">
        <f ca="1">_xlfn.IFNA(VLOOKUP(B1028,KlipperOutput!$I$2:$J$500,2,FALSE),"")</f>
        <v>Run Current: 1.19A Hold Current: 1.19A</v>
      </c>
      <c r="E1028" s="5">
        <f t="shared" ca="1" si="317"/>
        <v>1.19</v>
      </c>
      <c r="F1028" s="6">
        <f t="shared" ca="1" si="318"/>
        <v>700</v>
      </c>
      <c r="G1028" s="5" t="str">
        <f t="shared" ca="1" si="315"/>
        <v/>
      </c>
      <c r="H1028" s="5" t="str">
        <f t="shared" ca="1" si="319"/>
        <v/>
      </c>
      <c r="I1028" s="5" t="str">
        <f t="shared" ca="1" si="319"/>
        <v/>
      </c>
      <c r="J1028" s="5" t="str">
        <f t="shared" ca="1" si="319"/>
        <v/>
      </c>
      <c r="K1028" s="5" t="str">
        <f t="shared" ca="1" si="319"/>
        <v/>
      </c>
      <c r="L1028" s="5" t="str">
        <f t="shared" ca="1" si="319"/>
        <v/>
      </c>
      <c r="M1028" s="5" t="str">
        <f t="shared" ca="1" si="319"/>
        <v/>
      </c>
      <c r="N1028" s="5" t="str">
        <f t="shared" ca="1" si="319"/>
        <v/>
      </c>
      <c r="O1028" s="5">
        <f t="shared" ca="1" si="319"/>
        <v>40.288780000000003</v>
      </c>
      <c r="P1028" s="5" t="str">
        <f t="shared" ca="1" si="319"/>
        <v/>
      </c>
      <c r="Q1028" s="5" t="str">
        <f t="shared" ca="1" si="319"/>
        <v/>
      </c>
      <c r="R1028" s="6">
        <f t="shared" ca="1" si="320"/>
        <v>700</v>
      </c>
      <c r="S1028" s="5" t="str">
        <f t="shared" ca="1" si="321"/>
        <v/>
      </c>
      <c r="T1028" s="5" t="str">
        <f t="shared" ca="1" si="322"/>
        <v/>
      </c>
      <c r="U1028" s="5" t="str">
        <f t="shared" ca="1" si="323"/>
        <v/>
      </c>
      <c r="V1028" s="5" t="str">
        <f t="shared" ca="1" si="324"/>
        <v/>
      </c>
      <c r="W1028" s="5" t="str">
        <f t="shared" ca="1" si="325"/>
        <v/>
      </c>
      <c r="X1028" s="5" t="str">
        <f t="shared" ca="1" si="326"/>
        <v/>
      </c>
      <c r="Y1028" s="5" t="str">
        <f t="shared" ca="1" si="327"/>
        <v/>
      </c>
      <c r="Z1028" s="5" t="str">
        <f t="shared" ca="1" si="328"/>
        <v/>
      </c>
      <c r="AA1028" s="5" t="str">
        <f t="shared" ca="1" si="329"/>
        <v/>
      </c>
      <c r="AB1028" s="5" t="str">
        <f t="shared" ca="1" si="330"/>
        <v/>
      </c>
      <c r="AC1028" s="5" t="str">
        <f t="shared" ca="1" si="331"/>
        <v/>
      </c>
      <c r="AD1028" s="5"/>
    </row>
    <row r="1029" spans="1:30" x14ac:dyDescent="0.25">
      <c r="A1029" s="2">
        <f t="shared" ca="1" si="316"/>
        <v>0.45143518518248926</v>
      </c>
      <c r="B1029" s="6">
        <f t="shared" ca="1" si="313"/>
        <v>39047</v>
      </c>
      <c r="C1029" s="5">
        <f ca="1">_xlfn.IFNA(VLOOKUP(B1029,PowerOutput!$I$2:$J$5000,2,FALSE),C1028)</f>
        <v>39.952640000000002</v>
      </c>
      <c r="D1029" t="str">
        <f ca="1">_xlfn.IFNA(VLOOKUP(B1029,KlipperOutput!$I$2:$J$500,2,FALSE),"")</f>
        <v/>
      </c>
      <c r="E1029" s="5">
        <f t="shared" ca="1" si="317"/>
        <v>1.19</v>
      </c>
      <c r="F1029" s="6">
        <f t="shared" ca="1" si="318"/>
        <v>700</v>
      </c>
      <c r="G1029" s="5" t="str">
        <f t="shared" ca="1" si="315"/>
        <v/>
      </c>
      <c r="H1029" s="5" t="str">
        <f t="shared" ca="1" si="319"/>
        <v/>
      </c>
      <c r="I1029" s="5" t="str">
        <f t="shared" ca="1" si="319"/>
        <v/>
      </c>
      <c r="J1029" s="5" t="str">
        <f t="shared" ca="1" si="319"/>
        <v/>
      </c>
      <c r="K1029" s="5" t="str">
        <f t="shared" ca="1" si="319"/>
        <v/>
      </c>
      <c r="L1029" s="5" t="str">
        <f t="shared" ca="1" si="319"/>
        <v/>
      </c>
      <c r="M1029" s="5" t="str">
        <f t="shared" ca="1" si="319"/>
        <v/>
      </c>
      <c r="N1029" s="5" t="str">
        <f t="shared" ca="1" si="319"/>
        <v/>
      </c>
      <c r="O1029" s="5">
        <f t="shared" ca="1" si="319"/>
        <v>39.952640000000002</v>
      </c>
      <c r="P1029" s="5" t="str">
        <f t="shared" ca="1" si="319"/>
        <v/>
      </c>
      <c r="Q1029" s="5" t="str">
        <f t="shared" ca="1" si="319"/>
        <v/>
      </c>
      <c r="R1029" s="6">
        <f t="shared" ca="1" si="320"/>
        <v>700</v>
      </c>
      <c r="S1029" s="5" t="str">
        <f t="shared" ca="1" si="321"/>
        <v/>
      </c>
      <c r="T1029" s="5" t="str">
        <f t="shared" ca="1" si="322"/>
        <v/>
      </c>
      <c r="U1029" s="5" t="str">
        <f t="shared" ca="1" si="323"/>
        <v/>
      </c>
      <c r="V1029" s="5" t="str">
        <f t="shared" ca="1" si="324"/>
        <v/>
      </c>
      <c r="W1029" s="5" t="str">
        <f t="shared" ca="1" si="325"/>
        <v/>
      </c>
      <c r="X1029" s="5" t="str">
        <f t="shared" ca="1" si="326"/>
        <v/>
      </c>
      <c r="Y1029" s="5" t="str">
        <f t="shared" ca="1" si="327"/>
        <v/>
      </c>
      <c r="Z1029" s="5" t="str">
        <f t="shared" ca="1" si="328"/>
        <v/>
      </c>
      <c r="AA1029" s="5" t="str">
        <f t="shared" ca="1" si="329"/>
        <v/>
      </c>
      <c r="AB1029" s="5" t="str">
        <f t="shared" ca="1" si="330"/>
        <v/>
      </c>
      <c r="AC1029" s="5" t="str">
        <f t="shared" ca="1" si="331"/>
        <v/>
      </c>
      <c r="AD1029" s="5"/>
    </row>
    <row r="1030" spans="1:30" x14ac:dyDescent="0.25">
      <c r="A1030" s="2">
        <f t="shared" ca="1" si="316"/>
        <v>0.45144675925656336</v>
      </c>
      <c r="B1030" s="6">
        <f t="shared" ca="1" si="313"/>
        <v>39048</v>
      </c>
      <c r="C1030" s="5">
        <f ca="1">_xlfn.IFNA(VLOOKUP(B1030,PowerOutput!$I$2:$J$5000,2,FALSE),C1029)</f>
        <v>39.18432</v>
      </c>
      <c r="D1030" t="str">
        <f ca="1">_xlfn.IFNA(VLOOKUP(B1030,KlipperOutput!$I$2:$J$500,2,FALSE),"")</f>
        <v/>
      </c>
      <c r="E1030" s="5">
        <f t="shared" ca="1" si="317"/>
        <v>1.19</v>
      </c>
      <c r="F1030" s="6">
        <f t="shared" ca="1" si="318"/>
        <v>700</v>
      </c>
      <c r="G1030" s="5" t="str">
        <f t="shared" ca="1" si="315"/>
        <v/>
      </c>
      <c r="H1030" s="5" t="str">
        <f t="shared" ca="1" si="319"/>
        <v/>
      </c>
      <c r="I1030" s="5" t="str">
        <f t="shared" ca="1" si="319"/>
        <v/>
      </c>
      <c r="J1030" s="5" t="str">
        <f t="shared" ca="1" si="319"/>
        <v/>
      </c>
      <c r="K1030" s="5" t="str">
        <f t="shared" ca="1" si="319"/>
        <v/>
      </c>
      <c r="L1030" s="5" t="str">
        <f t="shared" ca="1" si="319"/>
        <v/>
      </c>
      <c r="M1030" s="5" t="str">
        <f t="shared" ca="1" si="319"/>
        <v/>
      </c>
      <c r="N1030" s="5" t="str">
        <f t="shared" ca="1" si="319"/>
        <v/>
      </c>
      <c r="O1030" s="5">
        <f t="shared" ca="1" si="319"/>
        <v>39.18432</v>
      </c>
      <c r="P1030" s="5" t="str">
        <f t="shared" ca="1" si="319"/>
        <v/>
      </c>
      <c r="Q1030" s="5" t="str">
        <f t="shared" ca="1" si="319"/>
        <v/>
      </c>
      <c r="R1030" s="6">
        <f t="shared" ca="1" si="320"/>
        <v>700</v>
      </c>
      <c r="S1030" s="5" t="str">
        <f t="shared" ca="1" si="321"/>
        <v/>
      </c>
      <c r="T1030" s="5" t="str">
        <f t="shared" ca="1" si="322"/>
        <v/>
      </c>
      <c r="U1030" s="5" t="str">
        <f t="shared" ca="1" si="323"/>
        <v/>
      </c>
      <c r="V1030" s="5" t="str">
        <f t="shared" ca="1" si="324"/>
        <v/>
      </c>
      <c r="W1030" s="5" t="str">
        <f t="shared" ca="1" si="325"/>
        <v/>
      </c>
      <c r="X1030" s="5" t="str">
        <f t="shared" ca="1" si="326"/>
        <v/>
      </c>
      <c r="Y1030" s="5" t="str">
        <f t="shared" ca="1" si="327"/>
        <v/>
      </c>
      <c r="Z1030" s="5" t="str">
        <f t="shared" ca="1" si="328"/>
        <v/>
      </c>
      <c r="AA1030" s="5" t="str">
        <f t="shared" ca="1" si="329"/>
        <v/>
      </c>
      <c r="AB1030" s="5" t="str">
        <f t="shared" ca="1" si="330"/>
        <v/>
      </c>
      <c r="AC1030" s="5" t="str">
        <f t="shared" ca="1" si="331"/>
        <v/>
      </c>
      <c r="AD1030" s="5"/>
    </row>
    <row r="1031" spans="1:30" x14ac:dyDescent="0.25">
      <c r="A1031" s="2">
        <f t="shared" ca="1" si="316"/>
        <v>0.45145833333063745</v>
      </c>
      <c r="B1031" s="6">
        <f t="shared" ca="1" si="313"/>
        <v>39049</v>
      </c>
      <c r="C1031" s="5">
        <f ca="1">_xlfn.IFNA(VLOOKUP(B1031,PowerOutput!$I$2:$J$5000,2,FALSE),C1030)</f>
        <v>33.613999999999997</v>
      </c>
      <c r="D1031" t="str">
        <f ca="1">_xlfn.IFNA(VLOOKUP(B1031,KlipperOutput!$I$2:$J$500,2,FALSE),"")</f>
        <v/>
      </c>
      <c r="E1031" s="5">
        <f t="shared" ca="1" si="317"/>
        <v>1.19</v>
      </c>
      <c r="F1031" s="6">
        <f t="shared" ca="1" si="318"/>
        <v>700</v>
      </c>
      <c r="G1031" s="5" t="str">
        <f t="shared" ca="1" si="315"/>
        <v/>
      </c>
      <c r="H1031" s="5" t="str">
        <f t="shared" ca="1" si="319"/>
        <v/>
      </c>
      <c r="I1031" s="5" t="str">
        <f t="shared" ca="1" si="319"/>
        <v/>
      </c>
      <c r="J1031" s="5" t="str">
        <f t="shared" ca="1" si="319"/>
        <v/>
      </c>
      <c r="K1031" s="5" t="str">
        <f t="shared" ca="1" si="319"/>
        <v/>
      </c>
      <c r="L1031" s="5" t="str">
        <f t="shared" ca="1" si="319"/>
        <v/>
      </c>
      <c r="M1031" s="5" t="str">
        <f t="shared" ca="1" si="319"/>
        <v/>
      </c>
      <c r="N1031" s="5" t="str">
        <f t="shared" ca="1" si="319"/>
        <v/>
      </c>
      <c r="O1031" s="5">
        <f t="shared" ca="1" si="319"/>
        <v>33.613999999999997</v>
      </c>
      <c r="P1031" s="5" t="str">
        <f t="shared" ca="1" si="319"/>
        <v/>
      </c>
      <c r="Q1031" s="5" t="str">
        <f t="shared" ca="1" si="319"/>
        <v/>
      </c>
      <c r="R1031" s="6">
        <f t="shared" ca="1" si="320"/>
        <v>700</v>
      </c>
      <c r="S1031" s="5" t="str">
        <f t="shared" ca="1" si="321"/>
        <v/>
      </c>
      <c r="T1031" s="5" t="str">
        <f t="shared" ca="1" si="322"/>
        <v/>
      </c>
      <c r="U1031" s="5" t="str">
        <f t="shared" ca="1" si="323"/>
        <v/>
      </c>
      <c r="V1031" s="5" t="str">
        <f t="shared" ca="1" si="324"/>
        <v/>
      </c>
      <c r="W1031" s="5" t="str">
        <f t="shared" ca="1" si="325"/>
        <v/>
      </c>
      <c r="X1031" s="5" t="str">
        <f t="shared" ca="1" si="326"/>
        <v/>
      </c>
      <c r="Y1031" s="5" t="str">
        <f t="shared" ca="1" si="327"/>
        <v/>
      </c>
      <c r="Z1031" s="5" t="str">
        <f t="shared" ca="1" si="328"/>
        <v/>
      </c>
      <c r="AA1031" s="5" t="str">
        <f t="shared" ca="1" si="329"/>
        <v/>
      </c>
      <c r="AB1031" s="5" t="str">
        <f t="shared" ca="1" si="330"/>
        <v/>
      </c>
      <c r="AC1031" s="5" t="str">
        <f t="shared" ca="1" si="331"/>
        <v/>
      </c>
      <c r="AD1031" s="5"/>
    </row>
    <row r="1032" spans="1:30" x14ac:dyDescent="0.25">
      <c r="A1032" s="2">
        <f t="shared" ca="1" si="316"/>
        <v>0.45146990740471155</v>
      </c>
      <c r="B1032" s="6">
        <f t="shared" ca="1" si="313"/>
        <v>39050</v>
      </c>
      <c r="C1032" s="5">
        <f ca="1">_xlfn.IFNA(VLOOKUP(B1032,PowerOutput!$I$2:$J$5000,2,FALSE),C1031)</f>
        <v>39.52046</v>
      </c>
      <c r="D1032" t="str">
        <f ca="1">_xlfn.IFNA(VLOOKUP(B1032,KlipperOutput!$I$2:$J$500,2,FALSE),"")</f>
        <v/>
      </c>
      <c r="E1032" s="5">
        <f t="shared" ca="1" si="317"/>
        <v>1.19</v>
      </c>
      <c r="F1032" s="6">
        <f t="shared" ca="1" si="318"/>
        <v>700</v>
      </c>
      <c r="G1032" s="5" t="str">
        <f t="shared" ca="1" si="315"/>
        <v/>
      </c>
      <c r="H1032" s="5" t="str">
        <f t="shared" ca="1" si="319"/>
        <v/>
      </c>
      <c r="I1032" s="5" t="str">
        <f t="shared" ca="1" si="319"/>
        <v/>
      </c>
      <c r="J1032" s="5" t="str">
        <f t="shared" ca="1" si="319"/>
        <v/>
      </c>
      <c r="K1032" s="5" t="str">
        <f t="shared" ca="1" si="319"/>
        <v/>
      </c>
      <c r="L1032" s="5" t="str">
        <f t="shared" ca="1" si="319"/>
        <v/>
      </c>
      <c r="M1032" s="5" t="str">
        <f t="shared" ca="1" si="319"/>
        <v/>
      </c>
      <c r="N1032" s="5" t="str">
        <f t="shared" ca="1" si="319"/>
        <v/>
      </c>
      <c r="O1032" s="5">
        <f t="shared" ca="1" si="319"/>
        <v>39.52046</v>
      </c>
      <c r="P1032" s="5" t="str">
        <f t="shared" ca="1" si="319"/>
        <v/>
      </c>
      <c r="Q1032" s="5" t="str">
        <f t="shared" ca="1" si="319"/>
        <v/>
      </c>
      <c r="R1032" s="6">
        <f t="shared" ca="1" si="320"/>
        <v>700</v>
      </c>
      <c r="S1032" s="5" t="str">
        <f t="shared" ca="1" si="321"/>
        <v/>
      </c>
      <c r="T1032" s="5" t="str">
        <f t="shared" ca="1" si="322"/>
        <v/>
      </c>
      <c r="U1032" s="5" t="str">
        <f t="shared" ca="1" si="323"/>
        <v/>
      </c>
      <c r="V1032" s="5" t="str">
        <f t="shared" ca="1" si="324"/>
        <v/>
      </c>
      <c r="W1032" s="5" t="str">
        <f t="shared" ca="1" si="325"/>
        <v/>
      </c>
      <c r="X1032" s="5" t="str">
        <f t="shared" ca="1" si="326"/>
        <v/>
      </c>
      <c r="Y1032" s="5" t="str">
        <f t="shared" ca="1" si="327"/>
        <v/>
      </c>
      <c r="Z1032" s="5" t="str">
        <f t="shared" ca="1" si="328"/>
        <v/>
      </c>
      <c r="AA1032" s="5" t="str">
        <f t="shared" ca="1" si="329"/>
        <v/>
      </c>
      <c r="AB1032" s="5" t="str">
        <f t="shared" ca="1" si="330"/>
        <v/>
      </c>
      <c r="AC1032" s="5" t="str">
        <f t="shared" ca="1" si="331"/>
        <v/>
      </c>
      <c r="AD1032" s="5"/>
    </row>
    <row r="1033" spans="1:30" x14ac:dyDescent="0.25">
      <c r="A1033" s="2">
        <f t="shared" ca="1" si="316"/>
        <v>0.45148148147878564</v>
      </c>
      <c r="B1033" s="6">
        <f t="shared" ca="1" si="313"/>
        <v>39051</v>
      </c>
      <c r="C1033" s="5">
        <f ca="1">_xlfn.IFNA(VLOOKUP(B1033,PowerOutput!$I$2:$J$5000,2,FALSE),C1032)</f>
        <v>39.376399999999997</v>
      </c>
      <c r="D1033" t="str">
        <f ca="1">_xlfn.IFNA(VLOOKUP(B1033,KlipperOutput!$I$2:$J$500,2,FALSE),"")</f>
        <v/>
      </c>
      <c r="E1033" s="5">
        <f t="shared" ca="1" si="317"/>
        <v>1.19</v>
      </c>
      <c r="F1033" s="6">
        <f t="shared" ca="1" si="318"/>
        <v>700</v>
      </c>
      <c r="G1033" s="5" t="str">
        <f t="shared" ca="1" si="315"/>
        <v/>
      </c>
      <c r="H1033" s="5" t="str">
        <f t="shared" ca="1" si="319"/>
        <v/>
      </c>
      <c r="I1033" s="5" t="str">
        <f t="shared" ca="1" si="319"/>
        <v/>
      </c>
      <c r="J1033" s="5" t="str">
        <f t="shared" ca="1" si="319"/>
        <v/>
      </c>
      <c r="K1033" s="5" t="str">
        <f t="shared" ca="1" si="319"/>
        <v/>
      </c>
      <c r="L1033" s="5" t="str">
        <f t="shared" ca="1" si="319"/>
        <v/>
      </c>
      <c r="M1033" s="5" t="str">
        <f t="shared" ca="1" si="319"/>
        <v/>
      </c>
      <c r="N1033" s="5" t="str">
        <f t="shared" ca="1" si="319"/>
        <v/>
      </c>
      <c r="O1033" s="5">
        <f t="shared" ca="1" si="319"/>
        <v>39.376399999999997</v>
      </c>
      <c r="P1033" s="5" t="str">
        <f t="shared" ca="1" si="319"/>
        <v/>
      </c>
      <c r="Q1033" s="5" t="str">
        <f t="shared" ca="1" si="319"/>
        <v/>
      </c>
      <c r="R1033" s="6">
        <f t="shared" ca="1" si="320"/>
        <v>700</v>
      </c>
      <c r="S1033" s="5" t="str">
        <f t="shared" ca="1" si="321"/>
        <v/>
      </c>
      <c r="T1033" s="5" t="str">
        <f t="shared" ca="1" si="322"/>
        <v/>
      </c>
      <c r="U1033" s="5" t="str">
        <f t="shared" ca="1" si="323"/>
        <v/>
      </c>
      <c r="V1033" s="5" t="str">
        <f t="shared" ca="1" si="324"/>
        <v/>
      </c>
      <c r="W1033" s="5" t="str">
        <f t="shared" ca="1" si="325"/>
        <v/>
      </c>
      <c r="X1033" s="5" t="str">
        <f t="shared" ca="1" si="326"/>
        <v/>
      </c>
      <c r="Y1033" s="5" t="str">
        <f t="shared" ca="1" si="327"/>
        <v/>
      </c>
      <c r="Z1033" s="5" t="str">
        <f t="shared" ca="1" si="328"/>
        <v/>
      </c>
      <c r="AA1033" s="5" t="str">
        <f t="shared" ca="1" si="329"/>
        <v/>
      </c>
      <c r="AB1033" s="5" t="str">
        <f t="shared" ca="1" si="330"/>
        <v/>
      </c>
      <c r="AC1033" s="5" t="str">
        <f t="shared" ca="1" si="331"/>
        <v/>
      </c>
      <c r="AD1033" s="5"/>
    </row>
    <row r="1034" spans="1:30" x14ac:dyDescent="0.25">
      <c r="A1034" s="2">
        <f t="shared" ca="1" si="316"/>
        <v>0.45149305555285973</v>
      </c>
      <c r="B1034" s="6">
        <f t="shared" ca="1" si="313"/>
        <v>39052</v>
      </c>
      <c r="C1034" s="5">
        <f ca="1">_xlfn.IFNA(VLOOKUP(B1034,PowerOutput!$I$2:$J$5000,2,FALSE),C1033)</f>
        <v>36.439589999999995</v>
      </c>
      <c r="D1034" t="str">
        <f ca="1">_xlfn.IFNA(VLOOKUP(B1034,KlipperOutput!$I$2:$J$500,2,FALSE),"")</f>
        <v/>
      </c>
      <c r="E1034" s="5">
        <f t="shared" ca="1" si="317"/>
        <v>1.19</v>
      </c>
      <c r="F1034" s="6">
        <f t="shared" ca="1" si="318"/>
        <v>700</v>
      </c>
      <c r="G1034" s="5" t="str">
        <f t="shared" ca="1" si="315"/>
        <v/>
      </c>
      <c r="H1034" s="5" t="str">
        <f t="shared" ca="1" si="319"/>
        <v/>
      </c>
      <c r="I1034" s="5" t="str">
        <f t="shared" ca="1" si="319"/>
        <v/>
      </c>
      <c r="J1034" s="5" t="str">
        <f t="shared" ca="1" si="319"/>
        <v/>
      </c>
      <c r="K1034" s="5" t="str">
        <f t="shared" ca="1" si="319"/>
        <v/>
      </c>
      <c r="L1034" s="5" t="str">
        <f t="shared" ca="1" si="319"/>
        <v/>
      </c>
      <c r="M1034" s="5" t="str">
        <f t="shared" ca="1" si="319"/>
        <v/>
      </c>
      <c r="N1034" s="5" t="str">
        <f t="shared" ca="1" si="319"/>
        <v/>
      </c>
      <c r="O1034" s="5">
        <f t="shared" ca="1" si="319"/>
        <v>36.439589999999995</v>
      </c>
      <c r="P1034" s="5" t="str">
        <f t="shared" ca="1" si="319"/>
        <v/>
      </c>
      <c r="Q1034" s="5" t="str">
        <f t="shared" ca="1" si="319"/>
        <v/>
      </c>
      <c r="R1034" s="6">
        <f t="shared" ca="1" si="320"/>
        <v>700</v>
      </c>
      <c r="S1034" s="5" t="str">
        <f t="shared" ca="1" si="321"/>
        <v/>
      </c>
      <c r="T1034" s="5" t="str">
        <f t="shared" ca="1" si="322"/>
        <v/>
      </c>
      <c r="U1034" s="5" t="str">
        <f t="shared" ca="1" si="323"/>
        <v/>
      </c>
      <c r="V1034" s="5" t="str">
        <f t="shared" ca="1" si="324"/>
        <v/>
      </c>
      <c r="W1034" s="5" t="str">
        <f t="shared" ca="1" si="325"/>
        <v/>
      </c>
      <c r="X1034" s="5" t="str">
        <f t="shared" ca="1" si="326"/>
        <v/>
      </c>
      <c r="Y1034" s="5" t="str">
        <f t="shared" ca="1" si="327"/>
        <v/>
      </c>
      <c r="Z1034" s="5" t="str">
        <f t="shared" ca="1" si="328"/>
        <v/>
      </c>
      <c r="AA1034" s="5" t="str">
        <f t="shared" ca="1" si="329"/>
        <v/>
      </c>
      <c r="AB1034" s="5" t="str">
        <f t="shared" ca="1" si="330"/>
        <v/>
      </c>
      <c r="AC1034" s="5" t="str">
        <f t="shared" ca="1" si="331"/>
        <v/>
      </c>
      <c r="AD1034" s="5"/>
    </row>
    <row r="1035" spans="1:30" x14ac:dyDescent="0.25">
      <c r="A1035" s="2">
        <f t="shared" ca="1" si="316"/>
        <v>0.45150462962693383</v>
      </c>
      <c r="B1035" s="6">
        <f t="shared" ca="1" si="313"/>
        <v>39053</v>
      </c>
      <c r="C1035" s="5">
        <f ca="1">_xlfn.IFNA(VLOOKUP(B1035,PowerOutput!$I$2:$J$5000,2,FALSE),C1034)</f>
        <v>39.712539999999997</v>
      </c>
      <c r="D1035" t="str">
        <f ca="1">_xlfn.IFNA(VLOOKUP(B1035,KlipperOutput!$I$2:$J$500,2,FALSE),"")</f>
        <v/>
      </c>
      <c r="E1035" s="5">
        <f t="shared" ca="1" si="317"/>
        <v>1.19</v>
      </c>
      <c r="F1035" s="6">
        <f t="shared" ca="1" si="318"/>
        <v>700</v>
      </c>
      <c r="G1035" s="5" t="str">
        <f t="shared" ca="1" si="315"/>
        <v/>
      </c>
      <c r="H1035" s="5" t="str">
        <f t="shared" ca="1" si="319"/>
        <v/>
      </c>
      <c r="I1035" s="5" t="str">
        <f t="shared" ca="1" si="319"/>
        <v/>
      </c>
      <c r="J1035" s="5" t="str">
        <f t="shared" ca="1" si="319"/>
        <v/>
      </c>
      <c r="K1035" s="5" t="str">
        <f t="shared" ca="1" si="319"/>
        <v/>
      </c>
      <c r="L1035" s="5" t="str">
        <f t="shared" ca="1" si="319"/>
        <v/>
      </c>
      <c r="M1035" s="5" t="str">
        <f t="shared" ca="1" si="319"/>
        <v/>
      </c>
      <c r="N1035" s="5" t="str">
        <f t="shared" ca="1" si="319"/>
        <v/>
      </c>
      <c r="O1035" s="5">
        <f t="shared" ca="1" si="319"/>
        <v>39.712539999999997</v>
      </c>
      <c r="P1035" s="5" t="str">
        <f t="shared" ca="1" si="319"/>
        <v/>
      </c>
      <c r="Q1035" s="5" t="str">
        <f t="shared" ca="1" si="319"/>
        <v/>
      </c>
      <c r="R1035" s="6">
        <f t="shared" ca="1" si="320"/>
        <v>700</v>
      </c>
      <c r="S1035" s="5" t="str">
        <f t="shared" ca="1" si="321"/>
        <v/>
      </c>
      <c r="T1035" s="5" t="str">
        <f t="shared" ca="1" si="322"/>
        <v/>
      </c>
      <c r="U1035" s="5" t="str">
        <f t="shared" ca="1" si="323"/>
        <v/>
      </c>
      <c r="V1035" s="5" t="str">
        <f t="shared" ca="1" si="324"/>
        <v/>
      </c>
      <c r="W1035" s="5" t="str">
        <f t="shared" ca="1" si="325"/>
        <v/>
      </c>
      <c r="X1035" s="5" t="str">
        <f t="shared" ca="1" si="326"/>
        <v/>
      </c>
      <c r="Y1035" s="5" t="str">
        <f t="shared" ca="1" si="327"/>
        <v/>
      </c>
      <c r="Z1035" s="5" t="str">
        <f t="shared" ca="1" si="328"/>
        <v/>
      </c>
      <c r="AA1035" s="5" t="str">
        <f t="shared" ca="1" si="329"/>
        <v/>
      </c>
      <c r="AB1035" s="5" t="str">
        <f t="shared" ca="1" si="330"/>
        <v/>
      </c>
      <c r="AC1035" s="5" t="str">
        <f t="shared" ca="1" si="331"/>
        <v/>
      </c>
      <c r="AD1035" s="5"/>
    </row>
    <row r="1036" spans="1:30" x14ac:dyDescent="0.25">
      <c r="A1036" s="2">
        <f t="shared" ca="1" si="316"/>
        <v>0.45151620370100792</v>
      </c>
      <c r="B1036" s="6">
        <f t="shared" ca="1" si="313"/>
        <v>39054</v>
      </c>
      <c r="C1036" s="5">
        <f ca="1">_xlfn.IFNA(VLOOKUP(B1036,PowerOutput!$I$2:$J$5000,2,FALSE),C1035)</f>
        <v>39.128149999999998</v>
      </c>
      <c r="D1036" t="str">
        <f ca="1">_xlfn.IFNA(VLOOKUP(B1036,KlipperOutput!$I$2:$J$500,2,FALSE),"")</f>
        <v/>
      </c>
      <c r="E1036" s="5">
        <f t="shared" ca="1" si="317"/>
        <v>1.19</v>
      </c>
      <c r="F1036" s="6">
        <f t="shared" ca="1" si="318"/>
        <v>700</v>
      </c>
      <c r="G1036" s="5" t="str">
        <f t="shared" ca="1" si="315"/>
        <v/>
      </c>
      <c r="H1036" s="5" t="str">
        <f t="shared" ca="1" si="319"/>
        <v/>
      </c>
      <c r="I1036" s="5" t="str">
        <f t="shared" ca="1" si="319"/>
        <v/>
      </c>
      <c r="J1036" s="5" t="str">
        <f t="shared" ca="1" si="319"/>
        <v/>
      </c>
      <c r="K1036" s="5" t="str">
        <f t="shared" ca="1" si="319"/>
        <v/>
      </c>
      <c r="L1036" s="5" t="str">
        <f t="shared" ca="1" si="319"/>
        <v/>
      </c>
      <c r="M1036" s="5" t="str">
        <f t="shared" ca="1" si="319"/>
        <v/>
      </c>
      <c r="N1036" s="5" t="str">
        <f t="shared" ca="1" si="319"/>
        <v/>
      </c>
      <c r="O1036" s="5">
        <f t="shared" ca="1" si="319"/>
        <v>39.128149999999998</v>
      </c>
      <c r="P1036" s="5" t="str">
        <f t="shared" ca="1" si="319"/>
        <v/>
      </c>
      <c r="Q1036" s="5" t="str">
        <f t="shared" ca="1" si="319"/>
        <v/>
      </c>
      <c r="R1036" s="6">
        <f t="shared" ca="1" si="320"/>
        <v>700</v>
      </c>
      <c r="S1036" s="5" t="str">
        <f t="shared" ca="1" si="321"/>
        <v/>
      </c>
      <c r="T1036" s="5" t="str">
        <f t="shared" ca="1" si="322"/>
        <v/>
      </c>
      <c r="U1036" s="5" t="str">
        <f t="shared" ca="1" si="323"/>
        <v/>
      </c>
      <c r="V1036" s="5" t="str">
        <f t="shared" ca="1" si="324"/>
        <v/>
      </c>
      <c r="W1036" s="5" t="str">
        <f t="shared" ca="1" si="325"/>
        <v/>
      </c>
      <c r="X1036" s="5" t="str">
        <f t="shared" ca="1" si="326"/>
        <v/>
      </c>
      <c r="Y1036" s="5" t="str">
        <f t="shared" ca="1" si="327"/>
        <v/>
      </c>
      <c r="Z1036" s="5" t="str">
        <f t="shared" ca="1" si="328"/>
        <v/>
      </c>
      <c r="AA1036" s="5" t="str">
        <f t="shared" ca="1" si="329"/>
        <v/>
      </c>
      <c r="AB1036" s="5" t="str">
        <f t="shared" ca="1" si="330"/>
        <v/>
      </c>
      <c r="AC1036" s="5" t="str">
        <f t="shared" ca="1" si="331"/>
        <v/>
      </c>
      <c r="AD1036" s="5"/>
    </row>
    <row r="1037" spans="1:30" x14ac:dyDescent="0.25">
      <c r="A1037" s="2">
        <f t="shared" ca="1" si="316"/>
        <v>0.45152777777508202</v>
      </c>
      <c r="B1037" s="6">
        <f t="shared" ca="1" si="313"/>
        <v>39055</v>
      </c>
      <c r="C1037" s="5">
        <f ca="1">_xlfn.IFNA(VLOOKUP(B1037,PowerOutput!$I$2:$J$5000,2,FALSE),C1036)</f>
        <v>38.127880000000005</v>
      </c>
      <c r="D1037" t="str">
        <f ca="1">_xlfn.IFNA(VLOOKUP(B1037,KlipperOutput!$I$2:$J$500,2,FALSE),"")</f>
        <v>Speed=700 current=1.10</v>
      </c>
      <c r="E1037" s="5">
        <f t="shared" ca="1" si="317"/>
        <v>1.19</v>
      </c>
      <c r="F1037" s="6">
        <f t="shared" ca="1" si="318"/>
        <v>700</v>
      </c>
      <c r="G1037" s="5" t="str">
        <f t="shared" ca="1" si="315"/>
        <v/>
      </c>
      <c r="H1037" s="5" t="str">
        <f t="shared" ca="1" si="319"/>
        <v/>
      </c>
      <c r="I1037" s="5" t="str">
        <f t="shared" ca="1" si="319"/>
        <v/>
      </c>
      <c r="J1037" s="5" t="str">
        <f t="shared" ca="1" si="319"/>
        <v/>
      </c>
      <c r="K1037" s="5" t="str">
        <f t="shared" ca="1" si="319"/>
        <v/>
      </c>
      <c r="L1037" s="5" t="str">
        <f t="shared" ca="1" si="319"/>
        <v/>
      </c>
      <c r="M1037" s="5" t="str">
        <f t="shared" ca="1" si="319"/>
        <v/>
      </c>
      <c r="N1037" s="5" t="str">
        <f t="shared" ca="1" si="319"/>
        <v/>
      </c>
      <c r="O1037" s="5">
        <f t="shared" ca="1" si="319"/>
        <v>38.127880000000005</v>
      </c>
      <c r="P1037" s="5" t="str">
        <f t="shared" ca="1" si="319"/>
        <v/>
      </c>
      <c r="Q1037" s="5" t="str">
        <f t="shared" ca="1" si="319"/>
        <v/>
      </c>
      <c r="R1037" s="6">
        <f t="shared" ca="1" si="320"/>
        <v>700</v>
      </c>
      <c r="S1037" s="5" t="str">
        <f t="shared" ca="1" si="321"/>
        <v/>
      </c>
      <c r="T1037" s="5" t="str">
        <f t="shared" ca="1" si="322"/>
        <v/>
      </c>
      <c r="U1037" s="5" t="str">
        <f t="shared" ca="1" si="323"/>
        <v/>
      </c>
      <c r="V1037" s="5" t="str">
        <f t="shared" ca="1" si="324"/>
        <v/>
      </c>
      <c r="W1037" s="5" t="str">
        <f t="shared" ca="1" si="325"/>
        <v/>
      </c>
      <c r="X1037" s="5" t="str">
        <f t="shared" ca="1" si="326"/>
        <v/>
      </c>
      <c r="Y1037" s="5" t="str">
        <f t="shared" ca="1" si="327"/>
        <v/>
      </c>
      <c r="Z1037" s="5" t="str">
        <f t="shared" ca="1" si="328"/>
        <v/>
      </c>
      <c r="AA1037" s="5">
        <f t="shared" ca="1" si="329"/>
        <v>39.280360000000002</v>
      </c>
      <c r="AB1037" s="5" t="str">
        <f t="shared" ca="1" si="330"/>
        <v/>
      </c>
      <c r="AC1037" s="5" t="str">
        <f t="shared" ca="1" si="331"/>
        <v/>
      </c>
      <c r="AD1037" s="5"/>
    </row>
    <row r="1038" spans="1:30" x14ac:dyDescent="0.25">
      <c r="A1038" s="2">
        <f t="shared" ca="1" si="316"/>
        <v>0.45153935184915611</v>
      </c>
      <c r="B1038" s="6">
        <f t="shared" ca="1" si="313"/>
        <v>39056</v>
      </c>
      <c r="C1038" s="5">
        <f ca="1">_xlfn.IFNA(VLOOKUP(B1038,PowerOutput!$I$2:$J$5000,2,FALSE),C1037)</f>
        <v>39.472439999999999</v>
      </c>
      <c r="D1038" t="str">
        <f ca="1">_xlfn.IFNA(VLOOKUP(B1038,KlipperOutput!$I$2:$J$500,2,FALSE),"")</f>
        <v/>
      </c>
      <c r="E1038" s="5">
        <f t="shared" ca="1" si="317"/>
        <v>1.19</v>
      </c>
      <c r="F1038" s="6">
        <f t="shared" ca="1" si="318"/>
        <v>700</v>
      </c>
      <c r="G1038" s="5" t="str">
        <f t="shared" ca="1" si="315"/>
        <v/>
      </c>
      <c r="H1038" s="5" t="str">
        <f t="shared" ca="1" si="319"/>
        <v/>
      </c>
      <c r="I1038" s="5" t="str">
        <f t="shared" ca="1" si="319"/>
        <v/>
      </c>
      <c r="J1038" s="5" t="str">
        <f t="shared" ca="1" si="319"/>
        <v/>
      </c>
      <c r="K1038" s="5" t="str">
        <f t="shared" ca="1" si="319"/>
        <v/>
      </c>
      <c r="L1038" s="5" t="str">
        <f t="shared" ca="1" si="319"/>
        <v/>
      </c>
      <c r="M1038" s="5" t="str">
        <f t="shared" ca="1" si="319"/>
        <v/>
      </c>
      <c r="N1038" s="5" t="str">
        <f t="shared" ca="1" si="319"/>
        <v/>
      </c>
      <c r="O1038" s="5">
        <f t="shared" ca="1" si="319"/>
        <v>39.472439999999999</v>
      </c>
      <c r="P1038" s="5" t="str">
        <f t="shared" ca="1" si="319"/>
        <v/>
      </c>
      <c r="Q1038" s="5" t="str">
        <f t="shared" ca="1" si="319"/>
        <v/>
      </c>
      <c r="R1038" s="6">
        <f t="shared" ca="1" si="320"/>
        <v>700</v>
      </c>
      <c r="S1038" s="5" t="str">
        <f t="shared" ca="1" si="321"/>
        <v/>
      </c>
      <c r="T1038" s="5" t="str">
        <f t="shared" ca="1" si="322"/>
        <v/>
      </c>
      <c r="U1038" s="5" t="str">
        <f t="shared" ca="1" si="323"/>
        <v/>
      </c>
      <c r="V1038" s="5" t="str">
        <f t="shared" ca="1" si="324"/>
        <v/>
      </c>
      <c r="W1038" s="5" t="str">
        <f t="shared" ca="1" si="325"/>
        <v/>
      </c>
      <c r="X1038" s="5" t="str">
        <f t="shared" ca="1" si="326"/>
        <v/>
      </c>
      <c r="Y1038" s="5" t="str">
        <f t="shared" ca="1" si="327"/>
        <v/>
      </c>
      <c r="Z1038" s="5" t="str">
        <f t="shared" ca="1" si="328"/>
        <v/>
      </c>
      <c r="AA1038" s="5" t="str">
        <f t="shared" ca="1" si="329"/>
        <v/>
      </c>
      <c r="AB1038" s="5" t="str">
        <f t="shared" ca="1" si="330"/>
        <v/>
      </c>
      <c r="AC1038" s="5" t="str">
        <f t="shared" ca="1" si="331"/>
        <v/>
      </c>
      <c r="AD1038" s="5"/>
    </row>
    <row r="1039" spans="1:30" x14ac:dyDescent="0.25">
      <c r="A1039" s="2">
        <f t="shared" ca="1" si="316"/>
        <v>0.45155092592323021</v>
      </c>
      <c r="B1039" s="6">
        <f t="shared" ca="1" si="313"/>
        <v>39057</v>
      </c>
      <c r="C1039" s="5">
        <f ca="1">_xlfn.IFNA(VLOOKUP(B1039,PowerOutput!$I$2:$J$5000,2,FALSE),C1038)</f>
        <v>39.52046</v>
      </c>
      <c r="D1039" t="str">
        <f ca="1">_xlfn.IFNA(VLOOKUP(B1039,KlipperOutput!$I$2:$J$500,2,FALSE),"")</f>
        <v/>
      </c>
      <c r="E1039" s="5">
        <f t="shared" ca="1" si="317"/>
        <v>1.19</v>
      </c>
      <c r="F1039" s="6">
        <f t="shared" ca="1" si="318"/>
        <v>700</v>
      </c>
      <c r="G1039" s="5" t="str">
        <f t="shared" ca="1" si="315"/>
        <v/>
      </c>
      <c r="H1039" s="5" t="str">
        <f t="shared" ca="1" si="319"/>
        <v/>
      </c>
      <c r="I1039" s="5" t="str">
        <f t="shared" ca="1" si="319"/>
        <v/>
      </c>
      <c r="J1039" s="5" t="str">
        <f t="shared" ca="1" si="319"/>
        <v/>
      </c>
      <c r="K1039" s="5" t="str">
        <f t="shared" ca="1" si="319"/>
        <v/>
      </c>
      <c r="L1039" s="5" t="str">
        <f t="shared" ca="1" si="319"/>
        <v/>
      </c>
      <c r="M1039" s="5" t="str">
        <f t="shared" ca="1" si="319"/>
        <v/>
      </c>
      <c r="N1039" s="5" t="str">
        <f t="shared" ca="1" si="319"/>
        <v/>
      </c>
      <c r="O1039" s="5">
        <f t="shared" ca="1" si="319"/>
        <v>39.52046</v>
      </c>
      <c r="P1039" s="5" t="str">
        <f t="shared" ca="1" si="319"/>
        <v/>
      </c>
      <c r="Q1039" s="5" t="str">
        <f t="shared" ca="1" si="319"/>
        <v/>
      </c>
      <c r="R1039" s="6">
        <f t="shared" ca="1" si="320"/>
        <v>700</v>
      </c>
      <c r="S1039" s="5" t="str">
        <f t="shared" ca="1" si="321"/>
        <v/>
      </c>
      <c r="T1039" s="5" t="str">
        <f t="shared" ca="1" si="322"/>
        <v/>
      </c>
      <c r="U1039" s="5" t="str">
        <f t="shared" ca="1" si="323"/>
        <v/>
      </c>
      <c r="V1039" s="5" t="str">
        <f t="shared" ca="1" si="324"/>
        <v/>
      </c>
      <c r="W1039" s="5" t="str">
        <f t="shared" ca="1" si="325"/>
        <v/>
      </c>
      <c r="X1039" s="5" t="str">
        <f t="shared" ca="1" si="326"/>
        <v/>
      </c>
      <c r="Y1039" s="5" t="str">
        <f t="shared" ca="1" si="327"/>
        <v/>
      </c>
      <c r="Z1039" s="5" t="str">
        <f t="shared" ca="1" si="328"/>
        <v/>
      </c>
      <c r="AA1039" s="5" t="str">
        <f t="shared" ca="1" si="329"/>
        <v/>
      </c>
      <c r="AB1039" s="5" t="str">
        <f t="shared" ca="1" si="330"/>
        <v/>
      </c>
      <c r="AC1039" s="5" t="str">
        <f t="shared" ca="1" si="331"/>
        <v/>
      </c>
      <c r="AD1039" s="5"/>
    </row>
    <row r="1040" spans="1:30" x14ac:dyDescent="0.25">
      <c r="A1040" s="2">
        <f t="shared" ca="1" si="316"/>
        <v>0.4515624999973043</v>
      </c>
      <c r="B1040" s="6">
        <f t="shared" ca="1" si="313"/>
        <v>39058</v>
      </c>
      <c r="C1040" s="5">
        <f ca="1">_xlfn.IFNA(VLOOKUP(B1040,PowerOutput!$I$2:$J$5000,2,FALSE),C1039)</f>
        <v>38.656100000000002</v>
      </c>
      <c r="D1040" t="str">
        <f ca="1">_xlfn.IFNA(VLOOKUP(B1040,KlipperOutput!$I$2:$J$500,2,FALSE),"")</f>
        <v>Run Current: 1.12A Hold Current: 1.12A</v>
      </c>
      <c r="E1040" s="5">
        <f t="shared" ca="1" si="317"/>
        <v>1.1200000000000001</v>
      </c>
      <c r="F1040" s="6">
        <f t="shared" ca="1" si="318"/>
        <v>700</v>
      </c>
      <c r="G1040" s="5" t="str">
        <f t="shared" ca="1" si="315"/>
        <v/>
      </c>
      <c r="H1040" s="5" t="str">
        <f t="shared" ca="1" si="319"/>
        <v/>
      </c>
      <c r="I1040" s="5" t="str">
        <f t="shared" ca="1" si="319"/>
        <v/>
      </c>
      <c r="J1040" s="5" t="str">
        <f t="shared" ca="1" si="319"/>
        <v/>
      </c>
      <c r="K1040" s="5" t="str">
        <f t="shared" ca="1" si="319"/>
        <v/>
      </c>
      <c r="L1040" s="5" t="str">
        <f t="shared" ca="1" si="319"/>
        <v/>
      </c>
      <c r="M1040" s="5" t="str">
        <f t="shared" ca="1" si="319"/>
        <v/>
      </c>
      <c r="N1040" s="5" t="str">
        <f t="shared" ca="1" si="319"/>
        <v/>
      </c>
      <c r="O1040" s="5" t="str">
        <f t="shared" ca="1" si="319"/>
        <v/>
      </c>
      <c r="P1040" s="5">
        <f t="shared" ca="1" si="319"/>
        <v>38.656100000000002</v>
      </c>
      <c r="Q1040" s="5" t="str">
        <f t="shared" ca="1" si="319"/>
        <v/>
      </c>
      <c r="R1040" s="6">
        <f t="shared" ca="1" si="320"/>
        <v>700</v>
      </c>
      <c r="S1040" s="5" t="str">
        <f t="shared" ca="1" si="321"/>
        <v/>
      </c>
      <c r="T1040" s="5" t="str">
        <f t="shared" ca="1" si="322"/>
        <v/>
      </c>
      <c r="U1040" s="5" t="str">
        <f t="shared" ca="1" si="323"/>
        <v/>
      </c>
      <c r="V1040" s="5" t="str">
        <f t="shared" ca="1" si="324"/>
        <v/>
      </c>
      <c r="W1040" s="5" t="str">
        <f t="shared" ca="1" si="325"/>
        <v/>
      </c>
      <c r="X1040" s="5" t="str">
        <f t="shared" ca="1" si="326"/>
        <v/>
      </c>
      <c r="Y1040" s="5" t="str">
        <f t="shared" ca="1" si="327"/>
        <v/>
      </c>
      <c r="Z1040" s="5" t="str">
        <f t="shared" ca="1" si="328"/>
        <v/>
      </c>
      <c r="AA1040" s="5" t="str">
        <f t="shared" ca="1" si="329"/>
        <v/>
      </c>
      <c r="AB1040" s="5" t="str">
        <f t="shared" ca="1" si="330"/>
        <v/>
      </c>
      <c r="AC1040" s="5" t="str">
        <f t="shared" ca="1" si="331"/>
        <v/>
      </c>
      <c r="AD1040" s="5"/>
    </row>
    <row r="1041" spans="1:30" x14ac:dyDescent="0.25">
      <c r="A1041" s="2">
        <f t="shared" ca="1" si="316"/>
        <v>0.4515740740713784</v>
      </c>
      <c r="B1041" s="6">
        <f t="shared" ca="1" si="313"/>
        <v>39059</v>
      </c>
      <c r="C1041" s="5">
        <f ca="1">_xlfn.IFNA(VLOOKUP(B1041,PowerOutput!$I$2:$J$5000,2,FALSE),C1040)</f>
        <v>39.088279999999997</v>
      </c>
      <c r="D1041" t="str">
        <f ca="1">_xlfn.IFNA(VLOOKUP(B1041,KlipperOutput!$I$2:$J$500,2,FALSE),"")</f>
        <v/>
      </c>
      <c r="E1041" s="5">
        <f t="shared" ca="1" si="317"/>
        <v>1.1200000000000001</v>
      </c>
      <c r="F1041" s="6">
        <f t="shared" ca="1" si="318"/>
        <v>700</v>
      </c>
      <c r="G1041" s="5" t="str">
        <f t="shared" ca="1" si="315"/>
        <v/>
      </c>
      <c r="H1041" s="5" t="str">
        <f t="shared" ca="1" si="319"/>
        <v/>
      </c>
      <c r="I1041" s="5" t="str">
        <f t="shared" ca="1" si="319"/>
        <v/>
      </c>
      <c r="J1041" s="5" t="str">
        <f t="shared" ca="1" si="319"/>
        <v/>
      </c>
      <c r="K1041" s="5" t="str">
        <f t="shared" ca="1" si="319"/>
        <v/>
      </c>
      <c r="L1041" s="5" t="str">
        <f t="shared" ca="1" si="319"/>
        <v/>
      </c>
      <c r="M1041" s="5" t="str">
        <f t="shared" ca="1" si="319"/>
        <v/>
      </c>
      <c r="N1041" s="5" t="str">
        <f t="shared" ca="1" si="319"/>
        <v/>
      </c>
      <c r="O1041" s="5" t="str">
        <f t="shared" ca="1" si="319"/>
        <v/>
      </c>
      <c r="P1041" s="5">
        <f t="shared" ca="1" si="319"/>
        <v>39.088279999999997</v>
      </c>
      <c r="Q1041" s="5" t="str">
        <f t="shared" ca="1" si="319"/>
        <v/>
      </c>
      <c r="R1041" s="6">
        <f t="shared" ca="1" si="320"/>
        <v>700</v>
      </c>
      <c r="S1041" s="5" t="str">
        <f t="shared" ca="1" si="321"/>
        <v/>
      </c>
      <c r="T1041" s="5" t="str">
        <f t="shared" ca="1" si="322"/>
        <v/>
      </c>
      <c r="U1041" s="5" t="str">
        <f t="shared" ca="1" si="323"/>
        <v/>
      </c>
      <c r="V1041" s="5" t="str">
        <f t="shared" ca="1" si="324"/>
        <v/>
      </c>
      <c r="W1041" s="5" t="str">
        <f t="shared" ca="1" si="325"/>
        <v/>
      </c>
      <c r="X1041" s="5" t="str">
        <f t="shared" ca="1" si="326"/>
        <v/>
      </c>
      <c r="Y1041" s="5" t="str">
        <f t="shared" ca="1" si="327"/>
        <v/>
      </c>
      <c r="Z1041" s="5" t="str">
        <f t="shared" ca="1" si="328"/>
        <v/>
      </c>
      <c r="AA1041" s="5" t="str">
        <f t="shared" ca="1" si="329"/>
        <v/>
      </c>
      <c r="AB1041" s="5" t="str">
        <f t="shared" ca="1" si="330"/>
        <v/>
      </c>
      <c r="AC1041" s="5" t="str">
        <f t="shared" ca="1" si="331"/>
        <v/>
      </c>
      <c r="AD1041" s="5"/>
    </row>
    <row r="1042" spans="1:30" x14ac:dyDescent="0.25">
      <c r="A1042" s="2">
        <f t="shared" ca="1" si="316"/>
        <v>0.45158564814545249</v>
      </c>
      <c r="B1042" s="6">
        <f t="shared" ca="1" si="313"/>
        <v>39060</v>
      </c>
      <c r="C1042" s="5">
        <f ca="1">_xlfn.IFNA(VLOOKUP(B1042,PowerOutput!$I$2:$J$5000,2,FALSE),C1041)</f>
        <v>39.952640000000002</v>
      </c>
      <c r="D1042" t="str">
        <f ca="1">_xlfn.IFNA(VLOOKUP(B1042,KlipperOutput!$I$2:$J$500,2,FALSE),"")</f>
        <v/>
      </c>
      <c r="E1042" s="5">
        <f t="shared" ca="1" si="317"/>
        <v>1.1200000000000001</v>
      </c>
      <c r="F1042" s="6">
        <f t="shared" ca="1" si="318"/>
        <v>700</v>
      </c>
      <c r="G1042" s="5" t="str">
        <f t="shared" ca="1" si="315"/>
        <v/>
      </c>
      <c r="H1042" s="5" t="str">
        <f t="shared" ca="1" si="319"/>
        <v/>
      </c>
      <c r="I1042" s="5" t="str">
        <f t="shared" ca="1" si="319"/>
        <v/>
      </c>
      <c r="J1042" s="5" t="str">
        <f t="shared" ca="1" si="319"/>
        <v/>
      </c>
      <c r="K1042" s="5" t="str">
        <f t="shared" ca="1" si="319"/>
        <v/>
      </c>
      <c r="L1042" s="5" t="str">
        <f t="shared" ca="1" si="319"/>
        <v/>
      </c>
      <c r="M1042" s="5" t="str">
        <f t="shared" ca="1" si="319"/>
        <v/>
      </c>
      <c r="N1042" s="5" t="str">
        <f t="shared" ca="1" si="319"/>
        <v/>
      </c>
      <c r="O1042" s="5" t="str">
        <f t="shared" ca="1" si="319"/>
        <v/>
      </c>
      <c r="P1042" s="5">
        <f t="shared" ca="1" si="319"/>
        <v>39.952640000000002</v>
      </c>
      <c r="Q1042" s="5" t="str">
        <f t="shared" ca="1" si="319"/>
        <v/>
      </c>
      <c r="R1042" s="6">
        <f t="shared" ca="1" si="320"/>
        <v>700</v>
      </c>
      <c r="S1042" s="5" t="str">
        <f t="shared" ca="1" si="321"/>
        <v/>
      </c>
      <c r="T1042" s="5" t="str">
        <f t="shared" ca="1" si="322"/>
        <v/>
      </c>
      <c r="U1042" s="5" t="str">
        <f t="shared" ca="1" si="323"/>
        <v/>
      </c>
      <c r="V1042" s="5" t="str">
        <f t="shared" ca="1" si="324"/>
        <v/>
      </c>
      <c r="W1042" s="5" t="str">
        <f t="shared" ca="1" si="325"/>
        <v/>
      </c>
      <c r="X1042" s="5" t="str">
        <f t="shared" ca="1" si="326"/>
        <v/>
      </c>
      <c r="Y1042" s="5" t="str">
        <f t="shared" ca="1" si="327"/>
        <v/>
      </c>
      <c r="Z1042" s="5" t="str">
        <f t="shared" ca="1" si="328"/>
        <v/>
      </c>
      <c r="AA1042" s="5" t="str">
        <f t="shared" ca="1" si="329"/>
        <v/>
      </c>
      <c r="AB1042" s="5" t="str">
        <f t="shared" ca="1" si="330"/>
        <v/>
      </c>
      <c r="AC1042" s="5" t="str">
        <f t="shared" ca="1" si="331"/>
        <v/>
      </c>
      <c r="AD1042" s="5"/>
    </row>
    <row r="1043" spans="1:30" x14ac:dyDescent="0.25">
      <c r="A1043" s="2">
        <f t="shared" ca="1" si="316"/>
        <v>0.45159722221952658</v>
      </c>
      <c r="B1043" s="6">
        <f t="shared" ca="1" si="313"/>
        <v>39061</v>
      </c>
      <c r="C1043" s="5">
        <f ca="1">_xlfn.IFNA(VLOOKUP(B1043,PowerOutput!$I$2:$J$5000,2,FALSE),C1042)</f>
        <v>38.840090000000004</v>
      </c>
      <c r="D1043" t="str">
        <f ca="1">_xlfn.IFNA(VLOOKUP(B1043,KlipperOutput!$I$2:$J$500,2,FALSE),"")</f>
        <v/>
      </c>
      <c r="E1043" s="5">
        <f t="shared" ca="1" si="317"/>
        <v>1.1200000000000001</v>
      </c>
      <c r="F1043" s="6">
        <f t="shared" ca="1" si="318"/>
        <v>700</v>
      </c>
      <c r="G1043" s="5" t="str">
        <f t="shared" ca="1" si="315"/>
        <v/>
      </c>
      <c r="H1043" s="5" t="str">
        <f t="shared" ca="1" si="319"/>
        <v/>
      </c>
      <c r="I1043" s="5" t="str">
        <f t="shared" ca="1" si="319"/>
        <v/>
      </c>
      <c r="J1043" s="5" t="str">
        <f t="shared" ca="1" si="319"/>
        <v/>
      </c>
      <c r="K1043" s="5" t="str">
        <f t="shared" ca="1" si="319"/>
        <v/>
      </c>
      <c r="L1043" s="5" t="str">
        <f t="shared" ca="1" si="319"/>
        <v/>
      </c>
      <c r="M1043" s="5" t="str">
        <f t="shared" ca="1" si="319"/>
        <v/>
      </c>
      <c r="N1043" s="5" t="str">
        <f t="shared" ca="1" si="319"/>
        <v/>
      </c>
      <c r="O1043" s="5" t="str">
        <f t="shared" ca="1" si="319"/>
        <v/>
      </c>
      <c r="P1043" s="5">
        <f t="shared" ca="1" si="319"/>
        <v>38.840090000000004</v>
      </c>
      <c r="Q1043" s="5" t="str">
        <f t="shared" ca="1" si="319"/>
        <v/>
      </c>
      <c r="R1043" s="6">
        <f t="shared" ca="1" si="320"/>
        <v>700</v>
      </c>
      <c r="S1043" s="5" t="str">
        <f t="shared" ca="1" si="321"/>
        <v/>
      </c>
      <c r="T1043" s="5" t="str">
        <f t="shared" ca="1" si="322"/>
        <v/>
      </c>
      <c r="U1043" s="5" t="str">
        <f t="shared" ca="1" si="323"/>
        <v/>
      </c>
      <c r="V1043" s="5" t="str">
        <f t="shared" ca="1" si="324"/>
        <v/>
      </c>
      <c r="W1043" s="5" t="str">
        <f t="shared" ca="1" si="325"/>
        <v/>
      </c>
      <c r="X1043" s="5" t="str">
        <f t="shared" ca="1" si="326"/>
        <v/>
      </c>
      <c r="Y1043" s="5" t="str">
        <f t="shared" ca="1" si="327"/>
        <v/>
      </c>
      <c r="Z1043" s="5" t="str">
        <f t="shared" ca="1" si="328"/>
        <v/>
      </c>
      <c r="AA1043" s="5" t="str">
        <f t="shared" ca="1" si="329"/>
        <v/>
      </c>
      <c r="AB1043" s="5" t="str">
        <f t="shared" ca="1" si="330"/>
        <v/>
      </c>
      <c r="AC1043" s="5" t="str">
        <f t="shared" ca="1" si="331"/>
        <v/>
      </c>
      <c r="AD1043" s="5"/>
    </row>
    <row r="1044" spans="1:30" x14ac:dyDescent="0.25">
      <c r="A1044" s="2">
        <f t="shared" ca="1" si="316"/>
        <v>0.45160879629360068</v>
      </c>
      <c r="B1044" s="6">
        <f t="shared" ca="1" si="313"/>
        <v>39062</v>
      </c>
      <c r="C1044" s="5">
        <f ca="1">_xlfn.IFNA(VLOOKUP(B1044,PowerOutput!$I$2:$J$5000,2,FALSE),C1043)</f>
        <v>39.41621</v>
      </c>
      <c r="D1044" t="str">
        <f ca="1">_xlfn.IFNA(VLOOKUP(B1044,KlipperOutput!$I$2:$J$500,2,FALSE),"")</f>
        <v/>
      </c>
      <c r="E1044" s="5">
        <f t="shared" ca="1" si="317"/>
        <v>1.1200000000000001</v>
      </c>
      <c r="F1044" s="6">
        <f t="shared" ca="1" si="318"/>
        <v>700</v>
      </c>
      <c r="G1044" s="5" t="str">
        <f t="shared" ca="1" si="315"/>
        <v/>
      </c>
      <c r="H1044" s="5" t="str">
        <f t="shared" ca="1" si="319"/>
        <v/>
      </c>
      <c r="I1044" s="5" t="str">
        <f t="shared" ca="1" si="319"/>
        <v/>
      </c>
      <c r="J1044" s="5" t="str">
        <f t="shared" ca="1" si="319"/>
        <v/>
      </c>
      <c r="K1044" s="5" t="str">
        <f t="shared" ca="1" si="319"/>
        <v/>
      </c>
      <c r="L1044" s="5" t="str">
        <f t="shared" ca="1" si="319"/>
        <v/>
      </c>
      <c r="M1044" s="5" t="str">
        <f t="shared" ca="1" si="319"/>
        <v/>
      </c>
      <c r="N1044" s="5" t="str">
        <f t="shared" ca="1" si="319"/>
        <v/>
      </c>
      <c r="O1044" s="5" t="str">
        <f t="shared" ca="1" si="319"/>
        <v/>
      </c>
      <c r="P1044" s="5">
        <f t="shared" ca="1" si="319"/>
        <v>39.41621</v>
      </c>
      <c r="Q1044" s="5" t="str">
        <f t="shared" ca="1" si="319"/>
        <v/>
      </c>
      <c r="R1044" s="6">
        <f t="shared" ca="1" si="320"/>
        <v>700</v>
      </c>
      <c r="S1044" s="5" t="str">
        <f t="shared" ca="1" si="321"/>
        <v/>
      </c>
      <c r="T1044" s="5" t="str">
        <f t="shared" ca="1" si="322"/>
        <v/>
      </c>
      <c r="U1044" s="5" t="str">
        <f t="shared" ca="1" si="323"/>
        <v/>
      </c>
      <c r="V1044" s="5" t="str">
        <f t="shared" ca="1" si="324"/>
        <v/>
      </c>
      <c r="W1044" s="5" t="str">
        <f t="shared" ca="1" si="325"/>
        <v/>
      </c>
      <c r="X1044" s="5" t="str">
        <f t="shared" ca="1" si="326"/>
        <v/>
      </c>
      <c r="Y1044" s="5" t="str">
        <f t="shared" ca="1" si="327"/>
        <v/>
      </c>
      <c r="Z1044" s="5" t="str">
        <f t="shared" ca="1" si="328"/>
        <v/>
      </c>
      <c r="AA1044" s="5" t="str">
        <f t="shared" ca="1" si="329"/>
        <v/>
      </c>
      <c r="AB1044" s="5" t="str">
        <f t="shared" ca="1" si="330"/>
        <v/>
      </c>
      <c r="AC1044" s="5" t="str">
        <f t="shared" ca="1" si="331"/>
        <v/>
      </c>
      <c r="AD1044" s="5"/>
    </row>
    <row r="1045" spans="1:30" x14ac:dyDescent="0.25">
      <c r="A1045" s="2">
        <f t="shared" ca="1" si="316"/>
        <v>0.45162037036767477</v>
      </c>
      <c r="B1045" s="6">
        <f t="shared" ca="1" si="313"/>
        <v>39063</v>
      </c>
      <c r="C1045" s="5">
        <f ca="1">_xlfn.IFNA(VLOOKUP(B1045,PowerOutput!$I$2:$J$5000,2,FALSE),C1044)</f>
        <v>40.14472</v>
      </c>
      <c r="D1045" t="str">
        <f ca="1">_xlfn.IFNA(VLOOKUP(B1045,KlipperOutput!$I$2:$J$500,2,FALSE),"")</f>
        <v/>
      </c>
      <c r="E1045" s="5">
        <f t="shared" ca="1" si="317"/>
        <v>1.1200000000000001</v>
      </c>
      <c r="F1045" s="6">
        <f t="shared" ca="1" si="318"/>
        <v>700</v>
      </c>
      <c r="G1045" s="5" t="str">
        <f t="shared" ca="1" si="315"/>
        <v/>
      </c>
      <c r="H1045" s="5" t="str">
        <f t="shared" ca="1" si="319"/>
        <v/>
      </c>
      <c r="I1045" s="5" t="str">
        <f t="shared" ca="1" si="319"/>
        <v/>
      </c>
      <c r="J1045" s="5" t="str">
        <f t="shared" ca="1" si="319"/>
        <v/>
      </c>
      <c r="K1045" s="5" t="str">
        <f t="shared" ca="1" si="319"/>
        <v/>
      </c>
      <c r="L1045" s="5" t="str">
        <f t="shared" ca="1" si="319"/>
        <v/>
      </c>
      <c r="M1045" s="5" t="str">
        <f t="shared" ca="1" si="319"/>
        <v/>
      </c>
      <c r="N1045" s="5" t="str">
        <f t="shared" ref="H1045:Q1071" ca="1" si="332">IF($E1045=N$22,IF($C1045&gt;0,$C1045,""),"")</f>
        <v/>
      </c>
      <c r="O1045" s="5" t="str">
        <f t="shared" ca="1" si="332"/>
        <v/>
      </c>
      <c r="P1045" s="5">
        <f t="shared" ca="1" si="332"/>
        <v>40.14472</v>
      </c>
      <c r="Q1045" s="5" t="str">
        <f t="shared" ca="1" si="332"/>
        <v/>
      </c>
      <c r="R1045" s="6">
        <f t="shared" ca="1" si="320"/>
        <v>700</v>
      </c>
      <c r="S1045" s="5" t="str">
        <f t="shared" ca="1" si="321"/>
        <v/>
      </c>
      <c r="T1045" s="5" t="str">
        <f t="shared" ca="1" si="322"/>
        <v/>
      </c>
      <c r="U1045" s="5" t="str">
        <f t="shared" ca="1" si="323"/>
        <v/>
      </c>
      <c r="V1045" s="5" t="str">
        <f t="shared" ca="1" si="324"/>
        <v/>
      </c>
      <c r="W1045" s="5" t="str">
        <f t="shared" ca="1" si="325"/>
        <v/>
      </c>
      <c r="X1045" s="5" t="str">
        <f t="shared" ca="1" si="326"/>
        <v/>
      </c>
      <c r="Y1045" s="5" t="str">
        <f t="shared" ca="1" si="327"/>
        <v/>
      </c>
      <c r="Z1045" s="5" t="str">
        <f t="shared" ca="1" si="328"/>
        <v/>
      </c>
      <c r="AA1045" s="5" t="str">
        <f t="shared" ca="1" si="329"/>
        <v/>
      </c>
      <c r="AB1045" s="5" t="str">
        <f t="shared" ca="1" si="330"/>
        <v/>
      </c>
      <c r="AC1045" s="5" t="str">
        <f t="shared" ca="1" si="331"/>
        <v/>
      </c>
      <c r="AD1045" s="5"/>
    </row>
    <row r="1046" spans="1:30" x14ac:dyDescent="0.25">
      <c r="A1046" s="2">
        <f t="shared" ca="1" si="316"/>
        <v>0.45163194444174887</v>
      </c>
      <c r="B1046" s="6">
        <f t="shared" ca="1" si="313"/>
        <v>39064</v>
      </c>
      <c r="C1046" s="5">
        <f ca="1">_xlfn.IFNA(VLOOKUP(B1046,PowerOutput!$I$2:$J$5000,2,FALSE),C1045)</f>
        <v>39.136299999999999</v>
      </c>
      <c r="D1046" t="str">
        <f ca="1">_xlfn.IFNA(VLOOKUP(B1046,KlipperOutput!$I$2:$J$500,2,FALSE),"")</f>
        <v/>
      </c>
      <c r="E1046" s="5">
        <f t="shared" ca="1" si="317"/>
        <v>1.1200000000000001</v>
      </c>
      <c r="F1046" s="6">
        <f t="shared" ca="1" si="318"/>
        <v>700</v>
      </c>
      <c r="G1046" s="5" t="str">
        <f t="shared" ca="1" si="315"/>
        <v/>
      </c>
      <c r="H1046" s="5" t="str">
        <f t="shared" ca="1" si="332"/>
        <v/>
      </c>
      <c r="I1046" s="5" t="str">
        <f t="shared" ca="1" si="332"/>
        <v/>
      </c>
      <c r="J1046" s="5" t="str">
        <f t="shared" ca="1" si="332"/>
        <v/>
      </c>
      <c r="K1046" s="5" t="str">
        <f t="shared" ca="1" si="332"/>
        <v/>
      </c>
      <c r="L1046" s="5" t="str">
        <f t="shared" ca="1" si="332"/>
        <v/>
      </c>
      <c r="M1046" s="5" t="str">
        <f t="shared" ca="1" si="332"/>
        <v/>
      </c>
      <c r="N1046" s="5" t="str">
        <f t="shared" ca="1" si="332"/>
        <v/>
      </c>
      <c r="O1046" s="5" t="str">
        <f t="shared" ca="1" si="332"/>
        <v/>
      </c>
      <c r="P1046" s="5">
        <f t="shared" ca="1" si="332"/>
        <v>39.136299999999999</v>
      </c>
      <c r="Q1046" s="5" t="str">
        <f t="shared" ca="1" si="332"/>
        <v/>
      </c>
      <c r="R1046" s="6">
        <f t="shared" ca="1" si="320"/>
        <v>700</v>
      </c>
      <c r="S1046" s="5" t="str">
        <f t="shared" ca="1" si="321"/>
        <v/>
      </c>
      <c r="T1046" s="5" t="str">
        <f t="shared" ca="1" si="322"/>
        <v/>
      </c>
      <c r="U1046" s="5" t="str">
        <f t="shared" ca="1" si="323"/>
        <v/>
      </c>
      <c r="V1046" s="5" t="str">
        <f t="shared" ca="1" si="324"/>
        <v/>
      </c>
      <c r="W1046" s="5" t="str">
        <f t="shared" ca="1" si="325"/>
        <v/>
      </c>
      <c r="X1046" s="5" t="str">
        <f t="shared" ca="1" si="326"/>
        <v/>
      </c>
      <c r="Y1046" s="5" t="str">
        <f t="shared" ca="1" si="327"/>
        <v/>
      </c>
      <c r="Z1046" s="5" t="str">
        <f t="shared" ca="1" si="328"/>
        <v/>
      </c>
      <c r="AA1046" s="5" t="str">
        <f t="shared" ca="1" si="329"/>
        <v/>
      </c>
      <c r="AB1046" s="5" t="str">
        <f t="shared" ca="1" si="330"/>
        <v/>
      </c>
      <c r="AC1046" s="5" t="str">
        <f t="shared" ca="1" si="331"/>
        <v/>
      </c>
      <c r="AD1046" s="5"/>
    </row>
    <row r="1047" spans="1:30" x14ac:dyDescent="0.25">
      <c r="A1047" s="2">
        <f t="shared" ca="1" si="316"/>
        <v>0.45164351851582296</v>
      </c>
      <c r="B1047" s="6">
        <f t="shared" ca="1" si="313"/>
        <v>39065</v>
      </c>
      <c r="C1047" s="5">
        <f ca="1">_xlfn.IFNA(VLOOKUP(B1047,PowerOutput!$I$2:$J$5000,2,FALSE),C1046)</f>
        <v>39.328380000000003</v>
      </c>
      <c r="D1047" t="str">
        <f ca="1">_xlfn.IFNA(VLOOKUP(B1047,KlipperOutput!$I$2:$J$500,2,FALSE),"")</f>
        <v/>
      </c>
      <c r="E1047" s="5">
        <f t="shared" ca="1" si="317"/>
        <v>1.1200000000000001</v>
      </c>
      <c r="F1047" s="6">
        <f t="shared" ca="1" si="318"/>
        <v>700</v>
      </c>
      <c r="G1047" s="5" t="str">
        <f t="shared" ca="1" si="315"/>
        <v/>
      </c>
      <c r="H1047" s="5" t="str">
        <f t="shared" ca="1" si="332"/>
        <v/>
      </c>
      <c r="I1047" s="5" t="str">
        <f t="shared" ca="1" si="332"/>
        <v/>
      </c>
      <c r="J1047" s="5" t="str">
        <f t="shared" ca="1" si="332"/>
        <v/>
      </c>
      <c r="K1047" s="5" t="str">
        <f t="shared" ca="1" si="332"/>
        <v/>
      </c>
      <c r="L1047" s="5" t="str">
        <f t="shared" ca="1" si="332"/>
        <v/>
      </c>
      <c r="M1047" s="5" t="str">
        <f t="shared" ca="1" si="332"/>
        <v/>
      </c>
      <c r="N1047" s="5" t="str">
        <f t="shared" ca="1" si="332"/>
        <v/>
      </c>
      <c r="O1047" s="5" t="str">
        <f t="shared" ca="1" si="332"/>
        <v/>
      </c>
      <c r="P1047" s="5">
        <f t="shared" ca="1" si="332"/>
        <v>39.328380000000003</v>
      </c>
      <c r="Q1047" s="5" t="str">
        <f t="shared" ca="1" si="332"/>
        <v/>
      </c>
      <c r="R1047" s="6">
        <f t="shared" ca="1" si="320"/>
        <v>700</v>
      </c>
      <c r="S1047" s="5" t="str">
        <f t="shared" ca="1" si="321"/>
        <v/>
      </c>
      <c r="T1047" s="5" t="str">
        <f t="shared" ca="1" si="322"/>
        <v/>
      </c>
      <c r="U1047" s="5" t="str">
        <f t="shared" ca="1" si="323"/>
        <v/>
      </c>
      <c r="V1047" s="5" t="str">
        <f t="shared" ca="1" si="324"/>
        <v/>
      </c>
      <c r="W1047" s="5" t="str">
        <f t="shared" ca="1" si="325"/>
        <v/>
      </c>
      <c r="X1047" s="5" t="str">
        <f t="shared" ca="1" si="326"/>
        <v/>
      </c>
      <c r="Y1047" s="5" t="str">
        <f t="shared" ca="1" si="327"/>
        <v/>
      </c>
      <c r="Z1047" s="5" t="str">
        <f t="shared" ca="1" si="328"/>
        <v/>
      </c>
      <c r="AA1047" s="5" t="str">
        <f t="shared" ca="1" si="329"/>
        <v/>
      </c>
      <c r="AB1047" s="5" t="str">
        <f t="shared" ca="1" si="330"/>
        <v/>
      </c>
      <c r="AC1047" s="5" t="str">
        <f t="shared" ca="1" si="331"/>
        <v/>
      </c>
      <c r="AD1047" s="5"/>
    </row>
    <row r="1048" spans="1:30" x14ac:dyDescent="0.25">
      <c r="A1048" s="2">
        <f t="shared" ca="1" si="316"/>
        <v>0.45165509258989706</v>
      </c>
      <c r="B1048" s="6">
        <f t="shared" ref="B1048:B1111" ca="1" si="333">ROUND(A1048*24*60*60,0)+$B$1</f>
        <v>39066</v>
      </c>
      <c r="C1048" s="5">
        <f ca="1">_xlfn.IFNA(VLOOKUP(B1048,PowerOutput!$I$2:$J$5000,2,FALSE),C1047)</f>
        <v>39.808579999999999</v>
      </c>
      <c r="D1048" t="str">
        <f ca="1">_xlfn.IFNA(VLOOKUP(B1048,KlipperOutput!$I$2:$J$500,2,FALSE),"")</f>
        <v/>
      </c>
      <c r="E1048" s="5">
        <f t="shared" ca="1" si="317"/>
        <v>1.1200000000000001</v>
      </c>
      <c r="F1048" s="6">
        <f t="shared" ca="1" si="318"/>
        <v>700</v>
      </c>
      <c r="G1048" s="5" t="str">
        <f t="shared" ca="1" si="315"/>
        <v/>
      </c>
      <c r="H1048" s="5" t="str">
        <f t="shared" ca="1" si="332"/>
        <v/>
      </c>
      <c r="I1048" s="5" t="str">
        <f t="shared" ca="1" si="332"/>
        <v/>
      </c>
      <c r="J1048" s="5" t="str">
        <f t="shared" ca="1" si="332"/>
        <v/>
      </c>
      <c r="K1048" s="5" t="str">
        <f t="shared" ca="1" si="332"/>
        <v/>
      </c>
      <c r="L1048" s="5" t="str">
        <f t="shared" ca="1" si="332"/>
        <v/>
      </c>
      <c r="M1048" s="5" t="str">
        <f t="shared" ca="1" si="332"/>
        <v/>
      </c>
      <c r="N1048" s="5" t="str">
        <f t="shared" ca="1" si="332"/>
        <v/>
      </c>
      <c r="O1048" s="5" t="str">
        <f t="shared" ca="1" si="332"/>
        <v/>
      </c>
      <c r="P1048" s="5">
        <f t="shared" ca="1" si="332"/>
        <v>39.808579999999999</v>
      </c>
      <c r="Q1048" s="5" t="str">
        <f t="shared" ca="1" si="332"/>
        <v/>
      </c>
      <c r="R1048" s="6">
        <f t="shared" ca="1" si="320"/>
        <v>700</v>
      </c>
      <c r="S1048" s="5" t="str">
        <f t="shared" ca="1" si="321"/>
        <v/>
      </c>
      <c r="T1048" s="5" t="str">
        <f t="shared" ca="1" si="322"/>
        <v/>
      </c>
      <c r="U1048" s="5" t="str">
        <f t="shared" ca="1" si="323"/>
        <v/>
      </c>
      <c r="V1048" s="5" t="str">
        <f t="shared" ca="1" si="324"/>
        <v/>
      </c>
      <c r="W1048" s="5" t="str">
        <f t="shared" ca="1" si="325"/>
        <v/>
      </c>
      <c r="X1048" s="5" t="str">
        <f t="shared" ca="1" si="326"/>
        <v/>
      </c>
      <c r="Y1048" s="5" t="str">
        <f t="shared" ca="1" si="327"/>
        <v/>
      </c>
      <c r="Z1048" s="5" t="str">
        <f t="shared" ca="1" si="328"/>
        <v/>
      </c>
      <c r="AA1048" s="5" t="str">
        <f t="shared" ca="1" si="329"/>
        <v/>
      </c>
      <c r="AB1048" s="5" t="str">
        <f t="shared" ca="1" si="330"/>
        <v/>
      </c>
      <c r="AC1048" s="5" t="str">
        <f t="shared" ca="1" si="331"/>
        <v/>
      </c>
      <c r="AD1048" s="5"/>
    </row>
    <row r="1049" spans="1:30" x14ac:dyDescent="0.25">
      <c r="A1049" s="2">
        <f t="shared" ca="1" si="316"/>
        <v>0.45166666666397115</v>
      </c>
      <c r="B1049" s="6">
        <f t="shared" ca="1" si="333"/>
        <v>39067</v>
      </c>
      <c r="C1049" s="5">
        <f ca="1">_xlfn.IFNA(VLOOKUP(B1049,PowerOutput!$I$2:$J$5000,2,FALSE),C1048)</f>
        <v>38.944220000000008</v>
      </c>
      <c r="D1049" t="str">
        <f ca="1">_xlfn.IFNA(VLOOKUP(B1049,KlipperOutput!$I$2:$J$500,2,FALSE),"")</f>
        <v>Speed=700 current=1.00</v>
      </c>
      <c r="E1049" s="5">
        <f t="shared" ca="1" si="317"/>
        <v>1.1200000000000001</v>
      </c>
      <c r="F1049" s="6">
        <f t="shared" ca="1" si="318"/>
        <v>700</v>
      </c>
      <c r="G1049" s="5" t="str">
        <f t="shared" ca="1" si="315"/>
        <v/>
      </c>
      <c r="H1049" s="5" t="str">
        <f t="shared" ca="1" si="332"/>
        <v/>
      </c>
      <c r="I1049" s="5" t="str">
        <f t="shared" ca="1" si="332"/>
        <v/>
      </c>
      <c r="J1049" s="5" t="str">
        <f t="shared" ca="1" si="332"/>
        <v/>
      </c>
      <c r="K1049" s="5" t="str">
        <f t="shared" ca="1" si="332"/>
        <v/>
      </c>
      <c r="L1049" s="5" t="str">
        <f t="shared" ca="1" si="332"/>
        <v/>
      </c>
      <c r="M1049" s="5" t="str">
        <f t="shared" ca="1" si="332"/>
        <v/>
      </c>
      <c r="N1049" s="5" t="str">
        <f t="shared" ca="1" si="332"/>
        <v/>
      </c>
      <c r="O1049" s="5" t="str">
        <f t="shared" ca="1" si="332"/>
        <v/>
      </c>
      <c r="P1049" s="5">
        <f t="shared" ca="1" si="332"/>
        <v>38.944220000000008</v>
      </c>
      <c r="Q1049" s="5" t="str">
        <f t="shared" ca="1" si="332"/>
        <v/>
      </c>
      <c r="R1049" s="6">
        <f t="shared" ca="1" si="320"/>
        <v>700</v>
      </c>
      <c r="S1049" s="5" t="str">
        <f t="shared" ca="1" si="321"/>
        <v/>
      </c>
      <c r="T1049" s="5" t="str">
        <f t="shared" ca="1" si="322"/>
        <v/>
      </c>
      <c r="U1049" s="5" t="str">
        <f t="shared" ca="1" si="323"/>
        <v/>
      </c>
      <c r="V1049" s="5" t="str">
        <f t="shared" ca="1" si="324"/>
        <v/>
      </c>
      <c r="W1049" s="5" t="str">
        <f t="shared" ca="1" si="325"/>
        <v/>
      </c>
      <c r="X1049" s="5" t="str">
        <f t="shared" ca="1" si="326"/>
        <v/>
      </c>
      <c r="Y1049" s="5" t="str">
        <f t="shared" ca="1" si="327"/>
        <v/>
      </c>
      <c r="Z1049" s="5" t="str">
        <f t="shared" ca="1" si="328"/>
        <v/>
      </c>
      <c r="AA1049" s="5" t="str">
        <f t="shared" ca="1" si="329"/>
        <v/>
      </c>
      <c r="AB1049" s="5">
        <f t="shared" ca="1" si="330"/>
        <v>39.232340000000001</v>
      </c>
      <c r="AC1049" s="5" t="str">
        <f t="shared" ca="1" si="331"/>
        <v/>
      </c>
      <c r="AD1049" s="5"/>
    </row>
    <row r="1050" spans="1:30" x14ac:dyDescent="0.25">
      <c r="A1050" s="2">
        <f t="shared" ca="1" si="316"/>
        <v>0.45167824073804524</v>
      </c>
      <c r="B1050" s="6">
        <f t="shared" ca="1" si="333"/>
        <v>39068</v>
      </c>
      <c r="C1050" s="5">
        <f ca="1">_xlfn.IFNA(VLOOKUP(B1050,PowerOutput!$I$2:$J$5000,2,FALSE),C1049)</f>
        <v>39.568480000000001</v>
      </c>
      <c r="D1050" t="str">
        <f ca="1">_xlfn.IFNA(VLOOKUP(B1050,KlipperOutput!$I$2:$J$500,2,FALSE),"")</f>
        <v/>
      </c>
      <c r="E1050" s="5">
        <f t="shared" ca="1" si="317"/>
        <v>1.1200000000000001</v>
      </c>
      <c r="F1050" s="6">
        <f t="shared" ca="1" si="318"/>
        <v>700</v>
      </c>
      <c r="G1050" s="5" t="str">
        <f t="shared" ca="1" si="315"/>
        <v/>
      </c>
      <c r="H1050" s="5" t="str">
        <f t="shared" ca="1" si="332"/>
        <v/>
      </c>
      <c r="I1050" s="5" t="str">
        <f t="shared" ca="1" si="332"/>
        <v/>
      </c>
      <c r="J1050" s="5" t="str">
        <f t="shared" ca="1" si="332"/>
        <v/>
      </c>
      <c r="K1050" s="5" t="str">
        <f t="shared" ca="1" si="332"/>
        <v/>
      </c>
      <c r="L1050" s="5" t="str">
        <f t="shared" ca="1" si="332"/>
        <v/>
      </c>
      <c r="M1050" s="5" t="str">
        <f t="shared" ca="1" si="332"/>
        <v/>
      </c>
      <c r="N1050" s="5" t="str">
        <f t="shared" ca="1" si="332"/>
        <v/>
      </c>
      <c r="O1050" s="5" t="str">
        <f t="shared" ca="1" si="332"/>
        <v/>
      </c>
      <c r="P1050" s="5">
        <f t="shared" ca="1" si="332"/>
        <v>39.568480000000001</v>
      </c>
      <c r="Q1050" s="5" t="str">
        <f t="shared" ca="1" si="332"/>
        <v/>
      </c>
      <c r="R1050" s="6">
        <f t="shared" ca="1" si="320"/>
        <v>700</v>
      </c>
      <c r="S1050" s="5" t="str">
        <f t="shared" ca="1" si="321"/>
        <v/>
      </c>
      <c r="T1050" s="5" t="str">
        <f t="shared" ca="1" si="322"/>
        <v/>
      </c>
      <c r="U1050" s="5" t="str">
        <f t="shared" ca="1" si="323"/>
        <v/>
      </c>
      <c r="V1050" s="5" t="str">
        <f t="shared" ca="1" si="324"/>
        <v/>
      </c>
      <c r="W1050" s="5" t="str">
        <f t="shared" ca="1" si="325"/>
        <v/>
      </c>
      <c r="X1050" s="5" t="str">
        <f t="shared" ca="1" si="326"/>
        <v/>
      </c>
      <c r="Y1050" s="5" t="str">
        <f t="shared" ca="1" si="327"/>
        <v/>
      </c>
      <c r="Z1050" s="5" t="str">
        <f t="shared" ca="1" si="328"/>
        <v/>
      </c>
      <c r="AA1050" s="5" t="str">
        <f t="shared" ca="1" si="329"/>
        <v/>
      </c>
      <c r="AB1050" s="5" t="str">
        <f t="shared" ca="1" si="330"/>
        <v/>
      </c>
      <c r="AC1050" s="5" t="str">
        <f t="shared" ca="1" si="331"/>
        <v/>
      </c>
      <c r="AD1050" s="5"/>
    </row>
    <row r="1051" spans="1:30" x14ac:dyDescent="0.25">
      <c r="A1051" s="2">
        <f t="shared" ca="1" si="316"/>
        <v>0.45168981481211934</v>
      </c>
      <c r="B1051" s="6">
        <f t="shared" ca="1" si="333"/>
        <v>39069</v>
      </c>
      <c r="C1051" s="5">
        <f ca="1">_xlfn.IFNA(VLOOKUP(B1051,PowerOutput!$I$2:$J$5000,2,FALSE),C1050)</f>
        <v>40.000660000000003</v>
      </c>
      <c r="D1051" t="str">
        <f ca="1">_xlfn.IFNA(VLOOKUP(B1051,KlipperOutput!$I$2:$J$500,2,FALSE),"")</f>
        <v/>
      </c>
      <c r="E1051" s="5">
        <f t="shared" ca="1" si="317"/>
        <v>1.1200000000000001</v>
      </c>
      <c r="F1051" s="6">
        <f t="shared" ca="1" si="318"/>
        <v>700</v>
      </c>
      <c r="G1051" s="5" t="str">
        <f t="shared" ca="1" si="315"/>
        <v/>
      </c>
      <c r="H1051" s="5" t="str">
        <f t="shared" ca="1" si="332"/>
        <v/>
      </c>
      <c r="I1051" s="5" t="str">
        <f t="shared" ca="1" si="332"/>
        <v/>
      </c>
      <c r="J1051" s="5" t="str">
        <f t="shared" ca="1" si="332"/>
        <v/>
      </c>
      <c r="K1051" s="5" t="str">
        <f t="shared" ca="1" si="332"/>
        <v/>
      </c>
      <c r="L1051" s="5" t="str">
        <f t="shared" ca="1" si="332"/>
        <v/>
      </c>
      <c r="M1051" s="5" t="str">
        <f t="shared" ca="1" si="332"/>
        <v/>
      </c>
      <c r="N1051" s="5" t="str">
        <f t="shared" ca="1" si="332"/>
        <v/>
      </c>
      <c r="O1051" s="5" t="str">
        <f t="shared" ca="1" si="332"/>
        <v/>
      </c>
      <c r="P1051" s="5">
        <f t="shared" ca="1" si="332"/>
        <v>40.000660000000003</v>
      </c>
      <c r="Q1051" s="5" t="str">
        <f t="shared" ca="1" si="332"/>
        <v/>
      </c>
      <c r="R1051" s="6">
        <f t="shared" ca="1" si="320"/>
        <v>700</v>
      </c>
      <c r="S1051" s="5" t="str">
        <f t="shared" ca="1" si="321"/>
        <v/>
      </c>
      <c r="T1051" s="5" t="str">
        <f t="shared" ca="1" si="322"/>
        <v/>
      </c>
      <c r="U1051" s="5" t="str">
        <f t="shared" ca="1" si="323"/>
        <v/>
      </c>
      <c r="V1051" s="5" t="str">
        <f t="shared" ca="1" si="324"/>
        <v/>
      </c>
      <c r="W1051" s="5" t="str">
        <f t="shared" ca="1" si="325"/>
        <v/>
      </c>
      <c r="X1051" s="5" t="str">
        <f t="shared" ca="1" si="326"/>
        <v/>
      </c>
      <c r="Y1051" s="5" t="str">
        <f t="shared" ca="1" si="327"/>
        <v/>
      </c>
      <c r="Z1051" s="5" t="str">
        <f t="shared" ca="1" si="328"/>
        <v/>
      </c>
      <c r="AA1051" s="5" t="str">
        <f t="shared" ca="1" si="329"/>
        <v/>
      </c>
      <c r="AB1051" s="5" t="str">
        <f t="shared" ca="1" si="330"/>
        <v/>
      </c>
      <c r="AC1051" s="5" t="str">
        <f t="shared" ca="1" si="331"/>
        <v/>
      </c>
      <c r="AD1051" s="5"/>
    </row>
    <row r="1052" spans="1:30" x14ac:dyDescent="0.25">
      <c r="A1052" s="2">
        <f t="shared" ca="1" si="316"/>
        <v>0.45170138888619343</v>
      </c>
      <c r="B1052" s="6">
        <f t="shared" ca="1" si="333"/>
        <v>39070</v>
      </c>
      <c r="C1052" s="5">
        <f ca="1">_xlfn.IFNA(VLOOKUP(B1052,PowerOutput!$I$2:$J$5000,2,FALSE),C1051)</f>
        <v>39.136299999999999</v>
      </c>
      <c r="D1052" t="str">
        <f ca="1">_xlfn.IFNA(VLOOKUP(B1052,KlipperOutput!$I$2:$J$500,2,FALSE),"")</f>
        <v/>
      </c>
      <c r="E1052" s="5">
        <f t="shared" ca="1" si="317"/>
        <v>1.1200000000000001</v>
      </c>
      <c r="F1052" s="6">
        <f t="shared" ca="1" si="318"/>
        <v>700</v>
      </c>
      <c r="G1052" s="5" t="str">
        <f t="shared" ca="1" si="315"/>
        <v/>
      </c>
      <c r="H1052" s="5" t="str">
        <f t="shared" ca="1" si="332"/>
        <v/>
      </c>
      <c r="I1052" s="5" t="str">
        <f t="shared" ca="1" si="332"/>
        <v/>
      </c>
      <c r="J1052" s="5" t="str">
        <f t="shared" ca="1" si="332"/>
        <v/>
      </c>
      <c r="K1052" s="5" t="str">
        <f t="shared" ca="1" si="332"/>
        <v/>
      </c>
      <c r="L1052" s="5" t="str">
        <f t="shared" ca="1" si="332"/>
        <v/>
      </c>
      <c r="M1052" s="5" t="str">
        <f t="shared" ca="1" si="332"/>
        <v/>
      </c>
      <c r="N1052" s="5" t="str">
        <f t="shared" ca="1" si="332"/>
        <v/>
      </c>
      <c r="O1052" s="5" t="str">
        <f t="shared" ca="1" si="332"/>
        <v/>
      </c>
      <c r="P1052" s="5">
        <f t="shared" ca="1" si="332"/>
        <v>39.136299999999999</v>
      </c>
      <c r="Q1052" s="5" t="str">
        <f t="shared" ca="1" si="332"/>
        <v/>
      </c>
      <c r="R1052" s="6">
        <f t="shared" ca="1" si="320"/>
        <v>700</v>
      </c>
      <c r="S1052" s="5" t="str">
        <f t="shared" ca="1" si="321"/>
        <v/>
      </c>
      <c r="T1052" s="5" t="str">
        <f t="shared" ca="1" si="322"/>
        <v/>
      </c>
      <c r="U1052" s="5" t="str">
        <f t="shared" ca="1" si="323"/>
        <v/>
      </c>
      <c r="V1052" s="5" t="str">
        <f t="shared" ca="1" si="324"/>
        <v/>
      </c>
      <c r="W1052" s="5" t="str">
        <f t="shared" ca="1" si="325"/>
        <v/>
      </c>
      <c r="X1052" s="5" t="str">
        <f t="shared" ca="1" si="326"/>
        <v/>
      </c>
      <c r="Y1052" s="5" t="str">
        <f t="shared" ca="1" si="327"/>
        <v/>
      </c>
      <c r="Z1052" s="5" t="str">
        <f t="shared" ca="1" si="328"/>
        <v/>
      </c>
      <c r="AA1052" s="5" t="str">
        <f t="shared" ca="1" si="329"/>
        <v/>
      </c>
      <c r="AB1052" s="5" t="str">
        <f t="shared" ca="1" si="330"/>
        <v/>
      </c>
      <c r="AC1052" s="5" t="str">
        <f t="shared" ca="1" si="331"/>
        <v/>
      </c>
      <c r="AD1052" s="5"/>
    </row>
    <row r="1053" spans="1:30" x14ac:dyDescent="0.25">
      <c r="A1053" s="2">
        <f t="shared" ca="1" si="316"/>
        <v>0.45171296296026753</v>
      </c>
      <c r="B1053" s="6">
        <f t="shared" ca="1" si="333"/>
        <v>39071</v>
      </c>
      <c r="C1053" s="5">
        <f ca="1">_xlfn.IFNA(VLOOKUP(B1053,PowerOutput!$I$2:$J$5000,2,FALSE),C1052)</f>
        <v>22.089200000000002</v>
      </c>
      <c r="D1053" t="str">
        <f ca="1">_xlfn.IFNA(VLOOKUP(B1053,KlipperOutput!$I$2:$J$500,2,FALSE),"")</f>
        <v>Run Current: 1.00A Hold Current: 1.00A</v>
      </c>
      <c r="E1053" s="5">
        <f t="shared" ca="1" si="317"/>
        <v>1</v>
      </c>
      <c r="F1053" s="6">
        <f t="shared" ca="1" si="318"/>
        <v>700</v>
      </c>
      <c r="G1053" s="5" t="str">
        <f t="shared" ca="1" si="315"/>
        <v/>
      </c>
      <c r="H1053" s="5" t="str">
        <f t="shared" ca="1" si="332"/>
        <v/>
      </c>
      <c r="I1053" s="5" t="str">
        <f t="shared" ca="1" si="332"/>
        <v/>
      </c>
      <c r="J1053" s="5" t="str">
        <f t="shared" ca="1" si="332"/>
        <v/>
      </c>
      <c r="K1053" s="5" t="str">
        <f t="shared" ca="1" si="332"/>
        <v/>
      </c>
      <c r="L1053" s="5" t="str">
        <f t="shared" ca="1" si="332"/>
        <v/>
      </c>
      <c r="M1053" s="5" t="str">
        <f t="shared" ca="1" si="332"/>
        <v/>
      </c>
      <c r="N1053" s="5" t="str">
        <f t="shared" ca="1" si="332"/>
        <v/>
      </c>
      <c r="O1053" s="5" t="str">
        <f t="shared" ca="1" si="332"/>
        <v/>
      </c>
      <c r="P1053" s="5" t="str">
        <f t="shared" ca="1" si="332"/>
        <v/>
      </c>
      <c r="Q1053" s="5">
        <f t="shared" ca="1" si="332"/>
        <v>22.089200000000002</v>
      </c>
      <c r="R1053" s="6">
        <f t="shared" ca="1" si="320"/>
        <v>700</v>
      </c>
      <c r="S1053" s="5" t="str">
        <f t="shared" ca="1" si="321"/>
        <v/>
      </c>
      <c r="T1053" s="5" t="str">
        <f t="shared" ca="1" si="322"/>
        <v/>
      </c>
      <c r="U1053" s="5" t="str">
        <f t="shared" ca="1" si="323"/>
        <v/>
      </c>
      <c r="V1053" s="5" t="str">
        <f t="shared" ca="1" si="324"/>
        <v/>
      </c>
      <c r="W1053" s="5" t="str">
        <f t="shared" ca="1" si="325"/>
        <v/>
      </c>
      <c r="X1053" s="5" t="str">
        <f t="shared" ca="1" si="326"/>
        <v/>
      </c>
      <c r="Y1053" s="5" t="str">
        <f t="shared" ca="1" si="327"/>
        <v/>
      </c>
      <c r="Z1053" s="5" t="str">
        <f t="shared" ca="1" si="328"/>
        <v/>
      </c>
      <c r="AA1053" s="5" t="str">
        <f t="shared" ca="1" si="329"/>
        <v/>
      </c>
      <c r="AB1053" s="5" t="str">
        <f t="shared" ca="1" si="330"/>
        <v/>
      </c>
      <c r="AC1053" s="5" t="str">
        <f t="shared" ca="1" si="331"/>
        <v/>
      </c>
      <c r="AD1053" s="5"/>
    </row>
    <row r="1054" spans="1:30" x14ac:dyDescent="0.25">
      <c r="A1054" s="2">
        <f t="shared" ca="1" si="316"/>
        <v>0.45172453703434162</v>
      </c>
      <c r="B1054" s="6">
        <f t="shared" ca="1" si="333"/>
        <v>39072</v>
      </c>
      <c r="C1054" s="5">
        <f ca="1">_xlfn.IFNA(VLOOKUP(B1054,PowerOutput!$I$2:$J$5000,2,FALSE),C1053)</f>
        <v>38.079860000000004</v>
      </c>
      <c r="D1054" t="str">
        <f ca="1">_xlfn.IFNA(VLOOKUP(B1054,KlipperOutput!$I$2:$J$500,2,FALSE),"")</f>
        <v/>
      </c>
      <c r="E1054" s="5">
        <f t="shared" ca="1" si="317"/>
        <v>1</v>
      </c>
      <c r="F1054" s="6">
        <f t="shared" ca="1" si="318"/>
        <v>700</v>
      </c>
      <c r="G1054" s="5" t="str">
        <f t="shared" ca="1" si="315"/>
        <v/>
      </c>
      <c r="H1054" s="5" t="str">
        <f t="shared" ca="1" si="332"/>
        <v/>
      </c>
      <c r="I1054" s="5" t="str">
        <f t="shared" ca="1" si="332"/>
        <v/>
      </c>
      <c r="J1054" s="5" t="str">
        <f t="shared" ca="1" si="332"/>
        <v/>
      </c>
      <c r="K1054" s="5" t="str">
        <f t="shared" ca="1" si="332"/>
        <v/>
      </c>
      <c r="L1054" s="5" t="str">
        <f t="shared" ca="1" si="332"/>
        <v/>
      </c>
      <c r="M1054" s="5" t="str">
        <f t="shared" ca="1" si="332"/>
        <v/>
      </c>
      <c r="N1054" s="5" t="str">
        <f t="shared" ca="1" si="332"/>
        <v/>
      </c>
      <c r="O1054" s="5" t="str">
        <f t="shared" ca="1" si="332"/>
        <v/>
      </c>
      <c r="P1054" s="5" t="str">
        <f t="shared" ca="1" si="332"/>
        <v/>
      </c>
      <c r="Q1054" s="5">
        <f t="shared" ca="1" si="332"/>
        <v>38.079860000000004</v>
      </c>
      <c r="R1054" s="6">
        <f t="shared" ca="1" si="320"/>
        <v>700</v>
      </c>
      <c r="S1054" s="5" t="str">
        <f t="shared" ca="1" si="321"/>
        <v/>
      </c>
      <c r="T1054" s="5" t="str">
        <f t="shared" ca="1" si="322"/>
        <v/>
      </c>
      <c r="U1054" s="5" t="str">
        <f t="shared" ca="1" si="323"/>
        <v/>
      </c>
      <c r="V1054" s="5" t="str">
        <f t="shared" ca="1" si="324"/>
        <v/>
      </c>
      <c r="W1054" s="5" t="str">
        <f t="shared" ca="1" si="325"/>
        <v/>
      </c>
      <c r="X1054" s="5" t="str">
        <f t="shared" ca="1" si="326"/>
        <v/>
      </c>
      <c r="Y1054" s="5" t="str">
        <f t="shared" ca="1" si="327"/>
        <v/>
      </c>
      <c r="Z1054" s="5" t="str">
        <f t="shared" ca="1" si="328"/>
        <v/>
      </c>
      <c r="AA1054" s="5" t="str">
        <f t="shared" ca="1" si="329"/>
        <v/>
      </c>
      <c r="AB1054" s="5" t="str">
        <f t="shared" ca="1" si="330"/>
        <v/>
      </c>
      <c r="AC1054" s="5" t="str">
        <f t="shared" ca="1" si="331"/>
        <v/>
      </c>
      <c r="AD1054" s="5"/>
    </row>
    <row r="1055" spans="1:30" x14ac:dyDescent="0.25">
      <c r="A1055" s="2">
        <f t="shared" ca="1" si="316"/>
        <v>0.45173611110841572</v>
      </c>
      <c r="B1055" s="6">
        <f t="shared" ca="1" si="333"/>
        <v>39073</v>
      </c>
      <c r="C1055" s="5">
        <f ca="1">_xlfn.IFNA(VLOOKUP(B1055,PowerOutput!$I$2:$J$5000,2,FALSE),C1054)</f>
        <v>38.752140000000004</v>
      </c>
      <c r="D1055" t="str">
        <f ca="1">_xlfn.IFNA(VLOOKUP(B1055,KlipperOutput!$I$2:$J$500,2,FALSE),"")</f>
        <v/>
      </c>
      <c r="E1055" s="5">
        <f t="shared" ca="1" si="317"/>
        <v>1</v>
      </c>
      <c r="F1055" s="6">
        <f t="shared" ca="1" si="318"/>
        <v>700</v>
      </c>
      <c r="G1055" s="5" t="str">
        <f t="shared" ca="1" si="315"/>
        <v/>
      </c>
      <c r="H1055" s="5" t="str">
        <f t="shared" ca="1" si="332"/>
        <v/>
      </c>
      <c r="I1055" s="5" t="str">
        <f t="shared" ca="1" si="332"/>
        <v/>
      </c>
      <c r="J1055" s="5" t="str">
        <f t="shared" ca="1" si="332"/>
        <v/>
      </c>
      <c r="K1055" s="5" t="str">
        <f t="shared" ca="1" si="332"/>
        <v/>
      </c>
      <c r="L1055" s="5" t="str">
        <f t="shared" ca="1" si="332"/>
        <v/>
      </c>
      <c r="M1055" s="5" t="str">
        <f t="shared" ca="1" si="332"/>
        <v/>
      </c>
      <c r="N1055" s="5" t="str">
        <f t="shared" ca="1" si="332"/>
        <v/>
      </c>
      <c r="O1055" s="5" t="str">
        <f t="shared" ca="1" si="332"/>
        <v/>
      </c>
      <c r="P1055" s="5" t="str">
        <f t="shared" ca="1" si="332"/>
        <v/>
      </c>
      <c r="Q1055" s="5">
        <f t="shared" ca="1" si="332"/>
        <v>38.752140000000004</v>
      </c>
      <c r="R1055" s="6">
        <f t="shared" ca="1" si="320"/>
        <v>700</v>
      </c>
      <c r="S1055" s="5" t="str">
        <f t="shared" ca="1" si="321"/>
        <v/>
      </c>
      <c r="T1055" s="5" t="str">
        <f t="shared" ca="1" si="322"/>
        <v/>
      </c>
      <c r="U1055" s="5" t="str">
        <f t="shared" ca="1" si="323"/>
        <v/>
      </c>
      <c r="V1055" s="5" t="str">
        <f t="shared" ca="1" si="324"/>
        <v/>
      </c>
      <c r="W1055" s="5" t="str">
        <f t="shared" ca="1" si="325"/>
        <v/>
      </c>
      <c r="X1055" s="5" t="str">
        <f t="shared" ca="1" si="326"/>
        <v/>
      </c>
      <c r="Y1055" s="5" t="str">
        <f t="shared" ca="1" si="327"/>
        <v/>
      </c>
      <c r="Z1055" s="5" t="str">
        <f t="shared" ca="1" si="328"/>
        <v/>
      </c>
      <c r="AA1055" s="5" t="str">
        <f t="shared" ca="1" si="329"/>
        <v/>
      </c>
      <c r="AB1055" s="5" t="str">
        <f t="shared" ca="1" si="330"/>
        <v/>
      </c>
      <c r="AC1055" s="5" t="str">
        <f t="shared" ca="1" si="331"/>
        <v/>
      </c>
      <c r="AD1055" s="5"/>
    </row>
    <row r="1056" spans="1:30" x14ac:dyDescent="0.25">
      <c r="A1056" s="2">
        <f t="shared" ca="1" si="316"/>
        <v>0.45174768518248981</v>
      </c>
      <c r="B1056" s="6">
        <f t="shared" ca="1" si="333"/>
        <v>39074</v>
      </c>
      <c r="C1056" s="5">
        <f ca="1">_xlfn.IFNA(VLOOKUP(B1056,PowerOutput!$I$2:$J$5000,2,FALSE),C1055)</f>
        <v>38.992240000000002</v>
      </c>
      <c r="D1056" t="str">
        <f ca="1">_xlfn.IFNA(VLOOKUP(B1056,KlipperOutput!$I$2:$J$500,2,FALSE),"")</f>
        <v/>
      </c>
      <c r="E1056" s="5">
        <f t="shared" ca="1" si="317"/>
        <v>1</v>
      </c>
      <c r="F1056" s="6">
        <f t="shared" ca="1" si="318"/>
        <v>700</v>
      </c>
      <c r="G1056" s="5" t="str">
        <f t="shared" ca="1" si="315"/>
        <v/>
      </c>
      <c r="H1056" s="5" t="str">
        <f t="shared" ca="1" si="332"/>
        <v/>
      </c>
      <c r="I1056" s="5" t="str">
        <f t="shared" ca="1" si="332"/>
        <v/>
      </c>
      <c r="J1056" s="5" t="str">
        <f t="shared" ca="1" si="332"/>
        <v/>
      </c>
      <c r="K1056" s="5" t="str">
        <f t="shared" ca="1" si="332"/>
        <v/>
      </c>
      <c r="L1056" s="5" t="str">
        <f t="shared" ca="1" si="332"/>
        <v/>
      </c>
      <c r="M1056" s="5" t="str">
        <f t="shared" ca="1" si="332"/>
        <v/>
      </c>
      <c r="N1056" s="5" t="str">
        <f t="shared" ca="1" si="332"/>
        <v/>
      </c>
      <c r="O1056" s="5" t="str">
        <f t="shared" ca="1" si="332"/>
        <v/>
      </c>
      <c r="P1056" s="5" t="str">
        <f t="shared" ca="1" si="332"/>
        <v/>
      </c>
      <c r="Q1056" s="5">
        <f t="shared" ca="1" si="332"/>
        <v>38.992240000000002</v>
      </c>
      <c r="R1056" s="6">
        <f t="shared" ca="1" si="320"/>
        <v>700</v>
      </c>
      <c r="S1056" s="5" t="str">
        <f t="shared" ca="1" si="321"/>
        <v/>
      </c>
      <c r="T1056" s="5" t="str">
        <f t="shared" ca="1" si="322"/>
        <v/>
      </c>
      <c r="U1056" s="5" t="str">
        <f t="shared" ca="1" si="323"/>
        <v/>
      </c>
      <c r="V1056" s="5" t="str">
        <f t="shared" ca="1" si="324"/>
        <v/>
      </c>
      <c r="W1056" s="5" t="str">
        <f t="shared" ca="1" si="325"/>
        <v/>
      </c>
      <c r="X1056" s="5" t="str">
        <f t="shared" ca="1" si="326"/>
        <v/>
      </c>
      <c r="Y1056" s="5" t="str">
        <f t="shared" ca="1" si="327"/>
        <v/>
      </c>
      <c r="Z1056" s="5" t="str">
        <f t="shared" ca="1" si="328"/>
        <v/>
      </c>
      <c r="AA1056" s="5" t="str">
        <f t="shared" ca="1" si="329"/>
        <v/>
      </c>
      <c r="AB1056" s="5" t="str">
        <f t="shared" ca="1" si="330"/>
        <v/>
      </c>
      <c r="AC1056" s="5" t="str">
        <f t="shared" ca="1" si="331"/>
        <v/>
      </c>
      <c r="AD1056" s="5"/>
    </row>
    <row r="1057" spans="1:30" x14ac:dyDescent="0.25">
      <c r="A1057" s="2">
        <f t="shared" ca="1" si="316"/>
        <v>0.45175925925656391</v>
      </c>
      <c r="B1057" s="6">
        <f t="shared" ca="1" si="333"/>
        <v>39075</v>
      </c>
      <c r="C1057" s="5">
        <f ca="1">_xlfn.IFNA(VLOOKUP(B1057,PowerOutput!$I$2:$J$5000,2,FALSE),C1056)</f>
        <v>37.887780000000006</v>
      </c>
      <c r="D1057" t="str">
        <f ca="1">_xlfn.IFNA(VLOOKUP(B1057,KlipperOutput!$I$2:$J$500,2,FALSE),"")</f>
        <v/>
      </c>
      <c r="E1057" s="5">
        <f t="shared" ca="1" si="317"/>
        <v>1</v>
      </c>
      <c r="F1057" s="6">
        <f t="shared" ca="1" si="318"/>
        <v>700</v>
      </c>
      <c r="G1057" s="5" t="str">
        <f t="shared" ca="1" si="315"/>
        <v/>
      </c>
      <c r="H1057" s="5" t="str">
        <f t="shared" ca="1" si="332"/>
        <v/>
      </c>
      <c r="I1057" s="5" t="str">
        <f t="shared" ca="1" si="332"/>
        <v/>
      </c>
      <c r="J1057" s="5" t="str">
        <f t="shared" ca="1" si="332"/>
        <v/>
      </c>
      <c r="K1057" s="5" t="str">
        <f t="shared" ca="1" si="332"/>
        <v/>
      </c>
      <c r="L1057" s="5" t="str">
        <f t="shared" ca="1" si="332"/>
        <v/>
      </c>
      <c r="M1057" s="5" t="str">
        <f t="shared" ca="1" si="332"/>
        <v/>
      </c>
      <c r="N1057" s="5" t="str">
        <f t="shared" ca="1" si="332"/>
        <v/>
      </c>
      <c r="O1057" s="5" t="str">
        <f t="shared" ca="1" si="332"/>
        <v/>
      </c>
      <c r="P1057" s="5" t="str">
        <f t="shared" ca="1" si="332"/>
        <v/>
      </c>
      <c r="Q1057" s="5">
        <f t="shared" ca="1" si="332"/>
        <v>37.887780000000006</v>
      </c>
      <c r="R1057" s="6">
        <f t="shared" ca="1" si="320"/>
        <v>700</v>
      </c>
      <c r="S1057" s="5" t="str">
        <f t="shared" ca="1" si="321"/>
        <v/>
      </c>
      <c r="T1057" s="5" t="str">
        <f t="shared" ca="1" si="322"/>
        <v/>
      </c>
      <c r="U1057" s="5" t="str">
        <f t="shared" ca="1" si="323"/>
        <v/>
      </c>
      <c r="V1057" s="5" t="str">
        <f t="shared" ca="1" si="324"/>
        <v/>
      </c>
      <c r="W1057" s="5" t="str">
        <f t="shared" ca="1" si="325"/>
        <v/>
      </c>
      <c r="X1057" s="5" t="str">
        <f t="shared" ca="1" si="326"/>
        <v/>
      </c>
      <c r="Y1057" s="5" t="str">
        <f t="shared" ca="1" si="327"/>
        <v/>
      </c>
      <c r="Z1057" s="5" t="str">
        <f t="shared" ca="1" si="328"/>
        <v/>
      </c>
      <c r="AA1057" s="5" t="str">
        <f t="shared" ca="1" si="329"/>
        <v/>
      </c>
      <c r="AB1057" s="5" t="str">
        <f t="shared" ca="1" si="330"/>
        <v/>
      </c>
      <c r="AC1057" s="5" t="str">
        <f t="shared" ca="1" si="331"/>
        <v/>
      </c>
      <c r="AD1057" s="5"/>
    </row>
    <row r="1058" spans="1:30" x14ac:dyDescent="0.25">
      <c r="A1058" s="2">
        <f t="shared" ca="1" si="316"/>
        <v>0.451770833330638</v>
      </c>
      <c r="B1058" s="6">
        <f t="shared" ca="1" si="333"/>
        <v>39076</v>
      </c>
      <c r="C1058" s="5">
        <f ca="1">_xlfn.IFNA(VLOOKUP(B1058,PowerOutput!$I$2:$J$5000,2,FALSE),C1057)</f>
        <v>39.376399999999997</v>
      </c>
      <c r="D1058" t="str">
        <f ca="1">_xlfn.IFNA(VLOOKUP(B1058,KlipperOutput!$I$2:$J$500,2,FALSE),"")</f>
        <v/>
      </c>
      <c r="E1058" s="5">
        <f t="shared" ca="1" si="317"/>
        <v>1</v>
      </c>
      <c r="F1058" s="6">
        <f t="shared" ca="1" si="318"/>
        <v>700</v>
      </c>
      <c r="G1058" s="5" t="str">
        <f t="shared" ca="1" si="315"/>
        <v/>
      </c>
      <c r="H1058" s="5" t="str">
        <f t="shared" ca="1" si="332"/>
        <v/>
      </c>
      <c r="I1058" s="5" t="str">
        <f t="shared" ca="1" si="332"/>
        <v/>
      </c>
      <c r="J1058" s="5" t="str">
        <f t="shared" ca="1" si="332"/>
        <v/>
      </c>
      <c r="K1058" s="5" t="str">
        <f t="shared" ca="1" si="332"/>
        <v/>
      </c>
      <c r="L1058" s="5" t="str">
        <f t="shared" ca="1" si="332"/>
        <v/>
      </c>
      <c r="M1058" s="5" t="str">
        <f t="shared" ca="1" si="332"/>
        <v/>
      </c>
      <c r="N1058" s="5" t="str">
        <f t="shared" ca="1" si="332"/>
        <v/>
      </c>
      <c r="O1058" s="5" t="str">
        <f t="shared" ca="1" si="332"/>
        <v/>
      </c>
      <c r="P1058" s="5" t="str">
        <f t="shared" ca="1" si="332"/>
        <v/>
      </c>
      <c r="Q1058" s="5">
        <f t="shared" ca="1" si="332"/>
        <v>39.376399999999997</v>
      </c>
      <c r="R1058" s="6">
        <f t="shared" ca="1" si="320"/>
        <v>700</v>
      </c>
      <c r="S1058" s="5" t="str">
        <f t="shared" ca="1" si="321"/>
        <v/>
      </c>
      <c r="T1058" s="5" t="str">
        <f t="shared" ca="1" si="322"/>
        <v/>
      </c>
      <c r="U1058" s="5" t="str">
        <f t="shared" ca="1" si="323"/>
        <v/>
      </c>
      <c r="V1058" s="5" t="str">
        <f t="shared" ca="1" si="324"/>
        <v/>
      </c>
      <c r="W1058" s="5" t="str">
        <f t="shared" ca="1" si="325"/>
        <v/>
      </c>
      <c r="X1058" s="5" t="str">
        <f t="shared" ca="1" si="326"/>
        <v/>
      </c>
      <c r="Y1058" s="5" t="str">
        <f t="shared" ca="1" si="327"/>
        <v/>
      </c>
      <c r="Z1058" s="5" t="str">
        <f t="shared" ca="1" si="328"/>
        <v/>
      </c>
      <c r="AA1058" s="5" t="str">
        <f t="shared" ca="1" si="329"/>
        <v/>
      </c>
      <c r="AB1058" s="5" t="str">
        <f t="shared" ca="1" si="330"/>
        <v/>
      </c>
      <c r="AC1058" s="5" t="str">
        <f t="shared" ca="1" si="331"/>
        <v/>
      </c>
      <c r="AD1058" s="5"/>
    </row>
    <row r="1059" spans="1:30" x14ac:dyDescent="0.25">
      <c r="A1059" s="2">
        <f t="shared" ca="1" si="316"/>
        <v>0.45178240740471209</v>
      </c>
      <c r="B1059" s="6">
        <f t="shared" ca="1" si="333"/>
        <v>39077</v>
      </c>
      <c r="C1059" s="5">
        <f ca="1">_xlfn.IFNA(VLOOKUP(B1059,PowerOutput!$I$2:$J$5000,2,FALSE),C1058)</f>
        <v>38.464020000000005</v>
      </c>
      <c r="D1059" t="str">
        <f ca="1">_xlfn.IFNA(VLOOKUP(B1059,KlipperOutput!$I$2:$J$500,2,FALSE),"")</f>
        <v/>
      </c>
      <c r="E1059" s="5">
        <f t="shared" ca="1" si="317"/>
        <v>1</v>
      </c>
      <c r="F1059" s="6">
        <f t="shared" ca="1" si="318"/>
        <v>700</v>
      </c>
      <c r="G1059" s="5" t="str">
        <f t="shared" ca="1" si="315"/>
        <v/>
      </c>
      <c r="H1059" s="5" t="str">
        <f t="shared" ca="1" si="332"/>
        <v/>
      </c>
      <c r="I1059" s="5" t="str">
        <f t="shared" ca="1" si="332"/>
        <v/>
      </c>
      <c r="J1059" s="5" t="str">
        <f t="shared" ca="1" si="332"/>
        <v/>
      </c>
      <c r="K1059" s="5" t="str">
        <f t="shared" ca="1" si="332"/>
        <v/>
      </c>
      <c r="L1059" s="5" t="str">
        <f t="shared" ca="1" si="332"/>
        <v/>
      </c>
      <c r="M1059" s="5" t="str">
        <f t="shared" ca="1" si="332"/>
        <v/>
      </c>
      <c r="N1059" s="5" t="str">
        <f t="shared" ca="1" si="332"/>
        <v/>
      </c>
      <c r="O1059" s="5" t="str">
        <f t="shared" ca="1" si="332"/>
        <v/>
      </c>
      <c r="P1059" s="5" t="str">
        <f t="shared" ca="1" si="332"/>
        <v/>
      </c>
      <c r="Q1059" s="5">
        <f t="shared" ca="1" si="332"/>
        <v>38.464020000000005</v>
      </c>
      <c r="R1059" s="6">
        <f t="shared" ca="1" si="320"/>
        <v>700</v>
      </c>
      <c r="S1059" s="5" t="str">
        <f t="shared" ca="1" si="321"/>
        <v/>
      </c>
      <c r="T1059" s="5" t="str">
        <f t="shared" ca="1" si="322"/>
        <v/>
      </c>
      <c r="U1059" s="5" t="str">
        <f t="shared" ca="1" si="323"/>
        <v/>
      </c>
      <c r="V1059" s="5" t="str">
        <f t="shared" ca="1" si="324"/>
        <v/>
      </c>
      <c r="W1059" s="5" t="str">
        <f t="shared" ca="1" si="325"/>
        <v/>
      </c>
      <c r="X1059" s="5" t="str">
        <f t="shared" ca="1" si="326"/>
        <v/>
      </c>
      <c r="Y1059" s="5" t="str">
        <f t="shared" ca="1" si="327"/>
        <v/>
      </c>
      <c r="Z1059" s="5" t="str">
        <f t="shared" ca="1" si="328"/>
        <v/>
      </c>
      <c r="AA1059" s="5" t="str">
        <f t="shared" ca="1" si="329"/>
        <v/>
      </c>
      <c r="AB1059" s="5" t="str">
        <f t="shared" ca="1" si="330"/>
        <v/>
      </c>
      <c r="AC1059" s="5" t="str">
        <f t="shared" ca="1" si="331"/>
        <v/>
      </c>
      <c r="AD1059" s="5"/>
    </row>
    <row r="1060" spans="1:30" x14ac:dyDescent="0.25">
      <c r="A1060" s="2">
        <f t="shared" ca="1" si="316"/>
        <v>0.45179398147878619</v>
      </c>
      <c r="B1060" s="6">
        <f t="shared" ca="1" si="333"/>
        <v>39078</v>
      </c>
      <c r="C1060" s="5">
        <f ca="1">_xlfn.IFNA(VLOOKUP(B1060,PowerOutput!$I$2:$J$5000,2,FALSE),C1059)</f>
        <v>37.887780000000006</v>
      </c>
      <c r="D1060" t="str">
        <f ca="1">_xlfn.IFNA(VLOOKUP(B1060,KlipperOutput!$I$2:$J$500,2,FALSE),"")</f>
        <v/>
      </c>
      <c r="E1060" s="5">
        <f t="shared" ca="1" si="317"/>
        <v>1</v>
      </c>
      <c r="F1060" s="6">
        <f t="shared" ca="1" si="318"/>
        <v>700</v>
      </c>
      <c r="G1060" s="5" t="str">
        <f t="shared" ca="1" si="315"/>
        <v/>
      </c>
      <c r="H1060" s="5" t="str">
        <f t="shared" ca="1" si="332"/>
        <v/>
      </c>
      <c r="I1060" s="5" t="str">
        <f t="shared" ca="1" si="332"/>
        <v/>
      </c>
      <c r="J1060" s="5" t="str">
        <f t="shared" ca="1" si="332"/>
        <v/>
      </c>
      <c r="K1060" s="5" t="str">
        <f t="shared" ca="1" si="332"/>
        <v/>
      </c>
      <c r="L1060" s="5" t="str">
        <f t="shared" ca="1" si="332"/>
        <v/>
      </c>
      <c r="M1060" s="5" t="str">
        <f t="shared" ca="1" si="332"/>
        <v/>
      </c>
      <c r="N1060" s="5" t="str">
        <f t="shared" ca="1" si="332"/>
        <v/>
      </c>
      <c r="O1060" s="5" t="str">
        <f t="shared" ca="1" si="332"/>
        <v/>
      </c>
      <c r="P1060" s="5" t="str">
        <f t="shared" ca="1" si="332"/>
        <v/>
      </c>
      <c r="Q1060" s="5">
        <f t="shared" ca="1" si="332"/>
        <v>37.887780000000006</v>
      </c>
      <c r="R1060" s="6">
        <f t="shared" ca="1" si="320"/>
        <v>700</v>
      </c>
      <c r="S1060" s="5" t="str">
        <f t="shared" ca="1" si="321"/>
        <v/>
      </c>
      <c r="T1060" s="5" t="str">
        <f t="shared" ca="1" si="322"/>
        <v/>
      </c>
      <c r="U1060" s="5" t="str">
        <f t="shared" ca="1" si="323"/>
        <v/>
      </c>
      <c r="V1060" s="5" t="str">
        <f t="shared" ca="1" si="324"/>
        <v/>
      </c>
      <c r="W1060" s="5" t="str">
        <f t="shared" ca="1" si="325"/>
        <v/>
      </c>
      <c r="X1060" s="5" t="str">
        <f t="shared" ca="1" si="326"/>
        <v/>
      </c>
      <c r="Y1060" s="5" t="str">
        <f t="shared" ca="1" si="327"/>
        <v/>
      </c>
      <c r="Z1060" s="5" t="str">
        <f t="shared" ca="1" si="328"/>
        <v/>
      </c>
      <c r="AA1060" s="5" t="str">
        <f t="shared" ca="1" si="329"/>
        <v/>
      </c>
      <c r="AB1060" s="5" t="str">
        <f t="shared" ca="1" si="330"/>
        <v/>
      </c>
      <c r="AC1060" s="5" t="str">
        <f t="shared" ca="1" si="331"/>
        <v/>
      </c>
      <c r="AD1060" s="5"/>
    </row>
    <row r="1061" spans="1:30" x14ac:dyDescent="0.25">
      <c r="A1061" s="2">
        <f t="shared" ca="1" si="316"/>
        <v>0.45180555555286028</v>
      </c>
      <c r="B1061" s="6">
        <f t="shared" ca="1" si="333"/>
        <v>39079</v>
      </c>
      <c r="C1061" s="5">
        <f ca="1">_xlfn.IFNA(VLOOKUP(B1061,PowerOutput!$I$2:$J$5000,2,FALSE),C1060)</f>
        <v>38.896200000000007</v>
      </c>
      <c r="D1061" t="str">
        <f ca="1">_xlfn.IFNA(VLOOKUP(B1061,KlipperOutput!$I$2:$J$500,2,FALSE),"")</f>
        <v/>
      </c>
      <c r="E1061" s="5">
        <f t="shared" ca="1" si="317"/>
        <v>1</v>
      </c>
      <c r="F1061" s="6">
        <f t="shared" ca="1" si="318"/>
        <v>700</v>
      </c>
      <c r="G1061" s="5" t="str">
        <f t="shared" ca="1" si="315"/>
        <v/>
      </c>
      <c r="H1061" s="5" t="str">
        <f t="shared" ca="1" si="332"/>
        <v/>
      </c>
      <c r="I1061" s="5" t="str">
        <f t="shared" ca="1" si="332"/>
        <v/>
      </c>
      <c r="J1061" s="5" t="str">
        <f t="shared" ca="1" si="332"/>
        <v/>
      </c>
      <c r="K1061" s="5" t="str">
        <f t="shared" ca="1" si="332"/>
        <v/>
      </c>
      <c r="L1061" s="5" t="str">
        <f t="shared" ca="1" si="332"/>
        <v/>
      </c>
      <c r="M1061" s="5" t="str">
        <f t="shared" ca="1" si="332"/>
        <v/>
      </c>
      <c r="N1061" s="5" t="str">
        <f t="shared" ca="1" si="332"/>
        <v/>
      </c>
      <c r="O1061" s="5" t="str">
        <f t="shared" ca="1" si="332"/>
        <v/>
      </c>
      <c r="P1061" s="5" t="str">
        <f t="shared" ca="1" si="332"/>
        <v/>
      </c>
      <c r="Q1061" s="5">
        <f t="shared" ca="1" si="332"/>
        <v>38.896200000000007</v>
      </c>
      <c r="R1061" s="6">
        <f t="shared" ca="1" si="320"/>
        <v>700</v>
      </c>
      <c r="S1061" s="5" t="str">
        <f t="shared" ca="1" si="321"/>
        <v/>
      </c>
      <c r="T1061" s="5" t="str">
        <f t="shared" ca="1" si="322"/>
        <v/>
      </c>
      <c r="U1061" s="5" t="str">
        <f t="shared" ca="1" si="323"/>
        <v/>
      </c>
      <c r="V1061" s="5" t="str">
        <f t="shared" ca="1" si="324"/>
        <v/>
      </c>
      <c r="W1061" s="5" t="str">
        <f t="shared" ca="1" si="325"/>
        <v/>
      </c>
      <c r="X1061" s="5" t="str">
        <f t="shared" ca="1" si="326"/>
        <v/>
      </c>
      <c r="Y1061" s="5" t="str">
        <f t="shared" ca="1" si="327"/>
        <v/>
      </c>
      <c r="Z1061" s="5" t="str">
        <f t="shared" ca="1" si="328"/>
        <v/>
      </c>
      <c r="AA1061" s="5" t="str">
        <f t="shared" ca="1" si="329"/>
        <v/>
      </c>
      <c r="AB1061" s="5" t="str">
        <f t="shared" ca="1" si="330"/>
        <v/>
      </c>
      <c r="AC1061" s="5" t="str">
        <f t="shared" ca="1" si="331"/>
        <v/>
      </c>
      <c r="AD1061" s="5"/>
    </row>
    <row r="1062" spans="1:30" x14ac:dyDescent="0.25">
      <c r="A1062" s="2">
        <f t="shared" ca="1" si="316"/>
        <v>0.45181712962693438</v>
      </c>
      <c r="B1062" s="6">
        <f t="shared" ca="1" si="333"/>
        <v>39080</v>
      </c>
      <c r="C1062" s="5">
        <f ca="1">_xlfn.IFNA(VLOOKUP(B1062,PowerOutput!$I$2:$J$5000,2,FALSE),C1061)</f>
        <v>38.512040000000006</v>
      </c>
      <c r="D1062" t="str">
        <f ca="1">_xlfn.IFNA(VLOOKUP(B1062,KlipperOutput!$I$2:$J$500,2,FALSE),"")</f>
        <v>Speed=800 current=2.00</v>
      </c>
      <c r="E1062" s="5">
        <f t="shared" ca="1" si="317"/>
        <v>1</v>
      </c>
      <c r="F1062" s="6">
        <f t="shared" ca="1" si="318"/>
        <v>800</v>
      </c>
      <c r="G1062" s="5" t="str">
        <f t="shared" ca="1" si="315"/>
        <v/>
      </c>
      <c r="H1062" s="5" t="str">
        <f t="shared" ca="1" si="332"/>
        <v/>
      </c>
      <c r="I1062" s="5" t="str">
        <f t="shared" ca="1" si="332"/>
        <v/>
      </c>
      <c r="J1062" s="5" t="str">
        <f t="shared" ca="1" si="332"/>
        <v/>
      </c>
      <c r="K1062" s="5" t="str">
        <f t="shared" ca="1" si="332"/>
        <v/>
      </c>
      <c r="L1062" s="5" t="str">
        <f t="shared" ca="1" si="332"/>
        <v/>
      </c>
      <c r="M1062" s="5" t="str">
        <f t="shared" ca="1" si="332"/>
        <v/>
      </c>
      <c r="N1062" s="5" t="str">
        <f t="shared" ca="1" si="332"/>
        <v/>
      </c>
      <c r="O1062" s="5" t="str">
        <f t="shared" ca="1" si="332"/>
        <v/>
      </c>
      <c r="P1062" s="5" t="str">
        <f t="shared" ca="1" si="332"/>
        <v/>
      </c>
      <c r="Q1062" s="5">
        <f t="shared" ca="1" si="332"/>
        <v>38.512040000000006</v>
      </c>
      <c r="R1062" s="6">
        <f t="shared" ca="1" si="320"/>
        <v>800</v>
      </c>
      <c r="S1062" s="5" t="str">
        <f t="shared" ca="1" si="321"/>
        <v/>
      </c>
      <c r="T1062" s="5" t="str">
        <f t="shared" ca="1" si="322"/>
        <v/>
      </c>
      <c r="U1062" s="5" t="str">
        <f t="shared" ca="1" si="323"/>
        <v/>
      </c>
      <c r="V1062" s="5" t="str">
        <f t="shared" ca="1" si="324"/>
        <v/>
      </c>
      <c r="W1062" s="5" t="str">
        <f t="shared" ca="1" si="325"/>
        <v/>
      </c>
      <c r="X1062" s="5" t="str">
        <f t="shared" ca="1" si="326"/>
        <v/>
      </c>
      <c r="Y1062" s="5" t="str">
        <f t="shared" ca="1" si="327"/>
        <v/>
      </c>
      <c r="Z1062" s="5" t="str">
        <f t="shared" ca="1" si="328"/>
        <v/>
      </c>
      <c r="AA1062" s="5" t="str">
        <f t="shared" ca="1" si="329"/>
        <v/>
      </c>
      <c r="AB1062" s="5" t="str">
        <f t="shared" ca="1" si="330"/>
        <v/>
      </c>
      <c r="AC1062" s="5">
        <f t="shared" ca="1" si="331"/>
        <v>38.488030000000009</v>
      </c>
      <c r="AD1062" s="5"/>
    </row>
    <row r="1063" spans="1:30" x14ac:dyDescent="0.25">
      <c r="A1063" s="2">
        <f t="shared" ca="1" si="316"/>
        <v>0.45182870370100847</v>
      </c>
      <c r="B1063" s="6">
        <f t="shared" ca="1" si="333"/>
        <v>39081</v>
      </c>
      <c r="C1063" s="5">
        <f ca="1">_xlfn.IFNA(VLOOKUP(B1063,PowerOutput!$I$2:$J$5000,2,FALSE),C1062)</f>
        <v>38.271940000000008</v>
      </c>
      <c r="D1063" t="str">
        <f ca="1">_xlfn.IFNA(VLOOKUP(B1063,KlipperOutput!$I$2:$J$500,2,FALSE),"")</f>
        <v/>
      </c>
      <c r="E1063" s="5">
        <f t="shared" ca="1" si="317"/>
        <v>1</v>
      </c>
      <c r="F1063" s="6">
        <f t="shared" ca="1" si="318"/>
        <v>800</v>
      </c>
      <c r="G1063" s="5" t="str">
        <f t="shared" ref="G1063:G1126" ca="1" si="334">IF($E1063=G$22,IF($C1063&gt;0,$C1063,""),"")</f>
        <v/>
      </c>
      <c r="H1063" s="5" t="str">
        <f t="shared" ca="1" si="332"/>
        <v/>
      </c>
      <c r="I1063" s="5" t="str">
        <f t="shared" ca="1" si="332"/>
        <v/>
      </c>
      <c r="J1063" s="5" t="str">
        <f t="shared" ca="1" si="332"/>
        <v/>
      </c>
      <c r="K1063" s="5" t="str">
        <f t="shared" ca="1" si="332"/>
        <v/>
      </c>
      <c r="L1063" s="5" t="str">
        <f t="shared" ca="1" si="332"/>
        <v/>
      </c>
      <c r="M1063" s="5" t="str">
        <f t="shared" ca="1" si="332"/>
        <v/>
      </c>
      <c r="N1063" s="5" t="str">
        <f t="shared" ca="1" si="332"/>
        <v/>
      </c>
      <c r="O1063" s="5" t="str">
        <f t="shared" ca="1" si="332"/>
        <v/>
      </c>
      <c r="P1063" s="5" t="str">
        <f t="shared" ca="1" si="332"/>
        <v/>
      </c>
      <c r="Q1063" s="5">
        <f t="shared" ca="1" si="332"/>
        <v>38.271940000000008</v>
      </c>
      <c r="R1063" s="6">
        <f t="shared" ca="1" si="320"/>
        <v>800</v>
      </c>
      <c r="S1063" s="5" t="str">
        <f t="shared" ca="1" si="321"/>
        <v/>
      </c>
      <c r="T1063" s="5" t="str">
        <f t="shared" ca="1" si="322"/>
        <v/>
      </c>
      <c r="U1063" s="5" t="str">
        <f t="shared" ca="1" si="323"/>
        <v/>
      </c>
      <c r="V1063" s="5" t="str">
        <f t="shared" ca="1" si="324"/>
        <v/>
      </c>
      <c r="W1063" s="5" t="str">
        <f t="shared" ca="1" si="325"/>
        <v/>
      </c>
      <c r="X1063" s="5" t="str">
        <f t="shared" ca="1" si="326"/>
        <v/>
      </c>
      <c r="Y1063" s="5" t="str">
        <f t="shared" ca="1" si="327"/>
        <v/>
      </c>
      <c r="Z1063" s="5" t="str">
        <f t="shared" ca="1" si="328"/>
        <v/>
      </c>
      <c r="AA1063" s="5" t="str">
        <f t="shared" ca="1" si="329"/>
        <v/>
      </c>
      <c r="AB1063" s="5" t="str">
        <f t="shared" ca="1" si="330"/>
        <v/>
      </c>
      <c r="AC1063" s="5" t="str">
        <f t="shared" ca="1" si="331"/>
        <v/>
      </c>
      <c r="AD1063" s="5"/>
    </row>
    <row r="1064" spans="1:30" x14ac:dyDescent="0.25">
      <c r="A1064" s="2">
        <f t="shared" ca="1" si="316"/>
        <v>0.45184027777508257</v>
      </c>
      <c r="B1064" s="6">
        <f t="shared" ca="1" si="333"/>
        <v>39082</v>
      </c>
      <c r="C1064" s="5">
        <f ca="1">_xlfn.IFNA(VLOOKUP(B1064,PowerOutput!$I$2:$J$5000,2,FALSE),C1063)</f>
        <v>41.201160000000002</v>
      </c>
      <c r="D1064" t="str">
        <f ca="1">_xlfn.IFNA(VLOOKUP(B1064,KlipperOutput!$I$2:$J$500,2,FALSE),"")</f>
        <v/>
      </c>
      <c r="E1064" s="5">
        <f t="shared" ca="1" si="317"/>
        <v>1</v>
      </c>
      <c r="F1064" s="6">
        <f t="shared" ca="1" si="318"/>
        <v>800</v>
      </c>
      <c r="G1064" s="5" t="str">
        <f t="shared" ca="1" si="334"/>
        <v/>
      </c>
      <c r="H1064" s="5" t="str">
        <f t="shared" ca="1" si="332"/>
        <v/>
      </c>
      <c r="I1064" s="5" t="str">
        <f t="shared" ca="1" si="332"/>
        <v/>
      </c>
      <c r="J1064" s="5" t="str">
        <f t="shared" ca="1" si="332"/>
        <v/>
      </c>
      <c r="K1064" s="5" t="str">
        <f t="shared" ca="1" si="332"/>
        <v/>
      </c>
      <c r="L1064" s="5" t="str">
        <f t="shared" ca="1" si="332"/>
        <v/>
      </c>
      <c r="M1064" s="5" t="str">
        <f t="shared" ca="1" si="332"/>
        <v/>
      </c>
      <c r="N1064" s="5" t="str">
        <f t="shared" ca="1" si="332"/>
        <v/>
      </c>
      <c r="O1064" s="5" t="str">
        <f t="shared" ca="1" si="332"/>
        <v/>
      </c>
      <c r="P1064" s="5" t="str">
        <f t="shared" ca="1" si="332"/>
        <v/>
      </c>
      <c r="Q1064" s="5">
        <f t="shared" ca="1" si="332"/>
        <v>41.201160000000002</v>
      </c>
      <c r="R1064" s="6">
        <f t="shared" ca="1" si="320"/>
        <v>800</v>
      </c>
      <c r="S1064" s="5" t="str">
        <f t="shared" ca="1" si="321"/>
        <v/>
      </c>
      <c r="T1064" s="5" t="str">
        <f t="shared" ca="1" si="322"/>
        <v/>
      </c>
      <c r="U1064" s="5" t="str">
        <f t="shared" ca="1" si="323"/>
        <v/>
      </c>
      <c r="V1064" s="5" t="str">
        <f t="shared" ca="1" si="324"/>
        <v/>
      </c>
      <c r="W1064" s="5" t="str">
        <f t="shared" ca="1" si="325"/>
        <v/>
      </c>
      <c r="X1064" s="5" t="str">
        <f t="shared" ca="1" si="326"/>
        <v/>
      </c>
      <c r="Y1064" s="5" t="str">
        <f t="shared" ca="1" si="327"/>
        <v/>
      </c>
      <c r="Z1064" s="5" t="str">
        <f t="shared" ca="1" si="328"/>
        <v/>
      </c>
      <c r="AA1064" s="5" t="str">
        <f t="shared" ca="1" si="329"/>
        <v/>
      </c>
      <c r="AB1064" s="5" t="str">
        <f t="shared" ca="1" si="330"/>
        <v/>
      </c>
      <c r="AC1064" s="5" t="str">
        <f t="shared" ca="1" si="331"/>
        <v/>
      </c>
      <c r="AD1064" s="5"/>
    </row>
    <row r="1065" spans="1:30" x14ac:dyDescent="0.25">
      <c r="A1065" s="2">
        <f t="shared" ca="1" si="316"/>
        <v>0.45185185184915666</v>
      </c>
      <c r="B1065" s="6">
        <f t="shared" ca="1" si="333"/>
        <v>39083</v>
      </c>
      <c r="C1065" s="5">
        <f ca="1">_xlfn.IFNA(VLOOKUP(B1065,PowerOutput!$I$2:$J$5000,2,FALSE),C1064)</f>
        <v>38.223920000000007</v>
      </c>
      <c r="D1065" t="str">
        <f ca="1">_xlfn.IFNA(VLOOKUP(B1065,KlipperOutput!$I$2:$J$500,2,FALSE),"")</f>
        <v>Run Current: 2.00A Hold Current: 2.00A</v>
      </c>
      <c r="E1065" s="5">
        <f t="shared" ca="1" si="317"/>
        <v>2</v>
      </c>
      <c r="F1065" s="6">
        <f t="shared" ca="1" si="318"/>
        <v>800</v>
      </c>
      <c r="G1065" s="5">
        <f t="shared" ca="1" si="334"/>
        <v>38.223920000000007</v>
      </c>
      <c r="H1065" s="5" t="str">
        <f t="shared" ca="1" si="332"/>
        <v/>
      </c>
      <c r="I1065" s="5" t="str">
        <f t="shared" ca="1" si="332"/>
        <v/>
      </c>
      <c r="J1065" s="5" t="str">
        <f t="shared" ca="1" si="332"/>
        <v/>
      </c>
      <c r="K1065" s="5" t="str">
        <f t="shared" ca="1" si="332"/>
        <v/>
      </c>
      <c r="L1065" s="5" t="str">
        <f t="shared" ca="1" si="332"/>
        <v/>
      </c>
      <c r="M1065" s="5" t="str">
        <f t="shared" ca="1" si="332"/>
        <v/>
      </c>
      <c r="N1065" s="5" t="str">
        <f t="shared" ca="1" si="332"/>
        <v/>
      </c>
      <c r="O1065" s="5" t="str">
        <f t="shared" ca="1" si="332"/>
        <v/>
      </c>
      <c r="P1065" s="5" t="str">
        <f t="shared" ca="1" si="332"/>
        <v/>
      </c>
      <c r="Q1065" s="5" t="str">
        <f t="shared" ca="1" si="332"/>
        <v/>
      </c>
      <c r="R1065" s="6">
        <f t="shared" ca="1" si="320"/>
        <v>800</v>
      </c>
      <c r="S1065" s="5" t="str">
        <f t="shared" ca="1" si="321"/>
        <v/>
      </c>
      <c r="T1065" s="5" t="str">
        <f t="shared" ca="1" si="322"/>
        <v/>
      </c>
      <c r="U1065" s="5" t="str">
        <f t="shared" ca="1" si="323"/>
        <v/>
      </c>
      <c r="V1065" s="5" t="str">
        <f t="shared" ca="1" si="324"/>
        <v/>
      </c>
      <c r="W1065" s="5" t="str">
        <f t="shared" ca="1" si="325"/>
        <v/>
      </c>
      <c r="X1065" s="5" t="str">
        <f t="shared" ca="1" si="326"/>
        <v/>
      </c>
      <c r="Y1065" s="5" t="str">
        <f t="shared" ca="1" si="327"/>
        <v/>
      </c>
      <c r="Z1065" s="5" t="str">
        <f t="shared" ca="1" si="328"/>
        <v/>
      </c>
      <c r="AA1065" s="5" t="str">
        <f t="shared" ca="1" si="329"/>
        <v/>
      </c>
      <c r="AB1065" s="5" t="str">
        <f t="shared" ca="1" si="330"/>
        <v/>
      </c>
      <c r="AC1065" s="5" t="str">
        <f t="shared" ca="1" si="331"/>
        <v/>
      </c>
      <c r="AD1065" s="5"/>
    </row>
    <row r="1066" spans="1:30" x14ac:dyDescent="0.25">
      <c r="A1066" s="2">
        <f t="shared" ca="1" si="316"/>
        <v>0.45186342592323075</v>
      </c>
      <c r="B1066" s="6">
        <f t="shared" ca="1" si="333"/>
        <v>39084</v>
      </c>
      <c r="C1066" s="5">
        <f ca="1">_xlfn.IFNA(VLOOKUP(B1066,PowerOutput!$I$2:$J$5000,2,FALSE),C1065)</f>
        <v>47.107620000000004</v>
      </c>
      <c r="D1066" t="str">
        <f ca="1">_xlfn.IFNA(VLOOKUP(B1066,KlipperOutput!$I$2:$J$500,2,FALSE),"")</f>
        <v/>
      </c>
      <c r="E1066" s="5">
        <f t="shared" ca="1" si="317"/>
        <v>2</v>
      </c>
      <c r="F1066" s="6">
        <f t="shared" ca="1" si="318"/>
        <v>800</v>
      </c>
      <c r="G1066" s="5">
        <f t="shared" ca="1" si="334"/>
        <v>47.107620000000004</v>
      </c>
      <c r="H1066" s="5" t="str">
        <f t="shared" ca="1" si="332"/>
        <v/>
      </c>
      <c r="I1066" s="5" t="str">
        <f t="shared" ca="1" si="332"/>
        <v/>
      </c>
      <c r="J1066" s="5" t="str">
        <f t="shared" ca="1" si="332"/>
        <v/>
      </c>
      <c r="K1066" s="5" t="str">
        <f t="shared" ca="1" si="332"/>
        <v/>
      </c>
      <c r="L1066" s="5" t="str">
        <f t="shared" ca="1" si="332"/>
        <v/>
      </c>
      <c r="M1066" s="5" t="str">
        <f t="shared" ca="1" si="332"/>
        <v/>
      </c>
      <c r="N1066" s="5" t="str">
        <f t="shared" ca="1" si="332"/>
        <v/>
      </c>
      <c r="O1066" s="5" t="str">
        <f t="shared" ca="1" si="332"/>
        <v/>
      </c>
      <c r="P1066" s="5" t="str">
        <f t="shared" ca="1" si="332"/>
        <v/>
      </c>
      <c r="Q1066" s="5" t="str">
        <f t="shared" ca="1" si="332"/>
        <v/>
      </c>
      <c r="R1066" s="6">
        <f t="shared" ca="1" si="320"/>
        <v>800</v>
      </c>
      <c r="S1066" s="5" t="str">
        <f t="shared" ca="1" si="321"/>
        <v/>
      </c>
      <c r="T1066" s="5" t="str">
        <f t="shared" ca="1" si="322"/>
        <v/>
      </c>
      <c r="U1066" s="5" t="str">
        <f t="shared" ca="1" si="323"/>
        <v/>
      </c>
      <c r="V1066" s="5" t="str">
        <f t="shared" ca="1" si="324"/>
        <v/>
      </c>
      <c r="W1066" s="5" t="str">
        <f t="shared" ca="1" si="325"/>
        <v/>
      </c>
      <c r="X1066" s="5" t="str">
        <f t="shared" ca="1" si="326"/>
        <v/>
      </c>
      <c r="Y1066" s="5" t="str">
        <f t="shared" ca="1" si="327"/>
        <v/>
      </c>
      <c r="Z1066" s="5" t="str">
        <f t="shared" ca="1" si="328"/>
        <v/>
      </c>
      <c r="AA1066" s="5" t="str">
        <f t="shared" ca="1" si="329"/>
        <v/>
      </c>
      <c r="AB1066" s="5" t="str">
        <f t="shared" ca="1" si="330"/>
        <v/>
      </c>
      <c r="AC1066" s="5" t="str">
        <f t="shared" ca="1" si="331"/>
        <v/>
      </c>
      <c r="AD1066" s="5"/>
    </row>
    <row r="1067" spans="1:30" x14ac:dyDescent="0.25">
      <c r="A1067" s="2">
        <f t="shared" ca="1" si="316"/>
        <v>0.45187499999730485</v>
      </c>
      <c r="B1067" s="6">
        <f t="shared" ca="1" si="333"/>
        <v>39085</v>
      </c>
      <c r="C1067" s="5">
        <f ca="1">_xlfn.IFNA(VLOOKUP(B1067,PowerOutput!$I$2:$J$5000,2,FALSE),C1066)</f>
        <v>43.458100000000002</v>
      </c>
      <c r="D1067" t="str">
        <f ca="1">_xlfn.IFNA(VLOOKUP(B1067,KlipperOutput!$I$2:$J$500,2,FALSE),"")</f>
        <v/>
      </c>
      <c r="E1067" s="5">
        <f t="shared" ca="1" si="317"/>
        <v>2</v>
      </c>
      <c r="F1067" s="6">
        <f t="shared" ca="1" si="318"/>
        <v>800</v>
      </c>
      <c r="G1067" s="5">
        <f t="shared" ca="1" si="334"/>
        <v>43.458100000000002</v>
      </c>
      <c r="H1067" s="5" t="str">
        <f t="shared" ca="1" si="332"/>
        <v/>
      </c>
      <c r="I1067" s="5" t="str">
        <f t="shared" ca="1" si="332"/>
        <v/>
      </c>
      <c r="J1067" s="5" t="str">
        <f t="shared" ca="1" si="332"/>
        <v/>
      </c>
      <c r="K1067" s="5" t="str">
        <f t="shared" ca="1" si="332"/>
        <v/>
      </c>
      <c r="L1067" s="5" t="str">
        <f t="shared" ca="1" si="332"/>
        <v/>
      </c>
      <c r="M1067" s="5" t="str">
        <f t="shared" ca="1" si="332"/>
        <v/>
      </c>
      <c r="N1067" s="5" t="str">
        <f t="shared" ca="1" si="332"/>
        <v/>
      </c>
      <c r="O1067" s="5" t="str">
        <f t="shared" ca="1" si="332"/>
        <v/>
      </c>
      <c r="P1067" s="5" t="str">
        <f t="shared" ca="1" si="332"/>
        <v/>
      </c>
      <c r="Q1067" s="5" t="str">
        <f t="shared" ca="1" si="332"/>
        <v/>
      </c>
      <c r="R1067" s="6">
        <f t="shared" ca="1" si="320"/>
        <v>800</v>
      </c>
      <c r="S1067" s="5" t="str">
        <f t="shared" ca="1" si="321"/>
        <v/>
      </c>
      <c r="T1067" s="5" t="str">
        <f t="shared" ca="1" si="322"/>
        <v/>
      </c>
      <c r="U1067" s="5" t="str">
        <f t="shared" ca="1" si="323"/>
        <v/>
      </c>
      <c r="V1067" s="5" t="str">
        <f t="shared" ca="1" si="324"/>
        <v/>
      </c>
      <c r="W1067" s="5" t="str">
        <f t="shared" ca="1" si="325"/>
        <v/>
      </c>
      <c r="X1067" s="5" t="str">
        <f t="shared" ca="1" si="326"/>
        <v/>
      </c>
      <c r="Y1067" s="5" t="str">
        <f t="shared" ca="1" si="327"/>
        <v/>
      </c>
      <c r="Z1067" s="5" t="str">
        <f t="shared" ca="1" si="328"/>
        <v/>
      </c>
      <c r="AA1067" s="5" t="str">
        <f t="shared" ca="1" si="329"/>
        <v/>
      </c>
      <c r="AB1067" s="5" t="str">
        <f t="shared" ca="1" si="330"/>
        <v/>
      </c>
      <c r="AC1067" s="5" t="str">
        <f t="shared" ca="1" si="331"/>
        <v/>
      </c>
      <c r="AD1067" s="5"/>
    </row>
    <row r="1068" spans="1:30" x14ac:dyDescent="0.25">
      <c r="A1068" s="2">
        <f t="shared" ca="1" si="316"/>
        <v>0.45188657407137894</v>
      </c>
      <c r="B1068" s="6">
        <f t="shared" ca="1" si="333"/>
        <v>39086</v>
      </c>
      <c r="C1068" s="5">
        <f ca="1">_xlfn.IFNA(VLOOKUP(B1068,PowerOutput!$I$2:$J$5000,2,FALSE),C1067)</f>
        <v>47.635840000000002</v>
      </c>
      <c r="D1068" t="str">
        <f ca="1">_xlfn.IFNA(VLOOKUP(B1068,KlipperOutput!$I$2:$J$500,2,FALSE),"")</f>
        <v/>
      </c>
      <c r="E1068" s="5">
        <f t="shared" ca="1" si="317"/>
        <v>2</v>
      </c>
      <c r="F1068" s="6">
        <f t="shared" ca="1" si="318"/>
        <v>800</v>
      </c>
      <c r="G1068" s="5">
        <f t="shared" ca="1" si="334"/>
        <v>47.635840000000002</v>
      </c>
      <c r="H1068" s="5" t="str">
        <f t="shared" ca="1" si="332"/>
        <v/>
      </c>
      <c r="I1068" s="5" t="str">
        <f t="shared" ca="1" si="332"/>
        <v/>
      </c>
      <c r="J1068" s="5" t="str">
        <f t="shared" ca="1" si="332"/>
        <v/>
      </c>
      <c r="K1068" s="5" t="str">
        <f t="shared" ca="1" si="332"/>
        <v/>
      </c>
      <c r="L1068" s="5" t="str">
        <f t="shared" ca="1" si="332"/>
        <v/>
      </c>
      <c r="M1068" s="5" t="str">
        <f t="shared" ca="1" si="332"/>
        <v/>
      </c>
      <c r="N1068" s="5" t="str">
        <f t="shared" ca="1" si="332"/>
        <v/>
      </c>
      <c r="O1068" s="5" t="str">
        <f t="shared" ca="1" si="332"/>
        <v/>
      </c>
      <c r="P1068" s="5" t="str">
        <f t="shared" ca="1" si="332"/>
        <v/>
      </c>
      <c r="Q1068" s="5" t="str">
        <f t="shared" ca="1" si="332"/>
        <v/>
      </c>
      <c r="R1068" s="6">
        <f t="shared" ca="1" si="320"/>
        <v>800</v>
      </c>
      <c r="S1068" s="5" t="str">
        <f t="shared" ca="1" si="321"/>
        <v/>
      </c>
      <c r="T1068" s="5" t="str">
        <f t="shared" ca="1" si="322"/>
        <v/>
      </c>
      <c r="U1068" s="5" t="str">
        <f t="shared" ca="1" si="323"/>
        <v/>
      </c>
      <c r="V1068" s="5" t="str">
        <f t="shared" ca="1" si="324"/>
        <v/>
      </c>
      <c r="W1068" s="5" t="str">
        <f t="shared" ca="1" si="325"/>
        <v/>
      </c>
      <c r="X1068" s="5" t="str">
        <f t="shared" ca="1" si="326"/>
        <v/>
      </c>
      <c r="Y1068" s="5" t="str">
        <f t="shared" ca="1" si="327"/>
        <v/>
      </c>
      <c r="Z1068" s="5" t="str">
        <f t="shared" ca="1" si="328"/>
        <v/>
      </c>
      <c r="AA1068" s="5" t="str">
        <f t="shared" ca="1" si="329"/>
        <v/>
      </c>
      <c r="AB1068" s="5" t="str">
        <f t="shared" ca="1" si="330"/>
        <v/>
      </c>
      <c r="AC1068" s="5" t="str">
        <f t="shared" ca="1" si="331"/>
        <v/>
      </c>
      <c r="AD1068" s="5"/>
    </row>
    <row r="1069" spans="1:30" x14ac:dyDescent="0.25">
      <c r="A1069" s="2">
        <f t="shared" ca="1" si="316"/>
        <v>0.45189814814545304</v>
      </c>
      <c r="B1069" s="6">
        <f t="shared" ca="1" si="333"/>
        <v>39087</v>
      </c>
      <c r="C1069" s="5">
        <f ca="1">_xlfn.IFNA(VLOOKUP(B1069,PowerOutput!$I$2:$J$5000,2,FALSE),C1068)</f>
        <v>47.731880000000004</v>
      </c>
      <c r="D1069" t="str">
        <f ca="1">_xlfn.IFNA(VLOOKUP(B1069,KlipperOutput!$I$2:$J$500,2,FALSE),"")</f>
        <v/>
      </c>
      <c r="E1069" s="5">
        <f t="shared" ca="1" si="317"/>
        <v>2</v>
      </c>
      <c r="F1069" s="6">
        <f t="shared" ca="1" si="318"/>
        <v>800</v>
      </c>
      <c r="G1069" s="5">
        <f t="shared" ca="1" si="334"/>
        <v>47.731880000000004</v>
      </c>
      <c r="H1069" s="5" t="str">
        <f t="shared" ca="1" si="332"/>
        <v/>
      </c>
      <c r="I1069" s="5" t="str">
        <f t="shared" ca="1" si="332"/>
        <v/>
      </c>
      <c r="J1069" s="5" t="str">
        <f t="shared" ca="1" si="332"/>
        <v/>
      </c>
      <c r="K1069" s="5" t="str">
        <f t="shared" ca="1" si="332"/>
        <v/>
      </c>
      <c r="L1069" s="5" t="str">
        <f t="shared" ca="1" si="332"/>
        <v/>
      </c>
      <c r="M1069" s="5" t="str">
        <f t="shared" ca="1" si="332"/>
        <v/>
      </c>
      <c r="N1069" s="5" t="str">
        <f t="shared" ca="1" si="332"/>
        <v/>
      </c>
      <c r="O1069" s="5" t="str">
        <f t="shared" ca="1" si="332"/>
        <v/>
      </c>
      <c r="P1069" s="5" t="str">
        <f t="shared" ca="1" si="332"/>
        <v/>
      </c>
      <c r="Q1069" s="5" t="str">
        <f t="shared" ca="1" si="332"/>
        <v/>
      </c>
      <c r="R1069" s="6">
        <f t="shared" ca="1" si="320"/>
        <v>800</v>
      </c>
      <c r="S1069" s="5" t="str">
        <f t="shared" ca="1" si="321"/>
        <v/>
      </c>
      <c r="T1069" s="5" t="str">
        <f t="shared" ca="1" si="322"/>
        <v/>
      </c>
      <c r="U1069" s="5" t="str">
        <f t="shared" ca="1" si="323"/>
        <v/>
      </c>
      <c r="V1069" s="5" t="str">
        <f t="shared" ca="1" si="324"/>
        <v/>
      </c>
      <c r="W1069" s="5" t="str">
        <f t="shared" ca="1" si="325"/>
        <v/>
      </c>
      <c r="X1069" s="5" t="str">
        <f t="shared" ca="1" si="326"/>
        <v/>
      </c>
      <c r="Y1069" s="5" t="str">
        <f t="shared" ca="1" si="327"/>
        <v/>
      </c>
      <c r="Z1069" s="5" t="str">
        <f t="shared" ca="1" si="328"/>
        <v/>
      </c>
      <c r="AA1069" s="5" t="str">
        <f t="shared" ca="1" si="329"/>
        <v/>
      </c>
      <c r="AB1069" s="5" t="str">
        <f t="shared" ca="1" si="330"/>
        <v/>
      </c>
      <c r="AC1069" s="5" t="str">
        <f t="shared" ca="1" si="331"/>
        <v/>
      </c>
      <c r="AD1069" s="5"/>
    </row>
    <row r="1070" spans="1:30" x14ac:dyDescent="0.25">
      <c r="A1070" s="2">
        <f t="shared" ref="A1070:A1133" ca="1" si="335">A1069+TIME(0,0,1)</f>
        <v>0.45190972221952713</v>
      </c>
      <c r="B1070" s="6">
        <f t="shared" ca="1" si="333"/>
        <v>39088</v>
      </c>
      <c r="C1070" s="5">
        <f ca="1">_xlfn.IFNA(VLOOKUP(B1070,PowerOutput!$I$2:$J$5000,2,FALSE),C1069)</f>
        <v>46.531379999999999</v>
      </c>
      <c r="D1070" t="str">
        <f ca="1">_xlfn.IFNA(VLOOKUP(B1070,KlipperOutput!$I$2:$J$500,2,FALSE),"")</f>
        <v/>
      </c>
      <c r="E1070" s="5">
        <f t="shared" ref="E1070:E1133" ca="1" si="336">ROUND(_xlfn.NUMBERVALUE(IF(LEFT($D1070)="R",RIGHT(LEFT($D1070,17),4),E1069)),2)</f>
        <v>2</v>
      </c>
      <c r="F1070" s="6">
        <f t="shared" ref="F1070:F1133" ca="1" si="337">_xlfn.NUMBERVALUE(IF(LEFT($D1070)="s",RIGHT(LEFT($D1070,10),4),F1069))</f>
        <v>800</v>
      </c>
      <c r="G1070" s="5">
        <f t="shared" ca="1" si="334"/>
        <v>46.531379999999999</v>
      </c>
      <c r="H1070" s="5" t="str">
        <f t="shared" ca="1" si="332"/>
        <v/>
      </c>
      <c r="I1070" s="5" t="str">
        <f t="shared" ca="1" si="332"/>
        <v/>
      </c>
      <c r="J1070" s="5" t="str">
        <f t="shared" ca="1" si="332"/>
        <v/>
      </c>
      <c r="K1070" s="5" t="str">
        <f t="shared" ca="1" si="332"/>
        <v/>
      </c>
      <c r="L1070" s="5" t="str">
        <f t="shared" ca="1" si="332"/>
        <v/>
      </c>
      <c r="M1070" s="5" t="str">
        <f t="shared" ca="1" si="332"/>
        <v/>
      </c>
      <c r="N1070" s="5" t="str">
        <f t="shared" ca="1" si="332"/>
        <v/>
      </c>
      <c r="O1070" s="5" t="str">
        <f t="shared" ca="1" si="332"/>
        <v/>
      </c>
      <c r="P1070" s="5" t="str">
        <f t="shared" ca="1" si="332"/>
        <v/>
      </c>
      <c r="Q1070" s="5" t="str">
        <f t="shared" ca="1" si="332"/>
        <v/>
      </c>
      <c r="R1070" s="6">
        <f t="shared" ca="1" si="320"/>
        <v>800</v>
      </c>
      <c r="S1070" s="5" t="str">
        <f t="shared" ca="1" si="321"/>
        <v/>
      </c>
      <c r="T1070" s="5" t="str">
        <f t="shared" ca="1" si="322"/>
        <v/>
      </c>
      <c r="U1070" s="5" t="str">
        <f t="shared" ca="1" si="323"/>
        <v/>
      </c>
      <c r="V1070" s="5" t="str">
        <f t="shared" ca="1" si="324"/>
        <v/>
      </c>
      <c r="W1070" s="5" t="str">
        <f t="shared" ca="1" si="325"/>
        <v/>
      </c>
      <c r="X1070" s="5" t="str">
        <f t="shared" ca="1" si="326"/>
        <v/>
      </c>
      <c r="Y1070" s="5" t="str">
        <f t="shared" ca="1" si="327"/>
        <v/>
      </c>
      <c r="Z1070" s="5" t="str">
        <f t="shared" ca="1" si="328"/>
        <v/>
      </c>
      <c r="AA1070" s="5" t="str">
        <f t="shared" ca="1" si="329"/>
        <v/>
      </c>
      <c r="AB1070" s="5" t="str">
        <f t="shared" ca="1" si="330"/>
        <v/>
      </c>
      <c r="AC1070" s="5" t="str">
        <f t="shared" ca="1" si="331"/>
        <v/>
      </c>
      <c r="AD1070" s="5"/>
    </row>
    <row r="1071" spans="1:30" x14ac:dyDescent="0.25">
      <c r="A1071" s="2">
        <f t="shared" ca="1" si="335"/>
        <v>0.45192129629360123</v>
      </c>
      <c r="B1071" s="6">
        <f t="shared" ca="1" si="333"/>
        <v>39089</v>
      </c>
      <c r="C1071" s="5">
        <f ca="1">_xlfn.IFNA(VLOOKUP(B1071,PowerOutput!$I$2:$J$5000,2,FALSE),C1070)</f>
        <v>46.099200000000003</v>
      </c>
      <c r="D1071" t="str">
        <f ca="1">_xlfn.IFNA(VLOOKUP(B1071,KlipperOutput!$I$2:$J$500,2,FALSE),"")</f>
        <v/>
      </c>
      <c r="E1071" s="5">
        <f t="shared" ca="1" si="336"/>
        <v>2</v>
      </c>
      <c r="F1071" s="6">
        <f t="shared" ca="1" si="337"/>
        <v>800</v>
      </c>
      <c r="G1071" s="5">
        <f t="shared" ca="1" si="334"/>
        <v>46.099200000000003</v>
      </c>
      <c r="H1071" s="5" t="str">
        <f t="shared" ca="1" si="332"/>
        <v/>
      </c>
      <c r="I1071" s="5" t="str">
        <f t="shared" ref="H1071:Q1096" ca="1" si="338">IF($E1071=I$22,IF($C1071&gt;0,$C1071,""),"")</f>
        <v/>
      </c>
      <c r="J1071" s="5" t="str">
        <f t="shared" ca="1" si="338"/>
        <v/>
      </c>
      <c r="K1071" s="5" t="str">
        <f t="shared" ca="1" si="338"/>
        <v/>
      </c>
      <c r="L1071" s="5" t="str">
        <f t="shared" ca="1" si="338"/>
        <v/>
      </c>
      <c r="M1071" s="5" t="str">
        <f t="shared" ca="1" si="338"/>
        <v/>
      </c>
      <c r="N1071" s="5" t="str">
        <f t="shared" ca="1" si="338"/>
        <v/>
      </c>
      <c r="O1071" s="5" t="str">
        <f t="shared" ca="1" si="338"/>
        <v/>
      </c>
      <c r="P1071" s="5" t="str">
        <f t="shared" ca="1" si="338"/>
        <v/>
      </c>
      <c r="Q1071" s="5" t="str">
        <f t="shared" ca="1" si="338"/>
        <v/>
      </c>
      <c r="R1071" s="6">
        <f t="shared" ca="1" si="320"/>
        <v>800</v>
      </c>
      <c r="S1071" s="5" t="str">
        <f t="shared" ca="1" si="321"/>
        <v/>
      </c>
      <c r="T1071" s="5" t="str">
        <f t="shared" ca="1" si="322"/>
        <v/>
      </c>
      <c r="U1071" s="5" t="str">
        <f t="shared" ca="1" si="323"/>
        <v/>
      </c>
      <c r="V1071" s="5" t="str">
        <f t="shared" ca="1" si="324"/>
        <v/>
      </c>
      <c r="W1071" s="5" t="str">
        <f t="shared" ca="1" si="325"/>
        <v/>
      </c>
      <c r="X1071" s="5" t="str">
        <f t="shared" ca="1" si="326"/>
        <v/>
      </c>
      <c r="Y1071" s="5" t="str">
        <f t="shared" ca="1" si="327"/>
        <v/>
      </c>
      <c r="Z1071" s="5" t="str">
        <f t="shared" ca="1" si="328"/>
        <v/>
      </c>
      <c r="AA1071" s="5" t="str">
        <f t="shared" ca="1" si="329"/>
        <v/>
      </c>
      <c r="AB1071" s="5" t="str">
        <f t="shared" ca="1" si="330"/>
        <v/>
      </c>
      <c r="AC1071" s="5" t="str">
        <f t="shared" ca="1" si="331"/>
        <v/>
      </c>
      <c r="AD1071" s="5"/>
    </row>
    <row r="1072" spans="1:30" x14ac:dyDescent="0.25">
      <c r="A1072" s="2">
        <f t="shared" ca="1" si="335"/>
        <v>0.45193287036767532</v>
      </c>
      <c r="B1072" s="6">
        <f t="shared" ca="1" si="333"/>
        <v>39090</v>
      </c>
      <c r="C1072" s="5">
        <f ca="1">_xlfn.IFNA(VLOOKUP(B1072,PowerOutput!$I$2:$J$5000,2,FALSE),C1071)</f>
        <v>46.483360000000005</v>
      </c>
      <c r="D1072" t="str">
        <f ca="1">_xlfn.IFNA(VLOOKUP(B1072,KlipperOutput!$I$2:$J$500,2,FALSE),"")</f>
        <v/>
      </c>
      <c r="E1072" s="5">
        <f t="shared" ca="1" si="336"/>
        <v>2</v>
      </c>
      <c r="F1072" s="6">
        <f t="shared" ca="1" si="337"/>
        <v>800</v>
      </c>
      <c r="G1072" s="5">
        <f t="shared" ca="1" si="334"/>
        <v>46.483360000000005</v>
      </c>
      <c r="H1072" s="5" t="str">
        <f t="shared" ca="1" si="338"/>
        <v/>
      </c>
      <c r="I1072" s="5" t="str">
        <f t="shared" ca="1" si="338"/>
        <v/>
      </c>
      <c r="J1072" s="5" t="str">
        <f t="shared" ca="1" si="338"/>
        <v/>
      </c>
      <c r="K1072" s="5" t="str">
        <f t="shared" ca="1" si="338"/>
        <v/>
      </c>
      <c r="L1072" s="5" t="str">
        <f t="shared" ca="1" si="338"/>
        <v/>
      </c>
      <c r="M1072" s="5" t="str">
        <f t="shared" ca="1" si="338"/>
        <v/>
      </c>
      <c r="N1072" s="5" t="str">
        <f t="shared" ca="1" si="338"/>
        <v/>
      </c>
      <c r="O1072" s="5" t="str">
        <f t="shared" ca="1" si="338"/>
        <v/>
      </c>
      <c r="P1072" s="5" t="str">
        <f t="shared" ca="1" si="338"/>
        <v/>
      </c>
      <c r="Q1072" s="5" t="str">
        <f t="shared" ca="1" si="338"/>
        <v/>
      </c>
      <c r="R1072" s="6">
        <f t="shared" ca="1" si="320"/>
        <v>800</v>
      </c>
      <c r="S1072" s="5" t="str">
        <f t="shared" ca="1" si="321"/>
        <v/>
      </c>
      <c r="T1072" s="5" t="str">
        <f t="shared" ca="1" si="322"/>
        <v/>
      </c>
      <c r="U1072" s="5" t="str">
        <f t="shared" ca="1" si="323"/>
        <v/>
      </c>
      <c r="V1072" s="5" t="str">
        <f t="shared" ca="1" si="324"/>
        <v/>
      </c>
      <c r="W1072" s="5" t="str">
        <f t="shared" ca="1" si="325"/>
        <v/>
      </c>
      <c r="X1072" s="5" t="str">
        <f t="shared" ca="1" si="326"/>
        <v/>
      </c>
      <c r="Y1072" s="5" t="str">
        <f t="shared" ca="1" si="327"/>
        <v/>
      </c>
      <c r="Z1072" s="5" t="str">
        <f t="shared" ca="1" si="328"/>
        <v/>
      </c>
      <c r="AA1072" s="5" t="str">
        <f t="shared" ca="1" si="329"/>
        <v/>
      </c>
      <c r="AB1072" s="5" t="str">
        <f t="shared" ca="1" si="330"/>
        <v/>
      </c>
      <c r="AC1072" s="5" t="str">
        <f t="shared" ca="1" si="331"/>
        <v/>
      </c>
      <c r="AD1072" s="5"/>
    </row>
    <row r="1073" spans="1:30" x14ac:dyDescent="0.25">
      <c r="A1073" s="2">
        <f t="shared" ca="1" si="335"/>
        <v>0.45194444444174942</v>
      </c>
      <c r="B1073" s="6">
        <f t="shared" ca="1" si="333"/>
        <v>39091</v>
      </c>
      <c r="C1073" s="5">
        <f ca="1">_xlfn.IFNA(VLOOKUP(B1073,PowerOutput!$I$2:$J$5000,2,FALSE),C1072)</f>
        <v>46.867519999999999</v>
      </c>
      <c r="D1073" t="str">
        <f ca="1">_xlfn.IFNA(VLOOKUP(B1073,KlipperOutput!$I$2:$J$500,2,FALSE),"")</f>
        <v/>
      </c>
      <c r="E1073" s="5">
        <f t="shared" ca="1" si="336"/>
        <v>2</v>
      </c>
      <c r="F1073" s="6">
        <f t="shared" ca="1" si="337"/>
        <v>800</v>
      </c>
      <c r="G1073" s="5">
        <f t="shared" ca="1" si="334"/>
        <v>46.867519999999999</v>
      </c>
      <c r="H1073" s="5" t="str">
        <f t="shared" ca="1" si="338"/>
        <v/>
      </c>
      <c r="I1073" s="5" t="str">
        <f t="shared" ca="1" si="338"/>
        <v/>
      </c>
      <c r="J1073" s="5" t="str">
        <f t="shared" ca="1" si="338"/>
        <v/>
      </c>
      <c r="K1073" s="5" t="str">
        <f t="shared" ca="1" si="338"/>
        <v/>
      </c>
      <c r="L1073" s="5" t="str">
        <f t="shared" ca="1" si="338"/>
        <v/>
      </c>
      <c r="M1073" s="5" t="str">
        <f t="shared" ca="1" si="338"/>
        <v/>
      </c>
      <c r="N1073" s="5" t="str">
        <f t="shared" ca="1" si="338"/>
        <v/>
      </c>
      <c r="O1073" s="5" t="str">
        <f t="shared" ca="1" si="338"/>
        <v/>
      </c>
      <c r="P1073" s="5" t="str">
        <f t="shared" ca="1" si="338"/>
        <v/>
      </c>
      <c r="Q1073" s="5" t="str">
        <f t="shared" ca="1" si="338"/>
        <v/>
      </c>
      <c r="R1073" s="6">
        <f t="shared" ca="1" si="320"/>
        <v>800</v>
      </c>
      <c r="S1073" s="5" t="str">
        <f t="shared" ca="1" si="321"/>
        <v/>
      </c>
      <c r="T1073" s="5" t="str">
        <f t="shared" ca="1" si="322"/>
        <v/>
      </c>
      <c r="U1073" s="5" t="str">
        <f t="shared" ca="1" si="323"/>
        <v/>
      </c>
      <c r="V1073" s="5" t="str">
        <f t="shared" ca="1" si="324"/>
        <v/>
      </c>
      <c r="W1073" s="5" t="str">
        <f t="shared" ca="1" si="325"/>
        <v/>
      </c>
      <c r="X1073" s="5" t="str">
        <f t="shared" ca="1" si="326"/>
        <v/>
      </c>
      <c r="Y1073" s="5" t="str">
        <f t="shared" ca="1" si="327"/>
        <v/>
      </c>
      <c r="Z1073" s="5" t="str">
        <f t="shared" ca="1" si="328"/>
        <v/>
      </c>
      <c r="AA1073" s="5" t="str">
        <f t="shared" ca="1" si="329"/>
        <v/>
      </c>
      <c r="AB1073" s="5" t="str">
        <f t="shared" ca="1" si="330"/>
        <v/>
      </c>
      <c r="AC1073" s="5" t="str">
        <f t="shared" ca="1" si="331"/>
        <v/>
      </c>
      <c r="AD1073" s="5"/>
    </row>
    <row r="1074" spans="1:30" x14ac:dyDescent="0.25">
      <c r="A1074" s="2">
        <f t="shared" ca="1" si="335"/>
        <v>0.45195601851582351</v>
      </c>
      <c r="B1074" s="6">
        <f t="shared" ca="1" si="333"/>
        <v>39092</v>
      </c>
      <c r="C1074" s="5">
        <f ca="1">_xlfn.IFNA(VLOOKUP(B1074,PowerOutput!$I$2:$J$5000,2,FALSE),C1073)</f>
        <v>42.689780000000006</v>
      </c>
      <c r="D1074" t="str">
        <f ca="1">_xlfn.IFNA(VLOOKUP(B1074,KlipperOutput!$I$2:$J$500,2,FALSE),"")</f>
        <v>Speed=800 current=1.90</v>
      </c>
      <c r="E1074" s="5">
        <f t="shared" ca="1" si="336"/>
        <v>2</v>
      </c>
      <c r="F1074" s="6">
        <f t="shared" ca="1" si="337"/>
        <v>800</v>
      </c>
      <c r="G1074" s="5">
        <f t="shared" ca="1" si="334"/>
        <v>42.689780000000006</v>
      </c>
      <c r="H1074" s="5" t="str">
        <f t="shared" ca="1" si="338"/>
        <v/>
      </c>
      <c r="I1074" s="5" t="str">
        <f t="shared" ca="1" si="338"/>
        <v/>
      </c>
      <c r="J1074" s="5" t="str">
        <f t="shared" ca="1" si="338"/>
        <v/>
      </c>
      <c r="K1074" s="5" t="str">
        <f t="shared" ca="1" si="338"/>
        <v/>
      </c>
      <c r="L1074" s="5" t="str">
        <f t="shared" ca="1" si="338"/>
        <v/>
      </c>
      <c r="M1074" s="5" t="str">
        <f t="shared" ca="1" si="338"/>
        <v/>
      </c>
      <c r="N1074" s="5" t="str">
        <f t="shared" ca="1" si="338"/>
        <v/>
      </c>
      <c r="O1074" s="5" t="str">
        <f t="shared" ca="1" si="338"/>
        <v/>
      </c>
      <c r="P1074" s="5" t="str">
        <f t="shared" ca="1" si="338"/>
        <v/>
      </c>
      <c r="Q1074" s="5" t="str">
        <f t="shared" ca="1" si="338"/>
        <v/>
      </c>
      <c r="R1074" s="6">
        <f t="shared" ca="1" si="320"/>
        <v>800</v>
      </c>
      <c r="S1074" s="5">
        <f t="shared" ca="1" si="321"/>
        <v>46.507370000000002</v>
      </c>
      <c r="T1074" s="5" t="str">
        <f t="shared" ca="1" si="322"/>
        <v/>
      </c>
      <c r="U1074" s="5" t="str">
        <f t="shared" ca="1" si="323"/>
        <v/>
      </c>
      <c r="V1074" s="5" t="str">
        <f t="shared" ca="1" si="324"/>
        <v/>
      </c>
      <c r="W1074" s="5" t="str">
        <f t="shared" ca="1" si="325"/>
        <v/>
      </c>
      <c r="X1074" s="5" t="str">
        <f t="shared" ca="1" si="326"/>
        <v/>
      </c>
      <c r="Y1074" s="5" t="str">
        <f t="shared" ca="1" si="327"/>
        <v/>
      </c>
      <c r="Z1074" s="5" t="str">
        <f t="shared" ca="1" si="328"/>
        <v/>
      </c>
      <c r="AA1074" s="5" t="str">
        <f t="shared" ca="1" si="329"/>
        <v/>
      </c>
      <c r="AB1074" s="5" t="str">
        <f t="shared" ca="1" si="330"/>
        <v/>
      </c>
      <c r="AC1074" s="5" t="str">
        <f t="shared" ca="1" si="331"/>
        <v/>
      </c>
      <c r="AD1074" s="5"/>
    </row>
    <row r="1075" spans="1:30" x14ac:dyDescent="0.25">
      <c r="A1075" s="2">
        <f t="shared" ca="1" si="335"/>
        <v>0.4519675925898976</v>
      </c>
      <c r="B1075" s="6">
        <f t="shared" ca="1" si="333"/>
        <v>39093</v>
      </c>
      <c r="C1075" s="5">
        <f ca="1">_xlfn.IFNA(VLOOKUP(B1075,PowerOutput!$I$2:$J$5000,2,FALSE),C1074)</f>
        <v>43.121960000000001</v>
      </c>
      <c r="D1075" t="str">
        <f ca="1">_xlfn.IFNA(VLOOKUP(B1075,KlipperOutput!$I$2:$J$500,2,FALSE),"")</f>
        <v/>
      </c>
      <c r="E1075" s="5">
        <f t="shared" ca="1" si="336"/>
        <v>2</v>
      </c>
      <c r="F1075" s="6">
        <f t="shared" ca="1" si="337"/>
        <v>800</v>
      </c>
      <c r="G1075" s="5">
        <f t="shared" ca="1" si="334"/>
        <v>43.121960000000001</v>
      </c>
      <c r="H1075" s="5" t="str">
        <f t="shared" ca="1" si="338"/>
        <v/>
      </c>
      <c r="I1075" s="5" t="str">
        <f t="shared" ca="1" si="338"/>
        <v/>
      </c>
      <c r="J1075" s="5" t="str">
        <f t="shared" ca="1" si="338"/>
        <v/>
      </c>
      <c r="K1075" s="5" t="str">
        <f t="shared" ca="1" si="338"/>
        <v/>
      </c>
      <c r="L1075" s="5" t="str">
        <f t="shared" ca="1" si="338"/>
        <v/>
      </c>
      <c r="M1075" s="5" t="str">
        <f t="shared" ca="1" si="338"/>
        <v/>
      </c>
      <c r="N1075" s="5" t="str">
        <f t="shared" ca="1" si="338"/>
        <v/>
      </c>
      <c r="O1075" s="5" t="str">
        <f t="shared" ca="1" si="338"/>
        <v/>
      </c>
      <c r="P1075" s="5" t="str">
        <f t="shared" ca="1" si="338"/>
        <v/>
      </c>
      <c r="Q1075" s="5" t="str">
        <f t="shared" ca="1" si="338"/>
        <v/>
      </c>
      <c r="R1075" s="6">
        <f t="shared" ca="1" si="320"/>
        <v>800</v>
      </c>
      <c r="S1075" s="5" t="str">
        <f t="shared" ca="1" si="321"/>
        <v/>
      </c>
      <c r="T1075" s="5" t="str">
        <f t="shared" ca="1" si="322"/>
        <v/>
      </c>
      <c r="U1075" s="5" t="str">
        <f t="shared" ca="1" si="323"/>
        <v/>
      </c>
      <c r="V1075" s="5" t="str">
        <f t="shared" ca="1" si="324"/>
        <v/>
      </c>
      <c r="W1075" s="5" t="str">
        <f t="shared" ca="1" si="325"/>
        <v/>
      </c>
      <c r="X1075" s="5" t="str">
        <f t="shared" ca="1" si="326"/>
        <v/>
      </c>
      <c r="Y1075" s="5" t="str">
        <f t="shared" ca="1" si="327"/>
        <v/>
      </c>
      <c r="Z1075" s="5" t="str">
        <f t="shared" ca="1" si="328"/>
        <v/>
      </c>
      <c r="AA1075" s="5" t="str">
        <f t="shared" ca="1" si="329"/>
        <v/>
      </c>
      <c r="AB1075" s="5" t="str">
        <f t="shared" ca="1" si="330"/>
        <v/>
      </c>
      <c r="AC1075" s="5" t="str">
        <f t="shared" ca="1" si="331"/>
        <v/>
      </c>
      <c r="AD1075" s="5"/>
    </row>
    <row r="1076" spans="1:30" x14ac:dyDescent="0.25">
      <c r="A1076" s="2">
        <f t="shared" ca="1" si="335"/>
        <v>0.4519791666639717</v>
      </c>
      <c r="B1076" s="6">
        <f t="shared" ca="1" si="333"/>
        <v>39094</v>
      </c>
      <c r="C1076" s="5">
        <f ca="1">_xlfn.IFNA(VLOOKUP(B1076,PowerOutput!$I$2:$J$5000,2,FALSE),C1075)</f>
        <v>47.491780000000006</v>
      </c>
      <c r="D1076" t="str">
        <f ca="1">_xlfn.IFNA(VLOOKUP(B1076,KlipperOutput!$I$2:$J$500,2,FALSE),"")</f>
        <v/>
      </c>
      <c r="E1076" s="5">
        <f t="shared" ca="1" si="336"/>
        <v>2</v>
      </c>
      <c r="F1076" s="6">
        <f t="shared" ca="1" si="337"/>
        <v>800</v>
      </c>
      <c r="G1076" s="5">
        <f t="shared" ca="1" si="334"/>
        <v>47.491780000000006</v>
      </c>
      <c r="H1076" s="5" t="str">
        <f t="shared" ca="1" si="338"/>
        <v/>
      </c>
      <c r="I1076" s="5" t="str">
        <f t="shared" ca="1" si="338"/>
        <v/>
      </c>
      <c r="J1076" s="5" t="str">
        <f t="shared" ca="1" si="338"/>
        <v/>
      </c>
      <c r="K1076" s="5" t="str">
        <f t="shared" ca="1" si="338"/>
        <v/>
      </c>
      <c r="L1076" s="5" t="str">
        <f t="shared" ca="1" si="338"/>
        <v/>
      </c>
      <c r="M1076" s="5" t="str">
        <f t="shared" ca="1" si="338"/>
        <v/>
      </c>
      <c r="N1076" s="5" t="str">
        <f t="shared" ca="1" si="338"/>
        <v/>
      </c>
      <c r="O1076" s="5" t="str">
        <f t="shared" ca="1" si="338"/>
        <v/>
      </c>
      <c r="P1076" s="5" t="str">
        <f t="shared" ca="1" si="338"/>
        <v/>
      </c>
      <c r="Q1076" s="5" t="str">
        <f t="shared" ca="1" si="338"/>
        <v/>
      </c>
      <c r="R1076" s="6">
        <f t="shared" ca="1" si="320"/>
        <v>800</v>
      </c>
      <c r="S1076" s="5" t="str">
        <f t="shared" ca="1" si="321"/>
        <v/>
      </c>
      <c r="T1076" s="5" t="str">
        <f t="shared" ca="1" si="322"/>
        <v/>
      </c>
      <c r="U1076" s="5" t="str">
        <f t="shared" ca="1" si="323"/>
        <v/>
      </c>
      <c r="V1076" s="5" t="str">
        <f t="shared" ca="1" si="324"/>
        <v/>
      </c>
      <c r="W1076" s="5" t="str">
        <f t="shared" ca="1" si="325"/>
        <v/>
      </c>
      <c r="X1076" s="5" t="str">
        <f t="shared" ca="1" si="326"/>
        <v/>
      </c>
      <c r="Y1076" s="5" t="str">
        <f t="shared" ca="1" si="327"/>
        <v/>
      </c>
      <c r="Z1076" s="5" t="str">
        <f t="shared" ca="1" si="328"/>
        <v/>
      </c>
      <c r="AA1076" s="5" t="str">
        <f t="shared" ca="1" si="329"/>
        <v/>
      </c>
      <c r="AB1076" s="5" t="str">
        <f t="shared" ca="1" si="330"/>
        <v/>
      </c>
      <c r="AC1076" s="5" t="str">
        <f t="shared" ca="1" si="331"/>
        <v/>
      </c>
      <c r="AD1076" s="5"/>
    </row>
    <row r="1077" spans="1:30" x14ac:dyDescent="0.25">
      <c r="A1077" s="2">
        <f t="shared" ca="1" si="335"/>
        <v>0.45199074073804579</v>
      </c>
      <c r="B1077" s="6">
        <f t="shared" ca="1" si="333"/>
        <v>39095</v>
      </c>
      <c r="C1077" s="5">
        <f ca="1">_xlfn.IFNA(VLOOKUP(B1077,PowerOutput!$I$2:$J$5000,2,FALSE),C1076)</f>
        <v>47.443760000000005</v>
      </c>
      <c r="D1077" t="str">
        <f ca="1">_xlfn.IFNA(VLOOKUP(B1077,KlipperOutput!$I$2:$J$500,2,FALSE),"")</f>
        <v>Run Current: 1.87A Hold Current: 1.87A</v>
      </c>
      <c r="E1077" s="5">
        <f t="shared" ca="1" si="336"/>
        <v>1.87</v>
      </c>
      <c r="F1077" s="6">
        <f t="shared" ca="1" si="337"/>
        <v>800</v>
      </c>
      <c r="G1077" s="5" t="str">
        <f t="shared" ca="1" si="334"/>
        <v/>
      </c>
      <c r="H1077" s="5">
        <f t="shared" ca="1" si="338"/>
        <v>47.443760000000005</v>
      </c>
      <c r="I1077" s="5" t="str">
        <f t="shared" ca="1" si="338"/>
        <v/>
      </c>
      <c r="J1077" s="5" t="str">
        <f t="shared" ca="1" si="338"/>
        <v/>
      </c>
      <c r="K1077" s="5" t="str">
        <f t="shared" ca="1" si="338"/>
        <v/>
      </c>
      <c r="L1077" s="5" t="str">
        <f t="shared" ca="1" si="338"/>
        <v/>
      </c>
      <c r="M1077" s="5" t="str">
        <f t="shared" ca="1" si="338"/>
        <v/>
      </c>
      <c r="N1077" s="5" t="str">
        <f t="shared" ca="1" si="338"/>
        <v/>
      </c>
      <c r="O1077" s="5" t="str">
        <f t="shared" ca="1" si="338"/>
        <v/>
      </c>
      <c r="P1077" s="5" t="str">
        <f t="shared" ca="1" si="338"/>
        <v/>
      </c>
      <c r="Q1077" s="5" t="str">
        <f t="shared" ca="1" si="338"/>
        <v/>
      </c>
      <c r="R1077" s="6">
        <f t="shared" ca="1" si="320"/>
        <v>800</v>
      </c>
      <c r="S1077" s="5" t="str">
        <f t="shared" ca="1" si="321"/>
        <v/>
      </c>
      <c r="T1077" s="5" t="str">
        <f t="shared" ca="1" si="322"/>
        <v/>
      </c>
      <c r="U1077" s="5" t="str">
        <f t="shared" ca="1" si="323"/>
        <v/>
      </c>
      <c r="V1077" s="5" t="str">
        <f t="shared" ca="1" si="324"/>
        <v/>
      </c>
      <c r="W1077" s="5" t="str">
        <f t="shared" ca="1" si="325"/>
        <v/>
      </c>
      <c r="X1077" s="5" t="str">
        <f t="shared" ca="1" si="326"/>
        <v/>
      </c>
      <c r="Y1077" s="5" t="str">
        <f t="shared" ca="1" si="327"/>
        <v/>
      </c>
      <c r="Z1077" s="5" t="str">
        <f t="shared" ca="1" si="328"/>
        <v/>
      </c>
      <c r="AA1077" s="5" t="str">
        <f t="shared" ca="1" si="329"/>
        <v/>
      </c>
      <c r="AB1077" s="5" t="str">
        <f t="shared" ca="1" si="330"/>
        <v/>
      </c>
      <c r="AC1077" s="5" t="str">
        <f t="shared" ca="1" si="331"/>
        <v/>
      </c>
      <c r="AD1077" s="5"/>
    </row>
    <row r="1078" spans="1:30" x14ac:dyDescent="0.25">
      <c r="A1078" s="2">
        <f t="shared" ca="1" si="335"/>
        <v>0.45200231481211989</v>
      </c>
      <c r="B1078" s="6">
        <f t="shared" ca="1" si="333"/>
        <v>39096</v>
      </c>
      <c r="C1078" s="5">
        <f ca="1">_xlfn.IFNA(VLOOKUP(B1078,PowerOutput!$I$2:$J$5000,2,FALSE),C1077)</f>
        <v>49.556640000000002</v>
      </c>
      <c r="D1078" t="str">
        <f ca="1">_xlfn.IFNA(VLOOKUP(B1078,KlipperOutput!$I$2:$J$500,2,FALSE),"")</f>
        <v/>
      </c>
      <c r="E1078" s="5">
        <f t="shared" ca="1" si="336"/>
        <v>1.87</v>
      </c>
      <c r="F1078" s="6">
        <f t="shared" ca="1" si="337"/>
        <v>800</v>
      </c>
      <c r="G1078" s="5" t="str">
        <f t="shared" ca="1" si="334"/>
        <v/>
      </c>
      <c r="H1078" s="5">
        <f t="shared" ca="1" si="338"/>
        <v>49.556640000000002</v>
      </c>
      <c r="I1078" s="5" t="str">
        <f t="shared" ca="1" si="338"/>
        <v/>
      </c>
      <c r="J1078" s="5" t="str">
        <f t="shared" ca="1" si="338"/>
        <v/>
      </c>
      <c r="K1078" s="5" t="str">
        <f t="shared" ca="1" si="338"/>
        <v/>
      </c>
      <c r="L1078" s="5" t="str">
        <f t="shared" ca="1" si="338"/>
        <v/>
      </c>
      <c r="M1078" s="5" t="str">
        <f t="shared" ca="1" si="338"/>
        <v/>
      </c>
      <c r="N1078" s="5" t="str">
        <f t="shared" ca="1" si="338"/>
        <v/>
      </c>
      <c r="O1078" s="5" t="str">
        <f t="shared" ca="1" si="338"/>
        <v/>
      </c>
      <c r="P1078" s="5" t="str">
        <f t="shared" ca="1" si="338"/>
        <v/>
      </c>
      <c r="Q1078" s="5" t="str">
        <f t="shared" ca="1" si="338"/>
        <v/>
      </c>
      <c r="R1078" s="6">
        <f t="shared" ca="1" si="320"/>
        <v>800</v>
      </c>
      <c r="S1078" s="5" t="str">
        <f t="shared" ca="1" si="321"/>
        <v/>
      </c>
      <c r="T1078" s="5" t="str">
        <f t="shared" ca="1" si="322"/>
        <v/>
      </c>
      <c r="U1078" s="5" t="str">
        <f t="shared" ca="1" si="323"/>
        <v/>
      </c>
      <c r="V1078" s="5" t="str">
        <f t="shared" ca="1" si="324"/>
        <v/>
      </c>
      <c r="W1078" s="5" t="str">
        <f t="shared" ca="1" si="325"/>
        <v/>
      </c>
      <c r="X1078" s="5" t="str">
        <f t="shared" ca="1" si="326"/>
        <v/>
      </c>
      <c r="Y1078" s="5" t="str">
        <f t="shared" ca="1" si="327"/>
        <v/>
      </c>
      <c r="Z1078" s="5" t="str">
        <f t="shared" ca="1" si="328"/>
        <v/>
      </c>
      <c r="AA1078" s="5" t="str">
        <f t="shared" ca="1" si="329"/>
        <v/>
      </c>
      <c r="AB1078" s="5" t="str">
        <f t="shared" ca="1" si="330"/>
        <v/>
      </c>
      <c r="AC1078" s="5" t="str">
        <f t="shared" ca="1" si="331"/>
        <v/>
      </c>
      <c r="AD1078" s="5"/>
    </row>
    <row r="1079" spans="1:30" x14ac:dyDescent="0.25">
      <c r="A1079" s="2">
        <f t="shared" ca="1" si="335"/>
        <v>0.45201388888619398</v>
      </c>
      <c r="B1079" s="6">
        <f t="shared" ca="1" si="333"/>
        <v>39097</v>
      </c>
      <c r="C1079" s="5">
        <f ca="1">_xlfn.IFNA(VLOOKUP(B1079,PowerOutput!$I$2:$J$5000,2,FALSE),C1078)</f>
        <v>41.7774</v>
      </c>
      <c r="D1079" t="str">
        <f ca="1">_xlfn.IFNA(VLOOKUP(B1079,KlipperOutput!$I$2:$J$500,2,FALSE),"")</f>
        <v/>
      </c>
      <c r="E1079" s="5">
        <f t="shared" ca="1" si="336"/>
        <v>1.87</v>
      </c>
      <c r="F1079" s="6">
        <f t="shared" ca="1" si="337"/>
        <v>800</v>
      </c>
      <c r="G1079" s="5" t="str">
        <f t="shared" ca="1" si="334"/>
        <v/>
      </c>
      <c r="H1079" s="5">
        <f t="shared" ca="1" si="338"/>
        <v>41.7774</v>
      </c>
      <c r="I1079" s="5" t="str">
        <f t="shared" ca="1" si="338"/>
        <v/>
      </c>
      <c r="J1079" s="5" t="str">
        <f t="shared" ca="1" si="338"/>
        <v/>
      </c>
      <c r="K1079" s="5" t="str">
        <f t="shared" ca="1" si="338"/>
        <v/>
      </c>
      <c r="L1079" s="5" t="str">
        <f t="shared" ca="1" si="338"/>
        <v/>
      </c>
      <c r="M1079" s="5" t="str">
        <f t="shared" ca="1" si="338"/>
        <v/>
      </c>
      <c r="N1079" s="5" t="str">
        <f t="shared" ca="1" si="338"/>
        <v/>
      </c>
      <c r="O1079" s="5" t="str">
        <f t="shared" ca="1" si="338"/>
        <v/>
      </c>
      <c r="P1079" s="5" t="str">
        <f t="shared" ca="1" si="338"/>
        <v/>
      </c>
      <c r="Q1079" s="5" t="str">
        <f t="shared" ca="1" si="338"/>
        <v/>
      </c>
      <c r="R1079" s="6">
        <f t="shared" ca="1" si="320"/>
        <v>800</v>
      </c>
      <c r="S1079" s="5" t="str">
        <f t="shared" ca="1" si="321"/>
        <v/>
      </c>
      <c r="T1079" s="5" t="str">
        <f t="shared" ca="1" si="322"/>
        <v/>
      </c>
      <c r="U1079" s="5" t="str">
        <f t="shared" ca="1" si="323"/>
        <v/>
      </c>
      <c r="V1079" s="5" t="str">
        <f t="shared" ca="1" si="324"/>
        <v/>
      </c>
      <c r="W1079" s="5" t="str">
        <f t="shared" ca="1" si="325"/>
        <v/>
      </c>
      <c r="X1079" s="5" t="str">
        <f t="shared" ca="1" si="326"/>
        <v/>
      </c>
      <c r="Y1079" s="5" t="str">
        <f t="shared" ca="1" si="327"/>
        <v/>
      </c>
      <c r="Z1079" s="5" t="str">
        <f t="shared" ca="1" si="328"/>
        <v/>
      </c>
      <c r="AA1079" s="5" t="str">
        <f t="shared" ca="1" si="329"/>
        <v/>
      </c>
      <c r="AB1079" s="5" t="str">
        <f t="shared" ca="1" si="330"/>
        <v/>
      </c>
      <c r="AC1079" s="5" t="str">
        <f t="shared" ca="1" si="331"/>
        <v/>
      </c>
      <c r="AD1079" s="5"/>
    </row>
    <row r="1080" spans="1:30" x14ac:dyDescent="0.25">
      <c r="A1080" s="2">
        <f t="shared" ca="1" si="335"/>
        <v>0.45202546296026808</v>
      </c>
      <c r="B1080" s="6">
        <f t="shared" ca="1" si="333"/>
        <v>39098</v>
      </c>
      <c r="C1080" s="5">
        <f ca="1">_xlfn.IFNA(VLOOKUP(B1080,PowerOutput!$I$2:$J$5000,2,FALSE),C1079)</f>
        <v>45.619</v>
      </c>
      <c r="D1080" t="str">
        <f ca="1">_xlfn.IFNA(VLOOKUP(B1080,KlipperOutput!$I$2:$J$500,2,FALSE),"")</f>
        <v/>
      </c>
      <c r="E1080" s="5">
        <f t="shared" ca="1" si="336"/>
        <v>1.87</v>
      </c>
      <c r="F1080" s="6">
        <f t="shared" ca="1" si="337"/>
        <v>800</v>
      </c>
      <c r="G1080" s="5" t="str">
        <f t="shared" ca="1" si="334"/>
        <v/>
      </c>
      <c r="H1080" s="5">
        <f t="shared" ca="1" si="338"/>
        <v>45.619</v>
      </c>
      <c r="I1080" s="5" t="str">
        <f t="shared" ca="1" si="338"/>
        <v/>
      </c>
      <c r="J1080" s="5" t="str">
        <f t="shared" ca="1" si="338"/>
        <v/>
      </c>
      <c r="K1080" s="5" t="str">
        <f t="shared" ca="1" si="338"/>
        <v/>
      </c>
      <c r="L1080" s="5" t="str">
        <f t="shared" ca="1" si="338"/>
        <v/>
      </c>
      <c r="M1080" s="5" t="str">
        <f t="shared" ca="1" si="338"/>
        <v/>
      </c>
      <c r="N1080" s="5" t="str">
        <f t="shared" ca="1" si="338"/>
        <v/>
      </c>
      <c r="O1080" s="5" t="str">
        <f t="shared" ca="1" si="338"/>
        <v/>
      </c>
      <c r="P1080" s="5" t="str">
        <f t="shared" ca="1" si="338"/>
        <v/>
      </c>
      <c r="Q1080" s="5" t="str">
        <f t="shared" ca="1" si="338"/>
        <v/>
      </c>
      <c r="R1080" s="6">
        <f t="shared" ca="1" si="320"/>
        <v>800</v>
      </c>
      <c r="S1080" s="5" t="str">
        <f t="shared" ca="1" si="321"/>
        <v/>
      </c>
      <c r="T1080" s="5" t="str">
        <f t="shared" ca="1" si="322"/>
        <v/>
      </c>
      <c r="U1080" s="5" t="str">
        <f t="shared" ca="1" si="323"/>
        <v/>
      </c>
      <c r="V1080" s="5" t="str">
        <f t="shared" ca="1" si="324"/>
        <v/>
      </c>
      <c r="W1080" s="5" t="str">
        <f t="shared" ca="1" si="325"/>
        <v/>
      </c>
      <c r="X1080" s="5" t="str">
        <f t="shared" ca="1" si="326"/>
        <v/>
      </c>
      <c r="Y1080" s="5" t="str">
        <f t="shared" ca="1" si="327"/>
        <v/>
      </c>
      <c r="Z1080" s="5" t="str">
        <f t="shared" ca="1" si="328"/>
        <v/>
      </c>
      <c r="AA1080" s="5" t="str">
        <f t="shared" ca="1" si="329"/>
        <v/>
      </c>
      <c r="AB1080" s="5" t="str">
        <f t="shared" ca="1" si="330"/>
        <v/>
      </c>
      <c r="AC1080" s="5" t="str">
        <f t="shared" ca="1" si="331"/>
        <v/>
      </c>
      <c r="AD1080" s="5"/>
    </row>
    <row r="1081" spans="1:30" x14ac:dyDescent="0.25">
      <c r="A1081" s="2">
        <f t="shared" ca="1" si="335"/>
        <v>0.45203703703434217</v>
      </c>
      <c r="B1081" s="6">
        <f t="shared" ca="1" si="333"/>
        <v>39099</v>
      </c>
      <c r="C1081" s="5">
        <f ca="1">_xlfn.IFNA(VLOOKUP(B1081,PowerOutput!$I$2:$J$5000,2,FALSE),C1080)</f>
        <v>45.474940000000004</v>
      </c>
      <c r="D1081" t="str">
        <f ca="1">_xlfn.IFNA(VLOOKUP(B1081,KlipperOutput!$I$2:$J$500,2,FALSE),"")</f>
        <v/>
      </c>
      <c r="E1081" s="5">
        <f t="shared" ca="1" si="336"/>
        <v>1.87</v>
      </c>
      <c r="F1081" s="6">
        <f t="shared" ca="1" si="337"/>
        <v>800</v>
      </c>
      <c r="G1081" s="5" t="str">
        <f t="shared" ca="1" si="334"/>
        <v/>
      </c>
      <c r="H1081" s="5">
        <f t="shared" ca="1" si="338"/>
        <v>45.474940000000004</v>
      </c>
      <c r="I1081" s="5" t="str">
        <f t="shared" ca="1" si="338"/>
        <v/>
      </c>
      <c r="J1081" s="5" t="str">
        <f t="shared" ca="1" si="338"/>
        <v/>
      </c>
      <c r="K1081" s="5" t="str">
        <f t="shared" ca="1" si="338"/>
        <v/>
      </c>
      <c r="L1081" s="5" t="str">
        <f t="shared" ca="1" si="338"/>
        <v/>
      </c>
      <c r="M1081" s="5" t="str">
        <f t="shared" ca="1" si="338"/>
        <v/>
      </c>
      <c r="N1081" s="5" t="str">
        <f t="shared" ca="1" si="338"/>
        <v/>
      </c>
      <c r="O1081" s="5" t="str">
        <f t="shared" ca="1" si="338"/>
        <v/>
      </c>
      <c r="P1081" s="5" t="str">
        <f t="shared" ca="1" si="338"/>
        <v/>
      </c>
      <c r="Q1081" s="5" t="str">
        <f t="shared" ca="1" si="338"/>
        <v/>
      </c>
      <c r="R1081" s="6">
        <f t="shared" ca="1" si="320"/>
        <v>800</v>
      </c>
      <c r="S1081" s="5" t="str">
        <f t="shared" ca="1" si="321"/>
        <v/>
      </c>
      <c r="T1081" s="5" t="str">
        <f t="shared" ca="1" si="322"/>
        <v/>
      </c>
      <c r="U1081" s="5" t="str">
        <f t="shared" ca="1" si="323"/>
        <v/>
      </c>
      <c r="V1081" s="5" t="str">
        <f t="shared" ca="1" si="324"/>
        <v/>
      </c>
      <c r="W1081" s="5" t="str">
        <f t="shared" ca="1" si="325"/>
        <v/>
      </c>
      <c r="X1081" s="5" t="str">
        <f t="shared" ca="1" si="326"/>
        <v/>
      </c>
      <c r="Y1081" s="5" t="str">
        <f t="shared" ca="1" si="327"/>
        <v/>
      </c>
      <c r="Z1081" s="5" t="str">
        <f t="shared" ca="1" si="328"/>
        <v/>
      </c>
      <c r="AA1081" s="5" t="str">
        <f t="shared" ca="1" si="329"/>
        <v/>
      </c>
      <c r="AB1081" s="5" t="str">
        <f t="shared" ca="1" si="330"/>
        <v/>
      </c>
      <c r="AC1081" s="5" t="str">
        <f t="shared" ca="1" si="331"/>
        <v/>
      </c>
      <c r="AD1081" s="5"/>
    </row>
    <row r="1082" spans="1:30" x14ac:dyDescent="0.25">
      <c r="A1082" s="2">
        <f t="shared" ca="1" si="335"/>
        <v>0.45204861110841627</v>
      </c>
      <c r="B1082" s="6">
        <f t="shared" ca="1" si="333"/>
        <v>39100</v>
      </c>
      <c r="C1082" s="5">
        <f ca="1">_xlfn.IFNA(VLOOKUP(B1082,PowerOutput!$I$2:$J$5000,2,FALSE),C1081)</f>
        <v>45.330880000000001</v>
      </c>
      <c r="D1082" t="str">
        <f ca="1">_xlfn.IFNA(VLOOKUP(B1082,KlipperOutput!$I$2:$J$500,2,FALSE),"")</f>
        <v/>
      </c>
      <c r="E1082" s="5">
        <f t="shared" ca="1" si="336"/>
        <v>1.87</v>
      </c>
      <c r="F1082" s="6">
        <f t="shared" ca="1" si="337"/>
        <v>800</v>
      </c>
      <c r="G1082" s="5" t="str">
        <f t="shared" ca="1" si="334"/>
        <v/>
      </c>
      <c r="H1082" s="5">
        <f t="shared" ca="1" si="338"/>
        <v>45.330880000000001</v>
      </c>
      <c r="I1082" s="5" t="str">
        <f t="shared" ca="1" si="338"/>
        <v/>
      </c>
      <c r="J1082" s="5" t="str">
        <f t="shared" ca="1" si="338"/>
        <v/>
      </c>
      <c r="K1082" s="5" t="str">
        <f t="shared" ca="1" si="338"/>
        <v/>
      </c>
      <c r="L1082" s="5" t="str">
        <f t="shared" ca="1" si="338"/>
        <v/>
      </c>
      <c r="M1082" s="5" t="str">
        <f t="shared" ca="1" si="338"/>
        <v/>
      </c>
      <c r="N1082" s="5" t="str">
        <f t="shared" ca="1" si="338"/>
        <v/>
      </c>
      <c r="O1082" s="5" t="str">
        <f t="shared" ca="1" si="338"/>
        <v/>
      </c>
      <c r="P1082" s="5" t="str">
        <f t="shared" ca="1" si="338"/>
        <v/>
      </c>
      <c r="Q1082" s="5" t="str">
        <f t="shared" ca="1" si="338"/>
        <v/>
      </c>
      <c r="R1082" s="6">
        <f t="shared" ca="1" si="320"/>
        <v>800</v>
      </c>
      <c r="S1082" s="5" t="str">
        <f t="shared" ca="1" si="321"/>
        <v/>
      </c>
      <c r="T1082" s="5" t="str">
        <f t="shared" ca="1" si="322"/>
        <v/>
      </c>
      <c r="U1082" s="5" t="str">
        <f t="shared" ca="1" si="323"/>
        <v/>
      </c>
      <c r="V1082" s="5" t="str">
        <f t="shared" ca="1" si="324"/>
        <v/>
      </c>
      <c r="W1082" s="5" t="str">
        <f t="shared" ca="1" si="325"/>
        <v/>
      </c>
      <c r="X1082" s="5" t="str">
        <f t="shared" ca="1" si="326"/>
        <v/>
      </c>
      <c r="Y1082" s="5" t="str">
        <f t="shared" ca="1" si="327"/>
        <v/>
      </c>
      <c r="Z1082" s="5" t="str">
        <f t="shared" ca="1" si="328"/>
        <v/>
      </c>
      <c r="AA1082" s="5" t="str">
        <f t="shared" ca="1" si="329"/>
        <v/>
      </c>
      <c r="AB1082" s="5" t="str">
        <f t="shared" ca="1" si="330"/>
        <v/>
      </c>
      <c r="AC1082" s="5" t="str">
        <f t="shared" ca="1" si="331"/>
        <v/>
      </c>
      <c r="AD1082" s="5"/>
    </row>
    <row r="1083" spans="1:30" x14ac:dyDescent="0.25">
      <c r="A1083" s="2">
        <f t="shared" ca="1" si="335"/>
        <v>0.45206018518249036</v>
      </c>
      <c r="B1083" s="6">
        <f t="shared" ca="1" si="333"/>
        <v>39101</v>
      </c>
      <c r="C1083" s="5">
        <f ca="1">_xlfn.IFNA(VLOOKUP(B1083,PowerOutput!$I$2:$J$5000,2,FALSE),C1082)</f>
        <v>45.330880000000001</v>
      </c>
      <c r="D1083" t="str">
        <f ca="1">_xlfn.IFNA(VLOOKUP(B1083,KlipperOutput!$I$2:$J$500,2,FALSE),"")</f>
        <v/>
      </c>
      <c r="E1083" s="5">
        <f t="shared" ca="1" si="336"/>
        <v>1.87</v>
      </c>
      <c r="F1083" s="6">
        <f t="shared" ca="1" si="337"/>
        <v>800</v>
      </c>
      <c r="G1083" s="5" t="str">
        <f t="shared" ca="1" si="334"/>
        <v/>
      </c>
      <c r="H1083" s="5">
        <f t="shared" ca="1" si="338"/>
        <v>45.330880000000001</v>
      </c>
      <c r="I1083" s="5" t="str">
        <f t="shared" ca="1" si="338"/>
        <v/>
      </c>
      <c r="J1083" s="5" t="str">
        <f t="shared" ca="1" si="338"/>
        <v/>
      </c>
      <c r="K1083" s="5" t="str">
        <f t="shared" ca="1" si="338"/>
        <v/>
      </c>
      <c r="L1083" s="5" t="str">
        <f t="shared" ca="1" si="338"/>
        <v/>
      </c>
      <c r="M1083" s="5" t="str">
        <f t="shared" ca="1" si="338"/>
        <v/>
      </c>
      <c r="N1083" s="5" t="str">
        <f t="shared" ca="1" si="338"/>
        <v/>
      </c>
      <c r="O1083" s="5" t="str">
        <f t="shared" ca="1" si="338"/>
        <v/>
      </c>
      <c r="P1083" s="5" t="str">
        <f t="shared" ca="1" si="338"/>
        <v/>
      </c>
      <c r="Q1083" s="5" t="str">
        <f t="shared" ca="1" si="338"/>
        <v/>
      </c>
      <c r="R1083" s="6">
        <f t="shared" ca="1" si="320"/>
        <v>800</v>
      </c>
      <c r="S1083" s="5" t="str">
        <f t="shared" ca="1" si="321"/>
        <v/>
      </c>
      <c r="T1083" s="5" t="str">
        <f t="shared" ca="1" si="322"/>
        <v/>
      </c>
      <c r="U1083" s="5" t="str">
        <f t="shared" ca="1" si="323"/>
        <v/>
      </c>
      <c r="V1083" s="5" t="str">
        <f t="shared" ca="1" si="324"/>
        <v/>
      </c>
      <c r="W1083" s="5" t="str">
        <f t="shared" ca="1" si="325"/>
        <v/>
      </c>
      <c r="X1083" s="5" t="str">
        <f t="shared" ca="1" si="326"/>
        <v/>
      </c>
      <c r="Y1083" s="5" t="str">
        <f t="shared" ca="1" si="327"/>
        <v/>
      </c>
      <c r="Z1083" s="5" t="str">
        <f t="shared" ca="1" si="328"/>
        <v/>
      </c>
      <c r="AA1083" s="5" t="str">
        <f t="shared" ca="1" si="329"/>
        <v/>
      </c>
      <c r="AB1083" s="5" t="str">
        <f t="shared" ca="1" si="330"/>
        <v/>
      </c>
      <c r="AC1083" s="5" t="str">
        <f t="shared" ca="1" si="331"/>
        <v/>
      </c>
      <c r="AD1083" s="5"/>
    </row>
    <row r="1084" spans="1:30" x14ac:dyDescent="0.25">
      <c r="A1084" s="2">
        <f t="shared" ca="1" si="335"/>
        <v>0.45207175925656445</v>
      </c>
      <c r="B1084" s="6">
        <f t="shared" ca="1" si="333"/>
        <v>39102</v>
      </c>
      <c r="C1084" s="5">
        <f ca="1">_xlfn.IFNA(VLOOKUP(B1084,PowerOutput!$I$2:$J$5000,2,FALSE),C1083)</f>
        <v>45.186819999999997</v>
      </c>
      <c r="D1084" t="str">
        <f ca="1">_xlfn.IFNA(VLOOKUP(B1084,KlipperOutput!$I$2:$J$500,2,FALSE),"")</f>
        <v/>
      </c>
      <c r="E1084" s="5">
        <f t="shared" ca="1" si="336"/>
        <v>1.87</v>
      </c>
      <c r="F1084" s="6">
        <f t="shared" ca="1" si="337"/>
        <v>800</v>
      </c>
      <c r="G1084" s="5" t="str">
        <f t="shared" ca="1" si="334"/>
        <v/>
      </c>
      <c r="H1084" s="5">
        <f t="shared" ca="1" si="338"/>
        <v>45.186819999999997</v>
      </c>
      <c r="I1084" s="5" t="str">
        <f t="shared" ca="1" si="338"/>
        <v/>
      </c>
      <c r="J1084" s="5" t="str">
        <f t="shared" ca="1" si="338"/>
        <v/>
      </c>
      <c r="K1084" s="5" t="str">
        <f t="shared" ca="1" si="338"/>
        <v/>
      </c>
      <c r="L1084" s="5" t="str">
        <f t="shared" ca="1" si="338"/>
        <v/>
      </c>
      <c r="M1084" s="5" t="str">
        <f t="shared" ca="1" si="338"/>
        <v/>
      </c>
      <c r="N1084" s="5" t="str">
        <f t="shared" ca="1" si="338"/>
        <v/>
      </c>
      <c r="O1084" s="5" t="str">
        <f t="shared" ca="1" si="338"/>
        <v/>
      </c>
      <c r="P1084" s="5" t="str">
        <f t="shared" ca="1" si="338"/>
        <v/>
      </c>
      <c r="Q1084" s="5" t="str">
        <f t="shared" ca="1" si="338"/>
        <v/>
      </c>
      <c r="R1084" s="6">
        <f t="shared" ca="1" si="320"/>
        <v>800</v>
      </c>
      <c r="S1084" s="5" t="str">
        <f t="shared" ca="1" si="321"/>
        <v/>
      </c>
      <c r="T1084" s="5" t="str">
        <f t="shared" ca="1" si="322"/>
        <v/>
      </c>
      <c r="U1084" s="5" t="str">
        <f t="shared" ca="1" si="323"/>
        <v/>
      </c>
      <c r="V1084" s="5" t="str">
        <f t="shared" ca="1" si="324"/>
        <v/>
      </c>
      <c r="W1084" s="5" t="str">
        <f t="shared" ca="1" si="325"/>
        <v/>
      </c>
      <c r="X1084" s="5" t="str">
        <f t="shared" ca="1" si="326"/>
        <v/>
      </c>
      <c r="Y1084" s="5" t="str">
        <f t="shared" ca="1" si="327"/>
        <v/>
      </c>
      <c r="Z1084" s="5" t="str">
        <f t="shared" ca="1" si="328"/>
        <v/>
      </c>
      <c r="AA1084" s="5" t="str">
        <f t="shared" ca="1" si="329"/>
        <v/>
      </c>
      <c r="AB1084" s="5" t="str">
        <f t="shared" ca="1" si="330"/>
        <v/>
      </c>
      <c r="AC1084" s="5" t="str">
        <f t="shared" ca="1" si="331"/>
        <v/>
      </c>
      <c r="AD1084" s="5"/>
    </row>
    <row r="1085" spans="1:30" x14ac:dyDescent="0.25">
      <c r="A1085" s="2">
        <f t="shared" ca="1" si="335"/>
        <v>0.45208333333063855</v>
      </c>
      <c r="B1085" s="6">
        <f t="shared" ca="1" si="333"/>
        <v>39103</v>
      </c>
      <c r="C1085" s="5">
        <f ca="1">_xlfn.IFNA(VLOOKUP(B1085,PowerOutput!$I$2:$J$5000,2,FALSE),C1084)</f>
        <v>49.412579999999998</v>
      </c>
      <c r="D1085" t="str">
        <f ca="1">_xlfn.IFNA(VLOOKUP(B1085,KlipperOutput!$I$2:$J$500,2,FALSE),"")</f>
        <v/>
      </c>
      <c r="E1085" s="5">
        <f t="shared" ca="1" si="336"/>
        <v>1.87</v>
      </c>
      <c r="F1085" s="6">
        <f t="shared" ca="1" si="337"/>
        <v>800</v>
      </c>
      <c r="G1085" s="5" t="str">
        <f t="shared" ca="1" si="334"/>
        <v/>
      </c>
      <c r="H1085" s="5">
        <f t="shared" ca="1" si="338"/>
        <v>49.412579999999998</v>
      </c>
      <c r="I1085" s="5" t="str">
        <f t="shared" ca="1" si="338"/>
        <v/>
      </c>
      <c r="J1085" s="5" t="str">
        <f t="shared" ca="1" si="338"/>
        <v/>
      </c>
      <c r="K1085" s="5" t="str">
        <f t="shared" ca="1" si="338"/>
        <v/>
      </c>
      <c r="L1085" s="5" t="str">
        <f t="shared" ca="1" si="338"/>
        <v/>
      </c>
      <c r="M1085" s="5" t="str">
        <f t="shared" ca="1" si="338"/>
        <v/>
      </c>
      <c r="N1085" s="5" t="str">
        <f t="shared" ca="1" si="338"/>
        <v/>
      </c>
      <c r="O1085" s="5" t="str">
        <f t="shared" ca="1" si="338"/>
        <v/>
      </c>
      <c r="P1085" s="5" t="str">
        <f t="shared" ca="1" si="338"/>
        <v/>
      </c>
      <c r="Q1085" s="5" t="str">
        <f t="shared" ca="1" si="338"/>
        <v/>
      </c>
      <c r="R1085" s="6">
        <f t="shared" ca="1" si="320"/>
        <v>800</v>
      </c>
      <c r="S1085" s="5" t="str">
        <f t="shared" ca="1" si="321"/>
        <v/>
      </c>
      <c r="T1085" s="5" t="str">
        <f t="shared" ca="1" si="322"/>
        <v/>
      </c>
      <c r="U1085" s="5" t="str">
        <f t="shared" ca="1" si="323"/>
        <v/>
      </c>
      <c r="V1085" s="5" t="str">
        <f t="shared" ca="1" si="324"/>
        <v/>
      </c>
      <c r="W1085" s="5" t="str">
        <f t="shared" ca="1" si="325"/>
        <v/>
      </c>
      <c r="X1085" s="5" t="str">
        <f t="shared" ca="1" si="326"/>
        <v/>
      </c>
      <c r="Y1085" s="5" t="str">
        <f t="shared" ca="1" si="327"/>
        <v/>
      </c>
      <c r="Z1085" s="5" t="str">
        <f t="shared" ca="1" si="328"/>
        <v/>
      </c>
      <c r="AA1085" s="5" t="str">
        <f t="shared" ca="1" si="329"/>
        <v/>
      </c>
      <c r="AB1085" s="5" t="str">
        <f t="shared" ca="1" si="330"/>
        <v/>
      </c>
      <c r="AC1085" s="5" t="str">
        <f t="shared" ca="1" si="331"/>
        <v/>
      </c>
      <c r="AD1085" s="5"/>
    </row>
    <row r="1086" spans="1:30" x14ac:dyDescent="0.25">
      <c r="A1086" s="2">
        <f t="shared" ca="1" si="335"/>
        <v>0.45209490740471264</v>
      </c>
      <c r="B1086" s="6">
        <f t="shared" ca="1" si="333"/>
        <v>39104</v>
      </c>
      <c r="C1086" s="5">
        <f ca="1">_xlfn.IFNA(VLOOKUP(B1086,PowerOutput!$I$2:$J$5000,2,FALSE),C1085)</f>
        <v>49.364560000000004</v>
      </c>
      <c r="D1086" t="str">
        <f ca="1">_xlfn.IFNA(VLOOKUP(B1086,KlipperOutput!$I$2:$J$500,2,FALSE),"")</f>
        <v>Speed=800 current=1.80</v>
      </c>
      <c r="E1086" s="5">
        <f t="shared" ca="1" si="336"/>
        <v>1.87</v>
      </c>
      <c r="F1086" s="6">
        <f t="shared" ca="1" si="337"/>
        <v>800</v>
      </c>
      <c r="G1086" s="5" t="str">
        <f t="shared" ca="1" si="334"/>
        <v/>
      </c>
      <c r="H1086" s="5">
        <f t="shared" ca="1" si="338"/>
        <v>49.364560000000004</v>
      </c>
      <c r="I1086" s="5" t="str">
        <f t="shared" ca="1" si="338"/>
        <v/>
      </c>
      <c r="J1086" s="5" t="str">
        <f t="shared" ca="1" si="338"/>
        <v/>
      </c>
      <c r="K1086" s="5" t="str">
        <f t="shared" ca="1" si="338"/>
        <v/>
      </c>
      <c r="L1086" s="5" t="str">
        <f t="shared" ca="1" si="338"/>
        <v/>
      </c>
      <c r="M1086" s="5" t="str">
        <f t="shared" ca="1" si="338"/>
        <v/>
      </c>
      <c r="N1086" s="5" t="str">
        <f t="shared" ca="1" si="338"/>
        <v/>
      </c>
      <c r="O1086" s="5" t="str">
        <f t="shared" ca="1" si="338"/>
        <v/>
      </c>
      <c r="P1086" s="5" t="str">
        <f t="shared" ca="1" si="338"/>
        <v/>
      </c>
      <c r="Q1086" s="5" t="str">
        <f t="shared" ca="1" si="338"/>
        <v/>
      </c>
      <c r="R1086" s="6">
        <f t="shared" ca="1" si="320"/>
        <v>800</v>
      </c>
      <c r="S1086" s="5" t="str">
        <f t="shared" ca="1" si="321"/>
        <v/>
      </c>
      <c r="T1086" s="5">
        <f t="shared" ca="1" si="322"/>
        <v>45.546970000000002</v>
      </c>
      <c r="U1086" s="5" t="str">
        <f t="shared" ca="1" si="323"/>
        <v/>
      </c>
      <c r="V1086" s="5" t="str">
        <f t="shared" ca="1" si="324"/>
        <v/>
      </c>
      <c r="W1086" s="5" t="str">
        <f t="shared" ca="1" si="325"/>
        <v/>
      </c>
      <c r="X1086" s="5" t="str">
        <f t="shared" ca="1" si="326"/>
        <v/>
      </c>
      <c r="Y1086" s="5" t="str">
        <f t="shared" ca="1" si="327"/>
        <v/>
      </c>
      <c r="Z1086" s="5" t="str">
        <f t="shared" ca="1" si="328"/>
        <v/>
      </c>
      <c r="AA1086" s="5" t="str">
        <f t="shared" ca="1" si="329"/>
        <v/>
      </c>
      <c r="AB1086" s="5" t="str">
        <f t="shared" ca="1" si="330"/>
        <v/>
      </c>
      <c r="AC1086" s="5" t="str">
        <f t="shared" ca="1" si="331"/>
        <v/>
      </c>
      <c r="AD1086" s="5"/>
    </row>
    <row r="1087" spans="1:30" x14ac:dyDescent="0.25">
      <c r="A1087" s="2">
        <f t="shared" ca="1" si="335"/>
        <v>0.45210648147878674</v>
      </c>
      <c r="B1087" s="6">
        <f t="shared" ca="1" si="333"/>
        <v>39105</v>
      </c>
      <c r="C1087" s="5">
        <f ca="1">_xlfn.IFNA(VLOOKUP(B1087,PowerOutput!$I$2:$J$5000,2,FALSE),C1086)</f>
        <v>41.825420000000001</v>
      </c>
      <c r="D1087" t="str">
        <f ca="1">_xlfn.IFNA(VLOOKUP(B1087,KlipperOutput!$I$2:$J$500,2,FALSE),"")</f>
        <v/>
      </c>
      <c r="E1087" s="5">
        <f t="shared" ca="1" si="336"/>
        <v>1.87</v>
      </c>
      <c r="F1087" s="6">
        <f t="shared" ca="1" si="337"/>
        <v>800</v>
      </c>
      <c r="G1087" s="5" t="str">
        <f t="shared" ca="1" si="334"/>
        <v/>
      </c>
      <c r="H1087" s="5">
        <f t="shared" ca="1" si="338"/>
        <v>41.825420000000001</v>
      </c>
      <c r="I1087" s="5" t="str">
        <f t="shared" ca="1" si="338"/>
        <v/>
      </c>
      <c r="J1087" s="5" t="str">
        <f t="shared" ca="1" si="338"/>
        <v/>
      </c>
      <c r="K1087" s="5" t="str">
        <f t="shared" ca="1" si="338"/>
        <v/>
      </c>
      <c r="L1087" s="5" t="str">
        <f t="shared" ca="1" si="338"/>
        <v/>
      </c>
      <c r="M1087" s="5" t="str">
        <f t="shared" ca="1" si="338"/>
        <v/>
      </c>
      <c r="N1087" s="5" t="str">
        <f t="shared" ca="1" si="338"/>
        <v/>
      </c>
      <c r="O1087" s="5" t="str">
        <f t="shared" ca="1" si="338"/>
        <v/>
      </c>
      <c r="P1087" s="5" t="str">
        <f t="shared" ca="1" si="338"/>
        <v/>
      </c>
      <c r="Q1087" s="5" t="str">
        <f t="shared" ca="1" si="338"/>
        <v/>
      </c>
      <c r="R1087" s="6">
        <f t="shared" ca="1" si="320"/>
        <v>800</v>
      </c>
      <c r="S1087" s="5" t="str">
        <f t="shared" ca="1" si="321"/>
        <v/>
      </c>
      <c r="T1087" s="5" t="str">
        <f t="shared" ca="1" si="322"/>
        <v/>
      </c>
      <c r="U1087" s="5" t="str">
        <f t="shared" ca="1" si="323"/>
        <v/>
      </c>
      <c r="V1087" s="5" t="str">
        <f t="shared" ca="1" si="324"/>
        <v/>
      </c>
      <c r="W1087" s="5" t="str">
        <f t="shared" ca="1" si="325"/>
        <v/>
      </c>
      <c r="X1087" s="5" t="str">
        <f t="shared" ca="1" si="326"/>
        <v/>
      </c>
      <c r="Y1087" s="5" t="str">
        <f t="shared" ca="1" si="327"/>
        <v/>
      </c>
      <c r="Z1087" s="5" t="str">
        <f t="shared" ca="1" si="328"/>
        <v/>
      </c>
      <c r="AA1087" s="5" t="str">
        <f t="shared" ca="1" si="329"/>
        <v/>
      </c>
      <c r="AB1087" s="5" t="str">
        <f t="shared" ca="1" si="330"/>
        <v/>
      </c>
      <c r="AC1087" s="5" t="str">
        <f t="shared" ca="1" si="331"/>
        <v/>
      </c>
      <c r="AD1087" s="5"/>
    </row>
    <row r="1088" spans="1:30" x14ac:dyDescent="0.25">
      <c r="A1088" s="2">
        <f t="shared" ca="1" si="335"/>
        <v>0.45211805555286083</v>
      </c>
      <c r="B1088" s="6">
        <f t="shared" ca="1" si="333"/>
        <v>39106</v>
      </c>
      <c r="C1088" s="5">
        <f ca="1">_xlfn.IFNA(VLOOKUP(B1088,PowerOutput!$I$2:$J$5000,2,FALSE),C1087)</f>
        <v>45.042760000000001</v>
      </c>
      <c r="D1088" t="str">
        <f ca="1">_xlfn.IFNA(VLOOKUP(B1088,KlipperOutput!$I$2:$J$500,2,FALSE),"")</f>
        <v/>
      </c>
      <c r="E1088" s="5">
        <f t="shared" ca="1" si="336"/>
        <v>1.87</v>
      </c>
      <c r="F1088" s="6">
        <f t="shared" ca="1" si="337"/>
        <v>800</v>
      </c>
      <c r="G1088" s="5" t="str">
        <f t="shared" ca="1" si="334"/>
        <v/>
      </c>
      <c r="H1088" s="5">
        <f t="shared" ca="1" si="338"/>
        <v>45.042760000000001</v>
      </c>
      <c r="I1088" s="5" t="str">
        <f t="shared" ca="1" si="338"/>
        <v/>
      </c>
      <c r="J1088" s="5" t="str">
        <f t="shared" ca="1" si="338"/>
        <v/>
      </c>
      <c r="K1088" s="5" t="str">
        <f t="shared" ca="1" si="338"/>
        <v/>
      </c>
      <c r="L1088" s="5" t="str">
        <f t="shared" ca="1" si="338"/>
        <v/>
      </c>
      <c r="M1088" s="5" t="str">
        <f t="shared" ca="1" si="338"/>
        <v/>
      </c>
      <c r="N1088" s="5" t="str">
        <f t="shared" ca="1" si="338"/>
        <v/>
      </c>
      <c r="O1088" s="5" t="str">
        <f t="shared" ca="1" si="338"/>
        <v/>
      </c>
      <c r="P1088" s="5" t="str">
        <f t="shared" ca="1" si="338"/>
        <v/>
      </c>
      <c r="Q1088" s="5" t="str">
        <f t="shared" ca="1" si="338"/>
        <v/>
      </c>
      <c r="R1088" s="6">
        <f t="shared" ca="1" si="320"/>
        <v>800</v>
      </c>
      <c r="S1088" s="5" t="str">
        <f t="shared" ca="1" si="321"/>
        <v/>
      </c>
      <c r="T1088" s="5" t="str">
        <f t="shared" ca="1" si="322"/>
        <v/>
      </c>
      <c r="U1088" s="5" t="str">
        <f t="shared" ca="1" si="323"/>
        <v/>
      </c>
      <c r="V1088" s="5" t="str">
        <f t="shared" ca="1" si="324"/>
        <v/>
      </c>
      <c r="W1088" s="5" t="str">
        <f t="shared" ca="1" si="325"/>
        <v/>
      </c>
      <c r="X1088" s="5" t="str">
        <f t="shared" ca="1" si="326"/>
        <v/>
      </c>
      <c r="Y1088" s="5" t="str">
        <f t="shared" ca="1" si="327"/>
        <v/>
      </c>
      <c r="Z1088" s="5" t="str">
        <f t="shared" ca="1" si="328"/>
        <v/>
      </c>
      <c r="AA1088" s="5" t="str">
        <f t="shared" ca="1" si="329"/>
        <v/>
      </c>
      <c r="AB1088" s="5" t="str">
        <f t="shared" ca="1" si="330"/>
        <v/>
      </c>
      <c r="AC1088" s="5" t="str">
        <f t="shared" ca="1" si="331"/>
        <v/>
      </c>
      <c r="AD1088" s="5"/>
    </row>
    <row r="1089" spans="1:30" x14ac:dyDescent="0.25">
      <c r="A1089" s="2">
        <f t="shared" ca="1" si="335"/>
        <v>0.45212962962693493</v>
      </c>
      <c r="B1089" s="6">
        <f t="shared" ca="1" si="333"/>
        <v>39107</v>
      </c>
      <c r="C1089" s="5">
        <f ca="1">_xlfn.IFNA(VLOOKUP(B1089,PowerOutput!$I$2:$J$5000,2,FALSE),C1088)</f>
        <v>45.042760000000001</v>
      </c>
      <c r="D1089" t="str">
        <f ca="1">_xlfn.IFNA(VLOOKUP(B1089,KlipperOutput!$I$2:$J$500,2,FALSE),"")</f>
        <v>Run Current: 1.81A Hold Current: 1.81A</v>
      </c>
      <c r="E1089" s="5">
        <f t="shared" ca="1" si="336"/>
        <v>1.81</v>
      </c>
      <c r="F1089" s="6">
        <f t="shared" ca="1" si="337"/>
        <v>800</v>
      </c>
      <c r="G1089" s="5" t="str">
        <f t="shared" ca="1" si="334"/>
        <v/>
      </c>
      <c r="H1089" s="5" t="str">
        <f t="shared" ca="1" si="338"/>
        <v/>
      </c>
      <c r="I1089" s="5">
        <f t="shared" ca="1" si="338"/>
        <v>45.042760000000001</v>
      </c>
      <c r="J1089" s="5" t="str">
        <f t="shared" ca="1" si="338"/>
        <v/>
      </c>
      <c r="K1089" s="5" t="str">
        <f t="shared" ca="1" si="338"/>
        <v/>
      </c>
      <c r="L1089" s="5" t="str">
        <f t="shared" ca="1" si="338"/>
        <v/>
      </c>
      <c r="M1089" s="5" t="str">
        <f t="shared" ca="1" si="338"/>
        <v/>
      </c>
      <c r="N1089" s="5" t="str">
        <f t="shared" ca="1" si="338"/>
        <v/>
      </c>
      <c r="O1089" s="5" t="str">
        <f t="shared" ca="1" si="338"/>
        <v/>
      </c>
      <c r="P1089" s="5" t="str">
        <f t="shared" ca="1" si="338"/>
        <v/>
      </c>
      <c r="Q1089" s="5" t="str">
        <f t="shared" ca="1" si="338"/>
        <v/>
      </c>
      <c r="R1089" s="6">
        <f t="shared" ca="1" si="320"/>
        <v>800</v>
      </c>
      <c r="S1089" s="5" t="str">
        <f t="shared" ca="1" si="321"/>
        <v/>
      </c>
      <c r="T1089" s="5" t="str">
        <f t="shared" ca="1" si="322"/>
        <v/>
      </c>
      <c r="U1089" s="5" t="str">
        <f t="shared" ca="1" si="323"/>
        <v/>
      </c>
      <c r="V1089" s="5" t="str">
        <f t="shared" ca="1" si="324"/>
        <v/>
      </c>
      <c r="W1089" s="5" t="str">
        <f t="shared" ca="1" si="325"/>
        <v/>
      </c>
      <c r="X1089" s="5" t="str">
        <f t="shared" ca="1" si="326"/>
        <v/>
      </c>
      <c r="Y1089" s="5" t="str">
        <f t="shared" ca="1" si="327"/>
        <v/>
      </c>
      <c r="Z1089" s="5" t="str">
        <f t="shared" ca="1" si="328"/>
        <v/>
      </c>
      <c r="AA1089" s="5" t="str">
        <f t="shared" ca="1" si="329"/>
        <v/>
      </c>
      <c r="AB1089" s="5" t="str">
        <f t="shared" ca="1" si="330"/>
        <v/>
      </c>
      <c r="AC1089" s="5" t="str">
        <f t="shared" ca="1" si="331"/>
        <v/>
      </c>
      <c r="AD1089" s="5"/>
    </row>
    <row r="1090" spans="1:30" x14ac:dyDescent="0.25">
      <c r="A1090" s="2">
        <f t="shared" ca="1" si="335"/>
        <v>0.45214120370100902</v>
      </c>
      <c r="B1090" s="6">
        <f t="shared" ca="1" si="333"/>
        <v>39108</v>
      </c>
      <c r="C1090" s="5">
        <f ca="1">_xlfn.IFNA(VLOOKUP(B1090,PowerOutput!$I$2:$J$5000,2,FALSE),C1089)</f>
        <v>43.650180000000006</v>
      </c>
      <c r="D1090" t="str">
        <f ca="1">_xlfn.IFNA(VLOOKUP(B1090,KlipperOutput!$I$2:$J$500,2,FALSE),"")</f>
        <v/>
      </c>
      <c r="E1090" s="5">
        <f t="shared" ca="1" si="336"/>
        <v>1.81</v>
      </c>
      <c r="F1090" s="6">
        <f t="shared" ca="1" si="337"/>
        <v>800</v>
      </c>
      <c r="G1090" s="5" t="str">
        <f t="shared" ca="1" si="334"/>
        <v/>
      </c>
      <c r="H1090" s="5" t="str">
        <f t="shared" ca="1" si="338"/>
        <v/>
      </c>
      <c r="I1090" s="5">
        <f t="shared" ca="1" si="338"/>
        <v>43.650180000000006</v>
      </c>
      <c r="J1090" s="5" t="str">
        <f t="shared" ca="1" si="338"/>
        <v/>
      </c>
      <c r="K1090" s="5" t="str">
        <f t="shared" ca="1" si="338"/>
        <v/>
      </c>
      <c r="L1090" s="5" t="str">
        <f t="shared" ca="1" si="338"/>
        <v/>
      </c>
      <c r="M1090" s="5" t="str">
        <f t="shared" ca="1" si="338"/>
        <v/>
      </c>
      <c r="N1090" s="5" t="str">
        <f t="shared" ca="1" si="338"/>
        <v/>
      </c>
      <c r="O1090" s="5" t="str">
        <f t="shared" ca="1" si="338"/>
        <v/>
      </c>
      <c r="P1090" s="5" t="str">
        <f t="shared" ca="1" si="338"/>
        <v/>
      </c>
      <c r="Q1090" s="5" t="str">
        <f t="shared" ca="1" si="338"/>
        <v/>
      </c>
      <c r="R1090" s="6">
        <f t="shared" ref="R1090:R1153" ca="1" si="339">F1090</f>
        <v>800</v>
      </c>
      <c r="S1090" s="5" t="str">
        <f t="shared" ref="S1090:S1153" ca="1" si="340">IF(AND(MAX($E1081:$E1090)=S$22,MIN($E1081:$E1090)=S$22,SUM(S1083:S1089)&lt;1),MEDIAN($C1081:$C1090),"")</f>
        <v/>
      </c>
      <c r="T1090" s="5" t="str">
        <f t="shared" ref="T1090:T1153" ca="1" si="341">IF(AND(MAX($E1081:$E1090)=T$22,MIN($E1081:$E1090)=T$22,SUM(T1083:T1089)&lt;1),MEDIAN($C1081:$C1090),"")</f>
        <v/>
      </c>
      <c r="U1090" s="5" t="str">
        <f t="shared" ref="U1090:U1153" ca="1" si="342">IF(AND(MAX($E1081:$E1090)=U$22,MIN($E1081:$E1090)=U$22,SUM(U1083:U1089)&lt;1),MEDIAN($C1081:$C1090),"")</f>
        <v/>
      </c>
      <c r="V1090" s="5" t="str">
        <f t="shared" ref="V1090:V1153" ca="1" si="343">IF(AND(MAX($E1081:$E1090)=V$22,MIN($E1081:$E1090)=V$22,SUM(V1083:V1089)&lt;1),MEDIAN($C1081:$C1090),"")</f>
        <v/>
      </c>
      <c r="W1090" s="5" t="str">
        <f t="shared" ref="W1090:W1153" ca="1" si="344">IF(AND(MAX($E1081:$E1090)=W$22,MIN($E1081:$E1090)=W$22,SUM(W1083:W1089)&lt;1),MEDIAN($C1081:$C1090),"")</f>
        <v/>
      </c>
      <c r="X1090" s="5" t="str">
        <f t="shared" ref="X1090:X1153" ca="1" si="345">IF(AND(MAX($E1081:$E1090)=X$22,MIN($E1081:$E1090)=X$22,SUM(X1083:X1089)&lt;1),MEDIAN($C1081:$C1090),"")</f>
        <v/>
      </c>
      <c r="Y1090" s="5" t="str">
        <f t="shared" ref="Y1090:Y1153" ca="1" si="346">IF(AND(MAX($E1081:$E1090)=Y$22,MIN($E1081:$E1090)=Y$22,SUM(Y1083:Y1089)&lt;1),MEDIAN($C1081:$C1090),"")</f>
        <v/>
      </c>
      <c r="Z1090" s="5" t="str">
        <f t="shared" ref="Z1090:Z1153" ca="1" si="347">IF(AND(MAX($E1081:$E1090)=Z$22,MIN($E1081:$E1090)=Z$22,SUM(Z1083:Z1089)&lt;1),MEDIAN($C1081:$C1090),"")</f>
        <v/>
      </c>
      <c r="AA1090" s="5" t="str">
        <f t="shared" ref="AA1090:AA1153" ca="1" si="348">IF(AND(MAX($E1081:$E1090)=AA$22,MIN($E1081:$E1090)=AA$22,SUM(AA1083:AA1089)&lt;1),MEDIAN($C1081:$C1090),"")</f>
        <v/>
      </c>
      <c r="AB1090" s="5" t="str">
        <f t="shared" ref="AB1090:AB1153" ca="1" si="349">IF(AND(MAX($E1081:$E1090)=AB$22,MIN($E1081:$E1090)=AB$22,SUM(AB1083:AB1089)&lt;1),MEDIAN($C1081:$C1090),"")</f>
        <v/>
      </c>
      <c r="AC1090" s="5" t="str">
        <f t="shared" ref="AC1090:AC1153" ca="1" si="350">IF(AND(MAX($E1081:$E1090)=AC$22,MIN($E1081:$E1090)=AC$22,SUM(AC1083:AC1089)&lt;1),MEDIAN($C1081:$C1090),"")</f>
        <v/>
      </c>
      <c r="AD1090" s="5"/>
    </row>
    <row r="1091" spans="1:30" x14ac:dyDescent="0.25">
      <c r="A1091" s="2">
        <f t="shared" ca="1" si="335"/>
        <v>0.45215277777508311</v>
      </c>
      <c r="B1091" s="6">
        <f t="shared" ca="1" si="333"/>
        <v>39109</v>
      </c>
      <c r="C1091" s="5">
        <f ca="1">_xlfn.IFNA(VLOOKUP(B1091,PowerOutput!$I$2:$J$5000,2,FALSE),C1090)</f>
        <v>45.811080000000004</v>
      </c>
      <c r="D1091" t="str">
        <f ca="1">_xlfn.IFNA(VLOOKUP(B1091,KlipperOutput!$I$2:$J$500,2,FALSE),"")</f>
        <v/>
      </c>
      <c r="E1091" s="5">
        <f t="shared" ca="1" si="336"/>
        <v>1.81</v>
      </c>
      <c r="F1091" s="6">
        <f t="shared" ca="1" si="337"/>
        <v>800</v>
      </c>
      <c r="G1091" s="5" t="str">
        <f t="shared" ca="1" si="334"/>
        <v/>
      </c>
      <c r="H1091" s="5" t="str">
        <f t="shared" ca="1" si="338"/>
        <v/>
      </c>
      <c r="I1091" s="5">
        <f t="shared" ca="1" si="338"/>
        <v>45.811080000000004</v>
      </c>
      <c r="J1091" s="5" t="str">
        <f t="shared" ca="1" si="338"/>
        <v/>
      </c>
      <c r="K1091" s="5" t="str">
        <f t="shared" ca="1" si="338"/>
        <v/>
      </c>
      <c r="L1091" s="5" t="str">
        <f t="shared" ca="1" si="338"/>
        <v/>
      </c>
      <c r="M1091" s="5" t="str">
        <f t="shared" ca="1" si="338"/>
        <v/>
      </c>
      <c r="N1091" s="5" t="str">
        <f t="shared" ca="1" si="338"/>
        <v/>
      </c>
      <c r="O1091" s="5" t="str">
        <f t="shared" ca="1" si="338"/>
        <v/>
      </c>
      <c r="P1091" s="5" t="str">
        <f t="shared" ca="1" si="338"/>
        <v/>
      </c>
      <c r="Q1091" s="5" t="str">
        <f t="shared" ca="1" si="338"/>
        <v/>
      </c>
      <c r="R1091" s="6">
        <f t="shared" ca="1" si="339"/>
        <v>800</v>
      </c>
      <c r="S1091" s="5" t="str">
        <f t="shared" ca="1" si="340"/>
        <v/>
      </c>
      <c r="T1091" s="5" t="str">
        <f t="shared" ca="1" si="341"/>
        <v/>
      </c>
      <c r="U1091" s="5" t="str">
        <f t="shared" ca="1" si="342"/>
        <v/>
      </c>
      <c r="V1091" s="5" t="str">
        <f t="shared" ca="1" si="343"/>
        <v/>
      </c>
      <c r="W1091" s="5" t="str">
        <f t="shared" ca="1" si="344"/>
        <v/>
      </c>
      <c r="X1091" s="5" t="str">
        <f t="shared" ca="1" si="345"/>
        <v/>
      </c>
      <c r="Y1091" s="5" t="str">
        <f t="shared" ca="1" si="346"/>
        <v/>
      </c>
      <c r="Z1091" s="5" t="str">
        <f t="shared" ca="1" si="347"/>
        <v/>
      </c>
      <c r="AA1091" s="5" t="str">
        <f t="shared" ca="1" si="348"/>
        <v/>
      </c>
      <c r="AB1091" s="5" t="str">
        <f t="shared" ca="1" si="349"/>
        <v/>
      </c>
      <c r="AC1091" s="5" t="str">
        <f t="shared" ca="1" si="350"/>
        <v/>
      </c>
      <c r="AD1091" s="5"/>
    </row>
    <row r="1092" spans="1:30" x14ac:dyDescent="0.25">
      <c r="A1092" s="2">
        <f t="shared" ca="1" si="335"/>
        <v>0.45216435184915721</v>
      </c>
      <c r="B1092" s="6">
        <f t="shared" ca="1" si="333"/>
        <v>39110</v>
      </c>
      <c r="C1092" s="5">
        <f ca="1">_xlfn.IFNA(VLOOKUP(B1092,PowerOutput!$I$2:$J$5000,2,FALSE),C1091)</f>
        <v>45.667020000000001</v>
      </c>
      <c r="D1092" t="str">
        <f ca="1">_xlfn.IFNA(VLOOKUP(B1092,KlipperOutput!$I$2:$J$500,2,FALSE),"")</f>
        <v/>
      </c>
      <c r="E1092" s="5">
        <f t="shared" ca="1" si="336"/>
        <v>1.81</v>
      </c>
      <c r="F1092" s="6">
        <f t="shared" ca="1" si="337"/>
        <v>800</v>
      </c>
      <c r="G1092" s="5" t="str">
        <f t="shared" ca="1" si="334"/>
        <v/>
      </c>
      <c r="H1092" s="5" t="str">
        <f t="shared" ca="1" si="338"/>
        <v/>
      </c>
      <c r="I1092" s="5">
        <f t="shared" ca="1" si="338"/>
        <v>45.667020000000001</v>
      </c>
      <c r="J1092" s="5" t="str">
        <f t="shared" ca="1" si="338"/>
        <v/>
      </c>
      <c r="K1092" s="5" t="str">
        <f t="shared" ca="1" si="338"/>
        <v/>
      </c>
      <c r="L1092" s="5" t="str">
        <f t="shared" ca="1" si="338"/>
        <v/>
      </c>
      <c r="M1092" s="5" t="str">
        <f t="shared" ca="1" si="338"/>
        <v/>
      </c>
      <c r="N1092" s="5" t="str">
        <f t="shared" ca="1" si="338"/>
        <v/>
      </c>
      <c r="O1092" s="5" t="str">
        <f t="shared" ca="1" si="338"/>
        <v/>
      </c>
      <c r="P1092" s="5" t="str">
        <f t="shared" ca="1" si="338"/>
        <v/>
      </c>
      <c r="Q1092" s="5" t="str">
        <f t="shared" ca="1" si="338"/>
        <v/>
      </c>
      <c r="R1092" s="6">
        <f t="shared" ca="1" si="339"/>
        <v>800</v>
      </c>
      <c r="S1092" s="5" t="str">
        <f t="shared" ca="1" si="340"/>
        <v/>
      </c>
      <c r="T1092" s="5" t="str">
        <f t="shared" ca="1" si="341"/>
        <v/>
      </c>
      <c r="U1092" s="5" t="str">
        <f t="shared" ca="1" si="342"/>
        <v/>
      </c>
      <c r="V1092" s="5" t="str">
        <f t="shared" ca="1" si="343"/>
        <v/>
      </c>
      <c r="W1092" s="5" t="str">
        <f t="shared" ca="1" si="344"/>
        <v/>
      </c>
      <c r="X1092" s="5" t="str">
        <f t="shared" ca="1" si="345"/>
        <v/>
      </c>
      <c r="Y1092" s="5" t="str">
        <f t="shared" ca="1" si="346"/>
        <v/>
      </c>
      <c r="Z1092" s="5" t="str">
        <f t="shared" ca="1" si="347"/>
        <v/>
      </c>
      <c r="AA1092" s="5" t="str">
        <f t="shared" ca="1" si="348"/>
        <v/>
      </c>
      <c r="AB1092" s="5" t="str">
        <f t="shared" ca="1" si="349"/>
        <v/>
      </c>
      <c r="AC1092" s="5" t="str">
        <f t="shared" ca="1" si="350"/>
        <v/>
      </c>
      <c r="AD1092" s="5"/>
    </row>
    <row r="1093" spans="1:30" x14ac:dyDescent="0.25">
      <c r="A1093" s="2">
        <f t="shared" ca="1" si="335"/>
        <v>0.4521759259232313</v>
      </c>
      <c r="B1093" s="6">
        <f t="shared" ca="1" si="333"/>
        <v>39111</v>
      </c>
      <c r="C1093" s="5">
        <f ca="1">_xlfn.IFNA(VLOOKUP(B1093,PowerOutput!$I$2:$J$5000,2,FALSE),C1092)</f>
        <v>44.466520000000003</v>
      </c>
      <c r="D1093" t="str">
        <f ca="1">_xlfn.IFNA(VLOOKUP(B1093,KlipperOutput!$I$2:$J$500,2,FALSE),"")</f>
        <v/>
      </c>
      <c r="E1093" s="5">
        <f t="shared" ca="1" si="336"/>
        <v>1.81</v>
      </c>
      <c r="F1093" s="6">
        <f t="shared" ca="1" si="337"/>
        <v>800</v>
      </c>
      <c r="G1093" s="5" t="str">
        <f t="shared" ca="1" si="334"/>
        <v/>
      </c>
      <c r="H1093" s="5" t="str">
        <f t="shared" ca="1" si="338"/>
        <v/>
      </c>
      <c r="I1093" s="5">
        <f t="shared" ca="1" si="338"/>
        <v>44.466520000000003</v>
      </c>
      <c r="J1093" s="5" t="str">
        <f t="shared" ca="1" si="338"/>
        <v/>
      </c>
      <c r="K1093" s="5" t="str">
        <f t="shared" ca="1" si="338"/>
        <v/>
      </c>
      <c r="L1093" s="5" t="str">
        <f t="shared" ca="1" si="338"/>
        <v/>
      </c>
      <c r="M1093" s="5" t="str">
        <f t="shared" ca="1" si="338"/>
        <v/>
      </c>
      <c r="N1093" s="5" t="str">
        <f t="shared" ca="1" si="338"/>
        <v/>
      </c>
      <c r="O1093" s="5" t="str">
        <f t="shared" ca="1" si="338"/>
        <v/>
      </c>
      <c r="P1093" s="5" t="str">
        <f t="shared" ca="1" si="338"/>
        <v/>
      </c>
      <c r="Q1093" s="5" t="str">
        <f t="shared" ca="1" si="338"/>
        <v/>
      </c>
      <c r="R1093" s="6">
        <f t="shared" ca="1" si="339"/>
        <v>800</v>
      </c>
      <c r="S1093" s="5" t="str">
        <f t="shared" ca="1" si="340"/>
        <v/>
      </c>
      <c r="T1093" s="5" t="str">
        <f t="shared" ca="1" si="341"/>
        <v/>
      </c>
      <c r="U1093" s="5" t="str">
        <f t="shared" ca="1" si="342"/>
        <v/>
      </c>
      <c r="V1093" s="5" t="str">
        <f t="shared" ca="1" si="343"/>
        <v/>
      </c>
      <c r="W1093" s="5" t="str">
        <f t="shared" ca="1" si="344"/>
        <v/>
      </c>
      <c r="X1093" s="5" t="str">
        <f t="shared" ca="1" si="345"/>
        <v/>
      </c>
      <c r="Y1093" s="5" t="str">
        <f t="shared" ca="1" si="346"/>
        <v/>
      </c>
      <c r="Z1093" s="5" t="str">
        <f t="shared" ca="1" si="347"/>
        <v/>
      </c>
      <c r="AA1093" s="5" t="str">
        <f t="shared" ca="1" si="348"/>
        <v/>
      </c>
      <c r="AB1093" s="5" t="str">
        <f t="shared" ca="1" si="349"/>
        <v/>
      </c>
      <c r="AC1093" s="5" t="str">
        <f t="shared" ca="1" si="350"/>
        <v/>
      </c>
      <c r="AD1093" s="5"/>
    </row>
    <row r="1094" spans="1:30" x14ac:dyDescent="0.25">
      <c r="A1094" s="2">
        <f t="shared" ca="1" si="335"/>
        <v>0.4521874999973054</v>
      </c>
      <c r="B1094" s="6">
        <f t="shared" ca="1" si="333"/>
        <v>39112</v>
      </c>
      <c r="C1094" s="5">
        <f ca="1">_xlfn.IFNA(VLOOKUP(B1094,PowerOutput!$I$2:$J$5000,2,FALSE),C1093)</f>
        <v>43.938300000000005</v>
      </c>
      <c r="D1094" t="str">
        <f ca="1">_xlfn.IFNA(VLOOKUP(B1094,KlipperOutput!$I$2:$J$500,2,FALSE),"")</f>
        <v/>
      </c>
      <c r="E1094" s="5">
        <f t="shared" ca="1" si="336"/>
        <v>1.81</v>
      </c>
      <c r="F1094" s="6">
        <f t="shared" ca="1" si="337"/>
        <v>800</v>
      </c>
      <c r="G1094" s="5" t="str">
        <f t="shared" ca="1" si="334"/>
        <v/>
      </c>
      <c r="H1094" s="5" t="str">
        <f t="shared" ca="1" si="338"/>
        <v/>
      </c>
      <c r="I1094" s="5">
        <f t="shared" ca="1" si="338"/>
        <v>43.938300000000005</v>
      </c>
      <c r="J1094" s="5" t="str">
        <f t="shared" ca="1" si="338"/>
        <v/>
      </c>
      <c r="K1094" s="5" t="str">
        <f t="shared" ca="1" si="338"/>
        <v/>
      </c>
      <c r="L1094" s="5" t="str">
        <f t="shared" ca="1" si="338"/>
        <v/>
      </c>
      <c r="M1094" s="5" t="str">
        <f t="shared" ca="1" si="338"/>
        <v/>
      </c>
      <c r="N1094" s="5" t="str">
        <f t="shared" ca="1" si="338"/>
        <v/>
      </c>
      <c r="O1094" s="5" t="str">
        <f t="shared" ca="1" si="338"/>
        <v/>
      </c>
      <c r="P1094" s="5" t="str">
        <f t="shared" ca="1" si="338"/>
        <v/>
      </c>
      <c r="Q1094" s="5" t="str">
        <f t="shared" ca="1" si="338"/>
        <v/>
      </c>
      <c r="R1094" s="6">
        <f t="shared" ca="1" si="339"/>
        <v>800</v>
      </c>
      <c r="S1094" s="5" t="str">
        <f t="shared" ca="1" si="340"/>
        <v/>
      </c>
      <c r="T1094" s="5" t="str">
        <f t="shared" ca="1" si="341"/>
        <v/>
      </c>
      <c r="U1094" s="5" t="str">
        <f t="shared" ca="1" si="342"/>
        <v/>
      </c>
      <c r="V1094" s="5" t="str">
        <f t="shared" ca="1" si="343"/>
        <v/>
      </c>
      <c r="W1094" s="5" t="str">
        <f t="shared" ca="1" si="344"/>
        <v/>
      </c>
      <c r="X1094" s="5" t="str">
        <f t="shared" ca="1" si="345"/>
        <v/>
      </c>
      <c r="Y1094" s="5" t="str">
        <f t="shared" ca="1" si="346"/>
        <v/>
      </c>
      <c r="Z1094" s="5" t="str">
        <f t="shared" ca="1" si="347"/>
        <v/>
      </c>
      <c r="AA1094" s="5" t="str">
        <f t="shared" ca="1" si="348"/>
        <v/>
      </c>
      <c r="AB1094" s="5" t="str">
        <f t="shared" ca="1" si="349"/>
        <v/>
      </c>
      <c r="AC1094" s="5" t="str">
        <f t="shared" ca="1" si="350"/>
        <v/>
      </c>
      <c r="AD1094" s="5"/>
    </row>
    <row r="1095" spans="1:30" x14ac:dyDescent="0.25">
      <c r="A1095" s="2">
        <f t="shared" ca="1" si="335"/>
        <v>0.45219907407137949</v>
      </c>
      <c r="B1095" s="6">
        <f t="shared" ca="1" si="333"/>
        <v>39113</v>
      </c>
      <c r="C1095" s="5">
        <f ca="1">_xlfn.IFNA(VLOOKUP(B1095,PowerOutput!$I$2:$J$5000,2,FALSE),C1094)</f>
        <v>44.130380000000002</v>
      </c>
      <c r="D1095" t="str">
        <f ca="1">_xlfn.IFNA(VLOOKUP(B1095,KlipperOutput!$I$2:$J$500,2,FALSE),"")</f>
        <v/>
      </c>
      <c r="E1095" s="5">
        <f t="shared" ca="1" si="336"/>
        <v>1.81</v>
      </c>
      <c r="F1095" s="6">
        <f t="shared" ca="1" si="337"/>
        <v>800</v>
      </c>
      <c r="G1095" s="5" t="str">
        <f t="shared" ca="1" si="334"/>
        <v/>
      </c>
      <c r="H1095" s="5" t="str">
        <f t="shared" ca="1" si="338"/>
        <v/>
      </c>
      <c r="I1095" s="5">
        <f t="shared" ca="1" si="338"/>
        <v>44.130380000000002</v>
      </c>
      <c r="J1095" s="5" t="str">
        <f t="shared" ca="1" si="338"/>
        <v/>
      </c>
      <c r="K1095" s="5" t="str">
        <f t="shared" ca="1" si="338"/>
        <v/>
      </c>
      <c r="L1095" s="5" t="str">
        <f t="shared" ca="1" si="338"/>
        <v/>
      </c>
      <c r="M1095" s="5" t="str">
        <f t="shared" ca="1" si="338"/>
        <v/>
      </c>
      <c r="N1095" s="5" t="str">
        <f t="shared" ca="1" si="338"/>
        <v/>
      </c>
      <c r="O1095" s="5" t="str">
        <f t="shared" ca="1" si="338"/>
        <v/>
      </c>
      <c r="P1095" s="5" t="str">
        <f t="shared" ca="1" si="338"/>
        <v/>
      </c>
      <c r="Q1095" s="5" t="str">
        <f t="shared" ca="1" si="338"/>
        <v/>
      </c>
      <c r="R1095" s="6">
        <f t="shared" ca="1" si="339"/>
        <v>800</v>
      </c>
      <c r="S1095" s="5" t="str">
        <f t="shared" ca="1" si="340"/>
        <v/>
      </c>
      <c r="T1095" s="5" t="str">
        <f t="shared" ca="1" si="341"/>
        <v/>
      </c>
      <c r="U1095" s="5" t="str">
        <f t="shared" ca="1" si="342"/>
        <v/>
      </c>
      <c r="V1095" s="5" t="str">
        <f t="shared" ca="1" si="343"/>
        <v/>
      </c>
      <c r="W1095" s="5" t="str">
        <f t="shared" ca="1" si="344"/>
        <v/>
      </c>
      <c r="X1095" s="5" t="str">
        <f t="shared" ca="1" si="345"/>
        <v/>
      </c>
      <c r="Y1095" s="5" t="str">
        <f t="shared" ca="1" si="346"/>
        <v/>
      </c>
      <c r="Z1095" s="5" t="str">
        <f t="shared" ca="1" si="347"/>
        <v/>
      </c>
      <c r="AA1095" s="5" t="str">
        <f t="shared" ca="1" si="348"/>
        <v/>
      </c>
      <c r="AB1095" s="5" t="str">
        <f t="shared" ca="1" si="349"/>
        <v/>
      </c>
      <c r="AC1095" s="5" t="str">
        <f t="shared" ca="1" si="350"/>
        <v/>
      </c>
      <c r="AD1095" s="5"/>
    </row>
    <row r="1096" spans="1:30" x14ac:dyDescent="0.25">
      <c r="A1096" s="2">
        <f t="shared" ca="1" si="335"/>
        <v>0.45221064814545359</v>
      </c>
      <c r="B1096" s="6">
        <f t="shared" ca="1" si="333"/>
        <v>39114</v>
      </c>
      <c r="C1096" s="5">
        <f ca="1">_xlfn.IFNA(VLOOKUP(B1096,PowerOutput!$I$2:$J$5000,2,FALSE),C1095)</f>
        <v>44.466520000000003</v>
      </c>
      <c r="D1096" t="str">
        <f ca="1">_xlfn.IFNA(VLOOKUP(B1096,KlipperOutput!$I$2:$J$500,2,FALSE),"")</f>
        <v/>
      </c>
      <c r="E1096" s="5">
        <f t="shared" ca="1" si="336"/>
        <v>1.81</v>
      </c>
      <c r="F1096" s="6">
        <f t="shared" ca="1" si="337"/>
        <v>800</v>
      </c>
      <c r="G1096" s="5" t="str">
        <f t="shared" ca="1" si="334"/>
        <v/>
      </c>
      <c r="H1096" s="5" t="str">
        <f t="shared" ca="1" si="338"/>
        <v/>
      </c>
      <c r="I1096" s="5">
        <f t="shared" ca="1" si="338"/>
        <v>44.466520000000003</v>
      </c>
      <c r="J1096" s="5" t="str">
        <f t="shared" ca="1" si="338"/>
        <v/>
      </c>
      <c r="K1096" s="5" t="str">
        <f t="shared" ca="1" si="338"/>
        <v/>
      </c>
      <c r="L1096" s="5" t="str">
        <f t="shared" ca="1" si="338"/>
        <v/>
      </c>
      <c r="M1096" s="5" t="str">
        <f t="shared" ca="1" si="338"/>
        <v/>
      </c>
      <c r="N1096" s="5" t="str">
        <f t="shared" ref="H1096:Q1122" ca="1" si="351">IF($E1096=N$22,IF($C1096&gt;0,$C1096,""),"")</f>
        <v/>
      </c>
      <c r="O1096" s="5" t="str">
        <f t="shared" ca="1" si="351"/>
        <v/>
      </c>
      <c r="P1096" s="5" t="str">
        <f t="shared" ca="1" si="351"/>
        <v/>
      </c>
      <c r="Q1096" s="5" t="str">
        <f t="shared" ca="1" si="351"/>
        <v/>
      </c>
      <c r="R1096" s="6">
        <f t="shared" ca="1" si="339"/>
        <v>800</v>
      </c>
      <c r="S1096" s="5" t="str">
        <f t="shared" ca="1" si="340"/>
        <v/>
      </c>
      <c r="T1096" s="5" t="str">
        <f t="shared" ca="1" si="341"/>
        <v/>
      </c>
      <c r="U1096" s="5" t="str">
        <f t="shared" ca="1" si="342"/>
        <v/>
      </c>
      <c r="V1096" s="5" t="str">
        <f t="shared" ca="1" si="343"/>
        <v/>
      </c>
      <c r="W1096" s="5" t="str">
        <f t="shared" ca="1" si="344"/>
        <v/>
      </c>
      <c r="X1096" s="5" t="str">
        <f t="shared" ca="1" si="345"/>
        <v/>
      </c>
      <c r="Y1096" s="5" t="str">
        <f t="shared" ca="1" si="346"/>
        <v/>
      </c>
      <c r="Z1096" s="5" t="str">
        <f t="shared" ca="1" si="347"/>
        <v/>
      </c>
      <c r="AA1096" s="5" t="str">
        <f t="shared" ca="1" si="348"/>
        <v/>
      </c>
      <c r="AB1096" s="5" t="str">
        <f t="shared" ca="1" si="349"/>
        <v/>
      </c>
      <c r="AC1096" s="5" t="str">
        <f t="shared" ca="1" si="350"/>
        <v/>
      </c>
      <c r="AD1096" s="5"/>
    </row>
    <row r="1097" spans="1:30" x14ac:dyDescent="0.25">
      <c r="A1097" s="2">
        <f t="shared" ca="1" si="335"/>
        <v>0.45222222221952768</v>
      </c>
      <c r="B1097" s="6">
        <f t="shared" ca="1" si="333"/>
        <v>39115</v>
      </c>
      <c r="C1097" s="5">
        <f ca="1">_xlfn.IFNA(VLOOKUP(B1097,PowerOutput!$I$2:$J$5000,2,FALSE),C1096)</f>
        <v>42.881860000000003</v>
      </c>
      <c r="D1097" t="str">
        <f ca="1">_xlfn.IFNA(VLOOKUP(B1097,KlipperOutput!$I$2:$J$500,2,FALSE),"")</f>
        <v/>
      </c>
      <c r="E1097" s="5">
        <f t="shared" ca="1" si="336"/>
        <v>1.81</v>
      </c>
      <c r="F1097" s="6">
        <f t="shared" ca="1" si="337"/>
        <v>800</v>
      </c>
      <c r="G1097" s="5" t="str">
        <f t="shared" ca="1" si="334"/>
        <v/>
      </c>
      <c r="H1097" s="5" t="str">
        <f t="shared" ca="1" si="351"/>
        <v/>
      </c>
      <c r="I1097" s="5">
        <f t="shared" ca="1" si="351"/>
        <v>42.881860000000003</v>
      </c>
      <c r="J1097" s="5" t="str">
        <f t="shared" ca="1" si="351"/>
        <v/>
      </c>
      <c r="K1097" s="5" t="str">
        <f t="shared" ca="1" si="351"/>
        <v/>
      </c>
      <c r="L1097" s="5" t="str">
        <f t="shared" ca="1" si="351"/>
        <v/>
      </c>
      <c r="M1097" s="5" t="str">
        <f t="shared" ca="1" si="351"/>
        <v/>
      </c>
      <c r="N1097" s="5" t="str">
        <f t="shared" ca="1" si="351"/>
        <v/>
      </c>
      <c r="O1097" s="5" t="str">
        <f t="shared" ca="1" si="351"/>
        <v/>
      </c>
      <c r="P1097" s="5" t="str">
        <f t="shared" ca="1" si="351"/>
        <v/>
      </c>
      <c r="Q1097" s="5" t="str">
        <f t="shared" ca="1" si="351"/>
        <v/>
      </c>
      <c r="R1097" s="6">
        <f t="shared" ca="1" si="339"/>
        <v>800</v>
      </c>
      <c r="S1097" s="5" t="str">
        <f t="shared" ca="1" si="340"/>
        <v/>
      </c>
      <c r="T1097" s="5" t="str">
        <f t="shared" ca="1" si="341"/>
        <v/>
      </c>
      <c r="U1097" s="5" t="str">
        <f t="shared" ca="1" si="342"/>
        <v/>
      </c>
      <c r="V1097" s="5" t="str">
        <f t="shared" ca="1" si="343"/>
        <v/>
      </c>
      <c r="W1097" s="5" t="str">
        <f t="shared" ca="1" si="344"/>
        <v/>
      </c>
      <c r="X1097" s="5" t="str">
        <f t="shared" ca="1" si="345"/>
        <v/>
      </c>
      <c r="Y1097" s="5" t="str">
        <f t="shared" ca="1" si="346"/>
        <v/>
      </c>
      <c r="Z1097" s="5" t="str">
        <f t="shared" ca="1" si="347"/>
        <v/>
      </c>
      <c r="AA1097" s="5" t="str">
        <f t="shared" ca="1" si="348"/>
        <v/>
      </c>
      <c r="AB1097" s="5" t="str">
        <f t="shared" ca="1" si="349"/>
        <v/>
      </c>
      <c r="AC1097" s="5" t="str">
        <f t="shared" ca="1" si="350"/>
        <v/>
      </c>
      <c r="AD1097" s="5"/>
    </row>
    <row r="1098" spans="1:30" x14ac:dyDescent="0.25">
      <c r="A1098" s="2">
        <f t="shared" ca="1" si="335"/>
        <v>0.45223379629360178</v>
      </c>
      <c r="B1098" s="6">
        <f t="shared" ca="1" si="333"/>
        <v>39116</v>
      </c>
      <c r="C1098" s="5">
        <f ca="1">_xlfn.IFNA(VLOOKUP(B1098,PowerOutput!$I$2:$J$5000,2,FALSE),C1097)</f>
        <v>42.209580000000003</v>
      </c>
      <c r="D1098" t="str">
        <f ca="1">_xlfn.IFNA(VLOOKUP(B1098,KlipperOutput!$I$2:$J$500,2,FALSE),"")</f>
        <v>Speed=800 current=1.70</v>
      </c>
      <c r="E1098" s="5">
        <f t="shared" ca="1" si="336"/>
        <v>1.81</v>
      </c>
      <c r="F1098" s="6">
        <f t="shared" ca="1" si="337"/>
        <v>800</v>
      </c>
      <c r="G1098" s="5" t="str">
        <f t="shared" ca="1" si="334"/>
        <v/>
      </c>
      <c r="H1098" s="5" t="str">
        <f t="shared" ca="1" si="351"/>
        <v/>
      </c>
      <c r="I1098" s="5">
        <f t="shared" ca="1" si="351"/>
        <v>42.209580000000003</v>
      </c>
      <c r="J1098" s="5" t="str">
        <f t="shared" ca="1" si="351"/>
        <v/>
      </c>
      <c r="K1098" s="5" t="str">
        <f t="shared" ca="1" si="351"/>
        <v/>
      </c>
      <c r="L1098" s="5" t="str">
        <f t="shared" ca="1" si="351"/>
        <v/>
      </c>
      <c r="M1098" s="5" t="str">
        <f t="shared" ca="1" si="351"/>
        <v/>
      </c>
      <c r="N1098" s="5" t="str">
        <f t="shared" ca="1" si="351"/>
        <v/>
      </c>
      <c r="O1098" s="5" t="str">
        <f t="shared" ca="1" si="351"/>
        <v/>
      </c>
      <c r="P1098" s="5" t="str">
        <f t="shared" ca="1" si="351"/>
        <v/>
      </c>
      <c r="Q1098" s="5" t="str">
        <f t="shared" ca="1" si="351"/>
        <v/>
      </c>
      <c r="R1098" s="6">
        <f t="shared" ca="1" si="339"/>
        <v>800</v>
      </c>
      <c r="S1098" s="5" t="str">
        <f t="shared" ca="1" si="340"/>
        <v/>
      </c>
      <c r="T1098" s="5" t="str">
        <f t="shared" ca="1" si="341"/>
        <v/>
      </c>
      <c r="U1098" s="5">
        <f t="shared" ca="1" si="342"/>
        <v>44.298450000000003</v>
      </c>
      <c r="V1098" s="5" t="str">
        <f t="shared" ca="1" si="343"/>
        <v/>
      </c>
      <c r="W1098" s="5" t="str">
        <f t="shared" ca="1" si="344"/>
        <v/>
      </c>
      <c r="X1098" s="5" t="str">
        <f t="shared" ca="1" si="345"/>
        <v/>
      </c>
      <c r="Y1098" s="5" t="str">
        <f t="shared" ca="1" si="346"/>
        <v/>
      </c>
      <c r="Z1098" s="5" t="str">
        <f t="shared" ca="1" si="347"/>
        <v/>
      </c>
      <c r="AA1098" s="5" t="str">
        <f t="shared" ca="1" si="348"/>
        <v/>
      </c>
      <c r="AB1098" s="5" t="str">
        <f t="shared" ca="1" si="349"/>
        <v/>
      </c>
      <c r="AC1098" s="5" t="str">
        <f t="shared" ca="1" si="350"/>
        <v/>
      </c>
      <c r="AD1098" s="5"/>
    </row>
    <row r="1099" spans="1:30" x14ac:dyDescent="0.25">
      <c r="A1099" s="2">
        <f t="shared" ca="1" si="335"/>
        <v>0.45224537036767587</v>
      </c>
      <c r="B1099" s="6">
        <f t="shared" ca="1" si="333"/>
        <v>39117</v>
      </c>
      <c r="C1099" s="5">
        <f ca="1">_xlfn.IFNA(VLOOKUP(B1099,PowerOutput!$I$2:$J$5000,2,FALSE),C1098)</f>
        <v>45.282859999999999</v>
      </c>
      <c r="D1099" t="str">
        <f ca="1">_xlfn.IFNA(VLOOKUP(B1099,KlipperOutput!$I$2:$J$500,2,FALSE),"")</f>
        <v/>
      </c>
      <c r="E1099" s="5">
        <f t="shared" ca="1" si="336"/>
        <v>1.81</v>
      </c>
      <c r="F1099" s="6">
        <f t="shared" ca="1" si="337"/>
        <v>800</v>
      </c>
      <c r="G1099" s="5" t="str">
        <f t="shared" ca="1" si="334"/>
        <v/>
      </c>
      <c r="H1099" s="5" t="str">
        <f t="shared" ca="1" si="351"/>
        <v/>
      </c>
      <c r="I1099" s="5">
        <f t="shared" ca="1" si="351"/>
        <v>45.282859999999999</v>
      </c>
      <c r="J1099" s="5" t="str">
        <f t="shared" ca="1" si="351"/>
        <v/>
      </c>
      <c r="K1099" s="5" t="str">
        <f t="shared" ca="1" si="351"/>
        <v/>
      </c>
      <c r="L1099" s="5" t="str">
        <f t="shared" ca="1" si="351"/>
        <v/>
      </c>
      <c r="M1099" s="5" t="str">
        <f t="shared" ca="1" si="351"/>
        <v/>
      </c>
      <c r="N1099" s="5" t="str">
        <f t="shared" ca="1" si="351"/>
        <v/>
      </c>
      <c r="O1099" s="5" t="str">
        <f t="shared" ca="1" si="351"/>
        <v/>
      </c>
      <c r="P1099" s="5" t="str">
        <f t="shared" ca="1" si="351"/>
        <v/>
      </c>
      <c r="Q1099" s="5" t="str">
        <f t="shared" ca="1" si="351"/>
        <v/>
      </c>
      <c r="R1099" s="6">
        <f t="shared" ca="1" si="339"/>
        <v>800</v>
      </c>
      <c r="S1099" s="5" t="str">
        <f t="shared" ca="1" si="340"/>
        <v/>
      </c>
      <c r="T1099" s="5" t="str">
        <f t="shared" ca="1" si="341"/>
        <v/>
      </c>
      <c r="U1099" s="5" t="str">
        <f t="shared" ca="1" si="342"/>
        <v/>
      </c>
      <c r="V1099" s="5" t="str">
        <f t="shared" ca="1" si="343"/>
        <v/>
      </c>
      <c r="W1099" s="5" t="str">
        <f t="shared" ca="1" si="344"/>
        <v/>
      </c>
      <c r="X1099" s="5" t="str">
        <f t="shared" ca="1" si="345"/>
        <v/>
      </c>
      <c r="Y1099" s="5" t="str">
        <f t="shared" ca="1" si="346"/>
        <v/>
      </c>
      <c r="Z1099" s="5" t="str">
        <f t="shared" ca="1" si="347"/>
        <v/>
      </c>
      <c r="AA1099" s="5" t="str">
        <f t="shared" ca="1" si="348"/>
        <v/>
      </c>
      <c r="AB1099" s="5" t="str">
        <f t="shared" ca="1" si="349"/>
        <v/>
      </c>
      <c r="AC1099" s="5" t="str">
        <f t="shared" ca="1" si="350"/>
        <v/>
      </c>
      <c r="AD1099" s="5"/>
    </row>
    <row r="1100" spans="1:30" x14ac:dyDescent="0.25">
      <c r="A1100" s="2">
        <f t="shared" ca="1" si="335"/>
        <v>0.45225694444174996</v>
      </c>
      <c r="B1100" s="6">
        <f t="shared" ca="1" si="333"/>
        <v>39118</v>
      </c>
      <c r="C1100" s="5">
        <f ca="1">_xlfn.IFNA(VLOOKUP(B1100,PowerOutput!$I$2:$J$5000,2,FALSE),C1099)</f>
        <v>44.418500000000002</v>
      </c>
      <c r="D1100" t="str">
        <f ca="1">_xlfn.IFNA(VLOOKUP(B1100,KlipperOutput!$I$2:$J$500,2,FALSE),"")</f>
        <v/>
      </c>
      <c r="E1100" s="5">
        <f t="shared" ca="1" si="336"/>
        <v>1.81</v>
      </c>
      <c r="F1100" s="6">
        <f t="shared" ca="1" si="337"/>
        <v>800</v>
      </c>
      <c r="G1100" s="5" t="str">
        <f t="shared" ca="1" si="334"/>
        <v/>
      </c>
      <c r="H1100" s="5" t="str">
        <f t="shared" ca="1" si="351"/>
        <v/>
      </c>
      <c r="I1100" s="5">
        <f t="shared" ca="1" si="351"/>
        <v>44.418500000000002</v>
      </c>
      <c r="J1100" s="5" t="str">
        <f t="shared" ca="1" si="351"/>
        <v/>
      </c>
      <c r="K1100" s="5" t="str">
        <f t="shared" ca="1" si="351"/>
        <v/>
      </c>
      <c r="L1100" s="5" t="str">
        <f t="shared" ca="1" si="351"/>
        <v/>
      </c>
      <c r="M1100" s="5" t="str">
        <f t="shared" ca="1" si="351"/>
        <v/>
      </c>
      <c r="N1100" s="5" t="str">
        <f t="shared" ca="1" si="351"/>
        <v/>
      </c>
      <c r="O1100" s="5" t="str">
        <f t="shared" ca="1" si="351"/>
        <v/>
      </c>
      <c r="P1100" s="5" t="str">
        <f t="shared" ca="1" si="351"/>
        <v/>
      </c>
      <c r="Q1100" s="5" t="str">
        <f t="shared" ca="1" si="351"/>
        <v/>
      </c>
      <c r="R1100" s="6">
        <f t="shared" ca="1" si="339"/>
        <v>800</v>
      </c>
      <c r="S1100" s="5" t="str">
        <f t="shared" ca="1" si="340"/>
        <v/>
      </c>
      <c r="T1100" s="5" t="str">
        <f t="shared" ca="1" si="341"/>
        <v/>
      </c>
      <c r="U1100" s="5" t="str">
        <f t="shared" ca="1" si="342"/>
        <v/>
      </c>
      <c r="V1100" s="5" t="str">
        <f t="shared" ca="1" si="343"/>
        <v/>
      </c>
      <c r="W1100" s="5" t="str">
        <f t="shared" ca="1" si="344"/>
        <v/>
      </c>
      <c r="X1100" s="5" t="str">
        <f t="shared" ca="1" si="345"/>
        <v/>
      </c>
      <c r="Y1100" s="5" t="str">
        <f t="shared" ca="1" si="346"/>
        <v/>
      </c>
      <c r="Z1100" s="5" t="str">
        <f t="shared" ca="1" si="347"/>
        <v/>
      </c>
      <c r="AA1100" s="5" t="str">
        <f t="shared" ca="1" si="348"/>
        <v/>
      </c>
      <c r="AB1100" s="5" t="str">
        <f t="shared" ca="1" si="349"/>
        <v/>
      </c>
      <c r="AC1100" s="5" t="str">
        <f t="shared" ca="1" si="350"/>
        <v/>
      </c>
      <c r="AD1100" s="5"/>
    </row>
    <row r="1101" spans="1:30" x14ac:dyDescent="0.25">
      <c r="A1101" s="2">
        <f t="shared" ca="1" si="335"/>
        <v>0.45226851851582406</v>
      </c>
      <c r="B1101" s="6">
        <f t="shared" ca="1" si="333"/>
        <v>39119</v>
      </c>
      <c r="C1101" s="5">
        <f ca="1">_xlfn.IFNA(VLOOKUP(B1101,PowerOutput!$I$2:$J$5000,2,FALSE),C1100)</f>
        <v>44.361240000000002</v>
      </c>
      <c r="D1101" t="str">
        <f ca="1">_xlfn.IFNA(VLOOKUP(B1101,KlipperOutput!$I$2:$J$500,2,FALSE),"")</f>
        <v>Run Current: 1.69A Hold Current: 1.69A</v>
      </c>
      <c r="E1101" s="5">
        <f t="shared" ca="1" si="336"/>
        <v>1.69</v>
      </c>
      <c r="F1101" s="6">
        <f t="shared" ca="1" si="337"/>
        <v>800</v>
      </c>
      <c r="G1101" s="5" t="str">
        <f t="shared" ca="1" si="334"/>
        <v/>
      </c>
      <c r="H1101" s="5" t="str">
        <f t="shared" ca="1" si="351"/>
        <v/>
      </c>
      <c r="I1101" s="5" t="str">
        <f t="shared" ca="1" si="351"/>
        <v/>
      </c>
      <c r="J1101" s="5">
        <f t="shared" ca="1" si="351"/>
        <v>44.361240000000002</v>
      </c>
      <c r="K1101" s="5" t="str">
        <f t="shared" ca="1" si="351"/>
        <v/>
      </c>
      <c r="L1101" s="5" t="str">
        <f t="shared" ca="1" si="351"/>
        <v/>
      </c>
      <c r="M1101" s="5" t="str">
        <f t="shared" ca="1" si="351"/>
        <v/>
      </c>
      <c r="N1101" s="5" t="str">
        <f t="shared" ca="1" si="351"/>
        <v/>
      </c>
      <c r="O1101" s="5" t="str">
        <f t="shared" ca="1" si="351"/>
        <v/>
      </c>
      <c r="P1101" s="5" t="str">
        <f t="shared" ca="1" si="351"/>
        <v/>
      </c>
      <c r="Q1101" s="5" t="str">
        <f t="shared" ca="1" si="351"/>
        <v/>
      </c>
      <c r="R1101" s="6">
        <f t="shared" ca="1" si="339"/>
        <v>800</v>
      </c>
      <c r="S1101" s="5" t="str">
        <f t="shared" ca="1" si="340"/>
        <v/>
      </c>
      <c r="T1101" s="5" t="str">
        <f t="shared" ca="1" si="341"/>
        <v/>
      </c>
      <c r="U1101" s="5" t="str">
        <f t="shared" ca="1" si="342"/>
        <v/>
      </c>
      <c r="V1101" s="5" t="str">
        <f t="shared" ca="1" si="343"/>
        <v/>
      </c>
      <c r="W1101" s="5" t="str">
        <f t="shared" ca="1" si="344"/>
        <v/>
      </c>
      <c r="X1101" s="5" t="str">
        <f t="shared" ca="1" si="345"/>
        <v/>
      </c>
      <c r="Y1101" s="5" t="str">
        <f t="shared" ca="1" si="346"/>
        <v/>
      </c>
      <c r="Z1101" s="5" t="str">
        <f t="shared" ca="1" si="347"/>
        <v/>
      </c>
      <c r="AA1101" s="5" t="str">
        <f t="shared" ca="1" si="348"/>
        <v/>
      </c>
      <c r="AB1101" s="5" t="str">
        <f t="shared" ca="1" si="349"/>
        <v/>
      </c>
      <c r="AC1101" s="5" t="str">
        <f t="shared" ca="1" si="350"/>
        <v/>
      </c>
      <c r="AD1101" s="5"/>
    </row>
    <row r="1102" spans="1:30" x14ac:dyDescent="0.25">
      <c r="A1102" s="2">
        <f t="shared" ca="1" si="335"/>
        <v>0.45228009258989815</v>
      </c>
      <c r="B1102" s="6">
        <f t="shared" ca="1" si="333"/>
        <v>39120</v>
      </c>
      <c r="C1102" s="5">
        <f ca="1">_xlfn.IFNA(VLOOKUP(B1102,PowerOutput!$I$2:$J$5000,2,FALSE),C1101)</f>
        <v>36.775660000000002</v>
      </c>
      <c r="D1102" t="str">
        <f ca="1">_xlfn.IFNA(VLOOKUP(B1102,KlipperOutput!$I$2:$J$500,2,FALSE),"")</f>
        <v/>
      </c>
      <c r="E1102" s="5">
        <f t="shared" ca="1" si="336"/>
        <v>1.69</v>
      </c>
      <c r="F1102" s="6">
        <f t="shared" ca="1" si="337"/>
        <v>800</v>
      </c>
      <c r="G1102" s="5" t="str">
        <f t="shared" ca="1" si="334"/>
        <v/>
      </c>
      <c r="H1102" s="5" t="str">
        <f t="shared" ca="1" si="351"/>
        <v/>
      </c>
      <c r="I1102" s="5" t="str">
        <f t="shared" ca="1" si="351"/>
        <v/>
      </c>
      <c r="J1102" s="5">
        <f t="shared" ca="1" si="351"/>
        <v>36.775660000000002</v>
      </c>
      <c r="K1102" s="5" t="str">
        <f t="shared" ca="1" si="351"/>
        <v/>
      </c>
      <c r="L1102" s="5" t="str">
        <f t="shared" ca="1" si="351"/>
        <v/>
      </c>
      <c r="M1102" s="5" t="str">
        <f t="shared" ca="1" si="351"/>
        <v/>
      </c>
      <c r="N1102" s="5" t="str">
        <f t="shared" ca="1" si="351"/>
        <v/>
      </c>
      <c r="O1102" s="5" t="str">
        <f t="shared" ca="1" si="351"/>
        <v/>
      </c>
      <c r="P1102" s="5" t="str">
        <f t="shared" ca="1" si="351"/>
        <v/>
      </c>
      <c r="Q1102" s="5" t="str">
        <f t="shared" ca="1" si="351"/>
        <v/>
      </c>
      <c r="R1102" s="6">
        <f t="shared" ca="1" si="339"/>
        <v>800</v>
      </c>
      <c r="S1102" s="5" t="str">
        <f t="shared" ca="1" si="340"/>
        <v/>
      </c>
      <c r="T1102" s="5" t="str">
        <f t="shared" ca="1" si="341"/>
        <v/>
      </c>
      <c r="U1102" s="5" t="str">
        <f t="shared" ca="1" si="342"/>
        <v/>
      </c>
      <c r="V1102" s="5" t="str">
        <f t="shared" ca="1" si="343"/>
        <v/>
      </c>
      <c r="W1102" s="5" t="str">
        <f t="shared" ca="1" si="344"/>
        <v/>
      </c>
      <c r="X1102" s="5" t="str">
        <f t="shared" ca="1" si="345"/>
        <v/>
      </c>
      <c r="Y1102" s="5" t="str">
        <f t="shared" ca="1" si="346"/>
        <v/>
      </c>
      <c r="Z1102" s="5" t="str">
        <f t="shared" ca="1" si="347"/>
        <v/>
      </c>
      <c r="AA1102" s="5" t="str">
        <f t="shared" ca="1" si="348"/>
        <v/>
      </c>
      <c r="AB1102" s="5" t="str">
        <f t="shared" ca="1" si="349"/>
        <v/>
      </c>
      <c r="AC1102" s="5" t="str">
        <f t="shared" ca="1" si="350"/>
        <v/>
      </c>
      <c r="AD1102" s="5"/>
    </row>
    <row r="1103" spans="1:30" x14ac:dyDescent="0.25">
      <c r="A1103" s="2">
        <f t="shared" ca="1" si="335"/>
        <v>0.45229166666397225</v>
      </c>
      <c r="B1103" s="6">
        <f t="shared" ca="1" si="333"/>
        <v>39121</v>
      </c>
      <c r="C1103" s="5">
        <f ca="1">_xlfn.IFNA(VLOOKUP(B1103,PowerOutput!$I$2:$J$5000,2,FALSE),C1102)</f>
        <v>37.207749999999997</v>
      </c>
      <c r="D1103" t="str">
        <f ca="1">_xlfn.IFNA(VLOOKUP(B1103,KlipperOutput!$I$2:$J$500,2,FALSE),"")</f>
        <v/>
      </c>
      <c r="E1103" s="5">
        <f t="shared" ca="1" si="336"/>
        <v>1.69</v>
      </c>
      <c r="F1103" s="6">
        <f t="shared" ca="1" si="337"/>
        <v>800</v>
      </c>
      <c r="G1103" s="5" t="str">
        <f t="shared" ca="1" si="334"/>
        <v/>
      </c>
      <c r="H1103" s="5" t="str">
        <f t="shared" ca="1" si="351"/>
        <v/>
      </c>
      <c r="I1103" s="5" t="str">
        <f t="shared" ca="1" si="351"/>
        <v/>
      </c>
      <c r="J1103" s="5">
        <f t="shared" ca="1" si="351"/>
        <v>37.207749999999997</v>
      </c>
      <c r="K1103" s="5" t="str">
        <f t="shared" ca="1" si="351"/>
        <v/>
      </c>
      <c r="L1103" s="5" t="str">
        <f t="shared" ca="1" si="351"/>
        <v/>
      </c>
      <c r="M1103" s="5" t="str">
        <f t="shared" ca="1" si="351"/>
        <v/>
      </c>
      <c r="N1103" s="5" t="str">
        <f t="shared" ca="1" si="351"/>
        <v/>
      </c>
      <c r="O1103" s="5" t="str">
        <f t="shared" ca="1" si="351"/>
        <v/>
      </c>
      <c r="P1103" s="5" t="str">
        <f t="shared" ca="1" si="351"/>
        <v/>
      </c>
      <c r="Q1103" s="5" t="str">
        <f t="shared" ca="1" si="351"/>
        <v/>
      </c>
      <c r="R1103" s="6">
        <f t="shared" ca="1" si="339"/>
        <v>800</v>
      </c>
      <c r="S1103" s="5" t="str">
        <f t="shared" ca="1" si="340"/>
        <v/>
      </c>
      <c r="T1103" s="5" t="str">
        <f t="shared" ca="1" si="341"/>
        <v/>
      </c>
      <c r="U1103" s="5" t="str">
        <f t="shared" ca="1" si="342"/>
        <v/>
      </c>
      <c r="V1103" s="5" t="str">
        <f t="shared" ca="1" si="343"/>
        <v/>
      </c>
      <c r="W1103" s="5" t="str">
        <f t="shared" ca="1" si="344"/>
        <v/>
      </c>
      <c r="X1103" s="5" t="str">
        <f t="shared" ca="1" si="345"/>
        <v/>
      </c>
      <c r="Y1103" s="5" t="str">
        <f t="shared" ca="1" si="346"/>
        <v/>
      </c>
      <c r="Z1103" s="5" t="str">
        <f t="shared" ca="1" si="347"/>
        <v/>
      </c>
      <c r="AA1103" s="5" t="str">
        <f t="shared" ca="1" si="348"/>
        <v/>
      </c>
      <c r="AB1103" s="5" t="str">
        <f t="shared" ca="1" si="349"/>
        <v/>
      </c>
      <c r="AC1103" s="5" t="str">
        <f t="shared" ca="1" si="350"/>
        <v/>
      </c>
      <c r="AD1103" s="5"/>
    </row>
    <row r="1104" spans="1:30" x14ac:dyDescent="0.25">
      <c r="A1104" s="2">
        <f t="shared" ca="1" si="335"/>
        <v>0.45230324073804634</v>
      </c>
      <c r="B1104" s="6">
        <f t="shared" ca="1" si="333"/>
        <v>39122</v>
      </c>
      <c r="C1104" s="5">
        <f ca="1">_xlfn.IFNA(VLOOKUP(B1104,PowerOutput!$I$2:$J$5000,2,FALSE),C1103)</f>
        <v>43.602160000000005</v>
      </c>
      <c r="D1104" t="str">
        <f ca="1">_xlfn.IFNA(VLOOKUP(B1104,KlipperOutput!$I$2:$J$500,2,FALSE),"")</f>
        <v/>
      </c>
      <c r="E1104" s="5">
        <f t="shared" ca="1" si="336"/>
        <v>1.69</v>
      </c>
      <c r="F1104" s="6">
        <f t="shared" ca="1" si="337"/>
        <v>800</v>
      </c>
      <c r="G1104" s="5" t="str">
        <f t="shared" ca="1" si="334"/>
        <v/>
      </c>
      <c r="H1104" s="5" t="str">
        <f t="shared" ca="1" si="351"/>
        <v/>
      </c>
      <c r="I1104" s="5" t="str">
        <f t="shared" ca="1" si="351"/>
        <v/>
      </c>
      <c r="J1104" s="5">
        <f t="shared" ca="1" si="351"/>
        <v>43.602160000000005</v>
      </c>
      <c r="K1104" s="5" t="str">
        <f t="shared" ca="1" si="351"/>
        <v/>
      </c>
      <c r="L1104" s="5" t="str">
        <f t="shared" ca="1" si="351"/>
        <v/>
      </c>
      <c r="M1104" s="5" t="str">
        <f t="shared" ca="1" si="351"/>
        <v/>
      </c>
      <c r="N1104" s="5" t="str">
        <f t="shared" ca="1" si="351"/>
        <v/>
      </c>
      <c r="O1104" s="5" t="str">
        <f t="shared" ca="1" si="351"/>
        <v/>
      </c>
      <c r="P1104" s="5" t="str">
        <f t="shared" ca="1" si="351"/>
        <v/>
      </c>
      <c r="Q1104" s="5" t="str">
        <f t="shared" ca="1" si="351"/>
        <v/>
      </c>
      <c r="R1104" s="6">
        <f t="shared" ca="1" si="339"/>
        <v>800</v>
      </c>
      <c r="S1104" s="5" t="str">
        <f t="shared" ca="1" si="340"/>
        <v/>
      </c>
      <c r="T1104" s="5" t="str">
        <f t="shared" ca="1" si="341"/>
        <v/>
      </c>
      <c r="U1104" s="5" t="str">
        <f t="shared" ca="1" si="342"/>
        <v/>
      </c>
      <c r="V1104" s="5" t="str">
        <f t="shared" ca="1" si="343"/>
        <v/>
      </c>
      <c r="W1104" s="5" t="str">
        <f t="shared" ca="1" si="344"/>
        <v/>
      </c>
      <c r="X1104" s="5" t="str">
        <f t="shared" ca="1" si="345"/>
        <v/>
      </c>
      <c r="Y1104" s="5" t="str">
        <f t="shared" ca="1" si="346"/>
        <v/>
      </c>
      <c r="Z1104" s="5" t="str">
        <f t="shared" ca="1" si="347"/>
        <v/>
      </c>
      <c r="AA1104" s="5" t="str">
        <f t="shared" ca="1" si="348"/>
        <v/>
      </c>
      <c r="AB1104" s="5" t="str">
        <f t="shared" ca="1" si="349"/>
        <v/>
      </c>
      <c r="AC1104" s="5" t="str">
        <f t="shared" ca="1" si="350"/>
        <v/>
      </c>
      <c r="AD1104" s="5"/>
    </row>
    <row r="1105" spans="1:30" x14ac:dyDescent="0.25">
      <c r="A1105" s="2">
        <f t="shared" ca="1" si="335"/>
        <v>0.45231481481212044</v>
      </c>
      <c r="B1105" s="6">
        <f t="shared" ca="1" si="333"/>
        <v>39123</v>
      </c>
      <c r="C1105" s="5">
        <f ca="1">_xlfn.IFNA(VLOOKUP(B1105,PowerOutput!$I$2:$J$5000,2,FALSE),C1104)</f>
        <v>42.728899999999996</v>
      </c>
      <c r="D1105" t="str">
        <f ca="1">_xlfn.IFNA(VLOOKUP(B1105,KlipperOutput!$I$2:$J$500,2,FALSE),"")</f>
        <v/>
      </c>
      <c r="E1105" s="5">
        <f t="shared" ca="1" si="336"/>
        <v>1.69</v>
      </c>
      <c r="F1105" s="6">
        <f t="shared" ca="1" si="337"/>
        <v>800</v>
      </c>
      <c r="G1105" s="5" t="str">
        <f t="shared" ca="1" si="334"/>
        <v/>
      </c>
      <c r="H1105" s="5" t="str">
        <f t="shared" ca="1" si="351"/>
        <v/>
      </c>
      <c r="I1105" s="5" t="str">
        <f t="shared" ca="1" si="351"/>
        <v/>
      </c>
      <c r="J1105" s="5">
        <f t="shared" ca="1" si="351"/>
        <v>42.728899999999996</v>
      </c>
      <c r="K1105" s="5" t="str">
        <f t="shared" ca="1" si="351"/>
        <v/>
      </c>
      <c r="L1105" s="5" t="str">
        <f t="shared" ca="1" si="351"/>
        <v/>
      </c>
      <c r="M1105" s="5" t="str">
        <f t="shared" ca="1" si="351"/>
        <v/>
      </c>
      <c r="N1105" s="5" t="str">
        <f t="shared" ca="1" si="351"/>
        <v/>
      </c>
      <c r="O1105" s="5" t="str">
        <f t="shared" ca="1" si="351"/>
        <v/>
      </c>
      <c r="P1105" s="5" t="str">
        <f t="shared" ca="1" si="351"/>
        <v/>
      </c>
      <c r="Q1105" s="5" t="str">
        <f t="shared" ca="1" si="351"/>
        <v/>
      </c>
      <c r="R1105" s="6">
        <f t="shared" ca="1" si="339"/>
        <v>800</v>
      </c>
      <c r="S1105" s="5" t="str">
        <f t="shared" ca="1" si="340"/>
        <v/>
      </c>
      <c r="T1105" s="5" t="str">
        <f t="shared" ca="1" si="341"/>
        <v/>
      </c>
      <c r="U1105" s="5" t="str">
        <f t="shared" ca="1" si="342"/>
        <v/>
      </c>
      <c r="V1105" s="5" t="str">
        <f t="shared" ca="1" si="343"/>
        <v/>
      </c>
      <c r="W1105" s="5" t="str">
        <f t="shared" ca="1" si="344"/>
        <v/>
      </c>
      <c r="X1105" s="5" t="str">
        <f t="shared" ca="1" si="345"/>
        <v/>
      </c>
      <c r="Y1105" s="5" t="str">
        <f t="shared" ca="1" si="346"/>
        <v/>
      </c>
      <c r="Z1105" s="5" t="str">
        <f t="shared" ca="1" si="347"/>
        <v/>
      </c>
      <c r="AA1105" s="5" t="str">
        <f t="shared" ca="1" si="348"/>
        <v/>
      </c>
      <c r="AB1105" s="5" t="str">
        <f t="shared" ca="1" si="349"/>
        <v/>
      </c>
      <c r="AC1105" s="5" t="str">
        <f t="shared" ca="1" si="350"/>
        <v/>
      </c>
      <c r="AD1105" s="5"/>
    </row>
    <row r="1106" spans="1:30" x14ac:dyDescent="0.25">
      <c r="A1106" s="2">
        <f t="shared" ca="1" si="335"/>
        <v>0.45232638888619453</v>
      </c>
      <c r="B1106" s="6">
        <f t="shared" ca="1" si="333"/>
        <v>39124</v>
      </c>
      <c r="C1106" s="5">
        <f ca="1">_xlfn.IFNA(VLOOKUP(B1106,PowerOutput!$I$2:$J$5000,2,FALSE),C1105)</f>
        <v>42.785820000000001</v>
      </c>
      <c r="D1106" t="str">
        <f ca="1">_xlfn.IFNA(VLOOKUP(B1106,KlipperOutput!$I$2:$J$500,2,FALSE),"")</f>
        <v/>
      </c>
      <c r="E1106" s="5">
        <f t="shared" ca="1" si="336"/>
        <v>1.69</v>
      </c>
      <c r="F1106" s="6">
        <f t="shared" ca="1" si="337"/>
        <v>800</v>
      </c>
      <c r="G1106" s="5" t="str">
        <f t="shared" ca="1" si="334"/>
        <v/>
      </c>
      <c r="H1106" s="5" t="str">
        <f t="shared" ca="1" si="351"/>
        <v/>
      </c>
      <c r="I1106" s="5" t="str">
        <f t="shared" ca="1" si="351"/>
        <v/>
      </c>
      <c r="J1106" s="5">
        <f t="shared" ca="1" si="351"/>
        <v>42.785820000000001</v>
      </c>
      <c r="K1106" s="5" t="str">
        <f t="shared" ca="1" si="351"/>
        <v/>
      </c>
      <c r="L1106" s="5" t="str">
        <f t="shared" ca="1" si="351"/>
        <v/>
      </c>
      <c r="M1106" s="5" t="str">
        <f t="shared" ca="1" si="351"/>
        <v/>
      </c>
      <c r="N1106" s="5" t="str">
        <f t="shared" ca="1" si="351"/>
        <v/>
      </c>
      <c r="O1106" s="5" t="str">
        <f t="shared" ca="1" si="351"/>
        <v/>
      </c>
      <c r="P1106" s="5" t="str">
        <f t="shared" ca="1" si="351"/>
        <v/>
      </c>
      <c r="Q1106" s="5" t="str">
        <f t="shared" ca="1" si="351"/>
        <v/>
      </c>
      <c r="R1106" s="6">
        <f t="shared" ca="1" si="339"/>
        <v>800</v>
      </c>
      <c r="S1106" s="5" t="str">
        <f t="shared" ca="1" si="340"/>
        <v/>
      </c>
      <c r="T1106" s="5" t="str">
        <f t="shared" ca="1" si="341"/>
        <v/>
      </c>
      <c r="U1106" s="5" t="str">
        <f t="shared" ca="1" si="342"/>
        <v/>
      </c>
      <c r="V1106" s="5" t="str">
        <f t="shared" ca="1" si="343"/>
        <v/>
      </c>
      <c r="W1106" s="5" t="str">
        <f t="shared" ca="1" si="344"/>
        <v/>
      </c>
      <c r="X1106" s="5" t="str">
        <f t="shared" ca="1" si="345"/>
        <v/>
      </c>
      <c r="Y1106" s="5" t="str">
        <f t="shared" ca="1" si="346"/>
        <v/>
      </c>
      <c r="Z1106" s="5" t="str">
        <f t="shared" ca="1" si="347"/>
        <v/>
      </c>
      <c r="AA1106" s="5" t="str">
        <f t="shared" ca="1" si="348"/>
        <v/>
      </c>
      <c r="AB1106" s="5" t="str">
        <f t="shared" ca="1" si="349"/>
        <v/>
      </c>
      <c r="AC1106" s="5" t="str">
        <f t="shared" ca="1" si="350"/>
        <v/>
      </c>
      <c r="AD1106" s="5"/>
    </row>
    <row r="1107" spans="1:30" x14ac:dyDescent="0.25">
      <c r="A1107" s="2">
        <f t="shared" ca="1" si="335"/>
        <v>0.45233796296026862</v>
      </c>
      <c r="B1107" s="6">
        <f t="shared" ca="1" si="333"/>
        <v>39125</v>
      </c>
      <c r="C1107" s="5">
        <f ca="1">_xlfn.IFNA(VLOOKUP(B1107,PowerOutput!$I$2:$J$5000,2,FALSE),C1106)</f>
        <v>42.641760000000005</v>
      </c>
      <c r="D1107" t="str">
        <f ca="1">_xlfn.IFNA(VLOOKUP(B1107,KlipperOutput!$I$2:$J$500,2,FALSE),"")</f>
        <v/>
      </c>
      <c r="E1107" s="5">
        <f t="shared" ca="1" si="336"/>
        <v>1.69</v>
      </c>
      <c r="F1107" s="6">
        <f t="shared" ca="1" si="337"/>
        <v>800</v>
      </c>
      <c r="G1107" s="5" t="str">
        <f t="shared" ca="1" si="334"/>
        <v/>
      </c>
      <c r="H1107" s="5" t="str">
        <f t="shared" ca="1" si="351"/>
        <v/>
      </c>
      <c r="I1107" s="5" t="str">
        <f t="shared" ca="1" si="351"/>
        <v/>
      </c>
      <c r="J1107" s="5">
        <f t="shared" ca="1" si="351"/>
        <v>42.641760000000005</v>
      </c>
      <c r="K1107" s="5" t="str">
        <f t="shared" ca="1" si="351"/>
        <v/>
      </c>
      <c r="L1107" s="5" t="str">
        <f t="shared" ca="1" si="351"/>
        <v/>
      </c>
      <c r="M1107" s="5" t="str">
        <f t="shared" ca="1" si="351"/>
        <v/>
      </c>
      <c r="N1107" s="5" t="str">
        <f t="shared" ca="1" si="351"/>
        <v/>
      </c>
      <c r="O1107" s="5" t="str">
        <f t="shared" ca="1" si="351"/>
        <v/>
      </c>
      <c r="P1107" s="5" t="str">
        <f t="shared" ca="1" si="351"/>
        <v/>
      </c>
      <c r="Q1107" s="5" t="str">
        <f t="shared" ca="1" si="351"/>
        <v/>
      </c>
      <c r="R1107" s="6">
        <f t="shared" ca="1" si="339"/>
        <v>800</v>
      </c>
      <c r="S1107" s="5" t="str">
        <f t="shared" ca="1" si="340"/>
        <v/>
      </c>
      <c r="T1107" s="5" t="str">
        <f t="shared" ca="1" si="341"/>
        <v/>
      </c>
      <c r="U1107" s="5" t="str">
        <f t="shared" ca="1" si="342"/>
        <v/>
      </c>
      <c r="V1107" s="5" t="str">
        <f t="shared" ca="1" si="343"/>
        <v/>
      </c>
      <c r="W1107" s="5" t="str">
        <f t="shared" ca="1" si="344"/>
        <v/>
      </c>
      <c r="X1107" s="5" t="str">
        <f t="shared" ca="1" si="345"/>
        <v/>
      </c>
      <c r="Y1107" s="5" t="str">
        <f t="shared" ca="1" si="346"/>
        <v/>
      </c>
      <c r="Z1107" s="5" t="str">
        <f t="shared" ca="1" si="347"/>
        <v/>
      </c>
      <c r="AA1107" s="5" t="str">
        <f t="shared" ca="1" si="348"/>
        <v/>
      </c>
      <c r="AB1107" s="5" t="str">
        <f t="shared" ca="1" si="349"/>
        <v/>
      </c>
      <c r="AC1107" s="5" t="str">
        <f t="shared" ca="1" si="350"/>
        <v/>
      </c>
      <c r="AD1107" s="5"/>
    </row>
    <row r="1108" spans="1:30" x14ac:dyDescent="0.25">
      <c r="A1108" s="2">
        <f t="shared" ca="1" si="335"/>
        <v>0.45234953703434272</v>
      </c>
      <c r="B1108" s="6">
        <f t="shared" ca="1" si="333"/>
        <v>39126</v>
      </c>
      <c r="C1108" s="5">
        <f ca="1">_xlfn.IFNA(VLOOKUP(B1108,PowerOutput!$I$2:$J$5000,2,FALSE),C1107)</f>
        <v>46.195239999999998</v>
      </c>
      <c r="D1108" t="str">
        <f ca="1">_xlfn.IFNA(VLOOKUP(B1108,KlipperOutput!$I$2:$J$500,2,FALSE),"")</f>
        <v/>
      </c>
      <c r="E1108" s="5">
        <f t="shared" ca="1" si="336"/>
        <v>1.69</v>
      </c>
      <c r="F1108" s="6">
        <f t="shared" ca="1" si="337"/>
        <v>800</v>
      </c>
      <c r="G1108" s="5" t="str">
        <f t="shared" ca="1" si="334"/>
        <v/>
      </c>
      <c r="H1108" s="5" t="str">
        <f t="shared" ca="1" si="351"/>
        <v/>
      </c>
      <c r="I1108" s="5" t="str">
        <f t="shared" ca="1" si="351"/>
        <v/>
      </c>
      <c r="J1108" s="5">
        <f t="shared" ca="1" si="351"/>
        <v>46.195239999999998</v>
      </c>
      <c r="K1108" s="5" t="str">
        <f t="shared" ca="1" si="351"/>
        <v/>
      </c>
      <c r="L1108" s="5" t="str">
        <f t="shared" ca="1" si="351"/>
        <v/>
      </c>
      <c r="M1108" s="5" t="str">
        <f t="shared" ca="1" si="351"/>
        <v/>
      </c>
      <c r="N1108" s="5" t="str">
        <f t="shared" ca="1" si="351"/>
        <v/>
      </c>
      <c r="O1108" s="5" t="str">
        <f t="shared" ca="1" si="351"/>
        <v/>
      </c>
      <c r="P1108" s="5" t="str">
        <f t="shared" ca="1" si="351"/>
        <v/>
      </c>
      <c r="Q1108" s="5" t="str">
        <f t="shared" ca="1" si="351"/>
        <v/>
      </c>
      <c r="R1108" s="6">
        <f t="shared" ca="1" si="339"/>
        <v>800</v>
      </c>
      <c r="S1108" s="5" t="str">
        <f t="shared" ca="1" si="340"/>
        <v/>
      </c>
      <c r="T1108" s="5" t="str">
        <f t="shared" ca="1" si="341"/>
        <v/>
      </c>
      <c r="U1108" s="5" t="str">
        <f t="shared" ca="1" si="342"/>
        <v/>
      </c>
      <c r="V1108" s="5" t="str">
        <f t="shared" ca="1" si="343"/>
        <v/>
      </c>
      <c r="W1108" s="5" t="str">
        <f t="shared" ca="1" si="344"/>
        <v/>
      </c>
      <c r="X1108" s="5" t="str">
        <f t="shared" ca="1" si="345"/>
        <v/>
      </c>
      <c r="Y1108" s="5" t="str">
        <f t="shared" ca="1" si="346"/>
        <v/>
      </c>
      <c r="Z1108" s="5" t="str">
        <f t="shared" ca="1" si="347"/>
        <v/>
      </c>
      <c r="AA1108" s="5" t="str">
        <f t="shared" ca="1" si="348"/>
        <v/>
      </c>
      <c r="AB1108" s="5" t="str">
        <f t="shared" ca="1" si="349"/>
        <v/>
      </c>
      <c r="AC1108" s="5" t="str">
        <f t="shared" ca="1" si="350"/>
        <v/>
      </c>
      <c r="AD1108" s="5"/>
    </row>
    <row r="1109" spans="1:30" x14ac:dyDescent="0.25">
      <c r="A1109" s="2">
        <f t="shared" ca="1" si="335"/>
        <v>0.45236111110841681</v>
      </c>
      <c r="B1109" s="6">
        <f t="shared" ca="1" si="333"/>
        <v>39127</v>
      </c>
      <c r="C1109" s="5">
        <f ca="1">_xlfn.IFNA(VLOOKUP(B1109,PowerOutput!$I$2:$J$5000,2,FALSE),C1108)</f>
        <v>46.041589999999999</v>
      </c>
      <c r="D1109" t="str">
        <f ca="1">_xlfn.IFNA(VLOOKUP(B1109,KlipperOutput!$I$2:$J$500,2,FALSE),"")</f>
        <v/>
      </c>
      <c r="E1109" s="5">
        <f t="shared" ca="1" si="336"/>
        <v>1.69</v>
      </c>
      <c r="F1109" s="6">
        <f t="shared" ca="1" si="337"/>
        <v>800</v>
      </c>
      <c r="G1109" s="5" t="str">
        <f t="shared" ca="1" si="334"/>
        <v/>
      </c>
      <c r="H1109" s="5" t="str">
        <f t="shared" ca="1" si="351"/>
        <v/>
      </c>
      <c r="I1109" s="5" t="str">
        <f t="shared" ca="1" si="351"/>
        <v/>
      </c>
      <c r="J1109" s="5">
        <f t="shared" ca="1" si="351"/>
        <v>46.041589999999999</v>
      </c>
      <c r="K1109" s="5" t="str">
        <f t="shared" ca="1" si="351"/>
        <v/>
      </c>
      <c r="L1109" s="5" t="str">
        <f t="shared" ca="1" si="351"/>
        <v/>
      </c>
      <c r="M1109" s="5" t="str">
        <f t="shared" ca="1" si="351"/>
        <v/>
      </c>
      <c r="N1109" s="5" t="str">
        <f t="shared" ca="1" si="351"/>
        <v/>
      </c>
      <c r="O1109" s="5" t="str">
        <f t="shared" ca="1" si="351"/>
        <v/>
      </c>
      <c r="P1109" s="5" t="str">
        <f t="shared" ca="1" si="351"/>
        <v/>
      </c>
      <c r="Q1109" s="5" t="str">
        <f t="shared" ca="1" si="351"/>
        <v/>
      </c>
      <c r="R1109" s="6">
        <f t="shared" ca="1" si="339"/>
        <v>800</v>
      </c>
      <c r="S1109" s="5" t="str">
        <f t="shared" ca="1" si="340"/>
        <v/>
      </c>
      <c r="T1109" s="5" t="str">
        <f t="shared" ca="1" si="341"/>
        <v/>
      </c>
      <c r="U1109" s="5" t="str">
        <f t="shared" ca="1" si="342"/>
        <v/>
      </c>
      <c r="V1109" s="5" t="str">
        <f t="shared" ca="1" si="343"/>
        <v/>
      </c>
      <c r="W1109" s="5" t="str">
        <f t="shared" ca="1" si="344"/>
        <v/>
      </c>
      <c r="X1109" s="5" t="str">
        <f t="shared" ca="1" si="345"/>
        <v/>
      </c>
      <c r="Y1109" s="5" t="str">
        <f t="shared" ca="1" si="346"/>
        <v/>
      </c>
      <c r="Z1109" s="5" t="str">
        <f t="shared" ca="1" si="347"/>
        <v/>
      </c>
      <c r="AA1109" s="5" t="str">
        <f t="shared" ca="1" si="348"/>
        <v/>
      </c>
      <c r="AB1109" s="5" t="str">
        <f t="shared" ca="1" si="349"/>
        <v/>
      </c>
      <c r="AC1109" s="5" t="str">
        <f t="shared" ca="1" si="350"/>
        <v/>
      </c>
      <c r="AD1109" s="5"/>
    </row>
    <row r="1110" spans="1:30" x14ac:dyDescent="0.25">
      <c r="A1110" s="2">
        <f t="shared" ca="1" si="335"/>
        <v>0.45237268518249091</v>
      </c>
      <c r="B1110" s="6">
        <f t="shared" ca="1" si="333"/>
        <v>39128</v>
      </c>
      <c r="C1110" s="5">
        <f ca="1">_xlfn.IFNA(VLOOKUP(B1110,PowerOutput!$I$2:$J$5000,2,FALSE),C1109)</f>
        <v>36.399160000000002</v>
      </c>
      <c r="D1110" t="str">
        <f ca="1">_xlfn.IFNA(VLOOKUP(B1110,KlipperOutput!$I$2:$J$500,2,FALSE),"")</f>
        <v>Speed=800 current=1.60</v>
      </c>
      <c r="E1110" s="5">
        <f t="shared" ca="1" si="336"/>
        <v>1.69</v>
      </c>
      <c r="F1110" s="6">
        <f t="shared" ca="1" si="337"/>
        <v>800</v>
      </c>
      <c r="G1110" s="5" t="str">
        <f t="shared" ca="1" si="334"/>
        <v/>
      </c>
      <c r="H1110" s="5" t="str">
        <f t="shared" ca="1" si="351"/>
        <v/>
      </c>
      <c r="I1110" s="5" t="str">
        <f t="shared" ca="1" si="351"/>
        <v/>
      </c>
      <c r="J1110" s="5">
        <f t="shared" ca="1" si="351"/>
        <v>36.399160000000002</v>
      </c>
      <c r="K1110" s="5" t="str">
        <f t="shared" ca="1" si="351"/>
        <v/>
      </c>
      <c r="L1110" s="5" t="str">
        <f t="shared" ca="1" si="351"/>
        <v/>
      </c>
      <c r="M1110" s="5" t="str">
        <f t="shared" ca="1" si="351"/>
        <v/>
      </c>
      <c r="N1110" s="5" t="str">
        <f t="shared" ca="1" si="351"/>
        <v/>
      </c>
      <c r="O1110" s="5" t="str">
        <f t="shared" ca="1" si="351"/>
        <v/>
      </c>
      <c r="P1110" s="5" t="str">
        <f t="shared" ca="1" si="351"/>
        <v/>
      </c>
      <c r="Q1110" s="5" t="str">
        <f t="shared" ca="1" si="351"/>
        <v/>
      </c>
      <c r="R1110" s="6">
        <f t="shared" ca="1" si="339"/>
        <v>800</v>
      </c>
      <c r="S1110" s="5" t="str">
        <f t="shared" ca="1" si="340"/>
        <v/>
      </c>
      <c r="T1110" s="5" t="str">
        <f t="shared" ca="1" si="341"/>
        <v/>
      </c>
      <c r="U1110" s="5" t="str">
        <f t="shared" ca="1" si="342"/>
        <v/>
      </c>
      <c r="V1110" s="5">
        <f t="shared" ca="1" si="343"/>
        <v>42.757359999999998</v>
      </c>
      <c r="W1110" s="5" t="str">
        <f t="shared" ca="1" si="344"/>
        <v/>
      </c>
      <c r="X1110" s="5" t="str">
        <f t="shared" ca="1" si="345"/>
        <v/>
      </c>
      <c r="Y1110" s="5" t="str">
        <f t="shared" ca="1" si="346"/>
        <v/>
      </c>
      <c r="Z1110" s="5" t="str">
        <f t="shared" ca="1" si="347"/>
        <v/>
      </c>
      <c r="AA1110" s="5" t="str">
        <f t="shared" ca="1" si="348"/>
        <v/>
      </c>
      <c r="AB1110" s="5" t="str">
        <f t="shared" ca="1" si="349"/>
        <v/>
      </c>
      <c r="AC1110" s="5" t="str">
        <f t="shared" ca="1" si="350"/>
        <v/>
      </c>
      <c r="AD1110" s="5"/>
    </row>
    <row r="1111" spans="1:30" x14ac:dyDescent="0.25">
      <c r="A1111" s="2">
        <f t="shared" ca="1" si="335"/>
        <v>0.452384259256565</v>
      </c>
      <c r="B1111" s="6">
        <f t="shared" ca="1" si="333"/>
        <v>39129</v>
      </c>
      <c r="C1111" s="5">
        <f ca="1">_xlfn.IFNA(VLOOKUP(B1111,PowerOutput!$I$2:$J$5000,2,FALSE),C1110)</f>
        <v>43.458100000000002</v>
      </c>
      <c r="D1111" t="str">
        <f ca="1">_xlfn.IFNA(VLOOKUP(B1111,KlipperOutput!$I$2:$J$500,2,FALSE),"")</f>
        <v/>
      </c>
      <c r="E1111" s="5">
        <f t="shared" ca="1" si="336"/>
        <v>1.69</v>
      </c>
      <c r="F1111" s="6">
        <f t="shared" ca="1" si="337"/>
        <v>800</v>
      </c>
      <c r="G1111" s="5" t="str">
        <f t="shared" ca="1" si="334"/>
        <v/>
      </c>
      <c r="H1111" s="5" t="str">
        <f t="shared" ca="1" si="351"/>
        <v/>
      </c>
      <c r="I1111" s="5" t="str">
        <f t="shared" ca="1" si="351"/>
        <v/>
      </c>
      <c r="J1111" s="5">
        <f t="shared" ca="1" si="351"/>
        <v>43.458100000000002</v>
      </c>
      <c r="K1111" s="5" t="str">
        <f t="shared" ca="1" si="351"/>
        <v/>
      </c>
      <c r="L1111" s="5" t="str">
        <f t="shared" ca="1" si="351"/>
        <v/>
      </c>
      <c r="M1111" s="5" t="str">
        <f t="shared" ca="1" si="351"/>
        <v/>
      </c>
      <c r="N1111" s="5" t="str">
        <f t="shared" ca="1" si="351"/>
        <v/>
      </c>
      <c r="O1111" s="5" t="str">
        <f t="shared" ca="1" si="351"/>
        <v/>
      </c>
      <c r="P1111" s="5" t="str">
        <f t="shared" ca="1" si="351"/>
        <v/>
      </c>
      <c r="Q1111" s="5" t="str">
        <f t="shared" ca="1" si="351"/>
        <v/>
      </c>
      <c r="R1111" s="6">
        <f t="shared" ca="1" si="339"/>
        <v>800</v>
      </c>
      <c r="S1111" s="5" t="str">
        <f t="shared" ca="1" si="340"/>
        <v/>
      </c>
      <c r="T1111" s="5" t="str">
        <f t="shared" ca="1" si="341"/>
        <v/>
      </c>
      <c r="U1111" s="5" t="str">
        <f t="shared" ca="1" si="342"/>
        <v/>
      </c>
      <c r="V1111" s="5" t="str">
        <f t="shared" ca="1" si="343"/>
        <v/>
      </c>
      <c r="W1111" s="5" t="str">
        <f t="shared" ca="1" si="344"/>
        <v/>
      </c>
      <c r="X1111" s="5" t="str">
        <f t="shared" ca="1" si="345"/>
        <v/>
      </c>
      <c r="Y1111" s="5" t="str">
        <f t="shared" ca="1" si="346"/>
        <v/>
      </c>
      <c r="Z1111" s="5" t="str">
        <f t="shared" ca="1" si="347"/>
        <v/>
      </c>
      <c r="AA1111" s="5" t="str">
        <f t="shared" ca="1" si="348"/>
        <v/>
      </c>
      <c r="AB1111" s="5" t="str">
        <f t="shared" ca="1" si="349"/>
        <v/>
      </c>
      <c r="AC1111" s="5" t="str">
        <f t="shared" ca="1" si="350"/>
        <v/>
      </c>
      <c r="AD1111" s="5"/>
    </row>
    <row r="1112" spans="1:30" x14ac:dyDescent="0.25">
      <c r="A1112" s="2">
        <f t="shared" ca="1" si="335"/>
        <v>0.4523958333306391</v>
      </c>
      <c r="B1112" s="6">
        <f t="shared" ref="B1112:B1175" ca="1" si="352">ROUND(A1112*24*60*60,0)+$B$1</f>
        <v>39130</v>
      </c>
      <c r="C1112" s="5">
        <f ca="1">_xlfn.IFNA(VLOOKUP(B1112,PowerOutput!$I$2:$J$5000,2,FALSE),C1111)</f>
        <v>43.314040000000006</v>
      </c>
      <c r="D1112" t="str">
        <f ca="1">_xlfn.IFNA(VLOOKUP(B1112,KlipperOutput!$I$2:$J$500,2,FALSE),"")</f>
        <v/>
      </c>
      <c r="E1112" s="5">
        <f t="shared" ca="1" si="336"/>
        <v>1.69</v>
      </c>
      <c r="F1112" s="6">
        <f t="shared" ca="1" si="337"/>
        <v>800</v>
      </c>
      <c r="G1112" s="5" t="str">
        <f t="shared" ca="1" si="334"/>
        <v/>
      </c>
      <c r="H1112" s="5" t="str">
        <f t="shared" ca="1" si="351"/>
        <v/>
      </c>
      <c r="I1112" s="5" t="str">
        <f t="shared" ca="1" si="351"/>
        <v/>
      </c>
      <c r="J1112" s="5">
        <f t="shared" ca="1" si="351"/>
        <v>43.314040000000006</v>
      </c>
      <c r="K1112" s="5" t="str">
        <f t="shared" ca="1" si="351"/>
        <v/>
      </c>
      <c r="L1112" s="5" t="str">
        <f t="shared" ca="1" si="351"/>
        <v/>
      </c>
      <c r="M1112" s="5" t="str">
        <f t="shared" ca="1" si="351"/>
        <v/>
      </c>
      <c r="N1112" s="5" t="str">
        <f t="shared" ca="1" si="351"/>
        <v/>
      </c>
      <c r="O1112" s="5" t="str">
        <f t="shared" ca="1" si="351"/>
        <v/>
      </c>
      <c r="P1112" s="5" t="str">
        <f t="shared" ca="1" si="351"/>
        <v/>
      </c>
      <c r="Q1112" s="5" t="str">
        <f t="shared" ca="1" si="351"/>
        <v/>
      </c>
      <c r="R1112" s="6">
        <f t="shared" ca="1" si="339"/>
        <v>800</v>
      </c>
      <c r="S1112" s="5" t="str">
        <f t="shared" ca="1" si="340"/>
        <v/>
      </c>
      <c r="T1112" s="5" t="str">
        <f t="shared" ca="1" si="341"/>
        <v/>
      </c>
      <c r="U1112" s="5" t="str">
        <f t="shared" ca="1" si="342"/>
        <v/>
      </c>
      <c r="V1112" s="5" t="str">
        <f t="shared" ca="1" si="343"/>
        <v/>
      </c>
      <c r="W1112" s="5" t="str">
        <f t="shared" ca="1" si="344"/>
        <v/>
      </c>
      <c r="X1112" s="5" t="str">
        <f t="shared" ca="1" si="345"/>
        <v/>
      </c>
      <c r="Y1112" s="5" t="str">
        <f t="shared" ca="1" si="346"/>
        <v/>
      </c>
      <c r="Z1112" s="5" t="str">
        <f t="shared" ca="1" si="347"/>
        <v/>
      </c>
      <c r="AA1112" s="5" t="str">
        <f t="shared" ca="1" si="348"/>
        <v/>
      </c>
      <c r="AB1112" s="5" t="str">
        <f t="shared" ca="1" si="349"/>
        <v/>
      </c>
      <c r="AC1112" s="5" t="str">
        <f t="shared" ca="1" si="350"/>
        <v/>
      </c>
      <c r="AD1112" s="5"/>
    </row>
    <row r="1113" spans="1:30" x14ac:dyDescent="0.25">
      <c r="A1113" s="2">
        <f t="shared" ca="1" si="335"/>
        <v>0.45240740740471319</v>
      </c>
      <c r="B1113" s="6">
        <f t="shared" ca="1" si="352"/>
        <v>39131</v>
      </c>
      <c r="C1113" s="5">
        <f ca="1">_xlfn.IFNA(VLOOKUP(B1113,PowerOutput!$I$2:$J$5000,2,FALSE),C1112)</f>
        <v>43.07394</v>
      </c>
      <c r="D1113" t="str">
        <f ca="1">_xlfn.IFNA(VLOOKUP(B1113,KlipperOutput!$I$2:$J$500,2,FALSE),"")</f>
        <v>Run Current: 1.62A Hold Current: 1.62A</v>
      </c>
      <c r="E1113" s="5">
        <f t="shared" ca="1" si="336"/>
        <v>1.62</v>
      </c>
      <c r="F1113" s="6">
        <f t="shared" ca="1" si="337"/>
        <v>800</v>
      </c>
      <c r="G1113" s="5" t="str">
        <f t="shared" ca="1" si="334"/>
        <v/>
      </c>
      <c r="H1113" s="5" t="str">
        <f t="shared" ca="1" si="351"/>
        <v/>
      </c>
      <c r="I1113" s="5" t="str">
        <f t="shared" ca="1" si="351"/>
        <v/>
      </c>
      <c r="J1113" s="5" t="str">
        <f t="shared" ca="1" si="351"/>
        <v/>
      </c>
      <c r="K1113" s="5">
        <f t="shared" ca="1" si="351"/>
        <v>43.07394</v>
      </c>
      <c r="L1113" s="5" t="str">
        <f t="shared" ca="1" si="351"/>
        <v/>
      </c>
      <c r="M1113" s="5" t="str">
        <f t="shared" ca="1" si="351"/>
        <v/>
      </c>
      <c r="N1113" s="5" t="str">
        <f t="shared" ca="1" si="351"/>
        <v/>
      </c>
      <c r="O1113" s="5" t="str">
        <f t="shared" ca="1" si="351"/>
        <v/>
      </c>
      <c r="P1113" s="5" t="str">
        <f t="shared" ca="1" si="351"/>
        <v/>
      </c>
      <c r="Q1113" s="5" t="str">
        <f t="shared" ca="1" si="351"/>
        <v/>
      </c>
      <c r="R1113" s="6">
        <f t="shared" ca="1" si="339"/>
        <v>800</v>
      </c>
      <c r="S1113" s="5" t="str">
        <f t="shared" ca="1" si="340"/>
        <v/>
      </c>
      <c r="T1113" s="5" t="str">
        <f t="shared" ca="1" si="341"/>
        <v/>
      </c>
      <c r="U1113" s="5" t="str">
        <f t="shared" ca="1" si="342"/>
        <v/>
      </c>
      <c r="V1113" s="5" t="str">
        <f t="shared" ca="1" si="343"/>
        <v/>
      </c>
      <c r="W1113" s="5" t="str">
        <f t="shared" ca="1" si="344"/>
        <v/>
      </c>
      <c r="X1113" s="5" t="str">
        <f t="shared" ca="1" si="345"/>
        <v/>
      </c>
      <c r="Y1113" s="5" t="str">
        <f t="shared" ca="1" si="346"/>
        <v/>
      </c>
      <c r="Z1113" s="5" t="str">
        <f t="shared" ca="1" si="347"/>
        <v/>
      </c>
      <c r="AA1113" s="5" t="str">
        <f t="shared" ca="1" si="348"/>
        <v/>
      </c>
      <c r="AB1113" s="5" t="str">
        <f t="shared" ca="1" si="349"/>
        <v/>
      </c>
      <c r="AC1113" s="5" t="str">
        <f t="shared" ca="1" si="350"/>
        <v/>
      </c>
      <c r="AD1113" s="5"/>
    </row>
    <row r="1114" spans="1:30" x14ac:dyDescent="0.25">
      <c r="A1114" s="2">
        <f t="shared" ca="1" si="335"/>
        <v>0.45241898147878729</v>
      </c>
      <c r="B1114" s="6">
        <f t="shared" ca="1" si="352"/>
        <v>39132</v>
      </c>
      <c r="C1114" s="5">
        <f ca="1">_xlfn.IFNA(VLOOKUP(B1114,PowerOutput!$I$2:$J$5000,2,FALSE),C1113)</f>
        <v>43.07394</v>
      </c>
      <c r="D1114" t="str">
        <f ca="1">_xlfn.IFNA(VLOOKUP(B1114,KlipperOutput!$I$2:$J$500,2,FALSE),"")</f>
        <v/>
      </c>
      <c r="E1114" s="5">
        <f t="shared" ca="1" si="336"/>
        <v>1.62</v>
      </c>
      <c r="F1114" s="6">
        <f t="shared" ca="1" si="337"/>
        <v>800</v>
      </c>
      <c r="G1114" s="5" t="str">
        <f t="shared" ca="1" si="334"/>
        <v/>
      </c>
      <c r="H1114" s="5" t="str">
        <f t="shared" ca="1" si="351"/>
        <v/>
      </c>
      <c r="I1114" s="5" t="str">
        <f t="shared" ca="1" si="351"/>
        <v/>
      </c>
      <c r="J1114" s="5" t="str">
        <f t="shared" ca="1" si="351"/>
        <v/>
      </c>
      <c r="K1114" s="5">
        <f t="shared" ca="1" si="351"/>
        <v>43.07394</v>
      </c>
      <c r="L1114" s="5" t="str">
        <f t="shared" ca="1" si="351"/>
        <v/>
      </c>
      <c r="M1114" s="5" t="str">
        <f t="shared" ca="1" si="351"/>
        <v/>
      </c>
      <c r="N1114" s="5" t="str">
        <f t="shared" ca="1" si="351"/>
        <v/>
      </c>
      <c r="O1114" s="5" t="str">
        <f t="shared" ca="1" si="351"/>
        <v/>
      </c>
      <c r="P1114" s="5" t="str">
        <f t="shared" ca="1" si="351"/>
        <v/>
      </c>
      <c r="Q1114" s="5" t="str">
        <f t="shared" ca="1" si="351"/>
        <v/>
      </c>
      <c r="R1114" s="6">
        <f t="shared" ca="1" si="339"/>
        <v>800</v>
      </c>
      <c r="S1114" s="5" t="str">
        <f t="shared" ca="1" si="340"/>
        <v/>
      </c>
      <c r="T1114" s="5" t="str">
        <f t="shared" ca="1" si="341"/>
        <v/>
      </c>
      <c r="U1114" s="5" t="str">
        <f t="shared" ca="1" si="342"/>
        <v/>
      </c>
      <c r="V1114" s="5" t="str">
        <f t="shared" ca="1" si="343"/>
        <v/>
      </c>
      <c r="W1114" s="5" t="str">
        <f t="shared" ca="1" si="344"/>
        <v/>
      </c>
      <c r="X1114" s="5" t="str">
        <f t="shared" ca="1" si="345"/>
        <v/>
      </c>
      <c r="Y1114" s="5" t="str">
        <f t="shared" ca="1" si="346"/>
        <v/>
      </c>
      <c r="Z1114" s="5" t="str">
        <f t="shared" ca="1" si="347"/>
        <v/>
      </c>
      <c r="AA1114" s="5" t="str">
        <f t="shared" ca="1" si="348"/>
        <v/>
      </c>
      <c r="AB1114" s="5" t="str">
        <f t="shared" ca="1" si="349"/>
        <v/>
      </c>
      <c r="AC1114" s="5" t="str">
        <f t="shared" ca="1" si="350"/>
        <v/>
      </c>
      <c r="AD1114" s="5"/>
    </row>
    <row r="1115" spans="1:30" x14ac:dyDescent="0.25">
      <c r="A1115" s="2">
        <f t="shared" ca="1" si="335"/>
        <v>0.45243055555286138</v>
      </c>
      <c r="B1115" s="6">
        <f t="shared" ca="1" si="352"/>
        <v>39133</v>
      </c>
      <c r="C1115" s="5">
        <f ca="1">_xlfn.IFNA(VLOOKUP(B1115,PowerOutput!$I$2:$J$5000,2,FALSE),C1114)</f>
        <v>42.353640000000006</v>
      </c>
      <c r="D1115" t="str">
        <f ca="1">_xlfn.IFNA(VLOOKUP(B1115,KlipperOutput!$I$2:$J$500,2,FALSE),"")</f>
        <v/>
      </c>
      <c r="E1115" s="5">
        <f t="shared" ca="1" si="336"/>
        <v>1.62</v>
      </c>
      <c r="F1115" s="6">
        <f t="shared" ca="1" si="337"/>
        <v>800</v>
      </c>
      <c r="G1115" s="5" t="str">
        <f t="shared" ca="1" si="334"/>
        <v/>
      </c>
      <c r="H1115" s="5" t="str">
        <f t="shared" ca="1" si="351"/>
        <v/>
      </c>
      <c r="I1115" s="5" t="str">
        <f t="shared" ca="1" si="351"/>
        <v/>
      </c>
      <c r="J1115" s="5" t="str">
        <f t="shared" ca="1" si="351"/>
        <v/>
      </c>
      <c r="K1115" s="5">
        <f t="shared" ca="1" si="351"/>
        <v>42.353640000000006</v>
      </c>
      <c r="L1115" s="5" t="str">
        <f t="shared" ca="1" si="351"/>
        <v/>
      </c>
      <c r="M1115" s="5" t="str">
        <f t="shared" ca="1" si="351"/>
        <v/>
      </c>
      <c r="N1115" s="5" t="str">
        <f t="shared" ca="1" si="351"/>
        <v/>
      </c>
      <c r="O1115" s="5" t="str">
        <f t="shared" ca="1" si="351"/>
        <v/>
      </c>
      <c r="P1115" s="5" t="str">
        <f t="shared" ca="1" si="351"/>
        <v/>
      </c>
      <c r="Q1115" s="5" t="str">
        <f t="shared" ca="1" si="351"/>
        <v/>
      </c>
      <c r="R1115" s="6">
        <f t="shared" ca="1" si="339"/>
        <v>800</v>
      </c>
      <c r="S1115" s="5" t="str">
        <f t="shared" ca="1" si="340"/>
        <v/>
      </c>
      <c r="T1115" s="5" t="str">
        <f t="shared" ca="1" si="341"/>
        <v/>
      </c>
      <c r="U1115" s="5" t="str">
        <f t="shared" ca="1" si="342"/>
        <v/>
      </c>
      <c r="V1115" s="5" t="str">
        <f t="shared" ca="1" si="343"/>
        <v/>
      </c>
      <c r="W1115" s="5" t="str">
        <f t="shared" ca="1" si="344"/>
        <v/>
      </c>
      <c r="X1115" s="5" t="str">
        <f t="shared" ca="1" si="345"/>
        <v/>
      </c>
      <c r="Y1115" s="5" t="str">
        <f t="shared" ca="1" si="346"/>
        <v/>
      </c>
      <c r="Z1115" s="5" t="str">
        <f t="shared" ca="1" si="347"/>
        <v/>
      </c>
      <c r="AA1115" s="5" t="str">
        <f t="shared" ca="1" si="348"/>
        <v/>
      </c>
      <c r="AB1115" s="5" t="str">
        <f t="shared" ca="1" si="349"/>
        <v/>
      </c>
      <c r="AC1115" s="5" t="str">
        <f t="shared" ca="1" si="350"/>
        <v/>
      </c>
      <c r="AD1115" s="5"/>
    </row>
    <row r="1116" spans="1:30" x14ac:dyDescent="0.25">
      <c r="A1116" s="2">
        <f t="shared" ca="1" si="335"/>
        <v>0.45244212962693547</v>
      </c>
      <c r="B1116" s="6">
        <f t="shared" ca="1" si="352"/>
        <v>39134</v>
      </c>
      <c r="C1116" s="5">
        <f ca="1">_xlfn.IFNA(VLOOKUP(B1116,PowerOutput!$I$2:$J$5000,2,FALSE),C1115)</f>
        <v>42.353640000000006</v>
      </c>
      <c r="D1116" t="str">
        <f ca="1">_xlfn.IFNA(VLOOKUP(B1116,KlipperOutput!$I$2:$J$500,2,FALSE),"")</f>
        <v/>
      </c>
      <c r="E1116" s="5">
        <f t="shared" ca="1" si="336"/>
        <v>1.62</v>
      </c>
      <c r="F1116" s="6">
        <f t="shared" ca="1" si="337"/>
        <v>800</v>
      </c>
      <c r="G1116" s="5" t="str">
        <f t="shared" ca="1" si="334"/>
        <v/>
      </c>
      <c r="H1116" s="5" t="str">
        <f t="shared" ca="1" si="351"/>
        <v/>
      </c>
      <c r="I1116" s="5" t="str">
        <f t="shared" ca="1" si="351"/>
        <v/>
      </c>
      <c r="J1116" s="5" t="str">
        <f t="shared" ca="1" si="351"/>
        <v/>
      </c>
      <c r="K1116" s="5">
        <f t="shared" ca="1" si="351"/>
        <v>42.353640000000006</v>
      </c>
      <c r="L1116" s="5" t="str">
        <f t="shared" ca="1" si="351"/>
        <v/>
      </c>
      <c r="M1116" s="5" t="str">
        <f t="shared" ca="1" si="351"/>
        <v/>
      </c>
      <c r="N1116" s="5" t="str">
        <f t="shared" ca="1" si="351"/>
        <v/>
      </c>
      <c r="O1116" s="5" t="str">
        <f t="shared" ca="1" si="351"/>
        <v/>
      </c>
      <c r="P1116" s="5" t="str">
        <f t="shared" ca="1" si="351"/>
        <v/>
      </c>
      <c r="Q1116" s="5" t="str">
        <f t="shared" ca="1" si="351"/>
        <v/>
      </c>
      <c r="R1116" s="6">
        <f t="shared" ca="1" si="339"/>
        <v>800</v>
      </c>
      <c r="S1116" s="5" t="str">
        <f t="shared" ca="1" si="340"/>
        <v/>
      </c>
      <c r="T1116" s="5" t="str">
        <f t="shared" ca="1" si="341"/>
        <v/>
      </c>
      <c r="U1116" s="5" t="str">
        <f t="shared" ca="1" si="342"/>
        <v/>
      </c>
      <c r="V1116" s="5" t="str">
        <f t="shared" ca="1" si="343"/>
        <v/>
      </c>
      <c r="W1116" s="5" t="str">
        <f t="shared" ca="1" si="344"/>
        <v/>
      </c>
      <c r="X1116" s="5" t="str">
        <f t="shared" ca="1" si="345"/>
        <v/>
      </c>
      <c r="Y1116" s="5" t="str">
        <f t="shared" ca="1" si="346"/>
        <v/>
      </c>
      <c r="Z1116" s="5" t="str">
        <f t="shared" ca="1" si="347"/>
        <v/>
      </c>
      <c r="AA1116" s="5" t="str">
        <f t="shared" ca="1" si="348"/>
        <v/>
      </c>
      <c r="AB1116" s="5" t="str">
        <f t="shared" ca="1" si="349"/>
        <v/>
      </c>
      <c r="AC1116" s="5" t="str">
        <f t="shared" ca="1" si="350"/>
        <v/>
      </c>
      <c r="AD1116" s="5"/>
    </row>
    <row r="1117" spans="1:30" x14ac:dyDescent="0.25">
      <c r="A1117" s="2">
        <f t="shared" ca="1" si="335"/>
        <v>0.45245370370100957</v>
      </c>
      <c r="B1117" s="6">
        <f t="shared" ca="1" si="352"/>
        <v>39135</v>
      </c>
      <c r="C1117" s="5">
        <f ca="1">_xlfn.IFNA(VLOOKUP(B1117,PowerOutput!$I$2:$J$5000,2,FALSE),C1116)</f>
        <v>42.11354</v>
      </c>
      <c r="D1117" t="str">
        <f ca="1">_xlfn.IFNA(VLOOKUP(B1117,KlipperOutput!$I$2:$J$500,2,FALSE),"")</f>
        <v/>
      </c>
      <c r="E1117" s="5">
        <f t="shared" ca="1" si="336"/>
        <v>1.62</v>
      </c>
      <c r="F1117" s="6">
        <f t="shared" ca="1" si="337"/>
        <v>800</v>
      </c>
      <c r="G1117" s="5" t="str">
        <f t="shared" ca="1" si="334"/>
        <v/>
      </c>
      <c r="H1117" s="5" t="str">
        <f t="shared" ca="1" si="351"/>
        <v/>
      </c>
      <c r="I1117" s="5" t="str">
        <f t="shared" ca="1" si="351"/>
        <v/>
      </c>
      <c r="J1117" s="5" t="str">
        <f t="shared" ca="1" si="351"/>
        <v/>
      </c>
      <c r="K1117" s="5">
        <f t="shared" ca="1" si="351"/>
        <v>42.11354</v>
      </c>
      <c r="L1117" s="5" t="str">
        <f t="shared" ca="1" si="351"/>
        <v/>
      </c>
      <c r="M1117" s="5" t="str">
        <f t="shared" ca="1" si="351"/>
        <v/>
      </c>
      <c r="N1117" s="5" t="str">
        <f t="shared" ca="1" si="351"/>
        <v/>
      </c>
      <c r="O1117" s="5" t="str">
        <f t="shared" ca="1" si="351"/>
        <v/>
      </c>
      <c r="P1117" s="5" t="str">
        <f t="shared" ca="1" si="351"/>
        <v/>
      </c>
      <c r="Q1117" s="5" t="str">
        <f t="shared" ca="1" si="351"/>
        <v/>
      </c>
      <c r="R1117" s="6">
        <f t="shared" ca="1" si="339"/>
        <v>800</v>
      </c>
      <c r="S1117" s="5" t="str">
        <f t="shared" ca="1" si="340"/>
        <v/>
      </c>
      <c r="T1117" s="5" t="str">
        <f t="shared" ca="1" si="341"/>
        <v/>
      </c>
      <c r="U1117" s="5" t="str">
        <f t="shared" ca="1" si="342"/>
        <v/>
      </c>
      <c r="V1117" s="5" t="str">
        <f t="shared" ca="1" si="343"/>
        <v/>
      </c>
      <c r="W1117" s="5" t="str">
        <f t="shared" ca="1" si="344"/>
        <v/>
      </c>
      <c r="X1117" s="5" t="str">
        <f t="shared" ca="1" si="345"/>
        <v/>
      </c>
      <c r="Y1117" s="5" t="str">
        <f t="shared" ca="1" si="346"/>
        <v/>
      </c>
      <c r="Z1117" s="5" t="str">
        <f t="shared" ca="1" si="347"/>
        <v/>
      </c>
      <c r="AA1117" s="5" t="str">
        <f t="shared" ca="1" si="348"/>
        <v/>
      </c>
      <c r="AB1117" s="5" t="str">
        <f t="shared" ca="1" si="349"/>
        <v/>
      </c>
      <c r="AC1117" s="5" t="str">
        <f t="shared" ca="1" si="350"/>
        <v/>
      </c>
      <c r="AD1117" s="5"/>
    </row>
    <row r="1118" spans="1:30" x14ac:dyDescent="0.25">
      <c r="A1118" s="2">
        <f t="shared" ca="1" si="335"/>
        <v>0.45246527777508366</v>
      </c>
      <c r="B1118" s="6">
        <f t="shared" ca="1" si="352"/>
        <v>39136</v>
      </c>
      <c r="C1118" s="5">
        <f ca="1">_xlfn.IFNA(VLOOKUP(B1118,PowerOutput!$I$2:$J$5000,2,FALSE),C1117)</f>
        <v>42.257600000000004</v>
      </c>
      <c r="D1118" t="str">
        <f ca="1">_xlfn.IFNA(VLOOKUP(B1118,KlipperOutput!$I$2:$J$500,2,FALSE),"")</f>
        <v/>
      </c>
      <c r="E1118" s="5">
        <f t="shared" ca="1" si="336"/>
        <v>1.62</v>
      </c>
      <c r="F1118" s="6">
        <f t="shared" ca="1" si="337"/>
        <v>800</v>
      </c>
      <c r="G1118" s="5" t="str">
        <f t="shared" ca="1" si="334"/>
        <v/>
      </c>
      <c r="H1118" s="5" t="str">
        <f t="shared" ca="1" si="351"/>
        <v/>
      </c>
      <c r="I1118" s="5" t="str">
        <f t="shared" ca="1" si="351"/>
        <v/>
      </c>
      <c r="J1118" s="5" t="str">
        <f t="shared" ca="1" si="351"/>
        <v/>
      </c>
      <c r="K1118" s="5">
        <f t="shared" ca="1" si="351"/>
        <v>42.257600000000004</v>
      </c>
      <c r="L1118" s="5" t="str">
        <f t="shared" ca="1" si="351"/>
        <v/>
      </c>
      <c r="M1118" s="5" t="str">
        <f t="shared" ca="1" si="351"/>
        <v/>
      </c>
      <c r="N1118" s="5" t="str">
        <f t="shared" ca="1" si="351"/>
        <v/>
      </c>
      <c r="O1118" s="5" t="str">
        <f t="shared" ca="1" si="351"/>
        <v/>
      </c>
      <c r="P1118" s="5" t="str">
        <f t="shared" ca="1" si="351"/>
        <v/>
      </c>
      <c r="Q1118" s="5" t="str">
        <f t="shared" ca="1" si="351"/>
        <v/>
      </c>
      <c r="R1118" s="6">
        <f t="shared" ca="1" si="339"/>
        <v>800</v>
      </c>
      <c r="S1118" s="5" t="str">
        <f t="shared" ca="1" si="340"/>
        <v/>
      </c>
      <c r="T1118" s="5" t="str">
        <f t="shared" ca="1" si="341"/>
        <v/>
      </c>
      <c r="U1118" s="5" t="str">
        <f t="shared" ca="1" si="342"/>
        <v/>
      </c>
      <c r="V1118" s="5" t="str">
        <f t="shared" ca="1" si="343"/>
        <v/>
      </c>
      <c r="W1118" s="5" t="str">
        <f t="shared" ca="1" si="344"/>
        <v/>
      </c>
      <c r="X1118" s="5" t="str">
        <f t="shared" ca="1" si="345"/>
        <v/>
      </c>
      <c r="Y1118" s="5" t="str">
        <f t="shared" ca="1" si="346"/>
        <v/>
      </c>
      <c r="Z1118" s="5" t="str">
        <f t="shared" ca="1" si="347"/>
        <v/>
      </c>
      <c r="AA1118" s="5" t="str">
        <f t="shared" ca="1" si="348"/>
        <v/>
      </c>
      <c r="AB1118" s="5" t="str">
        <f t="shared" ca="1" si="349"/>
        <v/>
      </c>
      <c r="AC1118" s="5" t="str">
        <f t="shared" ca="1" si="350"/>
        <v/>
      </c>
      <c r="AD1118" s="5"/>
    </row>
    <row r="1119" spans="1:30" x14ac:dyDescent="0.25">
      <c r="A1119" s="2">
        <f t="shared" ca="1" si="335"/>
        <v>0.45247685184915776</v>
      </c>
      <c r="B1119" s="6">
        <f t="shared" ca="1" si="352"/>
        <v>39137</v>
      </c>
      <c r="C1119" s="5">
        <f ca="1">_xlfn.IFNA(VLOOKUP(B1119,PowerOutput!$I$2:$J$5000,2,FALSE),C1118)</f>
        <v>42.545720000000003</v>
      </c>
      <c r="D1119" t="str">
        <f ca="1">_xlfn.IFNA(VLOOKUP(B1119,KlipperOutput!$I$2:$J$500,2,FALSE),"")</f>
        <v/>
      </c>
      <c r="E1119" s="5">
        <f t="shared" ca="1" si="336"/>
        <v>1.62</v>
      </c>
      <c r="F1119" s="6">
        <f t="shared" ca="1" si="337"/>
        <v>800</v>
      </c>
      <c r="G1119" s="5" t="str">
        <f t="shared" ca="1" si="334"/>
        <v/>
      </c>
      <c r="H1119" s="5" t="str">
        <f t="shared" ca="1" si="351"/>
        <v/>
      </c>
      <c r="I1119" s="5" t="str">
        <f t="shared" ca="1" si="351"/>
        <v/>
      </c>
      <c r="J1119" s="5" t="str">
        <f t="shared" ca="1" si="351"/>
        <v/>
      </c>
      <c r="K1119" s="5">
        <f t="shared" ca="1" si="351"/>
        <v>42.545720000000003</v>
      </c>
      <c r="L1119" s="5" t="str">
        <f t="shared" ca="1" si="351"/>
        <v/>
      </c>
      <c r="M1119" s="5" t="str">
        <f t="shared" ca="1" si="351"/>
        <v/>
      </c>
      <c r="N1119" s="5" t="str">
        <f t="shared" ca="1" si="351"/>
        <v/>
      </c>
      <c r="O1119" s="5" t="str">
        <f t="shared" ca="1" si="351"/>
        <v/>
      </c>
      <c r="P1119" s="5" t="str">
        <f t="shared" ca="1" si="351"/>
        <v/>
      </c>
      <c r="Q1119" s="5" t="str">
        <f t="shared" ca="1" si="351"/>
        <v/>
      </c>
      <c r="R1119" s="6">
        <f t="shared" ca="1" si="339"/>
        <v>800</v>
      </c>
      <c r="S1119" s="5" t="str">
        <f t="shared" ca="1" si="340"/>
        <v/>
      </c>
      <c r="T1119" s="5" t="str">
        <f t="shared" ca="1" si="341"/>
        <v/>
      </c>
      <c r="U1119" s="5" t="str">
        <f t="shared" ca="1" si="342"/>
        <v/>
      </c>
      <c r="V1119" s="5" t="str">
        <f t="shared" ca="1" si="343"/>
        <v/>
      </c>
      <c r="W1119" s="5" t="str">
        <f t="shared" ca="1" si="344"/>
        <v/>
      </c>
      <c r="X1119" s="5" t="str">
        <f t="shared" ca="1" si="345"/>
        <v/>
      </c>
      <c r="Y1119" s="5" t="str">
        <f t="shared" ca="1" si="346"/>
        <v/>
      </c>
      <c r="Z1119" s="5" t="str">
        <f t="shared" ca="1" si="347"/>
        <v/>
      </c>
      <c r="AA1119" s="5" t="str">
        <f t="shared" ca="1" si="348"/>
        <v/>
      </c>
      <c r="AB1119" s="5" t="str">
        <f t="shared" ca="1" si="349"/>
        <v/>
      </c>
      <c r="AC1119" s="5" t="str">
        <f t="shared" ca="1" si="350"/>
        <v/>
      </c>
      <c r="AD1119" s="5"/>
    </row>
    <row r="1120" spans="1:30" x14ac:dyDescent="0.25">
      <c r="A1120" s="2">
        <f t="shared" ca="1" si="335"/>
        <v>0.45248842592323185</v>
      </c>
      <c r="B1120" s="6">
        <f t="shared" ca="1" si="352"/>
        <v>39138</v>
      </c>
      <c r="C1120" s="5">
        <f ca="1">_xlfn.IFNA(VLOOKUP(B1120,PowerOutput!$I$2:$J$5000,2,FALSE),C1119)</f>
        <v>43.314040000000006</v>
      </c>
      <c r="D1120" t="str">
        <f ca="1">_xlfn.IFNA(VLOOKUP(B1120,KlipperOutput!$I$2:$J$500,2,FALSE),"")</f>
        <v/>
      </c>
      <c r="E1120" s="5">
        <f t="shared" ca="1" si="336"/>
        <v>1.62</v>
      </c>
      <c r="F1120" s="6">
        <f t="shared" ca="1" si="337"/>
        <v>800</v>
      </c>
      <c r="G1120" s="5" t="str">
        <f t="shared" ca="1" si="334"/>
        <v/>
      </c>
      <c r="H1120" s="5" t="str">
        <f t="shared" ca="1" si="351"/>
        <v/>
      </c>
      <c r="I1120" s="5" t="str">
        <f t="shared" ca="1" si="351"/>
        <v/>
      </c>
      <c r="J1120" s="5" t="str">
        <f t="shared" ca="1" si="351"/>
        <v/>
      </c>
      <c r="K1120" s="5">
        <f t="shared" ca="1" si="351"/>
        <v>43.314040000000006</v>
      </c>
      <c r="L1120" s="5" t="str">
        <f t="shared" ca="1" si="351"/>
        <v/>
      </c>
      <c r="M1120" s="5" t="str">
        <f t="shared" ca="1" si="351"/>
        <v/>
      </c>
      <c r="N1120" s="5" t="str">
        <f t="shared" ca="1" si="351"/>
        <v/>
      </c>
      <c r="O1120" s="5" t="str">
        <f t="shared" ca="1" si="351"/>
        <v/>
      </c>
      <c r="P1120" s="5" t="str">
        <f t="shared" ca="1" si="351"/>
        <v/>
      </c>
      <c r="Q1120" s="5" t="str">
        <f t="shared" ca="1" si="351"/>
        <v/>
      </c>
      <c r="R1120" s="6">
        <f t="shared" ca="1" si="339"/>
        <v>800</v>
      </c>
      <c r="S1120" s="5" t="str">
        <f t="shared" ca="1" si="340"/>
        <v/>
      </c>
      <c r="T1120" s="5" t="str">
        <f t="shared" ca="1" si="341"/>
        <v/>
      </c>
      <c r="U1120" s="5" t="str">
        <f t="shared" ca="1" si="342"/>
        <v/>
      </c>
      <c r="V1120" s="5" t="str">
        <f t="shared" ca="1" si="343"/>
        <v/>
      </c>
      <c r="W1120" s="5" t="str">
        <f t="shared" ca="1" si="344"/>
        <v/>
      </c>
      <c r="X1120" s="5" t="str">
        <f t="shared" ca="1" si="345"/>
        <v/>
      </c>
      <c r="Y1120" s="5" t="str">
        <f t="shared" ca="1" si="346"/>
        <v/>
      </c>
      <c r="Z1120" s="5" t="str">
        <f t="shared" ca="1" si="347"/>
        <v/>
      </c>
      <c r="AA1120" s="5" t="str">
        <f t="shared" ca="1" si="348"/>
        <v/>
      </c>
      <c r="AB1120" s="5" t="str">
        <f t="shared" ca="1" si="349"/>
        <v/>
      </c>
      <c r="AC1120" s="5" t="str">
        <f t="shared" ca="1" si="350"/>
        <v/>
      </c>
      <c r="AD1120" s="5"/>
    </row>
    <row r="1121" spans="1:30" x14ac:dyDescent="0.25">
      <c r="A1121" s="2">
        <f t="shared" ca="1" si="335"/>
        <v>0.45249999999730595</v>
      </c>
      <c r="B1121" s="6">
        <f t="shared" ca="1" si="352"/>
        <v>39139</v>
      </c>
      <c r="C1121" s="5">
        <f ca="1">_xlfn.IFNA(VLOOKUP(B1121,PowerOutput!$I$2:$J$5000,2,FALSE),C1120)</f>
        <v>43.746220000000001</v>
      </c>
      <c r="D1121" t="str">
        <f ca="1">_xlfn.IFNA(VLOOKUP(B1121,KlipperOutput!$I$2:$J$500,2,FALSE),"")</f>
        <v/>
      </c>
      <c r="E1121" s="5">
        <f t="shared" ca="1" si="336"/>
        <v>1.62</v>
      </c>
      <c r="F1121" s="6">
        <f t="shared" ca="1" si="337"/>
        <v>800</v>
      </c>
      <c r="G1121" s="5" t="str">
        <f t="shared" ca="1" si="334"/>
        <v/>
      </c>
      <c r="H1121" s="5" t="str">
        <f t="shared" ca="1" si="351"/>
        <v/>
      </c>
      <c r="I1121" s="5" t="str">
        <f t="shared" ca="1" si="351"/>
        <v/>
      </c>
      <c r="J1121" s="5" t="str">
        <f t="shared" ca="1" si="351"/>
        <v/>
      </c>
      <c r="K1121" s="5">
        <f t="shared" ca="1" si="351"/>
        <v>43.746220000000001</v>
      </c>
      <c r="L1121" s="5" t="str">
        <f t="shared" ca="1" si="351"/>
        <v/>
      </c>
      <c r="M1121" s="5" t="str">
        <f t="shared" ca="1" si="351"/>
        <v/>
      </c>
      <c r="N1121" s="5" t="str">
        <f t="shared" ca="1" si="351"/>
        <v/>
      </c>
      <c r="O1121" s="5" t="str">
        <f t="shared" ca="1" si="351"/>
        <v/>
      </c>
      <c r="P1121" s="5" t="str">
        <f t="shared" ca="1" si="351"/>
        <v/>
      </c>
      <c r="Q1121" s="5" t="str">
        <f t="shared" ca="1" si="351"/>
        <v/>
      </c>
      <c r="R1121" s="6">
        <f t="shared" ca="1" si="339"/>
        <v>800</v>
      </c>
      <c r="S1121" s="5" t="str">
        <f t="shared" ca="1" si="340"/>
        <v/>
      </c>
      <c r="T1121" s="5" t="str">
        <f t="shared" ca="1" si="341"/>
        <v/>
      </c>
      <c r="U1121" s="5" t="str">
        <f t="shared" ca="1" si="342"/>
        <v/>
      </c>
      <c r="V1121" s="5" t="str">
        <f t="shared" ca="1" si="343"/>
        <v/>
      </c>
      <c r="W1121" s="5" t="str">
        <f t="shared" ca="1" si="344"/>
        <v/>
      </c>
      <c r="X1121" s="5" t="str">
        <f t="shared" ca="1" si="345"/>
        <v/>
      </c>
      <c r="Y1121" s="5" t="str">
        <f t="shared" ca="1" si="346"/>
        <v/>
      </c>
      <c r="Z1121" s="5" t="str">
        <f t="shared" ca="1" si="347"/>
        <v/>
      </c>
      <c r="AA1121" s="5" t="str">
        <f t="shared" ca="1" si="348"/>
        <v/>
      </c>
      <c r="AB1121" s="5" t="str">
        <f t="shared" ca="1" si="349"/>
        <v/>
      </c>
      <c r="AC1121" s="5" t="str">
        <f t="shared" ca="1" si="350"/>
        <v/>
      </c>
      <c r="AD1121" s="5"/>
    </row>
    <row r="1122" spans="1:30" x14ac:dyDescent="0.25">
      <c r="A1122" s="2">
        <f t="shared" ca="1" si="335"/>
        <v>0.45251157407138004</v>
      </c>
      <c r="B1122" s="6">
        <f t="shared" ca="1" si="352"/>
        <v>39140</v>
      </c>
      <c r="C1122" s="5">
        <f ca="1">_xlfn.IFNA(VLOOKUP(B1122,PowerOutput!$I$2:$J$5000,2,FALSE),C1121)</f>
        <v>42.689780000000006</v>
      </c>
      <c r="D1122" t="str">
        <f ca="1">_xlfn.IFNA(VLOOKUP(B1122,KlipperOutput!$I$2:$J$500,2,FALSE),"")</f>
        <v>Speed=800 current=1.50</v>
      </c>
      <c r="E1122" s="5">
        <f t="shared" ca="1" si="336"/>
        <v>1.62</v>
      </c>
      <c r="F1122" s="6">
        <f t="shared" ca="1" si="337"/>
        <v>800</v>
      </c>
      <c r="G1122" s="5" t="str">
        <f t="shared" ca="1" si="334"/>
        <v/>
      </c>
      <c r="H1122" s="5" t="str">
        <f t="shared" ca="1" si="351"/>
        <v/>
      </c>
      <c r="I1122" s="5" t="str">
        <f t="shared" ref="H1122:Q1147" ca="1" si="353">IF($E1122=I$22,IF($C1122&gt;0,$C1122,""),"")</f>
        <v/>
      </c>
      <c r="J1122" s="5" t="str">
        <f t="shared" ca="1" si="353"/>
        <v/>
      </c>
      <c r="K1122" s="5">
        <f t="shared" ca="1" si="353"/>
        <v>42.689780000000006</v>
      </c>
      <c r="L1122" s="5" t="str">
        <f t="shared" ca="1" si="353"/>
        <v/>
      </c>
      <c r="M1122" s="5" t="str">
        <f t="shared" ca="1" si="353"/>
        <v/>
      </c>
      <c r="N1122" s="5" t="str">
        <f t="shared" ca="1" si="353"/>
        <v/>
      </c>
      <c r="O1122" s="5" t="str">
        <f t="shared" ca="1" si="353"/>
        <v/>
      </c>
      <c r="P1122" s="5" t="str">
        <f t="shared" ca="1" si="353"/>
        <v/>
      </c>
      <c r="Q1122" s="5" t="str">
        <f t="shared" ca="1" si="353"/>
        <v/>
      </c>
      <c r="R1122" s="6">
        <f t="shared" ca="1" si="339"/>
        <v>800</v>
      </c>
      <c r="S1122" s="5" t="str">
        <f t="shared" ca="1" si="340"/>
        <v/>
      </c>
      <c r="T1122" s="5" t="str">
        <f t="shared" ca="1" si="341"/>
        <v/>
      </c>
      <c r="U1122" s="5" t="str">
        <f t="shared" ca="1" si="342"/>
        <v/>
      </c>
      <c r="V1122" s="5" t="str">
        <f t="shared" ca="1" si="343"/>
        <v/>
      </c>
      <c r="W1122" s="5">
        <f t="shared" ca="1" si="344"/>
        <v>42.617750000000001</v>
      </c>
      <c r="X1122" s="5" t="str">
        <f t="shared" ca="1" si="345"/>
        <v/>
      </c>
      <c r="Y1122" s="5" t="str">
        <f t="shared" ca="1" si="346"/>
        <v/>
      </c>
      <c r="Z1122" s="5" t="str">
        <f t="shared" ca="1" si="347"/>
        <v/>
      </c>
      <c r="AA1122" s="5" t="str">
        <f t="shared" ca="1" si="348"/>
        <v/>
      </c>
      <c r="AB1122" s="5" t="str">
        <f t="shared" ca="1" si="349"/>
        <v/>
      </c>
      <c r="AC1122" s="5" t="str">
        <f t="shared" ca="1" si="350"/>
        <v/>
      </c>
      <c r="AD1122" s="5"/>
    </row>
    <row r="1123" spans="1:30" x14ac:dyDescent="0.25">
      <c r="A1123" s="2">
        <f t="shared" ca="1" si="335"/>
        <v>0.45252314814545413</v>
      </c>
      <c r="B1123" s="6">
        <f t="shared" ca="1" si="352"/>
        <v>39141</v>
      </c>
      <c r="C1123" s="5">
        <f ca="1">_xlfn.IFNA(VLOOKUP(B1123,PowerOutput!$I$2:$J$5000,2,FALSE),C1122)</f>
        <v>43.218000000000004</v>
      </c>
      <c r="D1123" t="str">
        <f ca="1">_xlfn.IFNA(VLOOKUP(B1123,KlipperOutput!$I$2:$J$500,2,FALSE),"")</f>
        <v/>
      </c>
      <c r="E1123" s="5">
        <f t="shared" ca="1" si="336"/>
        <v>1.62</v>
      </c>
      <c r="F1123" s="6">
        <f t="shared" ca="1" si="337"/>
        <v>800</v>
      </c>
      <c r="G1123" s="5" t="str">
        <f t="shared" ca="1" si="334"/>
        <v/>
      </c>
      <c r="H1123" s="5" t="str">
        <f t="shared" ca="1" si="353"/>
        <v/>
      </c>
      <c r="I1123" s="5" t="str">
        <f t="shared" ca="1" si="353"/>
        <v/>
      </c>
      <c r="J1123" s="5" t="str">
        <f t="shared" ca="1" si="353"/>
        <v/>
      </c>
      <c r="K1123" s="5">
        <f t="shared" ca="1" si="353"/>
        <v>43.218000000000004</v>
      </c>
      <c r="L1123" s="5" t="str">
        <f t="shared" ca="1" si="353"/>
        <v/>
      </c>
      <c r="M1123" s="5" t="str">
        <f t="shared" ca="1" si="353"/>
        <v/>
      </c>
      <c r="N1123" s="5" t="str">
        <f t="shared" ca="1" si="353"/>
        <v/>
      </c>
      <c r="O1123" s="5" t="str">
        <f t="shared" ca="1" si="353"/>
        <v/>
      </c>
      <c r="P1123" s="5" t="str">
        <f t="shared" ca="1" si="353"/>
        <v/>
      </c>
      <c r="Q1123" s="5" t="str">
        <f t="shared" ca="1" si="353"/>
        <v/>
      </c>
      <c r="R1123" s="6">
        <f t="shared" ca="1" si="339"/>
        <v>800</v>
      </c>
      <c r="S1123" s="5" t="str">
        <f t="shared" ca="1" si="340"/>
        <v/>
      </c>
      <c r="T1123" s="5" t="str">
        <f t="shared" ca="1" si="341"/>
        <v/>
      </c>
      <c r="U1123" s="5" t="str">
        <f t="shared" ca="1" si="342"/>
        <v/>
      </c>
      <c r="V1123" s="5" t="str">
        <f t="shared" ca="1" si="343"/>
        <v/>
      </c>
      <c r="W1123" s="5" t="str">
        <f t="shared" ca="1" si="344"/>
        <v/>
      </c>
      <c r="X1123" s="5" t="str">
        <f t="shared" ca="1" si="345"/>
        <v/>
      </c>
      <c r="Y1123" s="5" t="str">
        <f t="shared" ca="1" si="346"/>
        <v/>
      </c>
      <c r="Z1123" s="5" t="str">
        <f t="shared" ca="1" si="347"/>
        <v/>
      </c>
      <c r="AA1123" s="5" t="str">
        <f t="shared" ca="1" si="348"/>
        <v/>
      </c>
      <c r="AB1123" s="5" t="str">
        <f t="shared" ca="1" si="349"/>
        <v/>
      </c>
      <c r="AC1123" s="5" t="str">
        <f t="shared" ca="1" si="350"/>
        <v/>
      </c>
      <c r="AD1123" s="5"/>
    </row>
    <row r="1124" spans="1:30" x14ac:dyDescent="0.25">
      <c r="A1124" s="2">
        <f t="shared" ca="1" si="335"/>
        <v>0.45253472221952823</v>
      </c>
      <c r="B1124" s="6">
        <f t="shared" ca="1" si="352"/>
        <v>39142</v>
      </c>
      <c r="C1124" s="5">
        <f ca="1">_xlfn.IFNA(VLOOKUP(B1124,PowerOutput!$I$2:$J$5000,2,FALSE),C1123)</f>
        <v>42.353640000000006</v>
      </c>
      <c r="D1124" t="str">
        <f ca="1">_xlfn.IFNA(VLOOKUP(B1124,KlipperOutput!$I$2:$J$500,2,FALSE),"")</f>
        <v/>
      </c>
      <c r="E1124" s="5">
        <f t="shared" ca="1" si="336"/>
        <v>1.62</v>
      </c>
      <c r="F1124" s="6">
        <f t="shared" ca="1" si="337"/>
        <v>800</v>
      </c>
      <c r="G1124" s="5" t="str">
        <f t="shared" ca="1" si="334"/>
        <v/>
      </c>
      <c r="H1124" s="5" t="str">
        <f t="shared" ca="1" si="353"/>
        <v/>
      </c>
      <c r="I1124" s="5" t="str">
        <f t="shared" ca="1" si="353"/>
        <v/>
      </c>
      <c r="J1124" s="5" t="str">
        <f t="shared" ca="1" si="353"/>
        <v/>
      </c>
      <c r="K1124" s="5">
        <f t="shared" ca="1" si="353"/>
        <v>42.353640000000006</v>
      </c>
      <c r="L1124" s="5" t="str">
        <f t="shared" ca="1" si="353"/>
        <v/>
      </c>
      <c r="M1124" s="5" t="str">
        <f t="shared" ca="1" si="353"/>
        <v/>
      </c>
      <c r="N1124" s="5" t="str">
        <f t="shared" ca="1" si="353"/>
        <v/>
      </c>
      <c r="O1124" s="5" t="str">
        <f t="shared" ca="1" si="353"/>
        <v/>
      </c>
      <c r="P1124" s="5" t="str">
        <f t="shared" ca="1" si="353"/>
        <v/>
      </c>
      <c r="Q1124" s="5" t="str">
        <f t="shared" ca="1" si="353"/>
        <v/>
      </c>
      <c r="R1124" s="6">
        <f t="shared" ca="1" si="339"/>
        <v>800</v>
      </c>
      <c r="S1124" s="5" t="str">
        <f t="shared" ca="1" si="340"/>
        <v/>
      </c>
      <c r="T1124" s="5" t="str">
        <f t="shared" ca="1" si="341"/>
        <v/>
      </c>
      <c r="U1124" s="5" t="str">
        <f t="shared" ca="1" si="342"/>
        <v/>
      </c>
      <c r="V1124" s="5" t="str">
        <f t="shared" ca="1" si="343"/>
        <v/>
      </c>
      <c r="W1124" s="5" t="str">
        <f t="shared" ca="1" si="344"/>
        <v/>
      </c>
      <c r="X1124" s="5" t="str">
        <f t="shared" ca="1" si="345"/>
        <v/>
      </c>
      <c r="Y1124" s="5" t="str">
        <f t="shared" ca="1" si="346"/>
        <v/>
      </c>
      <c r="Z1124" s="5" t="str">
        <f t="shared" ca="1" si="347"/>
        <v/>
      </c>
      <c r="AA1124" s="5" t="str">
        <f t="shared" ca="1" si="348"/>
        <v/>
      </c>
      <c r="AB1124" s="5" t="str">
        <f t="shared" ca="1" si="349"/>
        <v/>
      </c>
      <c r="AC1124" s="5" t="str">
        <f t="shared" ca="1" si="350"/>
        <v/>
      </c>
      <c r="AD1124" s="5"/>
    </row>
    <row r="1125" spans="1:30" x14ac:dyDescent="0.25">
      <c r="A1125" s="2">
        <f t="shared" ca="1" si="335"/>
        <v>0.45254629629360232</v>
      </c>
      <c r="B1125" s="6">
        <f t="shared" ca="1" si="352"/>
        <v>39143</v>
      </c>
      <c r="C1125" s="5">
        <f ca="1">_xlfn.IFNA(VLOOKUP(B1125,PowerOutput!$I$2:$J$5000,2,FALSE),C1124)</f>
        <v>42.15278</v>
      </c>
      <c r="D1125" t="str">
        <f ca="1">_xlfn.IFNA(VLOOKUP(B1125,KlipperOutput!$I$2:$J$500,2,FALSE),"")</f>
        <v>Run Current: 1.50A Hold Current: 1.50A</v>
      </c>
      <c r="E1125" s="5">
        <f t="shared" ca="1" si="336"/>
        <v>1.5</v>
      </c>
      <c r="F1125" s="6">
        <f t="shared" ca="1" si="337"/>
        <v>800</v>
      </c>
      <c r="G1125" s="5" t="str">
        <f t="shared" ca="1" si="334"/>
        <v/>
      </c>
      <c r="H1125" s="5" t="str">
        <f t="shared" ca="1" si="353"/>
        <v/>
      </c>
      <c r="I1125" s="5" t="str">
        <f t="shared" ca="1" si="353"/>
        <v/>
      </c>
      <c r="J1125" s="5" t="str">
        <f t="shared" ca="1" si="353"/>
        <v/>
      </c>
      <c r="K1125" s="5" t="str">
        <f t="shared" ca="1" si="353"/>
        <v/>
      </c>
      <c r="L1125" s="5">
        <f t="shared" ca="1" si="353"/>
        <v>42.15278</v>
      </c>
      <c r="M1125" s="5" t="str">
        <f t="shared" ca="1" si="353"/>
        <v/>
      </c>
      <c r="N1125" s="5" t="str">
        <f t="shared" ca="1" si="353"/>
        <v/>
      </c>
      <c r="O1125" s="5" t="str">
        <f t="shared" ca="1" si="353"/>
        <v/>
      </c>
      <c r="P1125" s="5" t="str">
        <f t="shared" ca="1" si="353"/>
        <v/>
      </c>
      <c r="Q1125" s="5" t="str">
        <f t="shared" ca="1" si="353"/>
        <v/>
      </c>
      <c r="R1125" s="6">
        <f t="shared" ca="1" si="339"/>
        <v>800</v>
      </c>
      <c r="S1125" s="5" t="str">
        <f t="shared" ca="1" si="340"/>
        <v/>
      </c>
      <c r="T1125" s="5" t="str">
        <f t="shared" ca="1" si="341"/>
        <v/>
      </c>
      <c r="U1125" s="5" t="str">
        <f t="shared" ca="1" si="342"/>
        <v/>
      </c>
      <c r="V1125" s="5" t="str">
        <f t="shared" ca="1" si="343"/>
        <v/>
      </c>
      <c r="W1125" s="5" t="str">
        <f t="shared" ca="1" si="344"/>
        <v/>
      </c>
      <c r="X1125" s="5" t="str">
        <f t="shared" ca="1" si="345"/>
        <v/>
      </c>
      <c r="Y1125" s="5" t="str">
        <f t="shared" ca="1" si="346"/>
        <v/>
      </c>
      <c r="Z1125" s="5" t="str">
        <f t="shared" ca="1" si="347"/>
        <v/>
      </c>
      <c r="AA1125" s="5" t="str">
        <f t="shared" ca="1" si="348"/>
        <v/>
      </c>
      <c r="AB1125" s="5" t="str">
        <f t="shared" ca="1" si="349"/>
        <v/>
      </c>
      <c r="AC1125" s="5" t="str">
        <f t="shared" ca="1" si="350"/>
        <v/>
      </c>
      <c r="AD1125" s="5"/>
    </row>
    <row r="1126" spans="1:30" x14ac:dyDescent="0.25">
      <c r="A1126" s="2">
        <f t="shared" ca="1" si="335"/>
        <v>0.45255787036767642</v>
      </c>
      <c r="B1126" s="6">
        <f t="shared" ca="1" si="352"/>
        <v>39144</v>
      </c>
      <c r="C1126" s="5">
        <f ca="1">_xlfn.IFNA(VLOOKUP(B1126,PowerOutput!$I$2:$J$5000,2,FALSE),C1125)</f>
        <v>42.11354</v>
      </c>
      <c r="D1126" t="str">
        <f ca="1">_xlfn.IFNA(VLOOKUP(B1126,KlipperOutput!$I$2:$J$500,2,FALSE),"")</f>
        <v/>
      </c>
      <c r="E1126" s="5">
        <f t="shared" ca="1" si="336"/>
        <v>1.5</v>
      </c>
      <c r="F1126" s="6">
        <f t="shared" ca="1" si="337"/>
        <v>800</v>
      </c>
      <c r="G1126" s="5" t="str">
        <f t="shared" ca="1" si="334"/>
        <v/>
      </c>
      <c r="H1126" s="5" t="str">
        <f t="shared" ca="1" si="353"/>
        <v/>
      </c>
      <c r="I1126" s="5" t="str">
        <f t="shared" ca="1" si="353"/>
        <v/>
      </c>
      <c r="J1126" s="5" t="str">
        <f t="shared" ca="1" si="353"/>
        <v/>
      </c>
      <c r="K1126" s="5" t="str">
        <f t="shared" ca="1" si="353"/>
        <v/>
      </c>
      <c r="L1126" s="5">
        <f t="shared" ca="1" si="353"/>
        <v>42.11354</v>
      </c>
      <c r="M1126" s="5" t="str">
        <f t="shared" ca="1" si="353"/>
        <v/>
      </c>
      <c r="N1126" s="5" t="str">
        <f t="shared" ca="1" si="353"/>
        <v/>
      </c>
      <c r="O1126" s="5" t="str">
        <f t="shared" ca="1" si="353"/>
        <v/>
      </c>
      <c r="P1126" s="5" t="str">
        <f t="shared" ca="1" si="353"/>
        <v/>
      </c>
      <c r="Q1126" s="5" t="str">
        <f t="shared" ca="1" si="353"/>
        <v/>
      </c>
      <c r="R1126" s="6">
        <f t="shared" ca="1" si="339"/>
        <v>800</v>
      </c>
      <c r="S1126" s="5" t="str">
        <f t="shared" ca="1" si="340"/>
        <v/>
      </c>
      <c r="T1126" s="5" t="str">
        <f t="shared" ca="1" si="341"/>
        <v/>
      </c>
      <c r="U1126" s="5" t="str">
        <f t="shared" ca="1" si="342"/>
        <v/>
      </c>
      <c r="V1126" s="5" t="str">
        <f t="shared" ca="1" si="343"/>
        <v/>
      </c>
      <c r="W1126" s="5" t="str">
        <f t="shared" ca="1" si="344"/>
        <v/>
      </c>
      <c r="X1126" s="5" t="str">
        <f t="shared" ca="1" si="345"/>
        <v/>
      </c>
      <c r="Y1126" s="5" t="str">
        <f t="shared" ca="1" si="346"/>
        <v/>
      </c>
      <c r="Z1126" s="5" t="str">
        <f t="shared" ca="1" si="347"/>
        <v/>
      </c>
      <c r="AA1126" s="5" t="str">
        <f t="shared" ca="1" si="348"/>
        <v/>
      </c>
      <c r="AB1126" s="5" t="str">
        <f t="shared" ca="1" si="349"/>
        <v/>
      </c>
      <c r="AC1126" s="5" t="str">
        <f t="shared" ca="1" si="350"/>
        <v/>
      </c>
      <c r="AD1126" s="5"/>
    </row>
    <row r="1127" spans="1:30" x14ac:dyDescent="0.25">
      <c r="A1127" s="2">
        <f t="shared" ca="1" si="335"/>
        <v>0.45256944444175051</v>
      </c>
      <c r="B1127" s="6">
        <f t="shared" ca="1" si="352"/>
        <v>39145</v>
      </c>
      <c r="C1127" s="5">
        <f ca="1">_xlfn.IFNA(VLOOKUP(B1127,PowerOutput!$I$2:$J$5000,2,FALSE),C1126)</f>
        <v>42.017500000000005</v>
      </c>
      <c r="D1127" t="str">
        <f ca="1">_xlfn.IFNA(VLOOKUP(B1127,KlipperOutput!$I$2:$J$500,2,FALSE),"")</f>
        <v/>
      </c>
      <c r="E1127" s="5">
        <f t="shared" ca="1" si="336"/>
        <v>1.5</v>
      </c>
      <c r="F1127" s="6">
        <f t="shared" ca="1" si="337"/>
        <v>800</v>
      </c>
      <c r="G1127" s="5" t="str">
        <f t="shared" ref="G1127:G1190" ca="1" si="354">IF($E1127=G$22,IF($C1127&gt;0,$C1127,""),"")</f>
        <v/>
      </c>
      <c r="H1127" s="5" t="str">
        <f t="shared" ca="1" si="353"/>
        <v/>
      </c>
      <c r="I1127" s="5" t="str">
        <f t="shared" ca="1" si="353"/>
        <v/>
      </c>
      <c r="J1127" s="5" t="str">
        <f t="shared" ca="1" si="353"/>
        <v/>
      </c>
      <c r="K1127" s="5" t="str">
        <f t="shared" ca="1" si="353"/>
        <v/>
      </c>
      <c r="L1127" s="5">
        <f t="shared" ca="1" si="353"/>
        <v>42.017500000000005</v>
      </c>
      <c r="M1127" s="5" t="str">
        <f t="shared" ca="1" si="353"/>
        <v/>
      </c>
      <c r="N1127" s="5" t="str">
        <f t="shared" ca="1" si="353"/>
        <v/>
      </c>
      <c r="O1127" s="5" t="str">
        <f t="shared" ca="1" si="353"/>
        <v/>
      </c>
      <c r="P1127" s="5" t="str">
        <f t="shared" ca="1" si="353"/>
        <v/>
      </c>
      <c r="Q1127" s="5" t="str">
        <f t="shared" ca="1" si="353"/>
        <v/>
      </c>
      <c r="R1127" s="6">
        <f t="shared" ca="1" si="339"/>
        <v>800</v>
      </c>
      <c r="S1127" s="5" t="str">
        <f t="shared" ca="1" si="340"/>
        <v/>
      </c>
      <c r="T1127" s="5" t="str">
        <f t="shared" ca="1" si="341"/>
        <v/>
      </c>
      <c r="U1127" s="5" t="str">
        <f t="shared" ca="1" si="342"/>
        <v/>
      </c>
      <c r="V1127" s="5" t="str">
        <f t="shared" ca="1" si="343"/>
        <v/>
      </c>
      <c r="W1127" s="5" t="str">
        <f t="shared" ca="1" si="344"/>
        <v/>
      </c>
      <c r="X1127" s="5" t="str">
        <f t="shared" ca="1" si="345"/>
        <v/>
      </c>
      <c r="Y1127" s="5" t="str">
        <f t="shared" ca="1" si="346"/>
        <v/>
      </c>
      <c r="Z1127" s="5" t="str">
        <f t="shared" ca="1" si="347"/>
        <v/>
      </c>
      <c r="AA1127" s="5" t="str">
        <f t="shared" ca="1" si="348"/>
        <v/>
      </c>
      <c r="AB1127" s="5" t="str">
        <f t="shared" ca="1" si="349"/>
        <v/>
      </c>
      <c r="AC1127" s="5" t="str">
        <f t="shared" ca="1" si="350"/>
        <v/>
      </c>
      <c r="AD1127" s="5"/>
    </row>
    <row r="1128" spans="1:30" x14ac:dyDescent="0.25">
      <c r="A1128" s="2">
        <f t="shared" ca="1" si="335"/>
        <v>0.45258101851582461</v>
      </c>
      <c r="B1128" s="6">
        <f t="shared" ca="1" si="352"/>
        <v>39146</v>
      </c>
      <c r="C1128" s="5">
        <f ca="1">_xlfn.IFNA(VLOOKUP(B1128,PowerOutput!$I$2:$J$5000,2,FALSE),C1127)</f>
        <v>41.201160000000002</v>
      </c>
      <c r="D1128" t="str">
        <f ca="1">_xlfn.IFNA(VLOOKUP(B1128,KlipperOutput!$I$2:$J$500,2,FALSE),"")</f>
        <v/>
      </c>
      <c r="E1128" s="5">
        <f t="shared" ca="1" si="336"/>
        <v>1.5</v>
      </c>
      <c r="F1128" s="6">
        <f t="shared" ca="1" si="337"/>
        <v>800</v>
      </c>
      <c r="G1128" s="5" t="str">
        <f t="shared" ca="1" si="354"/>
        <v/>
      </c>
      <c r="H1128" s="5" t="str">
        <f t="shared" ca="1" si="353"/>
        <v/>
      </c>
      <c r="I1128" s="5" t="str">
        <f t="shared" ca="1" si="353"/>
        <v/>
      </c>
      <c r="J1128" s="5" t="str">
        <f t="shared" ca="1" si="353"/>
        <v/>
      </c>
      <c r="K1128" s="5" t="str">
        <f t="shared" ca="1" si="353"/>
        <v/>
      </c>
      <c r="L1128" s="5">
        <f t="shared" ca="1" si="353"/>
        <v>41.201160000000002</v>
      </c>
      <c r="M1128" s="5" t="str">
        <f t="shared" ca="1" si="353"/>
        <v/>
      </c>
      <c r="N1128" s="5" t="str">
        <f t="shared" ca="1" si="353"/>
        <v/>
      </c>
      <c r="O1128" s="5" t="str">
        <f t="shared" ca="1" si="353"/>
        <v/>
      </c>
      <c r="P1128" s="5" t="str">
        <f t="shared" ca="1" si="353"/>
        <v/>
      </c>
      <c r="Q1128" s="5" t="str">
        <f t="shared" ca="1" si="353"/>
        <v/>
      </c>
      <c r="R1128" s="6">
        <f t="shared" ca="1" si="339"/>
        <v>800</v>
      </c>
      <c r="S1128" s="5" t="str">
        <f t="shared" ca="1" si="340"/>
        <v/>
      </c>
      <c r="T1128" s="5" t="str">
        <f t="shared" ca="1" si="341"/>
        <v/>
      </c>
      <c r="U1128" s="5" t="str">
        <f t="shared" ca="1" si="342"/>
        <v/>
      </c>
      <c r="V1128" s="5" t="str">
        <f t="shared" ca="1" si="343"/>
        <v/>
      </c>
      <c r="W1128" s="5" t="str">
        <f t="shared" ca="1" si="344"/>
        <v/>
      </c>
      <c r="X1128" s="5" t="str">
        <f t="shared" ca="1" si="345"/>
        <v/>
      </c>
      <c r="Y1128" s="5" t="str">
        <f t="shared" ca="1" si="346"/>
        <v/>
      </c>
      <c r="Z1128" s="5" t="str">
        <f t="shared" ca="1" si="347"/>
        <v/>
      </c>
      <c r="AA1128" s="5" t="str">
        <f t="shared" ca="1" si="348"/>
        <v/>
      </c>
      <c r="AB1128" s="5" t="str">
        <f t="shared" ca="1" si="349"/>
        <v/>
      </c>
      <c r="AC1128" s="5" t="str">
        <f t="shared" ca="1" si="350"/>
        <v/>
      </c>
      <c r="AD1128" s="5"/>
    </row>
    <row r="1129" spans="1:30" x14ac:dyDescent="0.25">
      <c r="A1129" s="2">
        <f t="shared" ca="1" si="335"/>
        <v>0.4525925925898987</v>
      </c>
      <c r="B1129" s="6">
        <f t="shared" ca="1" si="352"/>
        <v>39147</v>
      </c>
      <c r="C1129" s="5">
        <f ca="1">_xlfn.IFNA(VLOOKUP(B1129,PowerOutput!$I$2:$J$5000,2,FALSE),C1128)</f>
        <v>41.249180000000003</v>
      </c>
      <c r="D1129" t="str">
        <f ca="1">_xlfn.IFNA(VLOOKUP(B1129,KlipperOutput!$I$2:$J$500,2,FALSE),"")</f>
        <v/>
      </c>
      <c r="E1129" s="5">
        <f t="shared" ca="1" si="336"/>
        <v>1.5</v>
      </c>
      <c r="F1129" s="6">
        <f t="shared" ca="1" si="337"/>
        <v>800</v>
      </c>
      <c r="G1129" s="5" t="str">
        <f t="shared" ca="1" si="354"/>
        <v/>
      </c>
      <c r="H1129" s="5" t="str">
        <f t="shared" ca="1" si="353"/>
        <v/>
      </c>
      <c r="I1129" s="5" t="str">
        <f t="shared" ca="1" si="353"/>
        <v/>
      </c>
      <c r="J1129" s="5" t="str">
        <f t="shared" ca="1" si="353"/>
        <v/>
      </c>
      <c r="K1129" s="5" t="str">
        <f t="shared" ca="1" si="353"/>
        <v/>
      </c>
      <c r="L1129" s="5">
        <f t="shared" ca="1" si="353"/>
        <v>41.249180000000003</v>
      </c>
      <c r="M1129" s="5" t="str">
        <f t="shared" ca="1" si="353"/>
        <v/>
      </c>
      <c r="N1129" s="5" t="str">
        <f t="shared" ca="1" si="353"/>
        <v/>
      </c>
      <c r="O1129" s="5" t="str">
        <f t="shared" ca="1" si="353"/>
        <v/>
      </c>
      <c r="P1129" s="5" t="str">
        <f t="shared" ca="1" si="353"/>
        <v/>
      </c>
      <c r="Q1129" s="5" t="str">
        <f t="shared" ca="1" si="353"/>
        <v/>
      </c>
      <c r="R1129" s="6">
        <f t="shared" ca="1" si="339"/>
        <v>800</v>
      </c>
      <c r="S1129" s="5" t="str">
        <f t="shared" ca="1" si="340"/>
        <v/>
      </c>
      <c r="T1129" s="5" t="str">
        <f t="shared" ca="1" si="341"/>
        <v/>
      </c>
      <c r="U1129" s="5" t="str">
        <f t="shared" ca="1" si="342"/>
        <v/>
      </c>
      <c r="V1129" s="5" t="str">
        <f t="shared" ca="1" si="343"/>
        <v/>
      </c>
      <c r="W1129" s="5" t="str">
        <f t="shared" ca="1" si="344"/>
        <v/>
      </c>
      <c r="X1129" s="5" t="str">
        <f t="shared" ca="1" si="345"/>
        <v/>
      </c>
      <c r="Y1129" s="5" t="str">
        <f t="shared" ca="1" si="346"/>
        <v/>
      </c>
      <c r="Z1129" s="5" t="str">
        <f t="shared" ca="1" si="347"/>
        <v/>
      </c>
      <c r="AA1129" s="5" t="str">
        <f t="shared" ca="1" si="348"/>
        <v/>
      </c>
      <c r="AB1129" s="5" t="str">
        <f t="shared" ca="1" si="349"/>
        <v/>
      </c>
      <c r="AC1129" s="5" t="str">
        <f t="shared" ca="1" si="350"/>
        <v/>
      </c>
      <c r="AD1129" s="5"/>
    </row>
    <row r="1130" spans="1:30" x14ac:dyDescent="0.25">
      <c r="A1130" s="2">
        <f t="shared" ca="1" si="335"/>
        <v>0.4526041666639728</v>
      </c>
      <c r="B1130" s="6">
        <f t="shared" ca="1" si="352"/>
        <v>39148</v>
      </c>
      <c r="C1130" s="5">
        <f ca="1">_xlfn.IFNA(VLOOKUP(B1130,PowerOutput!$I$2:$J$5000,2,FALSE),C1129)</f>
        <v>40.961060000000003</v>
      </c>
      <c r="D1130" t="str">
        <f ca="1">_xlfn.IFNA(VLOOKUP(B1130,KlipperOutput!$I$2:$J$500,2,FALSE),"")</f>
        <v/>
      </c>
      <c r="E1130" s="5">
        <f t="shared" ca="1" si="336"/>
        <v>1.5</v>
      </c>
      <c r="F1130" s="6">
        <f t="shared" ca="1" si="337"/>
        <v>800</v>
      </c>
      <c r="G1130" s="5" t="str">
        <f t="shared" ca="1" si="354"/>
        <v/>
      </c>
      <c r="H1130" s="5" t="str">
        <f t="shared" ca="1" si="353"/>
        <v/>
      </c>
      <c r="I1130" s="5" t="str">
        <f t="shared" ca="1" si="353"/>
        <v/>
      </c>
      <c r="J1130" s="5" t="str">
        <f t="shared" ca="1" si="353"/>
        <v/>
      </c>
      <c r="K1130" s="5" t="str">
        <f t="shared" ca="1" si="353"/>
        <v/>
      </c>
      <c r="L1130" s="5">
        <f t="shared" ca="1" si="353"/>
        <v>40.961060000000003</v>
      </c>
      <c r="M1130" s="5" t="str">
        <f t="shared" ca="1" si="353"/>
        <v/>
      </c>
      <c r="N1130" s="5" t="str">
        <f t="shared" ca="1" si="353"/>
        <v/>
      </c>
      <c r="O1130" s="5" t="str">
        <f t="shared" ca="1" si="353"/>
        <v/>
      </c>
      <c r="P1130" s="5" t="str">
        <f t="shared" ca="1" si="353"/>
        <v/>
      </c>
      <c r="Q1130" s="5" t="str">
        <f t="shared" ca="1" si="353"/>
        <v/>
      </c>
      <c r="R1130" s="6">
        <f t="shared" ca="1" si="339"/>
        <v>800</v>
      </c>
      <c r="S1130" s="5" t="str">
        <f t="shared" ca="1" si="340"/>
        <v/>
      </c>
      <c r="T1130" s="5" t="str">
        <f t="shared" ca="1" si="341"/>
        <v/>
      </c>
      <c r="U1130" s="5" t="str">
        <f t="shared" ca="1" si="342"/>
        <v/>
      </c>
      <c r="V1130" s="5" t="str">
        <f t="shared" ca="1" si="343"/>
        <v/>
      </c>
      <c r="W1130" s="5" t="str">
        <f t="shared" ca="1" si="344"/>
        <v/>
      </c>
      <c r="X1130" s="5" t="str">
        <f t="shared" ca="1" si="345"/>
        <v/>
      </c>
      <c r="Y1130" s="5" t="str">
        <f t="shared" ca="1" si="346"/>
        <v/>
      </c>
      <c r="Z1130" s="5" t="str">
        <f t="shared" ca="1" si="347"/>
        <v/>
      </c>
      <c r="AA1130" s="5" t="str">
        <f t="shared" ca="1" si="348"/>
        <v/>
      </c>
      <c r="AB1130" s="5" t="str">
        <f t="shared" ca="1" si="349"/>
        <v/>
      </c>
      <c r="AC1130" s="5" t="str">
        <f t="shared" ca="1" si="350"/>
        <v/>
      </c>
      <c r="AD1130" s="5"/>
    </row>
    <row r="1131" spans="1:30" x14ac:dyDescent="0.25">
      <c r="A1131" s="2">
        <f t="shared" ca="1" si="335"/>
        <v>0.45261574073804689</v>
      </c>
      <c r="B1131" s="6">
        <f t="shared" ca="1" si="352"/>
        <v>39149</v>
      </c>
      <c r="C1131" s="5">
        <f ca="1">_xlfn.IFNA(VLOOKUP(B1131,PowerOutput!$I$2:$J$5000,2,FALSE),C1130)</f>
        <v>41.44126</v>
      </c>
      <c r="D1131" t="str">
        <f ca="1">_xlfn.IFNA(VLOOKUP(B1131,KlipperOutput!$I$2:$J$500,2,FALSE),"")</f>
        <v/>
      </c>
      <c r="E1131" s="5">
        <f t="shared" ca="1" si="336"/>
        <v>1.5</v>
      </c>
      <c r="F1131" s="6">
        <f t="shared" ca="1" si="337"/>
        <v>800</v>
      </c>
      <c r="G1131" s="5" t="str">
        <f t="shared" ca="1" si="354"/>
        <v/>
      </c>
      <c r="H1131" s="5" t="str">
        <f t="shared" ca="1" si="353"/>
        <v/>
      </c>
      <c r="I1131" s="5" t="str">
        <f t="shared" ca="1" si="353"/>
        <v/>
      </c>
      <c r="J1131" s="5" t="str">
        <f t="shared" ca="1" si="353"/>
        <v/>
      </c>
      <c r="K1131" s="5" t="str">
        <f t="shared" ca="1" si="353"/>
        <v/>
      </c>
      <c r="L1131" s="5">
        <f t="shared" ca="1" si="353"/>
        <v>41.44126</v>
      </c>
      <c r="M1131" s="5" t="str">
        <f t="shared" ca="1" si="353"/>
        <v/>
      </c>
      <c r="N1131" s="5" t="str">
        <f t="shared" ca="1" si="353"/>
        <v/>
      </c>
      <c r="O1131" s="5" t="str">
        <f t="shared" ca="1" si="353"/>
        <v/>
      </c>
      <c r="P1131" s="5" t="str">
        <f t="shared" ca="1" si="353"/>
        <v/>
      </c>
      <c r="Q1131" s="5" t="str">
        <f t="shared" ca="1" si="353"/>
        <v/>
      </c>
      <c r="R1131" s="6">
        <f t="shared" ca="1" si="339"/>
        <v>800</v>
      </c>
      <c r="S1131" s="5" t="str">
        <f t="shared" ca="1" si="340"/>
        <v/>
      </c>
      <c r="T1131" s="5" t="str">
        <f t="shared" ca="1" si="341"/>
        <v/>
      </c>
      <c r="U1131" s="5" t="str">
        <f t="shared" ca="1" si="342"/>
        <v/>
      </c>
      <c r="V1131" s="5" t="str">
        <f t="shared" ca="1" si="343"/>
        <v/>
      </c>
      <c r="W1131" s="5" t="str">
        <f t="shared" ca="1" si="344"/>
        <v/>
      </c>
      <c r="X1131" s="5" t="str">
        <f t="shared" ca="1" si="345"/>
        <v/>
      </c>
      <c r="Y1131" s="5" t="str">
        <f t="shared" ca="1" si="346"/>
        <v/>
      </c>
      <c r="Z1131" s="5" t="str">
        <f t="shared" ca="1" si="347"/>
        <v/>
      </c>
      <c r="AA1131" s="5" t="str">
        <f t="shared" ca="1" si="348"/>
        <v/>
      </c>
      <c r="AB1131" s="5" t="str">
        <f t="shared" ca="1" si="349"/>
        <v/>
      </c>
      <c r="AC1131" s="5" t="str">
        <f t="shared" ca="1" si="350"/>
        <v/>
      </c>
      <c r="AD1131" s="5"/>
    </row>
    <row r="1132" spans="1:30" x14ac:dyDescent="0.25">
      <c r="A1132" s="2">
        <f t="shared" ca="1" si="335"/>
        <v>0.45262731481212098</v>
      </c>
      <c r="B1132" s="6">
        <f t="shared" ca="1" si="352"/>
        <v>39150</v>
      </c>
      <c r="C1132" s="5">
        <f ca="1">_xlfn.IFNA(VLOOKUP(B1132,PowerOutput!$I$2:$J$5000,2,FALSE),C1131)</f>
        <v>41.249180000000003</v>
      </c>
      <c r="D1132" t="str">
        <f ca="1">_xlfn.IFNA(VLOOKUP(B1132,KlipperOutput!$I$2:$J$500,2,FALSE),"")</f>
        <v/>
      </c>
      <c r="E1132" s="5">
        <f t="shared" ca="1" si="336"/>
        <v>1.5</v>
      </c>
      <c r="F1132" s="6">
        <f t="shared" ca="1" si="337"/>
        <v>800</v>
      </c>
      <c r="G1132" s="5" t="str">
        <f t="shared" ca="1" si="354"/>
        <v/>
      </c>
      <c r="H1132" s="5" t="str">
        <f t="shared" ca="1" si="353"/>
        <v/>
      </c>
      <c r="I1132" s="5" t="str">
        <f t="shared" ca="1" si="353"/>
        <v/>
      </c>
      <c r="J1132" s="5" t="str">
        <f t="shared" ca="1" si="353"/>
        <v/>
      </c>
      <c r="K1132" s="5" t="str">
        <f t="shared" ca="1" si="353"/>
        <v/>
      </c>
      <c r="L1132" s="5">
        <f t="shared" ca="1" si="353"/>
        <v>41.249180000000003</v>
      </c>
      <c r="M1132" s="5" t="str">
        <f t="shared" ca="1" si="353"/>
        <v/>
      </c>
      <c r="N1132" s="5" t="str">
        <f t="shared" ca="1" si="353"/>
        <v/>
      </c>
      <c r="O1132" s="5" t="str">
        <f t="shared" ca="1" si="353"/>
        <v/>
      </c>
      <c r="P1132" s="5" t="str">
        <f t="shared" ca="1" si="353"/>
        <v/>
      </c>
      <c r="Q1132" s="5" t="str">
        <f t="shared" ca="1" si="353"/>
        <v/>
      </c>
      <c r="R1132" s="6">
        <f t="shared" ca="1" si="339"/>
        <v>800</v>
      </c>
      <c r="S1132" s="5" t="str">
        <f t="shared" ca="1" si="340"/>
        <v/>
      </c>
      <c r="T1132" s="5" t="str">
        <f t="shared" ca="1" si="341"/>
        <v/>
      </c>
      <c r="U1132" s="5" t="str">
        <f t="shared" ca="1" si="342"/>
        <v/>
      </c>
      <c r="V1132" s="5" t="str">
        <f t="shared" ca="1" si="343"/>
        <v/>
      </c>
      <c r="W1132" s="5" t="str">
        <f t="shared" ca="1" si="344"/>
        <v/>
      </c>
      <c r="X1132" s="5" t="str">
        <f t="shared" ca="1" si="345"/>
        <v/>
      </c>
      <c r="Y1132" s="5" t="str">
        <f t="shared" ca="1" si="346"/>
        <v/>
      </c>
      <c r="Z1132" s="5" t="str">
        <f t="shared" ca="1" si="347"/>
        <v/>
      </c>
      <c r="AA1132" s="5" t="str">
        <f t="shared" ca="1" si="348"/>
        <v/>
      </c>
      <c r="AB1132" s="5" t="str">
        <f t="shared" ca="1" si="349"/>
        <v/>
      </c>
      <c r="AC1132" s="5" t="str">
        <f t="shared" ca="1" si="350"/>
        <v/>
      </c>
      <c r="AD1132" s="5"/>
    </row>
    <row r="1133" spans="1:30" x14ac:dyDescent="0.25">
      <c r="A1133" s="2">
        <f t="shared" ca="1" si="335"/>
        <v>0.45263888888619508</v>
      </c>
      <c r="B1133" s="6">
        <f t="shared" ca="1" si="352"/>
        <v>39151</v>
      </c>
      <c r="C1133" s="5">
        <f ca="1">_xlfn.IFNA(VLOOKUP(B1133,PowerOutput!$I$2:$J$5000,2,FALSE),C1132)</f>
        <v>34.71846</v>
      </c>
      <c r="D1133" t="str">
        <f ca="1">_xlfn.IFNA(VLOOKUP(B1133,KlipperOutput!$I$2:$J$500,2,FALSE),"")</f>
        <v/>
      </c>
      <c r="E1133" s="5">
        <f t="shared" ca="1" si="336"/>
        <v>1.5</v>
      </c>
      <c r="F1133" s="6">
        <f t="shared" ca="1" si="337"/>
        <v>800</v>
      </c>
      <c r="G1133" s="5" t="str">
        <f t="shared" ca="1" si="354"/>
        <v/>
      </c>
      <c r="H1133" s="5" t="str">
        <f t="shared" ca="1" si="353"/>
        <v/>
      </c>
      <c r="I1133" s="5" t="str">
        <f t="shared" ca="1" si="353"/>
        <v/>
      </c>
      <c r="J1133" s="5" t="str">
        <f t="shared" ca="1" si="353"/>
        <v/>
      </c>
      <c r="K1133" s="5" t="str">
        <f t="shared" ca="1" si="353"/>
        <v/>
      </c>
      <c r="L1133" s="5">
        <f t="shared" ca="1" si="353"/>
        <v>34.71846</v>
      </c>
      <c r="M1133" s="5" t="str">
        <f t="shared" ca="1" si="353"/>
        <v/>
      </c>
      <c r="N1133" s="5" t="str">
        <f t="shared" ca="1" si="353"/>
        <v/>
      </c>
      <c r="O1133" s="5" t="str">
        <f t="shared" ca="1" si="353"/>
        <v/>
      </c>
      <c r="P1133" s="5" t="str">
        <f t="shared" ca="1" si="353"/>
        <v/>
      </c>
      <c r="Q1133" s="5" t="str">
        <f t="shared" ca="1" si="353"/>
        <v/>
      </c>
      <c r="R1133" s="6">
        <f t="shared" ca="1" si="339"/>
        <v>800</v>
      </c>
      <c r="S1133" s="5" t="str">
        <f t="shared" ca="1" si="340"/>
        <v/>
      </c>
      <c r="T1133" s="5" t="str">
        <f t="shared" ca="1" si="341"/>
        <v/>
      </c>
      <c r="U1133" s="5" t="str">
        <f t="shared" ca="1" si="342"/>
        <v/>
      </c>
      <c r="V1133" s="5" t="str">
        <f t="shared" ca="1" si="343"/>
        <v/>
      </c>
      <c r="W1133" s="5" t="str">
        <f t="shared" ca="1" si="344"/>
        <v/>
      </c>
      <c r="X1133" s="5" t="str">
        <f t="shared" ca="1" si="345"/>
        <v/>
      </c>
      <c r="Y1133" s="5" t="str">
        <f t="shared" ca="1" si="346"/>
        <v/>
      </c>
      <c r="Z1133" s="5" t="str">
        <f t="shared" ca="1" si="347"/>
        <v/>
      </c>
      <c r="AA1133" s="5" t="str">
        <f t="shared" ca="1" si="348"/>
        <v/>
      </c>
      <c r="AB1133" s="5" t="str">
        <f t="shared" ca="1" si="349"/>
        <v/>
      </c>
      <c r="AC1133" s="5" t="str">
        <f t="shared" ca="1" si="350"/>
        <v/>
      </c>
      <c r="AD1133" s="5"/>
    </row>
    <row r="1134" spans="1:30" x14ac:dyDescent="0.25">
      <c r="A1134" s="2">
        <f t="shared" ref="A1134:A1197" ca="1" si="355">A1133+TIME(0,0,1)</f>
        <v>0.45265046296026917</v>
      </c>
      <c r="B1134" s="6">
        <f t="shared" ca="1" si="352"/>
        <v>39152</v>
      </c>
      <c r="C1134" s="5">
        <f ca="1">_xlfn.IFNA(VLOOKUP(B1134,PowerOutput!$I$2:$J$5000,2,FALSE),C1133)</f>
        <v>41.585320000000003</v>
      </c>
      <c r="D1134" t="str">
        <f ca="1">_xlfn.IFNA(VLOOKUP(B1134,KlipperOutput!$I$2:$J$500,2,FALSE),"")</f>
        <v>Speed=800 current=1.40</v>
      </c>
      <c r="E1134" s="5">
        <f t="shared" ref="E1134:E1197" ca="1" si="356">ROUND(_xlfn.NUMBERVALUE(IF(LEFT($D1134)="R",RIGHT(LEFT($D1134,17),4),E1133)),2)</f>
        <v>1.5</v>
      </c>
      <c r="F1134" s="6">
        <f t="shared" ref="F1134:F1197" ca="1" si="357">_xlfn.NUMBERVALUE(IF(LEFT($D1134)="s",RIGHT(LEFT($D1134,10),4),F1133))</f>
        <v>800</v>
      </c>
      <c r="G1134" s="5" t="str">
        <f t="shared" ca="1" si="354"/>
        <v/>
      </c>
      <c r="H1134" s="5" t="str">
        <f t="shared" ca="1" si="353"/>
        <v/>
      </c>
      <c r="I1134" s="5" t="str">
        <f t="shared" ca="1" si="353"/>
        <v/>
      </c>
      <c r="J1134" s="5" t="str">
        <f t="shared" ca="1" si="353"/>
        <v/>
      </c>
      <c r="K1134" s="5" t="str">
        <f t="shared" ca="1" si="353"/>
        <v/>
      </c>
      <c r="L1134" s="5">
        <f t="shared" ca="1" si="353"/>
        <v>41.585320000000003</v>
      </c>
      <c r="M1134" s="5" t="str">
        <f t="shared" ca="1" si="353"/>
        <v/>
      </c>
      <c r="N1134" s="5" t="str">
        <f t="shared" ca="1" si="353"/>
        <v/>
      </c>
      <c r="O1134" s="5" t="str">
        <f t="shared" ca="1" si="353"/>
        <v/>
      </c>
      <c r="P1134" s="5" t="str">
        <f t="shared" ca="1" si="353"/>
        <v/>
      </c>
      <c r="Q1134" s="5" t="str">
        <f t="shared" ca="1" si="353"/>
        <v/>
      </c>
      <c r="R1134" s="6">
        <f t="shared" ca="1" si="339"/>
        <v>800</v>
      </c>
      <c r="S1134" s="5" t="str">
        <f t="shared" ca="1" si="340"/>
        <v/>
      </c>
      <c r="T1134" s="5" t="str">
        <f t="shared" ca="1" si="341"/>
        <v/>
      </c>
      <c r="U1134" s="5" t="str">
        <f t="shared" ca="1" si="342"/>
        <v/>
      </c>
      <c r="V1134" s="5" t="str">
        <f t="shared" ca="1" si="343"/>
        <v/>
      </c>
      <c r="W1134" s="5" t="str">
        <f t="shared" ca="1" si="344"/>
        <v/>
      </c>
      <c r="X1134" s="5">
        <f t="shared" ca="1" si="345"/>
        <v>41.345219999999998</v>
      </c>
      <c r="Y1134" s="5" t="str">
        <f t="shared" ca="1" si="346"/>
        <v/>
      </c>
      <c r="Z1134" s="5" t="str">
        <f t="shared" ca="1" si="347"/>
        <v/>
      </c>
      <c r="AA1134" s="5" t="str">
        <f t="shared" ca="1" si="348"/>
        <v/>
      </c>
      <c r="AB1134" s="5" t="str">
        <f t="shared" ca="1" si="349"/>
        <v/>
      </c>
      <c r="AC1134" s="5" t="str">
        <f t="shared" ca="1" si="350"/>
        <v/>
      </c>
      <c r="AD1134" s="5"/>
    </row>
    <row r="1135" spans="1:30" x14ac:dyDescent="0.25">
      <c r="A1135" s="2">
        <f t="shared" ca="1" si="355"/>
        <v>0.45266203703434327</v>
      </c>
      <c r="B1135" s="6">
        <f t="shared" ca="1" si="352"/>
        <v>39153</v>
      </c>
      <c r="C1135" s="5">
        <f ca="1">_xlfn.IFNA(VLOOKUP(B1135,PowerOutput!$I$2:$J$5000,2,FALSE),C1134)</f>
        <v>41.67268</v>
      </c>
      <c r="D1135" t="str">
        <f ca="1">_xlfn.IFNA(VLOOKUP(B1135,KlipperOutput!$I$2:$J$500,2,FALSE),"")</f>
        <v/>
      </c>
      <c r="E1135" s="5">
        <f t="shared" ca="1" si="356"/>
        <v>1.5</v>
      </c>
      <c r="F1135" s="6">
        <f t="shared" ca="1" si="357"/>
        <v>800</v>
      </c>
      <c r="G1135" s="5" t="str">
        <f t="shared" ca="1" si="354"/>
        <v/>
      </c>
      <c r="H1135" s="5" t="str">
        <f t="shared" ca="1" si="353"/>
        <v/>
      </c>
      <c r="I1135" s="5" t="str">
        <f t="shared" ca="1" si="353"/>
        <v/>
      </c>
      <c r="J1135" s="5" t="str">
        <f t="shared" ca="1" si="353"/>
        <v/>
      </c>
      <c r="K1135" s="5" t="str">
        <f t="shared" ca="1" si="353"/>
        <v/>
      </c>
      <c r="L1135" s="5">
        <f t="shared" ca="1" si="353"/>
        <v>41.67268</v>
      </c>
      <c r="M1135" s="5" t="str">
        <f t="shared" ca="1" si="353"/>
        <v/>
      </c>
      <c r="N1135" s="5" t="str">
        <f t="shared" ca="1" si="353"/>
        <v/>
      </c>
      <c r="O1135" s="5" t="str">
        <f t="shared" ca="1" si="353"/>
        <v/>
      </c>
      <c r="P1135" s="5" t="str">
        <f t="shared" ca="1" si="353"/>
        <v/>
      </c>
      <c r="Q1135" s="5" t="str">
        <f t="shared" ca="1" si="353"/>
        <v/>
      </c>
      <c r="R1135" s="6">
        <f t="shared" ca="1" si="339"/>
        <v>800</v>
      </c>
      <c r="S1135" s="5" t="str">
        <f t="shared" ca="1" si="340"/>
        <v/>
      </c>
      <c r="T1135" s="5" t="str">
        <f t="shared" ca="1" si="341"/>
        <v/>
      </c>
      <c r="U1135" s="5" t="str">
        <f t="shared" ca="1" si="342"/>
        <v/>
      </c>
      <c r="V1135" s="5" t="str">
        <f t="shared" ca="1" si="343"/>
        <v/>
      </c>
      <c r="W1135" s="5" t="str">
        <f t="shared" ca="1" si="344"/>
        <v/>
      </c>
      <c r="X1135" s="5" t="str">
        <f t="shared" ca="1" si="345"/>
        <v/>
      </c>
      <c r="Y1135" s="5" t="str">
        <f t="shared" ca="1" si="346"/>
        <v/>
      </c>
      <c r="Z1135" s="5" t="str">
        <f t="shared" ca="1" si="347"/>
        <v/>
      </c>
      <c r="AA1135" s="5" t="str">
        <f t="shared" ca="1" si="348"/>
        <v/>
      </c>
      <c r="AB1135" s="5" t="str">
        <f t="shared" ca="1" si="349"/>
        <v/>
      </c>
      <c r="AC1135" s="5" t="str">
        <f t="shared" ca="1" si="350"/>
        <v/>
      </c>
      <c r="AD1135" s="5"/>
    </row>
    <row r="1136" spans="1:30" x14ac:dyDescent="0.25">
      <c r="A1136" s="2">
        <f t="shared" ca="1" si="355"/>
        <v>0.45267361110841736</v>
      </c>
      <c r="B1136" s="6">
        <f t="shared" ca="1" si="352"/>
        <v>39154</v>
      </c>
      <c r="C1136" s="5">
        <f ca="1">_xlfn.IFNA(VLOOKUP(B1136,PowerOutput!$I$2:$J$5000,2,FALSE),C1135)</f>
        <v>41.057099999999998</v>
      </c>
      <c r="D1136" t="str">
        <f ca="1">_xlfn.IFNA(VLOOKUP(B1136,KlipperOutput!$I$2:$J$500,2,FALSE),"")</f>
        <v/>
      </c>
      <c r="E1136" s="5">
        <f t="shared" ca="1" si="356"/>
        <v>1.5</v>
      </c>
      <c r="F1136" s="6">
        <f t="shared" ca="1" si="357"/>
        <v>800</v>
      </c>
      <c r="G1136" s="5" t="str">
        <f t="shared" ca="1" si="354"/>
        <v/>
      </c>
      <c r="H1136" s="5" t="str">
        <f t="shared" ca="1" si="353"/>
        <v/>
      </c>
      <c r="I1136" s="5" t="str">
        <f t="shared" ca="1" si="353"/>
        <v/>
      </c>
      <c r="J1136" s="5" t="str">
        <f t="shared" ca="1" si="353"/>
        <v/>
      </c>
      <c r="K1136" s="5" t="str">
        <f t="shared" ca="1" si="353"/>
        <v/>
      </c>
      <c r="L1136" s="5">
        <f t="shared" ca="1" si="353"/>
        <v>41.057099999999998</v>
      </c>
      <c r="M1136" s="5" t="str">
        <f t="shared" ca="1" si="353"/>
        <v/>
      </c>
      <c r="N1136" s="5" t="str">
        <f t="shared" ca="1" si="353"/>
        <v/>
      </c>
      <c r="O1136" s="5" t="str">
        <f t="shared" ca="1" si="353"/>
        <v/>
      </c>
      <c r="P1136" s="5" t="str">
        <f t="shared" ca="1" si="353"/>
        <v/>
      </c>
      <c r="Q1136" s="5" t="str">
        <f t="shared" ca="1" si="353"/>
        <v/>
      </c>
      <c r="R1136" s="6">
        <f t="shared" ca="1" si="339"/>
        <v>800</v>
      </c>
      <c r="S1136" s="5" t="str">
        <f t="shared" ca="1" si="340"/>
        <v/>
      </c>
      <c r="T1136" s="5" t="str">
        <f t="shared" ca="1" si="341"/>
        <v/>
      </c>
      <c r="U1136" s="5" t="str">
        <f t="shared" ca="1" si="342"/>
        <v/>
      </c>
      <c r="V1136" s="5" t="str">
        <f t="shared" ca="1" si="343"/>
        <v/>
      </c>
      <c r="W1136" s="5" t="str">
        <f t="shared" ca="1" si="344"/>
        <v/>
      </c>
      <c r="X1136" s="5" t="str">
        <f t="shared" ca="1" si="345"/>
        <v/>
      </c>
      <c r="Y1136" s="5" t="str">
        <f t="shared" ca="1" si="346"/>
        <v/>
      </c>
      <c r="Z1136" s="5" t="str">
        <f t="shared" ca="1" si="347"/>
        <v/>
      </c>
      <c r="AA1136" s="5" t="str">
        <f t="shared" ca="1" si="348"/>
        <v/>
      </c>
      <c r="AB1136" s="5" t="str">
        <f t="shared" ca="1" si="349"/>
        <v/>
      </c>
      <c r="AC1136" s="5" t="str">
        <f t="shared" ca="1" si="350"/>
        <v/>
      </c>
      <c r="AD1136" s="5"/>
    </row>
    <row r="1137" spans="1:30" x14ac:dyDescent="0.25">
      <c r="A1137" s="2">
        <f t="shared" ca="1" si="355"/>
        <v>0.45268518518249146</v>
      </c>
      <c r="B1137" s="6">
        <f t="shared" ca="1" si="352"/>
        <v>39155</v>
      </c>
      <c r="C1137" s="5">
        <f ca="1">_xlfn.IFNA(VLOOKUP(B1137,PowerOutput!$I$2:$J$5000,2,FALSE),C1136)</f>
        <v>40.961060000000003</v>
      </c>
      <c r="D1137" t="str">
        <f ca="1">_xlfn.IFNA(VLOOKUP(B1137,KlipperOutput!$I$2:$J$500,2,FALSE),"")</f>
        <v>Run Current: 1.37A Hold Current: 1.37A</v>
      </c>
      <c r="E1137" s="5">
        <f t="shared" ca="1" si="356"/>
        <v>1.37</v>
      </c>
      <c r="F1137" s="6">
        <f t="shared" ca="1" si="357"/>
        <v>800</v>
      </c>
      <c r="G1137" s="5" t="str">
        <f t="shared" ca="1" si="354"/>
        <v/>
      </c>
      <c r="H1137" s="5" t="str">
        <f t="shared" ca="1" si="353"/>
        <v/>
      </c>
      <c r="I1137" s="5" t="str">
        <f t="shared" ca="1" si="353"/>
        <v/>
      </c>
      <c r="J1137" s="5" t="str">
        <f t="shared" ca="1" si="353"/>
        <v/>
      </c>
      <c r="K1137" s="5" t="str">
        <f t="shared" ca="1" si="353"/>
        <v/>
      </c>
      <c r="L1137" s="5" t="str">
        <f t="shared" ca="1" si="353"/>
        <v/>
      </c>
      <c r="M1137" s="5">
        <f t="shared" ca="1" si="353"/>
        <v>40.961060000000003</v>
      </c>
      <c r="N1137" s="5" t="str">
        <f t="shared" ca="1" si="353"/>
        <v/>
      </c>
      <c r="O1137" s="5" t="str">
        <f t="shared" ca="1" si="353"/>
        <v/>
      </c>
      <c r="P1137" s="5" t="str">
        <f t="shared" ca="1" si="353"/>
        <v/>
      </c>
      <c r="Q1137" s="5" t="str">
        <f t="shared" ca="1" si="353"/>
        <v/>
      </c>
      <c r="R1137" s="6">
        <f t="shared" ca="1" si="339"/>
        <v>800</v>
      </c>
      <c r="S1137" s="5" t="str">
        <f t="shared" ca="1" si="340"/>
        <v/>
      </c>
      <c r="T1137" s="5" t="str">
        <f t="shared" ca="1" si="341"/>
        <v/>
      </c>
      <c r="U1137" s="5" t="str">
        <f t="shared" ca="1" si="342"/>
        <v/>
      </c>
      <c r="V1137" s="5" t="str">
        <f t="shared" ca="1" si="343"/>
        <v/>
      </c>
      <c r="W1137" s="5" t="str">
        <f t="shared" ca="1" si="344"/>
        <v/>
      </c>
      <c r="X1137" s="5" t="str">
        <f t="shared" ca="1" si="345"/>
        <v/>
      </c>
      <c r="Y1137" s="5" t="str">
        <f t="shared" ca="1" si="346"/>
        <v/>
      </c>
      <c r="Z1137" s="5" t="str">
        <f t="shared" ca="1" si="347"/>
        <v/>
      </c>
      <c r="AA1137" s="5" t="str">
        <f t="shared" ca="1" si="348"/>
        <v/>
      </c>
      <c r="AB1137" s="5" t="str">
        <f t="shared" ca="1" si="349"/>
        <v/>
      </c>
      <c r="AC1137" s="5" t="str">
        <f t="shared" ca="1" si="350"/>
        <v/>
      </c>
      <c r="AD1137" s="5"/>
    </row>
    <row r="1138" spans="1:30" x14ac:dyDescent="0.25">
      <c r="A1138" s="2">
        <f t="shared" ca="1" si="355"/>
        <v>0.45269675925656555</v>
      </c>
      <c r="B1138" s="6">
        <f t="shared" ca="1" si="352"/>
        <v>39156</v>
      </c>
      <c r="C1138" s="5">
        <f ca="1">_xlfn.IFNA(VLOOKUP(B1138,PowerOutput!$I$2:$J$5000,2,FALSE),C1137)</f>
        <v>38.656100000000002</v>
      </c>
      <c r="D1138" t="str">
        <f ca="1">_xlfn.IFNA(VLOOKUP(B1138,KlipperOutput!$I$2:$J$500,2,FALSE),"")</f>
        <v/>
      </c>
      <c r="E1138" s="5">
        <f t="shared" ca="1" si="356"/>
        <v>1.37</v>
      </c>
      <c r="F1138" s="6">
        <f t="shared" ca="1" si="357"/>
        <v>800</v>
      </c>
      <c r="G1138" s="5" t="str">
        <f t="shared" ca="1" si="354"/>
        <v/>
      </c>
      <c r="H1138" s="5" t="str">
        <f t="shared" ca="1" si="353"/>
        <v/>
      </c>
      <c r="I1138" s="5" t="str">
        <f t="shared" ca="1" si="353"/>
        <v/>
      </c>
      <c r="J1138" s="5" t="str">
        <f t="shared" ca="1" si="353"/>
        <v/>
      </c>
      <c r="K1138" s="5" t="str">
        <f t="shared" ca="1" si="353"/>
        <v/>
      </c>
      <c r="L1138" s="5" t="str">
        <f t="shared" ca="1" si="353"/>
        <v/>
      </c>
      <c r="M1138" s="5">
        <f t="shared" ca="1" si="353"/>
        <v>38.656100000000002</v>
      </c>
      <c r="N1138" s="5" t="str">
        <f t="shared" ca="1" si="353"/>
        <v/>
      </c>
      <c r="O1138" s="5" t="str">
        <f t="shared" ca="1" si="353"/>
        <v/>
      </c>
      <c r="P1138" s="5" t="str">
        <f t="shared" ca="1" si="353"/>
        <v/>
      </c>
      <c r="Q1138" s="5" t="str">
        <f t="shared" ca="1" si="353"/>
        <v/>
      </c>
      <c r="R1138" s="6">
        <f t="shared" ca="1" si="339"/>
        <v>800</v>
      </c>
      <c r="S1138" s="5" t="str">
        <f t="shared" ca="1" si="340"/>
        <v/>
      </c>
      <c r="T1138" s="5" t="str">
        <f t="shared" ca="1" si="341"/>
        <v/>
      </c>
      <c r="U1138" s="5" t="str">
        <f t="shared" ca="1" si="342"/>
        <v/>
      </c>
      <c r="V1138" s="5" t="str">
        <f t="shared" ca="1" si="343"/>
        <v/>
      </c>
      <c r="W1138" s="5" t="str">
        <f t="shared" ca="1" si="344"/>
        <v/>
      </c>
      <c r="X1138" s="5" t="str">
        <f t="shared" ca="1" si="345"/>
        <v/>
      </c>
      <c r="Y1138" s="5" t="str">
        <f t="shared" ca="1" si="346"/>
        <v/>
      </c>
      <c r="Z1138" s="5" t="str">
        <f t="shared" ca="1" si="347"/>
        <v/>
      </c>
      <c r="AA1138" s="5" t="str">
        <f t="shared" ca="1" si="348"/>
        <v/>
      </c>
      <c r="AB1138" s="5" t="str">
        <f t="shared" ca="1" si="349"/>
        <v/>
      </c>
      <c r="AC1138" s="5" t="str">
        <f t="shared" ca="1" si="350"/>
        <v/>
      </c>
      <c r="AD1138" s="5"/>
    </row>
    <row r="1139" spans="1:30" x14ac:dyDescent="0.25">
      <c r="A1139" s="2">
        <f t="shared" ca="1" si="355"/>
        <v>0.45270833333063965</v>
      </c>
      <c r="B1139" s="6">
        <f t="shared" ca="1" si="352"/>
        <v>39157</v>
      </c>
      <c r="C1139" s="5">
        <f ca="1">_xlfn.IFNA(VLOOKUP(B1139,PowerOutput!$I$2:$J$5000,2,FALSE),C1138)</f>
        <v>40.096699999999998</v>
      </c>
      <c r="D1139" t="str">
        <f ca="1">_xlfn.IFNA(VLOOKUP(B1139,KlipperOutput!$I$2:$J$500,2,FALSE),"")</f>
        <v/>
      </c>
      <c r="E1139" s="5">
        <f t="shared" ca="1" si="356"/>
        <v>1.37</v>
      </c>
      <c r="F1139" s="6">
        <f t="shared" ca="1" si="357"/>
        <v>800</v>
      </c>
      <c r="G1139" s="5" t="str">
        <f t="shared" ca="1" si="354"/>
        <v/>
      </c>
      <c r="H1139" s="5" t="str">
        <f t="shared" ca="1" si="353"/>
        <v/>
      </c>
      <c r="I1139" s="5" t="str">
        <f t="shared" ca="1" si="353"/>
        <v/>
      </c>
      <c r="J1139" s="5" t="str">
        <f t="shared" ca="1" si="353"/>
        <v/>
      </c>
      <c r="K1139" s="5" t="str">
        <f t="shared" ca="1" si="353"/>
        <v/>
      </c>
      <c r="L1139" s="5" t="str">
        <f t="shared" ca="1" si="353"/>
        <v/>
      </c>
      <c r="M1139" s="5">
        <f t="shared" ca="1" si="353"/>
        <v>40.096699999999998</v>
      </c>
      <c r="N1139" s="5" t="str">
        <f t="shared" ca="1" si="353"/>
        <v/>
      </c>
      <c r="O1139" s="5" t="str">
        <f t="shared" ca="1" si="353"/>
        <v/>
      </c>
      <c r="P1139" s="5" t="str">
        <f t="shared" ca="1" si="353"/>
        <v/>
      </c>
      <c r="Q1139" s="5" t="str">
        <f t="shared" ca="1" si="353"/>
        <v/>
      </c>
      <c r="R1139" s="6">
        <f t="shared" ca="1" si="339"/>
        <v>800</v>
      </c>
      <c r="S1139" s="5" t="str">
        <f t="shared" ca="1" si="340"/>
        <v/>
      </c>
      <c r="T1139" s="5" t="str">
        <f t="shared" ca="1" si="341"/>
        <v/>
      </c>
      <c r="U1139" s="5" t="str">
        <f t="shared" ca="1" si="342"/>
        <v/>
      </c>
      <c r="V1139" s="5" t="str">
        <f t="shared" ca="1" si="343"/>
        <v/>
      </c>
      <c r="W1139" s="5" t="str">
        <f t="shared" ca="1" si="344"/>
        <v/>
      </c>
      <c r="X1139" s="5" t="str">
        <f t="shared" ca="1" si="345"/>
        <v/>
      </c>
      <c r="Y1139" s="5" t="str">
        <f t="shared" ca="1" si="346"/>
        <v/>
      </c>
      <c r="Z1139" s="5" t="str">
        <f t="shared" ca="1" si="347"/>
        <v/>
      </c>
      <c r="AA1139" s="5" t="str">
        <f t="shared" ca="1" si="348"/>
        <v/>
      </c>
      <c r="AB1139" s="5" t="str">
        <f t="shared" ca="1" si="349"/>
        <v/>
      </c>
      <c r="AC1139" s="5" t="str">
        <f t="shared" ca="1" si="350"/>
        <v/>
      </c>
      <c r="AD1139" s="5"/>
    </row>
    <row r="1140" spans="1:30" x14ac:dyDescent="0.25">
      <c r="A1140" s="2">
        <f t="shared" ca="1" si="355"/>
        <v>0.45271990740471374</v>
      </c>
      <c r="B1140" s="6">
        <f t="shared" ca="1" si="352"/>
        <v>39158</v>
      </c>
      <c r="C1140" s="5">
        <f ca="1">_xlfn.IFNA(VLOOKUP(B1140,PowerOutput!$I$2:$J$5000,2,FALSE),C1139)</f>
        <v>40.192740000000001</v>
      </c>
      <c r="D1140" t="str">
        <f ca="1">_xlfn.IFNA(VLOOKUP(B1140,KlipperOutput!$I$2:$J$500,2,FALSE),"")</f>
        <v/>
      </c>
      <c r="E1140" s="5">
        <f t="shared" ca="1" si="356"/>
        <v>1.37</v>
      </c>
      <c r="F1140" s="6">
        <f t="shared" ca="1" si="357"/>
        <v>800</v>
      </c>
      <c r="G1140" s="5" t="str">
        <f t="shared" ca="1" si="354"/>
        <v/>
      </c>
      <c r="H1140" s="5" t="str">
        <f t="shared" ca="1" si="353"/>
        <v/>
      </c>
      <c r="I1140" s="5" t="str">
        <f t="shared" ca="1" si="353"/>
        <v/>
      </c>
      <c r="J1140" s="5" t="str">
        <f t="shared" ca="1" si="353"/>
        <v/>
      </c>
      <c r="K1140" s="5" t="str">
        <f t="shared" ca="1" si="353"/>
        <v/>
      </c>
      <c r="L1140" s="5" t="str">
        <f t="shared" ca="1" si="353"/>
        <v/>
      </c>
      <c r="M1140" s="5">
        <f t="shared" ca="1" si="353"/>
        <v>40.192740000000001</v>
      </c>
      <c r="N1140" s="5" t="str">
        <f t="shared" ca="1" si="353"/>
        <v/>
      </c>
      <c r="O1140" s="5" t="str">
        <f t="shared" ca="1" si="353"/>
        <v/>
      </c>
      <c r="P1140" s="5" t="str">
        <f t="shared" ca="1" si="353"/>
        <v/>
      </c>
      <c r="Q1140" s="5" t="str">
        <f t="shared" ca="1" si="353"/>
        <v/>
      </c>
      <c r="R1140" s="6">
        <f t="shared" ca="1" si="339"/>
        <v>800</v>
      </c>
      <c r="S1140" s="5" t="str">
        <f t="shared" ca="1" si="340"/>
        <v/>
      </c>
      <c r="T1140" s="5" t="str">
        <f t="shared" ca="1" si="341"/>
        <v/>
      </c>
      <c r="U1140" s="5" t="str">
        <f t="shared" ca="1" si="342"/>
        <v/>
      </c>
      <c r="V1140" s="5" t="str">
        <f t="shared" ca="1" si="343"/>
        <v/>
      </c>
      <c r="W1140" s="5" t="str">
        <f t="shared" ca="1" si="344"/>
        <v/>
      </c>
      <c r="X1140" s="5" t="str">
        <f t="shared" ca="1" si="345"/>
        <v/>
      </c>
      <c r="Y1140" s="5" t="str">
        <f t="shared" ca="1" si="346"/>
        <v/>
      </c>
      <c r="Z1140" s="5" t="str">
        <f t="shared" ca="1" si="347"/>
        <v/>
      </c>
      <c r="AA1140" s="5" t="str">
        <f t="shared" ca="1" si="348"/>
        <v/>
      </c>
      <c r="AB1140" s="5" t="str">
        <f t="shared" ca="1" si="349"/>
        <v/>
      </c>
      <c r="AC1140" s="5" t="str">
        <f t="shared" ca="1" si="350"/>
        <v/>
      </c>
      <c r="AD1140" s="5"/>
    </row>
    <row r="1141" spans="1:30" x14ac:dyDescent="0.25">
      <c r="A1141" s="2">
        <f t="shared" ca="1" si="355"/>
        <v>0.45273148147878783</v>
      </c>
      <c r="B1141" s="6">
        <f t="shared" ca="1" si="352"/>
        <v>39159</v>
      </c>
      <c r="C1141" s="5">
        <f ca="1">_xlfn.IFNA(VLOOKUP(B1141,PowerOutput!$I$2:$J$5000,2,FALSE),C1140)</f>
        <v>40.192740000000001</v>
      </c>
      <c r="D1141" t="str">
        <f ca="1">_xlfn.IFNA(VLOOKUP(B1141,KlipperOutput!$I$2:$J$500,2,FALSE),"")</f>
        <v/>
      </c>
      <c r="E1141" s="5">
        <f t="shared" ca="1" si="356"/>
        <v>1.37</v>
      </c>
      <c r="F1141" s="6">
        <f t="shared" ca="1" si="357"/>
        <v>800</v>
      </c>
      <c r="G1141" s="5" t="str">
        <f t="shared" ca="1" si="354"/>
        <v/>
      </c>
      <c r="H1141" s="5" t="str">
        <f t="shared" ca="1" si="353"/>
        <v/>
      </c>
      <c r="I1141" s="5" t="str">
        <f t="shared" ca="1" si="353"/>
        <v/>
      </c>
      <c r="J1141" s="5" t="str">
        <f t="shared" ca="1" si="353"/>
        <v/>
      </c>
      <c r="K1141" s="5" t="str">
        <f t="shared" ca="1" si="353"/>
        <v/>
      </c>
      <c r="L1141" s="5" t="str">
        <f t="shared" ca="1" si="353"/>
        <v/>
      </c>
      <c r="M1141" s="5">
        <f t="shared" ca="1" si="353"/>
        <v>40.192740000000001</v>
      </c>
      <c r="N1141" s="5" t="str">
        <f t="shared" ca="1" si="353"/>
        <v/>
      </c>
      <c r="O1141" s="5" t="str">
        <f t="shared" ca="1" si="353"/>
        <v/>
      </c>
      <c r="P1141" s="5" t="str">
        <f t="shared" ca="1" si="353"/>
        <v/>
      </c>
      <c r="Q1141" s="5" t="str">
        <f t="shared" ca="1" si="353"/>
        <v/>
      </c>
      <c r="R1141" s="6">
        <f t="shared" ca="1" si="339"/>
        <v>800</v>
      </c>
      <c r="S1141" s="5" t="str">
        <f t="shared" ca="1" si="340"/>
        <v/>
      </c>
      <c r="T1141" s="5" t="str">
        <f t="shared" ca="1" si="341"/>
        <v/>
      </c>
      <c r="U1141" s="5" t="str">
        <f t="shared" ca="1" si="342"/>
        <v/>
      </c>
      <c r="V1141" s="5" t="str">
        <f t="shared" ca="1" si="343"/>
        <v/>
      </c>
      <c r="W1141" s="5" t="str">
        <f t="shared" ca="1" si="344"/>
        <v/>
      </c>
      <c r="X1141" s="5" t="str">
        <f t="shared" ca="1" si="345"/>
        <v/>
      </c>
      <c r="Y1141" s="5" t="str">
        <f t="shared" ca="1" si="346"/>
        <v/>
      </c>
      <c r="Z1141" s="5" t="str">
        <f t="shared" ca="1" si="347"/>
        <v/>
      </c>
      <c r="AA1141" s="5" t="str">
        <f t="shared" ca="1" si="348"/>
        <v/>
      </c>
      <c r="AB1141" s="5" t="str">
        <f t="shared" ca="1" si="349"/>
        <v/>
      </c>
      <c r="AC1141" s="5" t="str">
        <f t="shared" ca="1" si="350"/>
        <v/>
      </c>
      <c r="AD1141" s="5"/>
    </row>
    <row r="1142" spans="1:30" x14ac:dyDescent="0.25">
      <c r="A1142" s="2">
        <f t="shared" ca="1" si="355"/>
        <v>0.45274305555286193</v>
      </c>
      <c r="B1142" s="6">
        <f t="shared" ca="1" si="352"/>
        <v>39160</v>
      </c>
      <c r="C1142" s="5">
        <f ca="1">_xlfn.IFNA(VLOOKUP(B1142,PowerOutput!$I$2:$J$5000,2,FALSE),C1141)</f>
        <v>39.664520000000003</v>
      </c>
      <c r="D1142" t="str">
        <f ca="1">_xlfn.IFNA(VLOOKUP(B1142,KlipperOutput!$I$2:$J$500,2,FALSE),"")</f>
        <v/>
      </c>
      <c r="E1142" s="5">
        <f t="shared" ca="1" si="356"/>
        <v>1.37</v>
      </c>
      <c r="F1142" s="6">
        <f t="shared" ca="1" si="357"/>
        <v>800</v>
      </c>
      <c r="G1142" s="5" t="str">
        <f t="shared" ca="1" si="354"/>
        <v/>
      </c>
      <c r="H1142" s="5" t="str">
        <f t="shared" ca="1" si="353"/>
        <v/>
      </c>
      <c r="I1142" s="5" t="str">
        <f t="shared" ca="1" si="353"/>
        <v/>
      </c>
      <c r="J1142" s="5" t="str">
        <f t="shared" ca="1" si="353"/>
        <v/>
      </c>
      <c r="K1142" s="5" t="str">
        <f t="shared" ca="1" si="353"/>
        <v/>
      </c>
      <c r="L1142" s="5" t="str">
        <f t="shared" ca="1" si="353"/>
        <v/>
      </c>
      <c r="M1142" s="5">
        <f t="shared" ca="1" si="353"/>
        <v>39.664520000000003</v>
      </c>
      <c r="N1142" s="5" t="str">
        <f t="shared" ca="1" si="353"/>
        <v/>
      </c>
      <c r="O1142" s="5" t="str">
        <f t="shared" ca="1" si="353"/>
        <v/>
      </c>
      <c r="P1142" s="5" t="str">
        <f t="shared" ca="1" si="353"/>
        <v/>
      </c>
      <c r="Q1142" s="5" t="str">
        <f t="shared" ca="1" si="353"/>
        <v/>
      </c>
      <c r="R1142" s="6">
        <f t="shared" ca="1" si="339"/>
        <v>800</v>
      </c>
      <c r="S1142" s="5" t="str">
        <f t="shared" ca="1" si="340"/>
        <v/>
      </c>
      <c r="T1142" s="5" t="str">
        <f t="shared" ca="1" si="341"/>
        <v/>
      </c>
      <c r="U1142" s="5" t="str">
        <f t="shared" ca="1" si="342"/>
        <v/>
      </c>
      <c r="V1142" s="5" t="str">
        <f t="shared" ca="1" si="343"/>
        <v/>
      </c>
      <c r="W1142" s="5" t="str">
        <f t="shared" ca="1" si="344"/>
        <v/>
      </c>
      <c r="X1142" s="5" t="str">
        <f t="shared" ca="1" si="345"/>
        <v/>
      </c>
      <c r="Y1142" s="5" t="str">
        <f t="shared" ca="1" si="346"/>
        <v/>
      </c>
      <c r="Z1142" s="5" t="str">
        <f t="shared" ca="1" si="347"/>
        <v/>
      </c>
      <c r="AA1142" s="5" t="str">
        <f t="shared" ca="1" si="348"/>
        <v/>
      </c>
      <c r="AB1142" s="5" t="str">
        <f t="shared" ca="1" si="349"/>
        <v/>
      </c>
      <c r="AC1142" s="5" t="str">
        <f t="shared" ca="1" si="350"/>
        <v/>
      </c>
      <c r="AD1142" s="5"/>
    </row>
    <row r="1143" spans="1:30" x14ac:dyDescent="0.25">
      <c r="A1143" s="2">
        <f t="shared" ca="1" si="355"/>
        <v>0.45275462962693602</v>
      </c>
      <c r="B1143" s="6">
        <f t="shared" ca="1" si="352"/>
        <v>39161</v>
      </c>
      <c r="C1143" s="5">
        <f ca="1">_xlfn.IFNA(VLOOKUP(B1143,PowerOutput!$I$2:$J$5000,2,FALSE),C1142)</f>
        <v>39.904620000000001</v>
      </c>
      <c r="D1143" t="str">
        <f ca="1">_xlfn.IFNA(VLOOKUP(B1143,KlipperOutput!$I$2:$J$500,2,FALSE),"")</f>
        <v/>
      </c>
      <c r="E1143" s="5">
        <f t="shared" ca="1" si="356"/>
        <v>1.37</v>
      </c>
      <c r="F1143" s="6">
        <f t="shared" ca="1" si="357"/>
        <v>800</v>
      </c>
      <c r="G1143" s="5" t="str">
        <f t="shared" ca="1" si="354"/>
        <v/>
      </c>
      <c r="H1143" s="5" t="str">
        <f t="shared" ca="1" si="353"/>
        <v/>
      </c>
      <c r="I1143" s="5" t="str">
        <f t="shared" ca="1" si="353"/>
        <v/>
      </c>
      <c r="J1143" s="5" t="str">
        <f t="shared" ca="1" si="353"/>
        <v/>
      </c>
      <c r="K1143" s="5" t="str">
        <f t="shared" ca="1" si="353"/>
        <v/>
      </c>
      <c r="L1143" s="5" t="str">
        <f t="shared" ca="1" si="353"/>
        <v/>
      </c>
      <c r="M1143" s="5">
        <f t="shared" ca="1" si="353"/>
        <v>39.904620000000001</v>
      </c>
      <c r="N1143" s="5" t="str">
        <f t="shared" ca="1" si="353"/>
        <v/>
      </c>
      <c r="O1143" s="5" t="str">
        <f t="shared" ca="1" si="353"/>
        <v/>
      </c>
      <c r="P1143" s="5" t="str">
        <f t="shared" ca="1" si="353"/>
        <v/>
      </c>
      <c r="Q1143" s="5" t="str">
        <f t="shared" ca="1" si="353"/>
        <v/>
      </c>
      <c r="R1143" s="6">
        <f t="shared" ca="1" si="339"/>
        <v>800</v>
      </c>
      <c r="S1143" s="5" t="str">
        <f t="shared" ca="1" si="340"/>
        <v/>
      </c>
      <c r="T1143" s="5" t="str">
        <f t="shared" ca="1" si="341"/>
        <v/>
      </c>
      <c r="U1143" s="5" t="str">
        <f t="shared" ca="1" si="342"/>
        <v/>
      </c>
      <c r="V1143" s="5" t="str">
        <f t="shared" ca="1" si="343"/>
        <v/>
      </c>
      <c r="W1143" s="5" t="str">
        <f t="shared" ca="1" si="344"/>
        <v/>
      </c>
      <c r="X1143" s="5" t="str">
        <f t="shared" ca="1" si="345"/>
        <v/>
      </c>
      <c r="Y1143" s="5" t="str">
        <f t="shared" ca="1" si="346"/>
        <v/>
      </c>
      <c r="Z1143" s="5" t="str">
        <f t="shared" ca="1" si="347"/>
        <v/>
      </c>
      <c r="AA1143" s="5" t="str">
        <f t="shared" ca="1" si="348"/>
        <v/>
      </c>
      <c r="AB1143" s="5" t="str">
        <f t="shared" ca="1" si="349"/>
        <v/>
      </c>
      <c r="AC1143" s="5" t="str">
        <f t="shared" ca="1" si="350"/>
        <v/>
      </c>
      <c r="AD1143" s="5"/>
    </row>
    <row r="1144" spans="1:30" x14ac:dyDescent="0.25">
      <c r="A1144" s="2">
        <f t="shared" ca="1" si="355"/>
        <v>0.45276620370101012</v>
      </c>
      <c r="B1144" s="6">
        <f t="shared" ca="1" si="352"/>
        <v>39162</v>
      </c>
      <c r="C1144" s="5">
        <f ca="1">_xlfn.IFNA(VLOOKUP(B1144,PowerOutput!$I$2:$J$5000,2,FALSE),C1143)</f>
        <v>42.593740000000004</v>
      </c>
      <c r="D1144" t="str">
        <f ca="1">_xlfn.IFNA(VLOOKUP(B1144,KlipperOutput!$I$2:$J$500,2,FALSE),"")</f>
        <v/>
      </c>
      <c r="E1144" s="5">
        <f t="shared" ca="1" si="356"/>
        <v>1.37</v>
      </c>
      <c r="F1144" s="6">
        <f t="shared" ca="1" si="357"/>
        <v>800</v>
      </c>
      <c r="G1144" s="5" t="str">
        <f t="shared" ca="1" si="354"/>
        <v/>
      </c>
      <c r="H1144" s="5" t="str">
        <f t="shared" ca="1" si="353"/>
        <v/>
      </c>
      <c r="I1144" s="5" t="str">
        <f t="shared" ca="1" si="353"/>
        <v/>
      </c>
      <c r="J1144" s="5" t="str">
        <f t="shared" ca="1" si="353"/>
        <v/>
      </c>
      <c r="K1144" s="5" t="str">
        <f t="shared" ca="1" si="353"/>
        <v/>
      </c>
      <c r="L1144" s="5" t="str">
        <f t="shared" ca="1" si="353"/>
        <v/>
      </c>
      <c r="M1144" s="5">
        <f t="shared" ca="1" si="353"/>
        <v>42.593740000000004</v>
      </c>
      <c r="N1144" s="5" t="str">
        <f t="shared" ca="1" si="353"/>
        <v/>
      </c>
      <c r="O1144" s="5" t="str">
        <f t="shared" ca="1" si="353"/>
        <v/>
      </c>
      <c r="P1144" s="5" t="str">
        <f t="shared" ca="1" si="353"/>
        <v/>
      </c>
      <c r="Q1144" s="5" t="str">
        <f t="shared" ca="1" si="353"/>
        <v/>
      </c>
      <c r="R1144" s="6">
        <f t="shared" ca="1" si="339"/>
        <v>800</v>
      </c>
      <c r="S1144" s="5" t="str">
        <f t="shared" ca="1" si="340"/>
        <v/>
      </c>
      <c r="T1144" s="5" t="str">
        <f t="shared" ca="1" si="341"/>
        <v/>
      </c>
      <c r="U1144" s="5" t="str">
        <f t="shared" ca="1" si="342"/>
        <v/>
      </c>
      <c r="V1144" s="5" t="str">
        <f t="shared" ca="1" si="343"/>
        <v/>
      </c>
      <c r="W1144" s="5" t="str">
        <f t="shared" ca="1" si="344"/>
        <v/>
      </c>
      <c r="X1144" s="5" t="str">
        <f t="shared" ca="1" si="345"/>
        <v/>
      </c>
      <c r="Y1144" s="5" t="str">
        <f t="shared" ca="1" si="346"/>
        <v/>
      </c>
      <c r="Z1144" s="5" t="str">
        <f t="shared" ca="1" si="347"/>
        <v/>
      </c>
      <c r="AA1144" s="5" t="str">
        <f t="shared" ca="1" si="348"/>
        <v/>
      </c>
      <c r="AB1144" s="5" t="str">
        <f t="shared" ca="1" si="349"/>
        <v/>
      </c>
      <c r="AC1144" s="5" t="str">
        <f t="shared" ca="1" si="350"/>
        <v/>
      </c>
      <c r="AD1144" s="5"/>
    </row>
    <row r="1145" spans="1:30" x14ac:dyDescent="0.25">
      <c r="A1145" s="2">
        <f t="shared" ca="1" si="355"/>
        <v>0.45277777777508421</v>
      </c>
      <c r="B1145" s="6">
        <f t="shared" ca="1" si="352"/>
        <v>39163</v>
      </c>
      <c r="C1145" s="5">
        <f ca="1">_xlfn.IFNA(VLOOKUP(B1145,PowerOutput!$I$2:$J$5000,2,FALSE),C1144)</f>
        <v>38.175900000000006</v>
      </c>
      <c r="D1145" t="str">
        <f ca="1">_xlfn.IFNA(VLOOKUP(B1145,KlipperOutput!$I$2:$J$500,2,FALSE),"")</f>
        <v/>
      </c>
      <c r="E1145" s="5">
        <f t="shared" ca="1" si="356"/>
        <v>1.37</v>
      </c>
      <c r="F1145" s="6">
        <f t="shared" ca="1" si="357"/>
        <v>800</v>
      </c>
      <c r="G1145" s="5" t="str">
        <f t="shared" ca="1" si="354"/>
        <v/>
      </c>
      <c r="H1145" s="5" t="str">
        <f t="shared" ca="1" si="353"/>
        <v/>
      </c>
      <c r="I1145" s="5" t="str">
        <f t="shared" ca="1" si="353"/>
        <v/>
      </c>
      <c r="J1145" s="5" t="str">
        <f t="shared" ca="1" si="353"/>
        <v/>
      </c>
      <c r="K1145" s="5" t="str">
        <f t="shared" ca="1" si="353"/>
        <v/>
      </c>
      <c r="L1145" s="5" t="str">
        <f t="shared" ca="1" si="353"/>
        <v/>
      </c>
      <c r="M1145" s="5">
        <f t="shared" ca="1" si="353"/>
        <v>38.175900000000006</v>
      </c>
      <c r="N1145" s="5" t="str">
        <f t="shared" ca="1" si="353"/>
        <v/>
      </c>
      <c r="O1145" s="5" t="str">
        <f t="shared" ca="1" si="353"/>
        <v/>
      </c>
      <c r="P1145" s="5" t="str">
        <f t="shared" ca="1" si="353"/>
        <v/>
      </c>
      <c r="Q1145" s="5" t="str">
        <f t="shared" ca="1" si="353"/>
        <v/>
      </c>
      <c r="R1145" s="6">
        <f t="shared" ca="1" si="339"/>
        <v>800</v>
      </c>
      <c r="S1145" s="5" t="str">
        <f t="shared" ca="1" si="340"/>
        <v/>
      </c>
      <c r="T1145" s="5" t="str">
        <f t="shared" ca="1" si="341"/>
        <v/>
      </c>
      <c r="U1145" s="5" t="str">
        <f t="shared" ca="1" si="342"/>
        <v/>
      </c>
      <c r="V1145" s="5" t="str">
        <f t="shared" ca="1" si="343"/>
        <v/>
      </c>
      <c r="W1145" s="5" t="str">
        <f t="shared" ca="1" si="344"/>
        <v/>
      </c>
      <c r="X1145" s="5" t="str">
        <f t="shared" ca="1" si="345"/>
        <v/>
      </c>
      <c r="Y1145" s="5" t="str">
        <f t="shared" ca="1" si="346"/>
        <v/>
      </c>
      <c r="Z1145" s="5" t="str">
        <f t="shared" ca="1" si="347"/>
        <v/>
      </c>
      <c r="AA1145" s="5" t="str">
        <f t="shared" ca="1" si="348"/>
        <v/>
      </c>
      <c r="AB1145" s="5" t="str">
        <f t="shared" ca="1" si="349"/>
        <v/>
      </c>
      <c r="AC1145" s="5" t="str">
        <f t="shared" ca="1" si="350"/>
        <v/>
      </c>
      <c r="AD1145" s="5"/>
    </row>
    <row r="1146" spans="1:30" x14ac:dyDescent="0.25">
      <c r="A1146" s="2">
        <f t="shared" ca="1" si="355"/>
        <v>0.45278935184915831</v>
      </c>
      <c r="B1146" s="6">
        <f t="shared" ca="1" si="352"/>
        <v>39164</v>
      </c>
      <c r="C1146" s="5">
        <f ca="1">_xlfn.IFNA(VLOOKUP(B1146,PowerOutput!$I$2:$J$5000,2,FALSE),C1145)</f>
        <v>37.695700000000002</v>
      </c>
      <c r="D1146" t="str">
        <f ca="1">_xlfn.IFNA(VLOOKUP(B1146,KlipperOutput!$I$2:$J$500,2,FALSE),"")</f>
        <v>Speed=800 current=1.30</v>
      </c>
      <c r="E1146" s="5">
        <f t="shared" ca="1" si="356"/>
        <v>1.37</v>
      </c>
      <c r="F1146" s="6">
        <f t="shared" ca="1" si="357"/>
        <v>800</v>
      </c>
      <c r="G1146" s="5" t="str">
        <f t="shared" ca="1" si="354"/>
        <v/>
      </c>
      <c r="H1146" s="5" t="str">
        <f t="shared" ca="1" si="353"/>
        <v/>
      </c>
      <c r="I1146" s="5" t="str">
        <f t="shared" ca="1" si="353"/>
        <v/>
      </c>
      <c r="J1146" s="5" t="str">
        <f t="shared" ca="1" si="353"/>
        <v/>
      </c>
      <c r="K1146" s="5" t="str">
        <f t="shared" ca="1" si="353"/>
        <v/>
      </c>
      <c r="L1146" s="5" t="str">
        <f t="shared" ca="1" si="353"/>
        <v/>
      </c>
      <c r="M1146" s="5">
        <f t="shared" ca="1" si="353"/>
        <v>37.695700000000002</v>
      </c>
      <c r="N1146" s="5" t="str">
        <f t="shared" ca="1" si="353"/>
        <v/>
      </c>
      <c r="O1146" s="5" t="str">
        <f t="shared" ca="1" si="353"/>
        <v/>
      </c>
      <c r="P1146" s="5" t="str">
        <f t="shared" ca="1" si="353"/>
        <v/>
      </c>
      <c r="Q1146" s="5" t="str">
        <f t="shared" ca="1" si="353"/>
        <v/>
      </c>
      <c r="R1146" s="6">
        <f t="shared" ca="1" si="339"/>
        <v>800</v>
      </c>
      <c r="S1146" s="5" t="str">
        <f t="shared" ca="1" si="340"/>
        <v/>
      </c>
      <c r="T1146" s="5" t="str">
        <f t="shared" ca="1" si="341"/>
        <v/>
      </c>
      <c r="U1146" s="5" t="str">
        <f t="shared" ca="1" si="342"/>
        <v/>
      </c>
      <c r="V1146" s="5" t="str">
        <f t="shared" ca="1" si="343"/>
        <v/>
      </c>
      <c r="W1146" s="5" t="str">
        <f t="shared" ca="1" si="344"/>
        <v/>
      </c>
      <c r="X1146" s="5" t="str">
        <f t="shared" ca="1" si="345"/>
        <v/>
      </c>
      <c r="Y1146" s="5">
        <f t="shared" ca="1" si="346"/>
        <v>40.000659999999996</v>
      </c>
      <c r="Z1146" s="5" t="str">
        <f t="shared" ca="1" si="347"/>
        <v/>
      </c>
      <c r="AA1146" s="5" t="str">
        <f t="shared" ca="1" si="348"/>
        <v/>
      </c>
      <c r="AB1146" s="5" t="str">
        <f t="shared" ca="1" si="349"/>
        <v/>
      </c>
      <c r="AC1146" s="5" t="str">
        <f t="shared" ca="1" si="350"/>
        <v/>
      </c>
      <c r="AD1146" s="5"/>
    </row>
    <row r="1147" spans="1:30" x14ac:dyDescent="0.25">
      <c r="A1147" s="2">
        <f t="shared" ca="1" si="355"/>
        <v>0.4528009259232324</v>
      </c>
      <c r="B1147" s="6">
        <f t="shared" ca="1" si="352"/>
        <v>39165</v>
      </c>
      <c r="C1147" s="5">
        <f ca="1">_xlfn.IFNA(VLOOKUP(B1147,PowerOutput!$I$2:$J$5000,2,FALSE),C1146)</f>
        <v>39.952640000000002</v>
      </c>
      <c r="D1147" t="str">
        <f ca="1">_xlfn.IFNA(VLOOKUP(B1147,KlipperOutput!$I$2:$J$500,2,FALSE),"")</f>
        <v/>
      </c>
      <c r="E1147" s="5">
        <f t="shared" ca="1" si="356"/>
        <v>1.37</v>
      </c>
      <c r="F1147" s="6">
        <f t="shared" ca="1" si="357"/>
        <v>800</v>
      </c>
      <c r="G1147" s="5" t="str">
        <f t="shared" ca="1" si="354"/>
        <v/>
      </c>
      <c r="H1147" s="5" t="str">
        <f t="shared" ca="1" si="353"/>
        <v/>
      </c>
      <c r="I1147" s="5" t="str">
        <f t="shared" ca="1" si="353"/>
        <v/>
      </c>
      <c r="J1147" s="5" t="str">
        <f t="shared" ca="1" si="353"/>
        <v/>
      </c>
      <c r="K1147" s="5" t="str">
        <f t="shared" ca="1" si="353"/>
        <v/>
      </c>
      <c r="L1147" s="5" t="str">
        <f t="shared" ca="1" si="353"/>
        <v/>
      </c>
      <c r="M1147" s="5">
        <f t="shared" ca="1" si="353"/>
        <v>39.952640000000002</v>
      </c>
      <c r="N1147" s="5" t="str">
        <f t="shared" ref="H1147:Q1173" ca="1" si="358">IF($E1147=N$22,IF($C1147&gt;0,$C1147,""),"")</f>
        <v/>
      </c>
      <c r="O1147" s="5" t="str">
        <f t="shared" ca="1" si="358"/>
        <v/>
      </c>
      <c r="P1147" s="5" t="str">
        <f t="shared" ca="1" si="358"/>
        <v/>
      </c>
      <c r="Q1147" s="5" t="str">
        <f t="shared" ca="1" si="358"/>
        <v/>
      </c>
      <c r="R1147" s="6">
        <f t="shared" ca="1" si="339"/>
        <v>800</v>
      </c>
      <c r="S1147" s="5" t="str">
        <f t="shared" ca="1" si="340"/>
        <v/>
      </c>
      <c r="T1147" s="5" t="str">
        <f t="shared" ca="1" si="341"/>
        <v/>
      </c>
      <c r="U1147" s="5" t="str">
        <f t="shared" ca="1" si="342"/>
        <v/>
      </c>
      <c r="V1147" s="5" t="str">
        <f t="shared" ca="1" si="343"/>
        <v/>
      </c>
      <c r="W1147" s="5" t="str">
        <f t="shared" ca="1" si="344"/>
        <v/>
      </c>
      <c r="X1147" s="5" t="str">
        <f t="shared" ca="1" si="345"/>
        <v/>
      </c>
      <c r="Y1147" s="5" t="str">
        <f t="shared" ca="1" si="346"/>
        <v/>
      </c>
      <c r="Z1147" s="5" t="str">
        <f t="shared" ca="1" si="347"/>
        <v/>
      </c>
      <c r="AA1147" s="5" t="str">
        <f t="shared" ca="1" si="348"/>
        <v/>
      </c>
      <c r="AB1147" s="5" t="str">
        <f t="shared" ca="1" si="349"/>
        <v/>
      </c>
      <c r="AC1147" s="5" t="str">
        <f t="shared" ca="1" si="350"/>
        <v/>
      </c>
      <c r="AD1147" s="5"/>
    </row>
    <row r="1148" spans="1:30" x14ac:dyDescent="0.25">
      <c r="A1148" s="2">
        <f t="shared" ca="1" si="355"/>
        <v>0.45281249999730649</v>
      </c>
      <c r="B1148" s="6">
        <f t="shared" ca="1" si="352"/>
        <v>39166</v>
      </c>
      <c r="C1148" s="5">
        <f ca="1">_xlfn.IFNA(VLOOKUP(B1148,PowerOutput!$I$2:$J$5000,2,FALSE),C1147)</f>
        <v>39.952640000000002</v>
      </c>
      <c r="D1148" t="str">
        <f ca="1">_xlfn.IFNA(VLOOKUP(B1148,KlipperOutput!$I$2:$J$500,2,FALSE),"")</f>
        <v/>
      </c>
      <c r="E1148" s="5">
        <f t="shared" ca="1" si="356"/>
        <v>1.37</v>
      </c>
      <c r="F1148" s="6">
        <f t="shared" ca="1" si="357"/>
        <v>800</v>
      </c>
      <c r="G1148" s="5" t="str">
        <f t="shared" ca="1" si="354"/>
        <v/>
      </c>
      <c r="H1148" s="5" t="str">
        <f t="shared" ca="1" si="358"/>
        <v/>
      </c>
      <c r="I1148" s="5" t="str">
        <f t="shared" ca="1" si="358"/>
        <v/>
      </c>
      <c r="J1148" s="5" t="str">
        <f t="shared" ca="1" si="358"/>
        <v/>
      </c>
      <c r="K1148" s="5" t="str">
        <f t="shared" ca="1" si="358"/>
        <v/>
      </c>
      <c r="L1148" s="5" t="str">
        <f t="shared" ca="1" si="358"/>
        <v/>
      </c>
      <c r="M1148" s="5">
        <f t="shared" ca="1" si="358"/>
        <v>39.952640000000002</v>
      </c>
      <c r="N1148" s="5" t="str">
        <f t="shared" ca="1" si="358"/>
        <v/>
      </c>
      <c r="O1148" s="5" t="str">
        <f t="shared" ca="1" si="358"/>
        <v/>
      </c>
      <c r="P1148" s="5" t="str">
        <f t="shared" ca="1" si="358"/>
        <v/>
      </c>
      <c r="Q1148" s="5" t="str">
        <f t="shared" ca="1" si="358"/>
        <v/>
      </c>
      <c r="R1148" s="6">
        <f t="shared" ca="1" si="339"/>
        <v>800</v>
      </c>
      <c r="S1148" s="5" t="str">
        <f t="shared" ca="1" si="340"/>
        <v/>
      </c>
      <c r="T1148" s="5" t="str">
        <f t="shared" ca="1" si="341"/>
        <v/>
      </c>
      <c r="U1148" s="5" t="str">
        <f t="shared" ca="1" si="342"/>
        <v/>
      </c>
      <c r="V1148" s="5" t="str">
        <f t="shared" ca="1" si="343"/>
        <v/>
      </c>
      <c r="W1148" s="5" t="str">
        <f t="shared" ca="1" si="344"/>
        <v/>
      </c>
      <c r="X1148" s="5" t="str">
        <f t="shared" ca="1" si="345"/>
        <v/>
      </c>
      <c r="Y1148" s="5" t="str">
        <f t="shared" ca="1" si="346"/>
        <v/>
      </c>
      <c r="Z1148" s="5" t="str">
        <f t="shared" ca="1" si="347"/>
        <v/>
      </c>
      <c r="AA1148" s="5" t="str">
        <f t="shared" ca="1" si="348"/>
        <v/>
      </c>
      <c r="AB1148" s="5" t="str">
        <f t="shared" ca="1" si="349"/>
        <v/>
      </c>
      <c r="AC1148" s="5" t="str">
        <f t="shared" ca="1" si="350"/>
        <v/>
      </c>
      <c r="AD1148" s="5"/>
    </row>
    <row r="1149" spans="1:30" x14ac:dyDescent="0.25">
      <c r="A1149" s="2">
        <f t="shared" ca="1" si="355"/>
        <v>0.45282407407138059</v>
      </c>
      <c r="B1149" s="6">
        <f t="shared" ca="1" si="352"/>
        <v>39167</v>
      </c>
      <c r="C1149" s="5">
        <f ca="1">_xlfn.IFNA(VLOOKUP(B1149,PowerOutput!$I$2:$J$5000,2,FALSE),C1148)</f>
        <v>40.048679999999997</v>
      </c>
      <c r="D1149" t="str">
        <f ca="1">_xlfn.IFNA(VLOOKUP(B1149,KlipperOutput!$I$2:$J$500,2,FALSE),"")</f>
        <v>Run Current: 1.31A Hold Current: 1.31A</v>
      </c>
      <c r="E1149" s="5">
        <f t="shared" ca="1" si="356"/>
        <v>1.31</v>
      </c>
      <c r="F1149" s="6">
        <f t="shared" ca="1" si="357"/>
        <v>800</v>
      </c>
      <c r="G1149" s="5" t="str">
        <f t="shared" ca="1" si="354"/>
        <v/>
      </c>
      <c r="H1149" s="5" t="str">
        <f t="shared" ca="1" si="358"/>
        <v/>
      </c>
      <c r="I1149" s="5" t="str">
        <f t="shared" ca="1" si="358"/>
        <v/>
      </c>
      <c r="J1149" s="5" t="str">
        <f t="shared" ca="1" si="358"/>
        <v/>
      </c>
      <c r="K1149" s="5" t="str">
        <f t="shared" ca="1" si="358"/>
        <v/>
      </c>
      <c r="L1149" s="5" t="str">
        <f t="shared" ca="1" si="358"/>
        <v/>
      </c>
      <c r="M1149" s="5" t="str">
        <f t="shared" ca="1" si="358"/>
        <v/>
      </c>
      <c r="N1149" s="5">
        <f t="shared" ca="1" si="358"/>
        <v>40.048679999999997</v>
      </c>
      <c r="O1149" s="5" t="str">
        <f t="shared" ca="1" si="358"/>
        <v/>
      </c>
      <c r="P1149" s="5" t="str">
        <f t="shared" ca="1" si="358"/>
        <v/>
      </c>
      <c r="Q1149" s="5" t="str">
        <f t="shared" ca="1" si="358"/>
        <v/>
      </c>
      <c r="R1149" s="6">
        <f t="shared" ca="1" si="339"/>
        <v>800</v>
      </c>
      <c r="S1149" s="5" t="str">
        <f t="shared" ca="1" si="340"/>
        <v/>
      </c>
      <c r="T1149" s="5" t="str">
        <f t="shared" ca="1" si="341"/>
        <v/>
      </c>
      <c r="U1149" s="5" t="str">
        <f t="shared" ca="1" si="342"/>
        <v/>
      </c>
      <c r="V1149" s="5" t="str">
        <f t="shared" ca="1" si="343"/>
        <v/>
      </c>
      <c r="W1149" s="5" t="str">
        <f t="shared" ca="1" si="344"/>
        <v/>
      </c>
      <c r="X1149" s="5" t="str">
        <f t="shared" ca="1" si="345"/>
        <v/>
      </c>
      <c r="Y1149" s="5" t="str">
        <f t="shared" ca="1" si="346"/>
        <v/>
      </c>
      <c r="Z1149" s="5" t="str">
        <f t="shared" ca="1" si="347"/>
        <v/>
      </c>
      <c r="AA1149" s="5" t="str">
        <f t="shared" ca="1" si="348"/>
        <v/>
      </c>
      <c r="AB1149" s="5" t="str">
        <f t="shared" ca="1" si="349"/>
        <v/>
      </c>
      <c r="AC1149" s="5" t="str">
        <f t="shared" ca="1" si="350"/>
        <v/>
      </c>
      <c r="AD1149" s="5"/>
    </row>
    <row r="1150" spans="1:30" x14ac:dyDescent="0.25">
      <c r="A1150" s="2">
        <f t="shared" ca="1" si="355"/>
        <v>0.45283564814545468</v>
      </c>
      <c r="B1150" s="6">
        <f t="shared" ca="1" si="352"/>
        <v>39168</v>
      </c>
      <c r="C1150" s="5">
        <f ca="1">_xlfn.IFNA(VLOOKUP(B1150,PowerOutput!$I$2:$J$5000,2,FALSE),C1149)</f>
        <v>40.384819999999998</v>
      </c>
      <c r="D1150" t="str">
        <f ca="1">_xlfn.IFNA(VLOOKUP(B1150,KlipperOutput!$I$2:$J$500,2,FALSE),"")</f>
        <v/>
      </c>
      <c r="E1150" s="5">
        <f t="shared" ca="1" si="356"/>
        <v>1.31</v>
      </c>
      <c r="F1150" s="6">
        <f t="shared" ca="1" si="357"/>
        <v>800</v>
      </c>
      <c r="G1150" s="5" t="str">
        <f t="shared" ca="1" si="354"/>
        <v/>
      </c>
      <c r="H1150" s="5" t="str">
        <f t="shared" ca="1" si="358"/>
        <v/>
      </c>
      <c r="I1150" s="5" t="str">
        <f t="shared" ca="1" si="358"/>
        <v/>
      </c>
      <c r="J1150" s="5" t="str">
        <f t="shared" ca="1" si="358"/>
        <v/>
      </c>
      <c r="K1150" s="5" t="str">
        <f t="shared" ca="1" si="358"/>
        <v/>
      </c>
      <c r="L1150" s="5" t="str">
        <f t="shared" ca="1" si="358"/>
        <v/>
      </c>
      <c r="M1150" s="5" t="str">
        <f t="shared" ca="1" si="358"/>
        <v/>
      </c>
      <c r="N1150" s="5">
        <f t="shared" ca="1" si="358"/>
        <v>40.384819999999998</v>
      </c>
      <c r="O1150" s="5" t="str">
        <f t="shared" ca="1" si="358"/>
        <v/>
      </c>
      <c r="P1150" s="5" t="str">
        <f t="shared" ca="1" si="358"/>
        <v/>
      </c>
      <c r="Q1150" s="5" t="str">
        <f t="shared" ca="1" si="358"/>
        <v/>
      </c>
      <c r="R1150" s="6">
        <f t="shared" ca="1" si="339"/>
        <v>800</v>
      </c>
      <c r="S1150" s="5" t="str">
        <f t="shared" ca="1" si="340"/>
        <v/>
      </c>
      <c r="T1150" s="5" t="str">
        <f t="shared" ca="1" si="341"/>
        <v/>
      </c>
      <c r="U1150" s="5" t="str">
        <f t="shared" ca="1" si="342"/>
        <v/>
      </c>
      <c r="V1150" s="5" t="str">
        <f t="shared" ca="1" si="343"/>
        <v/>
      </c>
      <c r="W1150" s="5" t="str">
        <f t="shared" ca="1" si="344"/>
        <v/>
      </c>
      <c r="X1150" s="5" t="str">
        <f t="shared" ca="1" si="345"/>
        <v/>
      </c>
      <c r="Y1150" s="5" t="str">
        <f t="shared" ca="1" si="346"/>
        <v/>
      </c>
      <c r="Z1150" s="5" t="str">
        <f t="shared" ca="1" si="347"/>
        <v/>
      </c>
      <c r="AA1150" s="5" t="str">
        <f t="shared" ca="1" si="348"/>
        <v/>
      </c>
      <c r="AB1150" s="5" t="str">
        <f t="shared" ca="1" si="349"/>
        <v/>
      </c>
      <c r="AC1150" s="5" t="str">
        <f t="shared" ca="1" si="350"/>
        <v/>
      </c>
      <c r="AD1150" s="5"/>
    </row>
    <row r="1151" spans="1:30" x14ac:dyDescent="0.25">
      <c r="A1151" s="2">
        <f t="shared" ca="1" si="355"/>
        <v>0.45284722221952878</v>
      </c>
      <c r="B1151" s="6">
        <f t="shared" ca="1" si="352"/>
        <v>39169</v>
      </c>
      <c r="C1151" s="5">
        <f ca="1">_xlfn.IFNA(VLOOKUP(B1151,PowerOutput!$I$2:$J$5000,2,FALSE),C1150)</f>
        <v>39.52046</v>
      </c>
      <c r="D1151" t="str">
        <f ca="1">_xlfn.IFNA(VLOOKUP(B1151,KlipperOutput!$I$2:$J$500,2,FALSE),"")</f>
        <v/>
      </c>
      <c r="E1151" s="5">
        <f t="shared" ca="1" si="356"/>
        <v>1.31</v>
      </c>
      <c r="F1151" s="6">
        <f t="shared" ca="1" si="357"/>
        <v>800</v>
      </c>
      <c r="G1151" s="5" t="str">
        <f t="shared" ca="1" si="354"/>
        <v/>
      </c>
      <c r="H1151" s="5" t="str">
        <f t="shared" ca="1" si="358"/>
        <v/>
      </c>
      <c r="I1151" s="5" t="str">
        <f t="shared" ca="1" si="358"/>
        <v/>
      </c>
      <c r="J1151" s="5" t="str">
        <f t="shared" ca="1" si="358"/>
        <v/>
      </c>
      <c r="K1151" s="5" t="str">
        <f t="shared" ca="1" si="358"/>
        <v/>
      </c>
      <c r="L1151" s="5" t="str">
        <f t="shared" ca="1" si="358"/>
        <v/>
      </c>
      <c r="M1151" s="5" t="str">
        <f t="shared" ca="1" si="358"/>
        <v/>
      </c>
      <c r="N1151" s="5">
        <f t="shared" ca="1" si="358"/>
        <v>39.52046</v>
      </c>
      <c r="O1151" s="5" t="str">
        <f t="shared" ca="1" si="358"/>
        <v/>
      </c>
      <c r="P1151" s="5" t="str">
        <f t="shared" ca="1" si="358"/>
        <v/>
      </c>
      <c r="Q1151" s="5" t="str">
        <f t="shared" ca="1" si="358"/>
        <v/>
      </c>
      <c r="R1151" s="6">
        <f t="shared" ca="1" si="339"/>
        <v>800</v>
      </c>
      <c r="S1151" s="5" t="str">
        <f t="shared" ca="1" si="340"/>
        <v/>
      </c>
      <c r="T1151" s="5" t="str">
        <f t="shared" ca="1" si="341"/>
        <v/>
      </c>
      <c r="U1151" s="5" t="str">
        <f t="shared" ca="1" si="342"/>
        <v/>
      </c>
      <c r="V1151" s="5" t="str">
        <f t="shared" ca="1" si="343"/>
        <v/>
      </c>
      <c r="W1151" s="5" t="str">
        <f t="shared" ca="1" si="344"/>
        <v/>
      </c>
      <c r="X1151" s="5" t="str">
        <f t="shared" ca="1" si="345"/>
        <v/>
      </c>
      <c r="Y1151" s="5" t="str">
        <f t="shared" ca="1" si="346"/>
        <v/>
      </c>
      <c r="Z1151" s="5" t="str">
        <f t="shared" ca="1" si="347"/>
        <v/>
      </c>
      <c r="AA1151" s="5" t="str">
        <f t="shared" ca="1" si="348"/>
        <v/>
      </c>
      <c r="AB1151" s="5" t="str">
        <f t="shared" ca="1" si="349"/>
        <v/>
      </c>
      <c r="AC1151" s="5" t="str">
        <f t="shared" ca="1" si="350"/>
        <v/>
      </c>
      <c r="AD1151" s="5"/>
    </row>
    <row r="1152" spans="1:30" x14ac:dyDescent="0.25">
      <c r="A1152" s="2">
        <f t="shared" ca="1" si="355"/>
        <v>0.45285879629360287</v>
      </c>
      <c r="B1152" s="6">
        <f t="shared" ca="1" si="352"/>
        <v>39170</v>
      </c>
      <c r="C1152" s="5">
        <f ca="1">_xlfn.IFNA(VLOOKUP(B1152,PowerOutput!$I$2:$J$5000,2,FALSE),C1151)</f>
        <v>39.664520000000003</v>
      </c>
      <c r="D1152" t="str">
        <f ca="1">_xlfn.IFNA(VLOOKUP(B1152,KlipperOutput!$I$2:$J$500,2,FALSE),"")</f>
        <v/>
      </c>
      <c r="E1152" s="5">
        <f t="shared" ca="1" si="356"/>
        <v>1.31</v>
      </c>
      <c r="F1152" s="6">
        <f t="shared" ca="1" si="357"/>
        <v>800</v>
      </c>
      <c r="G1152" s="5" t="str">
        <f t="shared" ca="1" si="354"/>
        <v/>
      </c>
      <c r="H1152" s="5" t="str">
        <f t="shared" ca="1" si="358"/>
        <v/>
      </c>
      <c r="I1152" s="5" t="str">
        <f t="shared" ca="1" si="358"/>
        <v/>
      </c>
      <c r="J1152" s="5" t="str">
        <f t="shared" ca="1" si="358"/>
        <v/>
      </c>
      <c r="K1152" s="5" t="str">
        <f t="shared" ca="1" si="358"/>
        <v/>
      </c>
      <c r="L1152" s="5" t="str">
        <f t="shared" ca="1" si="358"/>
        <v/>
      </c>
      <c r="M1152" s="5" t="str">
        <f t="shared" ca="1" si="358"/>
        <v/>
      </c>
      <c r="N1152" s="5">
        <f t="shared" ca="1" si="358"/>
        <v>39.664520000000003</v>
      </c>
      <c r="O1152" s="5" t="str">
        <f t="shared" ca="1" si="358"/>
        <v/>
      </c>
      <c r="P1152" s="5" t="str">
        <f t="shared" ca="1" si="358"/>
        <v/>
      </c>
      <c r="Q1152" s="5" t="str">
        <f t="shared" ca="1" si="358"/>
        <v/>
      </c>
      <c r="R1152" s="6">
        <f t="shared" ca="1" si="339"/>
        <v>800</v>
      </c>
      <c r="S1152" s="5" t="str">
        <f t="shared" ca="1" si="340"/>
        <v/>
      </c>
      <c r="T1152" s="5" t="str">
        <f t="shared" ca="1" si="341"/>
        <v/>
      </c>
      <c r="U1152" s="5" t="str">
        <f t="shared" ca="1" si="342"/>
        <v/>
      </c>
      <c r="V1152" s="5" t="str">
        <f t="shared" ca="1" si="343"/>
        <v/>
      </c>
      <c r="W1152" s="5" t="str">
        <f t="shared" ca="1" si="344"/>
        <v/>
      </c>
      <c r="X1152" s="5" t="str">
        <f t="shared" ca="1" si="345"/>
        <v/>
      </c>
      <c r="Y1152" s="5" t="str">
        <f t="shared" ca="1" si="346"/>
        <v/>
      </c>
      <c r="Z1152" s="5" t="str">
        <f t="shared" ca="1" si="347"/>
        <v/>
      </c>
      <c r="AA1152" s="5" t="str">
        <f t="shared" ca="1" si="348"/>
        <v/>
      </c>
      <c r="AB1152" s="5" t="str">
        <f t="shared" ca="1" si="349"/>
        <v/>
      </c>
      <c r="AC1152" s="5" t="str">
        <f t="shared" ca="1" si="350"/>
        <v/>
      </c>
      <c r="AD1152" s="5"/>
    </row>
    <row r="1153" spans="1:30" x14ac:dyDescent="0.25">
      <c r="A1153" s="2">
        <f t="shared" ca="1" si="355"/>
        <v>0.45287037036767697</v>
      </c>
      <c r="B1153" s="6">
        <f t="shared" ca="1" si="352"/>
        <v>39171</v>
      </c>
      <c r="C1153" s="5">
        <f ca="1">_xlfn.IFNA(VLOOKUP(B1153,PowerOutput!$I$2:$J$5000,2,FALSE),C1152)</f>
        <v>39.424419999999998</v>
      </c>
      <c r="D1153" t="str">
        <f ca="1">_xlfn.IFNA(VLOOKUP(B1153,KlipperOutput!$I$2:$J$500,2,FALSE),"")</f>
        <v/>
      </c>
      <c r="E1153" s="5">
        <f t="shared" ca="1" si="356"/>
        <v>1.31</v>
      </c>
      <c r="F1153" s="6">
        <f t="shared" ca="1" si="357"/>
        <v>800</v>
      </c>
      <c r="G1153" s="5" t="str">
        <f t="shared" ca="1" si="354"/>
        <v/>
      </c>
      <c r="H1153" s="5" t="str">
        <f t="shared" ca="1" si="358"/>
        <v/>
      </c>
      <c r="I1153" s="5" t="str">
        <f t="shared" ca="1" si="358"/>
        <v/>
      </c>
      <c r="J1153" s="5" t="str">
        <f t="shared" ca="1" si="358"/>
        <v/>
      </c>
      <c r="K1153" s="5" t="str">
        <f t="shared" ca="1" si="358"/>
        <v/>
      </c>
      <c r="L1153" s="5" t="str">
        <f t="shared" ca="1" si="358"/>
        <v/>
      </c>
      <c r="M1153" s="5" t="str">
        <f t="shared" ca="1" si="358"/>
        <v/>
      </c>
      <c r="N1153" s="5">
        <f t="shared" ca="1" si="358"/>
        <v>39.424419999999998</v>
      </c>
      <c r="O1153" s="5" t="str">
        <f t="shared" ca="1" si="358"/>
        <v/>
      </c>
      <c r="P1153" s="5" t="str">
        <f t="shared" ca="1" si="358"/>
        <v/>
      </c>
      <c r="Q1153" s="5" t="str">
        <f t="shared" ca="1" si="358"/>
        <v/>
      </c>
      <c r="R1153" s="6">
        <f t="shared" ca="1" si="339"/>
        <v>800</v>
      </c>
      <c r="S1153" s="5" t="str">
        <f t="shared" ca="1" si="340"/>
        <v/>
      </c>
      <c r="T1153" s="5" t="str">
        <f t="shared" ca="1" si="341"/>
        <v/>
      </c>
      <c r="U1153" s="5" t="str">
        <f t="shared" ca="1" si="342"/>
        <v/>
      </c>
      <c r="V1153" s="5" t="str">
        <f t="shared" ca="1" si="343"/>
        <v/>
      </c>
      <c r="W1153" s="5" t="str">
        <f t="shared" ca="1" si="344"/>
        <v/>
      </c>
      <c r="X1153" s="5" t="str">
        <f t="shared" ca="1" si="345"/>
        <v/>
      </c>
      <c r="Y1153" s="5" t="str">
        <f t="shared" ca="1" si="346"/>
        <v/>
      </c>
      <c r="Z1153" s="5" t="str">
        <f t="shared" ca="1" si="347"/>
        <v/>
      </c>
      <c r="AA1153" s="5" t="str">
        <f t="shared" ca="1" si="348"/>
        <v/>
      </c>
      <c r="AB1153" s="5" t="str">
        <f t="shared" ca="1" si="349"/>
        <v/>
      </c>
      <c r="AC1153" s="5" t="str">
        <f t="shared" ca="1" si="350"/>
        <v/>
      </c>
      <c r="AD1153" s="5"/>
    </row>
    <row r="1154" spans="1:30" x14ac:dyDescent="0.25">
      <c r="A1154" s="2">
        <f t="shared" ca="1" si="355"/>
        <v>0.45288194444175106</v>
      </c>
      <c r="B1154" s="6">
        <f t="shared" ca="1" si="352"/>
        <v>39172</v>
      </c>
      <c r="C1154" s="5">
        <f ca="1">_xlfn.IFNA(VLOOKUP(B1154,PowerOutput!$I$2:$J$5000,2,FALSE),C1153)</f>
        <v>39.568480000000001</v>
      </c>
      <c r="D1154" t="str">
        <f ca="1">_xlfn.IFNA(VLOOKUP(B1154,KlipperOutput!$I$2:$J$500,2,FALSE),"")</f>
        <v/>
      </c>
      <c r="E1154" s="5">
        <f t="shared" ca="1" si="356"/>
        <v>1.31</v>
      </c>
      <c r="F1154" s="6">
        <f t="shared" ca="1" si="357"/>
        <v>800</v>
      </c>
      <c r="G1154" s="5" t="str">
        <f t="shared" ca="1" si="354"/>
        <v/>
      </c>
      <c r="H1154" s="5" t="str">
        <f t="shared" ca="1" si="358"/>
        <v/>
      </c>
      <c r="I1154" s="5" t="str">
        <f t="shared" ca="1" si="358"/>
        <v/>
      </c>
      <c r="J1154" s="5" t="str">
        <f t="shared" ca="1" si="358"/>
        <v/>
      </c>
      <c r="K1154" s="5" t="str">
        <f t="shared" ca="1" si="358"/>
        <v/>
      </c>
      <c r="L1154" s="5" t="str">
        <f t="shared" ca="1" si="358"/>
        <v/>
      </c>
      <c r="M1154" s="5" t="str">
        <f t="shared" ca="1" si="358"/>
        <v/>
      </c>
      <c r="N1154" s="5">
        <f t="shared" ca="1" si="358"/>
        <v>39.568480000000001</v>
      </c>
      <c r="O1154" s="5" t="str">
        <f t="shared" ca="1" si="358"/>
        <v/>
      </c>
      <c r="P1154" s="5" t="str">
        <f t="shared" ca="1" si="358"/>
        <v/>
      </c>
      <c r="Q1154" s="5" t="str">
        <f t="shared" ca="1" si="358"/>
        <v/>
      </c>
      <c r="R1154" s="6">
        <f t="shared" ref="R1154:R1217" ca="1" si="359">F1154</f>
        <v>800</v>
      </c>
      <c r="S1154" s="5" t="str">
        <f t="shared" ref="S1154:S1217" ca="1" si="360">IF(AND(MAX($E1145:$E1154)=S$22,MIN($E1145:$E1154)=S$22,SUM(S1147:S1153)&lt;1),MEDIAN($C1145:$C1154),"")</f>
        <v/>
      </c>
      <c r="T1154" s="5" t="str">
        <f t="shared" ref="T1154:T1217" ca="1" si="361">IF(AND(MAX($E1145:$E1154)=T$22,MIN($E1145:$E1154)=T$22,SUM(T1147:T1153)&lt;1),MEDIAN($C1145:$C1154),"")</f>
        <v/>
      </c>
      <c r="U1154" s="5" t="str">
        <f t="shared" ref="U1154:U1217" ca="1" si="362">IF(AND(MAX($E1145:$E1154)=U$22,MIN($E1145:$E1154)=U$22,SUM(U1147:U1153)&lt;1),MEDIAN($C1145:$C1154),"")</f>
        <v/>
      </c>
      <c r="V1154" s="5" t="str">
        <f t="shared" ref="V1154:V1217" ca="1" si="363">IF(AND(MAX($E1145:$E1154)=V$22,MIN($E1145:$E1154)=V$22,SUM(V1147:V1153)&lt;1),MEDIAN($C1145:$C1154),"")</f>
        <v/>
      </c>
      <c r="W1154" s="5" t="str">
        <f t="shared" ref="W1154:W1217" ca="1" si="364">IF(AND(MAX($E1145:$E1154)=W$22,MIN($E1145:$E1154)=W$22,SUM(W1147:W1153)&lt;1),MEDIAN($C1145:$C1154),"")</f>
        <v/>
      </c>
      <c r="X1154" s="5" t="str">
        <f t="shared" ref="X1154:X1217" ca="1" si="365">IF(AND(MAX($E1145:$E1154)=X$22,MIN($E1145:$E1154)=X$22,SUM(X1147:X1153)&lt;1),MEDIAN($C1145:$C1154),"")</f>
        <v/>
      </c>
      <c r="Y1154" s="5" t="str">
        <f t="shared" ref="Y1154:Y1217" ca="1" si="366">IF(AND(MAX($E1145:$E1154)=Y$22,MIN($E1145:$E1154)=Y$22,SUM(Y1147:Y1153)&lt;1),MEDIAN($C1145:$C1154),"")</f>
        <v/>
      </c>
      <c r="Z1154" s="5" t="str">
        <f t="shared" ref="Z1154:Z1217" ca="1" si="367">IF(AND(MAX($E1145:$E1154)=Z$22,MIN($E1145:$E1154)=Z$22,SUM(Z1147:Z1153)&lt;1),MEDIAN($C1145:$C1154),"")</f>
        <v/>
      </c>
      <c r="AA1154" s="5" t="str">
        <f t="shared" ref="AA1154:AA1217" ca="1" si="368">IF(AND(MAX($E1145:$E1154)=AA$22,MIN($E1145:$E1154)=AA$22,SUM(AA1147:AA1153)&lt;1),MEDIAN($C1145:$C1154),"")</f>
        <v/>
      </c>
      <c r="AB1154" s="5" t="str">
        <f t="shared" ref="AB1154:AB1217" ca="1" si="369">IF(AND(MAX($E1145:$E1154)=AB$22,MIN($E1145:$E1154)=AB$22,SUM(AB1147:AB1153)&lt;1),MEDIAN($C1145:$C1154),"")</f>
        <v/>
      </c>
      <c r="AC1154" s="5" t="str">
        <f t="shared" ref="AC1154:AC1217" ca="1" si="370">IF(AND(MAX($E1145:$E1154)=AC$22,MIN($E1145:$E1154)=AC$22,SUM(AC1147:AC1153)&lt;1),MEDIAN($C1145:$C1154),"")</f>
        <v/>
      </c>
      <c r="AD1154" s="5"/>
    </row>
    <row r="1155" spans="1:30" x14ac:dyDescent="0.25">
      <c r="A1155" s="2">
        <f t="shared" ca="1" si="355"/>
        <v>0.45289351851582516</v>
      </c>
      <c r="B1155" s="6">
        <f t="shared" ca="1" si="352"/>
        <v>39173</v>
      </c>
      <c r="C1155" s="5">
        <f ca="1">_xlfn.IFNA(VLOOKUP(B1155,PowerOutput!$I$2:$J$5000,2,FALSE),C1154)</f>
        <v>39.760559999999998</v>
      </c>
      <c r="D1155" t="str">
        <f ca="1">_xlfn.IFNA(VLOOKUP(B1155,KlipperOutput!$I$2:$J$500,2,FALSE),"")</f>
        <v/>
      </c>
      <c r="E1155" s="5">
        <f t="shared" ca="1" si="356"/>
        <v>1.31</v>
      </c>
      <c r="F1155" s="6">
        <f t="shared" ca="1" si="357"/>
        <v>800</v>
      </c>
      <c r="G1155" s="5" t="str">
        <f t="shared" ca="1" si="354"/>
        <v/>
      </c>
      <c r="H1155" s="5" t="str">
        <f t="shared" ca="1" si="358"/>
        <v/>
      </c>
      <c r="I1155" s="5" t="str">
        <f t="shared" ca="1" si="358"/>
        <v/>
      </c>
      <c r="J1155" s="5" t="str">
        <f t="shared" ca="1" si="358"/>
        <v/>
      </c>
      <c r="K1155" s="5" t="str">
        <f t="shared" ca="1" si="358"/>
        <v/>
      </c>
      <c r="L1155" s="5" t="str">
        <f t="shared" ca="1" si="358"/>
        <v/>
      </c>
      <c r="M1155" s="5" t="str">
        <f t="shared" ca="1" si="358"/>
        <v/>
      </c>
      <c r="N1155" s="5">
        <f t="shared" ca="1" si="358"/>
        <v>39.760559999999998</v>
      </c>
      <c r="O1155" s="5" t="str">
        <f t="shared" ca="1" si="358"/>
        <v/>
      </c>
      <c r="P1155" s="5" t="str">
        <f t="shared" ca="1" si="358"/>
        <v/>
      </c>
      <c r="Q1155" s="5" t="str">
        <f t="shared" ca="1" si="358"/>
        <v/>
      </c>
      <c r="R1155" s="6">
        <f t="shared" ca="1" si="359"/>
        <v>800</v>
      </c>
      <c r="S1155" s="5" t="str">
        <f t="shared" ca="1" si="360"/>
        <v/>
      </c>
      <c r="T1155" s="5" t="str">
        <f t="shared" ca="1" si="361"/>
        <v/>
      </c>
      <c r="U1155" s="5" t="str">
        <f t="shared" ca="1" si="362"/>
        <v/>
      </c>
      <c r="V1155" s="5" t="str">
        <f t="shared" ca="1" si="363"/>
        <v/>
      </c>
      <c r="W1155" s="5" t="str">
        <f t="shared" ca="1" si="364"/>
        <v/>
      </c>
      <c r="X1155" s="5" t="str">
        <f t="shared" ca="1" si="365"/>
        <v/>
      </c>
      <c r="Y1155" s="5" t="str">
        <f t="shared" ca="1" si="366"/>
        <v/>
      </c>
      <c r="Z1155" s="5" t="str">
        <f t="shared" ca="1" si="367"/>
        <v/>
      </c>
      <c r="AA1155" s="5" t="str">
        <f t="shared" ca="1" si="368"/>
        <v/>
      </c>
      <c r="AB1155" s="5" t="str">
        <f t="shared" ca="1" si="369"/>
        <v/>
      </c>
      <c r="AC1155" s="5" t="str">
        <f t="shared" ca="1" si="370"/>
        <v/>
      </c>
      <c r="AD1155" s="5"/>
    </row>
    <row r="1156" spans="1:30" x14ac:dyDescent="0.25">
      <c r="A1156" s="2">
        <f t="shared" ca="1" si="355"/>
        <v>0.45290509258989925</v>
      </c>
      <c r="B1156" s="6">
        <f t="shared" ca="1" si="352"/>
        <v>39174</v>
      </c>
      <c r="C1156" s="5">
        <f ca="1">_xlfn.IFNA(VLOOKUP(B1156,PowerOutput!$I$2:$J$5000,2,FALSE),C1155)</f>
        <v>35.822920000000003</v>
      </c>
      <c r="D1156" t="str">
        <f ca="1">_xlfn.IFNA(VLOOKUP(B1156,KlipperOutput!$I$2:$J$500,2,FALSE),"")</f>
        <v/>
      </c>
      <c r="E1156" s="5">
        <f t="shared" ca="1" si="356"/>
        <v>1.31</v>
      </c>
      <c r="F1156" s="6">
        <f t="shared" ca="1" si="357"/>
        <v>800</v>
      </c>
      <c r="G1156" s="5" t="str">
        <f t="shared" ca="1" si="354"/>
        <v/>
      </c>
      <c r="H1156" s="5" t="str">
        <f t="shared" ca="1" si="358"/>
        <v/>
      </c>
      <c r="I1156" s="5" t="str">
        <f t="shared" ca="1" si="358"/>
        <v/>
      </c>
      <c r="J1156" s="5" t="str">
        <f t="shared" ca="1" si="358"/>
        <v/>
      </c>
      <c r="K1156" s="5" t="str">
        <f t="shared" ca="1" si="358"/>
        <v/>
      </c>
      <c r="L1156" s="5" t="str">
        <f t="shared" ca="1" si="358"/>
        <v/>
      </c>
      <c r="M1156" s="5" t="str">
        <f t="shared" ca="1" si="358"/>
        <v/>
      </c>
      <c r="N1156" s="5">
        <f t="shared" ca="1" si="358"/>
        <v>35.822920000000003</v>
      </c>
      <c r="O1156" s="5" t="str">
        <f t="shared" ca="1" si="358"/>
        <v/>
      </c>
      <c r="P1156" s="5" t="str">
        <f t="shared" ca="1" si="358"/>
        <v/>
      </c>
      <c r="Q1156" s="5" t="str">
        <f t="shared" ca="1" si="358"/>
        <v/>
      </c>
      <c r="R1156" s="6">
        <f t="shared" ca="1" si="359"/>
        <v>800</v>
      </c>
      <c r="S1156" s="5" t="str">
        <f t="shared" ca="1" si="360"/>
        <v/>
      </c>
      <c r="T1156" s="5" t="str">
        <f t="shared" ca="1" si="361"/>
        <v/>
      </c>
      <c r="U1156" s="5" t="str">
        <f t="shared" ca="1" si="362"/>
        <v/>
      </c>
      <c r="V1156" s="5" t="str">
        <f t="shared" ca="1" si="363"/>
        <v/>
      </c>
      <c r="W1156" s="5" t="str">
        <f t="shared" ca="1" si="364"/>
        <v/>
      </c>
      <c r="X1156" s="5" t="str">
        <f t="shared" ca="1" si="365"/>
        <v/>
      </c>
      <c r="Y1156" s="5" t="str">
        <f t="shared" ca="1" si="366"/>
        <v/>
      </c>
      <c r="Z1156" s="5" t="str">
        <f t="shared" ca="1" si="367"/>
        <v/>
      </c>
      <c r="AA1156" s="5" t="str">
        <f t="shared" ca="1" si="368"/>
        <v/>
      </c>
      <c r="AB1156" s="5" t="str">
        <f t="shared" ca="1" si="369"/>
        <v/>
      </c>
      <c r="AC1156" s="5" t="str">
        <f t="shared" ca="1" si="370"/>
        <v/>
      </c>
      <c r="AD1156" s="5"/>
    </row>
    <row r="1157" spans="1:30" x14ac:dyDescent="0.25">
      <c r="A1157" s="2">
        <f t="shared" ca="1" si="355"/>
        <v>0.45291666666397334</v>
      </c>
      <c r="B1157" s="6">
        <f t="shared" ca="1" si="352"/>
        <v>39175</v>
      </c>
      <c r="C1157" s="5">
        <f ca="1">_xlfn.IFNA(VLOOKUP(B1157,PowerOutput!$I$2:$J$5000,2,FALSE),C1156)</f>
        <v>34.862520000000004</v>
      </c>
      <c r="D1157" t="str">
        <f ca="1">_xlfn.IFNA(VLOOKUP(B1157,KlipperOutput!$I$2:$J$500,2,FALSE),"")</f>
        <v/>
      </c>
      <c r="E1157" s="5">
        <f t="shared" ca="1" si="356"/>
        <v>1.31</v>
      </c>
      <c r="F1157" s="6">
        <f t="shared" ca="1" si="357"/>
        <v>800</v>
      </c>
      <c r="G1157" s="5" t="str">
        <f t="shared" ca="1" si="354"/>
        <v/>
      </c>
      <c r="H1157" s="5" t="str">
        <f t="shared" ca="1" si="358"/>
        <v/>
      </c>
      <c r="I1157" s="5" t="str">
        <f t="shared" ca="1" si="358"/>
        <v/>
      </c>
      <c r="J1157" s="5" t="str">
        <f t="shared" ca="1" si="358"/>
        <v/>
      </c>
      <c r="K1157" s="5" t="str">
        <f t="shared" ca="1" si="358"/>
        <v/>
      </c>
      <c r="L1157" s="5" t="str">
        <f t="shared" ca="1" si="358"/>
        <v/>
      </c>
      <c r="M1157" s="5" t="str">
        <f t="shared" ca="1" si="358"/>
        <v/>
      </c>
      <c r="N1157" s="5">
        <f t="shared" ca="1" si="358"/>
        <v>34.862520000000004</v>
      </c>
      <c r="O1157" s="5" t="str">
        <f t="shared" ca="1" si="358"/>
        <v/>
      </c>
      <c r="P1157" s="5" t="str">
        <f t="shared" ca="1" si="358"/>
        <v/>
      </c>
      <c r="Q1157" s="5" t="str">
        <f t="shared" ca="1" si="358"/>
        <v/>
      </c>
      <c r="R1157" s="6">
        <f t="shared" ca="1" si="359"/>
        <v>800</v>
      </c>
      <c r="S1157" s="5" t="str">
        <f t="shared" ca="1" si="360"/>
        <v/>
      </c>
      <c r="T1157" s="5" t="str">
        <f t="shared" ca="1" si="361"/>
        <v/>
      </c>
      <c r="U1157" s="5" t="str">
        <f t="shared" ca="1" si="362"/>
        <v/>
      </c>
      <c r="V1157" s="5" t="str">
        <f t="shared" ca="1" si="363"/>
        <v/>
      </c>
      <c r="W1157" s="5" t="str">
        <f t="shared" ca="1" si="364"/>
        <v/>
      </c>
      <c r="X1157" s="5" t="str">
        <f t="shared" ca="1" si="365"/>
        <v/>
      </c>
      <c r="Y1157" s="5" t="str">
        <f t="shared" ca="1" si="366"/>
        <v/>
      </c>
      <c r="Z1157" s="5" t="str">
        <f t="shared" ca="1" si="367"/>
        <v/>
      </c>
      <c r="AA1157" s="5" t="str">
        <f t="shared" ca="1" si="368"/>
        <v/>
      </c>
      <c r="AB1157" s="5" t="str">
        <f t="shared" ca="1" si="369"/>
        <v/>
      </c>
      <c r="AC1157" s="5" t="str">
        <f t="shared" ca="1" si="370"/>
        <v/>
      </c>
      <c r="AD1157" s="5"/>
    </row>
    <row r="1158" spans="1:30" x14ac:dyDescent="0.25">
      <c r="A1158" s="2">
        <f t="shared" ca="1" si="355"/>
        <v>0.45292824073804744</v>
      </c>
      <c r="B1158" s="6">
        <f t="shared" ca="1" si="352"/>
        <v>39176</v>
      </c>
      <c r="C1158" s="5">
        <f ca="1">_xlfn.IFNA(VLOOKUP(B1158,PowerOutput!$I$2:$J$5000,2,FALSE),C1157)</f>
        <v>40.048679999999997</v>
      </c>
      <c r="D1158" t="str">
        <f ca="1">_xlfn.IFNA(VLOOKUP(B1158,KlipperOutput!$I$2:$J$500,2,FALSE),"")</f>
        <v>Speed=800 current=1.20</v>
      </c>
      <c r="E1158" s="5">
        <f t="shared" ca="1" si="356"/>
        <v>1.31</v>
      </c>
      <c r="F1158" s="6">
        <f t="shared" ca="1" si="357"/>
        <v>800</v>
      </c>
      <c r="G1158" s="5" t="str">
        <f t="shared" ca="1" si="354"/>
        <v/>
      </c>
      <c r="H1158" s="5" t="str">
        <f t="shared" ca="1" si="358"/>
        <v/>
      </c>
      <c r="I1158" s="5" t="str">
        <f t="shared" ca="1" si="358"/>
        <v/>
      </c>
      <c r="J1158" s="5" t="str">
        <f t="shared" ca="1" si="358"/>
        <v/>
      </c>
      <c r="K1158" s="5" t="str">
        <f t="shared" ca="1" si="358"/>
        <v/>
      </c>
      <c r="L1158" s="5" t="str">
        <f t="shared" ca="1" si="358"/>
        <v/>
      </c>
      <c r="M1158" s="5" t="str">
        <f t="shared" ca="1" si="358"/>
        <v/>
      </c>
      <c r="N1158" s="5">
        <f t="shared" ca="1" si="358"/>
        <v>40.048679999999997</v>
      </c>
      <c r="O1158" s="5" t="str">
        <f t="shared" ca="1" si="358"/>
        <v/>
      </c>
      <c r="P1158" s="5" t="str">
        <f t="shared" ca="1" si="358"/>
        <v/>
      </c>
      <c r="Q1158" s="5" t="str">
        <f t="shared" ca="1" si="358"/>
        <v/>
      </c>
      <c r="R1158" s="6">
        <f t="shared" ca="1" si="359"/>
        <v>800</v>
      </c>
      <c r="S1158" s="5" t="str">
        <f t="shared" ca="1" si="360"/>
        <v/>
      </c>
      <c r="T1158" s="5" t="str">
        <f t="shared" ca="1" si="361"/>
        <v/>
      </c>
      <c r="U1158" s="5" t="str">
        <f t="shared" ca="1" si="362"/>
        <v/>
      </c>
      <c r="V1158" s="5" t="str">
        <f t="shared" ca="1" si="363"/>
        <v/>
      </c>
      <c r="W1158" s="5" t="str">
        <f t="shared" ca="1" si="364"/>
        <v/>
      </c>
      <c r="X1158" s="5" t="str">
        <f t="shared" ca="1" si="365"/>
        <v/>
      </c>
      <c r="Y1158" s="5" t="str">
        <f t="shared" ca="1" si="366"/>
        <v/>
      </c>
      <c r="Z1158" s="5">
        <f t="shared" ca="1" si="367"/>
        <v>39.616500000000002</v>
      </c>
      <c r="AA1158" s="5" t="str">
        <f t="shared" ca="1" si="368"/>
        <v/>
      </c>
      <c r="AB1158" s="5" t="str">
        <f t="shared" ca="1" si="369"/>
        <v/>
      </c>
      <c r="AC1158" s="5" t="str">
        <f t="shared" ca="1" si="370"/>
        <v/>
      </c>
      <c r="AD1158" s="5"/>
    </row>
    <row r="1159" spans="1:30" x14ac:dyDescent="0.25">
      <c r="A1159" s="2">
        <f t="shared" ca="1" si="355"/>
        <v>0.45293981481212153</v>
      </c>
      <c r="B1159" s="6">
        <f t="shared" ca="1" si="352"/>
        <v>39177</v>
      </c>
      <c r="C1159" s="5">
        <f ca="1">_xlfn.IFNA(VLOOKUP(B1159,PowerOutput!$I$2:$J$5000,2,FALSE),C1158)</f>
        <v>39.376399999999997</v>
      </c>
      <c r="D1159" t="str">
        <f ca="1">_xlfn.IFNA(VLOOKUP(B1159,KlipperOutput!$I$2:$J$500,2,FALSE),"")</f>
        <v/>
      </c>
      <c r="E1159" s="5">
        <f t="shared" ca="1" si="356"/>
        <v>1.31</v>
      </c>
      <c r="F1159" s="6">
        <f t="shared" ca="1" si="357"/>
        <v>800</v>
      </c>
      <c r="G1159" s="5" t="str">
        <f t="shared" ca="1" si="354"/>
        <v/>
      </c>
      <c r="H1159" s="5" t="str">
        <f t="shared" ca="1" si="358"/>
        <v/>
      </c>
      <c r="I1159" s="5" t="str">
        <f t="shared" ca="1" si="358"/>
        <v/>
      </c>
      <c r="J1159" s="5" t="str">
        <f t="shared" ca="1" si="358"/>
        <v/>
      </c>
      <c r="K1159" s="5" t="str">
        <f t="shared" ca="1" si="358"/>
        <v/>
      </c>
      <c r="L1159" s="5" t="str">
        <f t="shared" ca="1" si="358"/>
        <v/>
      </c>
      <c r="M1159" s="5" t="str">
        <f t="shared" ca="1" si="358"/>
        <v/>
      </c>
      <c r="N1159" s="5">
        <f t="shared" ca="1" si="358"/>
        <v>39.376399999999997</v>
      </c>
      <c r="O1159" s="5" t="str">
        <f t="shared" ca="1" si="358"/>
        <v/>
      </c>
      <c r="P1159" s="5" t="str">
        <f t="shared" ca="1" si="358"/>
        <v/>
      </c>
      <c r="Q1159" s="5" t="str">
        <f t="shared" ca="1" si="358"/>
        <v/>
      </c>
      <c r="R1159" s="6">
        <f t="shared" ca="1" si="359"/>
        <v>800</v>
      </c>
      <c r="S1159" s="5" t="str">
        <f t="shared" ca="1" si="360"/>
        <v/>
      </c>
      <c r="T1159" s="5" t="str">
        <f t="shared" ca="1" si="361"/>
        <v/>
      </c>
      <c r="U1159" s="5" t="str">
        <f t="shared" ca="1" si="362"/>
        <v/>
      </c>
      <c r="V1159" s="5" t="str">
        <f t="shared" ca="1" si="363"/>
        <v/>
      </c>
      <c r="W1159" s="5" t="str">
        <f t="shared" ca="1" si="364"/>
        <v/>
      </c>
      <c r="X1159" s="5" t="str">
        <f t="shared" ca="1" si="365"/>
        <v/>
      </c>
      <c r="Y1159" s="5" t="str">
        <f t="shared" ca="1" si="366"/>
        <v/>
      </c>
      <c r="Z1159" s="5" t="str">
        <f t="shared" ca="1" si="367"/>
        <v/>
      </c>
      <c r="AA1159" s="5" t="str">
        <f t="shared" ca="1" si="368"/>
        <v/>
      </c>
      <c r="AB1159" s="5" t="str">
        <f t="shared" ca="1" si="369"/>
        <v/>
      </c>
      <c r="AC1159" s="5" t="str">
        <f t="shared" ca="1" si="370"/>
        <v/>
      </c>
      <c r="AD1159" s="5"/>
    </row>
    <row r="1160" spans="1:30" x14ac:dyDescent="0.25">
      <c r="A1160" s="2">
        <f t="shared" ca="1" si="355"/>
        <v>0.45295138888619563</v>
      </c>
      <c r="B1160" s="6">
        <f t="shared" ca="1" si="352"/>
        <v>39178</v>
      </c>
      <c r="C1160" s="5">
        <f ca="1">_xlfn.IFNA(VLOOKUP(B1160,PowerOutput!$I$2:$J$5000,2,FALSE),C1159)</f>
        <v>39.472439999999999</v>
      </c>
      <c r="D1160" t="str">
        <f ca="1">_xlfn.IFNA(VLOOKUP(B1160,KlipperOutput!$I$2:$J$500,2,FALSE),"")</f>
        <v/>
      </c>
      <c r="E1160" s="5">
        <f t="shared" ca="1" si="356"/>
        <v>1.31</v>
      </c>
      <c r="F1160" s="6">
        <f t="shared" ca="1" si="357"/>
        <v>800</v>
      </c>
      <c r="G1160" s="5" t="str">
        <f t="shared" ca="1" si="354"/>
        <v/>
      </c>
      <c r="H1160" s="5" t="str">
        <f t="shared" ca="1" si="358"/>
        <v/>
      </c>
      <c r="I1160" s="5" t="str">
        <f t="shared" ca="1" si="358"/>
        <v/>
      </c>
      <c r="J1160" s="5" t="str">
        <f t="shared" ca="1" si="358"/>
        <v/>
      </c>
      <c r="K1160" s="5" t="str">
        <f t="shared" ca="1" si="358"/>
        <v/>
      </c>
      <c r="L1160" s="5" t="str">
        <f t="shared" ca="1" si="358"/>
        <v/>
      </c>
      <c r="M1160" s="5" t="str">
        <f t="shared" ca="1" si="358"/>
        <v/>
      </c>
      <c r="N1160" s="5">
        <f t="shared" ca="1" si="358"/>
        <v>39.472439999999999</v>
      </c>
      <c r="O1160" s="5" t="str">
        <f t="shared" ca="1" si="358"/>
        <v/>
      </c>
      <c r="P1160" s="5" t="str">
        <f t="shared" ca="1" si="358"/>
        <v/>
      </c>
      <c r="Q1160" s="5" t="str">
        <f t="shared" ca="1" si="358"/>
        <v/>
      </c>
      <c r="R1160" s="6">
        <f t="shared" ca="1" si="359"/>
        <v>800</v>
      </c>
      <c r="S1160" s="5" t="str">
        <f t="shared" ca="1" si="360"/>
        <v/>
      </c>
      <c r="T1160" s="5" t="str">
        <f t="shared" ca="1" si="361"/>
        <v/>
      </c>
      <c r="U1160" s="5" t="str">
        <f t="shared" ca="1" si="362"/>
        <v/>
      </c>
      <c r="V1160" s="5" t="str">
        <f t="shared" ca="1" si="363"/>
        <v/>
      </c>
      <c r="W1160" s="5" t="str">
        <f t="shared" ca="1" si="364"/>
        <v/>
      </c>
      <c r="X1160" s="5" t="str">
        <f t="shared" ca="1" si="365"/>
        <v/>
      </c>
      <c r="Y1160" s="5" t="str">
        <f t="shared" ca="1" si="366"/>
        <v/>
      </c>
      <c r="Z1160" s="5" t="str">
        <f t="shared" ca="1" si="367"/>
        <v/>
      </c>
      <c r="AA1160" s="5" t="str">
        <f t="shared" ca="1" si="368"/>
        <v/>
      </c>
      <c r="AB1160" s="5" t="str">
        <f t="shared" ca="1" si="369"/>
        <v/>
      </c>
      <c r="AC1160" s="5" t="str">
        <f t="shared" ca="1" si="370"/>
        <v/>
      </c>
      <c r="AD1160" s="5"/>
    </row>
    <row r="1161" spans="1:30" x14ac:dyDescent="0.25">
      <c r="A1161" s="2">
        <f t="shared" ca="1" si="355"/>
        <v>0.45296296296026972</v>
      </c>
      <c r="B1161" s="6">
        <f t="shared" ca="1" si="352"/>
        <v>39179</v>
      </c>
      <c r="C1161" s="5">
        <f ca="1">_xlfn.IFNA(VLOOKUP(B1161,PowerOutput!$I$2:$J$5000,2,FALSE),C1160)</f>
        <v>39.272179999999999</v>
      </c>
      <c r="D1161" t="str">
        <f ca="1">_xlfn.IFNA(VLOOKUP(B1161,KlipperOutput!$I$2:$J$500,2,FALSE),"")</f>
        <v>Run Current: 1.19A Hold Current: 1.19A</v>
      </c>
      <c r="E1161" s="5">
        <f t="shared" ca="1" si="356"/>
        <v>1.19</v>
      </c>
      <c r="F1161" s="6">
        <f t="shared" ca="1" si="357"/>
        <v>800</v>
      </c>
      <c r="G1161" s="5" t="str">
        <f t="shared" ca="1" si="354"/>
        <v/>
      </c>
      <c r="H1161" s="5" t="str">
        <f t="shared" ca="1" si="358"/>
        <v/>
      </c>
      <c r="I1161" s="5" t="str">
        <f t="shared" ca="1" si="358"/>
        <v/>
      </c>
      <c r="J1161" s="5" t="str">
        <f t="shared" ca="1" si="358"/>
        <v/>
      </c>
      <c r="K1161" s="5" t="str">
        <f t="shared" ca="1" si="358"/>
        <v/>
      </c>
      <c r="L1161" s="5" t="str">
        <f t="shared" ca="1" si="358"/>
        <v/>
      </c>
      <c r="M1161" s="5" t="str">
        <f t="shared" ca="1" si="358"/>
        <v/>
      </c>
      <c r="N1161" s="5" t="str">
        <f t="shared" ca="1" si="358"/>
        <v/>
      </c>
      <c r="O1161" s="5">
        <f t="shared" ca="1" si="358"/>
        <v>39.272179999999999</v>
      </c>
      <c r="P1161" s="5" t="str">
        <f t="shared" ca="1" si="358"/>
        <v/>
      </c>
      <c r="Q1161" s="5" t="str">
        <f t="shared" ca="1" si="358"/>
        <v/>
      </c>
      <c r="R1161" s="6">
        <f t="shared" ca="1" si="359"/>
        <v>800</v>
      </c>
      <c r="S1161" s="5" t="str">
        <f t="shared" ca="1" si="360"/>
        <v/>
      </c>
      <c r="T1161" s="5" t="str">
        <f t="shared" ca="1" si="361"/>
        <v/>
      </c>
      <c r="U1161" s="5" t="str">
        <f t="shared" ca="1" si="362"/>
        <v/>
      </c>
      <c r="V1161" s="5" t="str">
        <f t="shared" ca="1" si="363"/>
        <v/>
      </c>
      <c r="W1161" s="5" t="str">
        <f t="shared" ca="1" si="364"/>
        <v/>
      </c>
      <c r="X1161" s="5" t="str">
        <f t="shared" ca="1" si="365"/>
        <v/>
      </c>
      <c r="Y1161" s="5" t="str">
        <f t="shared" ca="1" si="366"/>
        <v/>
      </c>
      <c r="Z1161" s="5" t="str">
        <f t="shared" ca="1" si="367"/>
        <v/>
      </c>
      <c r="AA1161" s="5" t="str">
        <f t="shared" ca="1" si="368"/>
        <v/>
      </c>
      <c r="AB1161" s="5" t="str">
        <f t="shared" ca="1" si="369"/>
        <v/>
      </c>
      <c r="AC1161" s="5" t="str">
        <f t="shared" ca="1" si="370"/>
        <v/>
      </c>
      <c r="AD1161" s="5"/>
    </row>
    <row r="1162" spans="1:30" x14ac:dyDescent="0.25">
      <c r="A1162" s="2">
        <f t="shared" ca="1" si="355"/>
        <v>0.45297453703434382</v>
      </c>
      <c r="B1162" s="6">
        <f t="shared" ca="1" si="352"/>
        <v>39180</v>
      </c>
      <c r="C1162" s="5">
        <f ca="1">_xlfn.IFNA(VLOOKUP(B1162,PowerOutput!$I$2:$J$5000,2,FALSE),C1161)</f>
        <v>38.800160000000005</v>
      </c>
      <c r="D1162" t="str">
        <f ca="1">_xlfn.IFNA(VLOOKUP(B1162,KlipperOutput!$I$2:$J$500,2,FALSE),"")</f>
        <v/>
      </c>
      <c r="E1162" s="5">
        <f t="shared" ca="1" si="356"/>
        <v>1.19</v>
      </c>
      <c r="F1162" s="6">
        <f t="shared" ca="1" si="357"/>
        <v>800</v>
      </c>
      <c r="G1162" s="5" t="str">
        <f t="shared" ca="1" si="354"/>
        <v/>
      </c>
      <c r="H1162" s="5" t="str">
        <f t="shared" ca="1" si="358"/>
        <v/>
      </c>
      <c r="I1162" s="5" t="str">
        <f t="shared" ca="1" si="358"/>
        <v/>
      </c>
      <c r="J1162" s="5" t="str">
        <f t="shared" ca="1" si="358"/>
        <v/>
      </c>
      <c r="K1162" s="5" t="str">
        <f t="shared" ca="1" si="358"/>
        <v/>
      </c>
      <c r="L1162" s="5" t="str">
        <f t="shared" ca="1" si="358"/>
        <v/>
      </c>
      <c r="M1162" s="5" t="str">
        <f t="shared" ca="1" si="358"/>
        <v/>
      </c>
      <c r="N1162" s="5" t="str">
        <f t="shared" ca="1" si="358"/>
        <v/>
      </c>
      <c r="O1162" s="5">
        <f t="shared" ca="1" si="358"/>
        <v>38.800160000000005</v>
      </c>
      <c r="P1162" s="5" t="str">
        <f t="shared" ca="1" si="358"/>
        <v/>
      </c>
      <c r="Q1162" s="5" t="str">
        <f t="shared" ca="1" si="358"/>
        <v/>
      </c>
      <c r="R1162" s="6">
        <f t="shared" ca="1" si="359"/>
        <v>800</v>
      </c>
      <c r="S1162" s="5" t="str">
        <f t="shared" ca="1" si="360"/>
        <v/>
      </c>
      <c r="T1162" s="5" t="str">
        <f t="shared" ca="1" si="361"/>
        <v/>
      </c>
      <c r="U1162" s="5" t="str">
        <f t="shared" ca="1" si="362"/>
        <v/>
      </c>
      <c r="V1162" s="5" t="str">
        <f t="shared" ca="1" si="363"/>
        <v/>
      </c>
      <c r="W1162" s="5" t="str">
        <f t="shared" ca="1" si="364"/>
        <v/>
      </c>
      <c r="X1162" s="5" t="str">
        <f t="shared" ca="1" si="365"/>
        <v/>
      </c>
      <c r="Y1162" s="5" t="str">
        <f t="shared" ca="1" si="366"/>
        <v/>
      </c>
      <c r="Z1162" s="5" t="str">
        <f t="shared" ca="1" si="367"/>
        <v/>
      </c>
      <c r="AA1162" s="5" t="str">
        <f t="shared" ca="1" si="368"/>
        <v/>
      </c>
      <c r="AB1162" s="5" t="str">
        <f t="shared" ca="1" si="369"/>
        <v/>
      </c>
      <c r="AC1162" s="5" t="str">
        <f t="shared" ca="1" si="370"/>
        <v/>
      </c>
      <c r="AD1162" s="5"/>
    </row>
    <row r="1163" spans="1:30" x14ac:dyDescent="0.25">
      <c r="A1163" s="2">
        <f t="shared" ca="1" si="355"/>
        <v>0.45298611110841791</v>
      </c>
      <c r="B1163" s="6">
        <f t="shared" ca="1" si="352"/>
        <v>39181</v>
      </c>
      <c r="C1163" s="5">
        <f ca="1">_xlfn.IFNA(VLOOKUP(B1163,PowerOutput!$I$2:$J$5000,2,FALSE),C1162)</f>
        <v>38.560060000000007</v>
      </c>
      <c r="D1163" t="str">
        <f ca="1">_xlfn.IFNA(VLOOKUP(B1163,KlipperOutput!$I$2:$J$500,2,FALSE),"")</f>
        <v/>
      </c>
      <c r="E1163" s="5">
        <f t="shared" ca="1" si="356"/>
        <v>1.19</v>
      </c>
      <c r="F1163" s="6">
        <f t="shared" ca="1" si="357"/>
        <v>800</v>
      </c>
      <c r="G1163" s="5" t="str">
        <f t="shared" ca="1" si="354"/>
        <v/>
      </c>
      <c r="H1163" s="5" t="str">
        <f t="shared" ca="1" si="358"/>
        <v/>
      </c>
      <c r="I1163" s="5" t="str">
        <f t="shared" ca="1" si="358"/>
        <v/>
      </c>
      <c r="J1163" s="5" t="str">
        <f t="shared" ca="1" si="358"/>
        <v/>
      </c>
      <c r="K1163" s="5" t="str">
        <f t="shared" ca="1" si="358"/>
        <v/>
      </c>
      <c r="L1163" s="5" t="str">
        <f t="shared" ca="1" si="358"/>
        <v/>
      </c>
      <c r="M1163" s="5" t="str">
        <f t="shared" ca="1" si="358"/>
        <v/>
      </c>
      <c r="N1163" s="5" t="str">
        <f t="shared" ca="1" si="358"/>
        <v/>
      </c>
      <c r="O1163" s="5">
        <f t="shared" ca="1" si="358"/>
        <v>38.560060000000007</v>
      </c>
      <c r="P1163" s="5" t="str">
        <f t="shared" ca="1" si="358"/>
        <v/>
      </c>
      <c r="Q1163" s="5" t="str">
        <f t="shared" ca="1" si="358"/>
        <v/>
      </c>
      <c r="R1163" s="6">
        <f t="shared" ca="1" si="359"/>
        <v>800</v>
      </c>
      <c r="S1163" s="5" t="str">
        <f t="shared" ca="1" si="360"/>
        <v/>
      </c>
      <c r="T1163" s="5" t="str">
        <f t="shared" ca="1" si="361"/>
        <v/>
      </c>
      <c r="U1163" s="5" t="str">
        <f t="shared" ca="1" si="362"/>
        <v/>
      </c>
      <c r="V1163" s="5" t="str">
        <f t="shared" ca="1" si="363"/>
        <v/>
      </c>
      <c r="W1163" s="5" t="str">
        <f t="shared" ca="1" si="364"/>
        <v/>
      </c>
      <c r="X1163" s="5" t="str">
        <f t="shared" ca="1" si="365"/>
        <v/>
      </c>
      <c r="Y1163" s="5" t="str">
        <f t="shared" ca="1" si="366"/>
        <v/>
      </c>
      <c r="Z1163" s="5" t="str">
        <f t="shared" ca="1" si="367"/>
        <v/>
      </c>
      <c r="AA1163" s="5" t="str">
        <f t="shared" ca="1" si="368"/>
        <v/>
      </c>
      <c r="AB1163" s="5" t="str">
        <f t="shared" ca="1" si="369"/>
        <v/>
      </c>
      <c r="AC1163" s="5" t="str">
        <f t="shared" ca="1" si="370"/>
        <v/>
      </c>
      <c r="AD1163" s="5"/>
    </row>
    <row r="1164" spans="1:30" x14ac:dyDescent="0.25">
      <c r="A1164" s="2">
        <f t="shared" ca="1" si="355"/>
        <v>0.452997685182492</v>
      </c>
      <c r="B1164" s="6">
        <f t="shared" ca="1" si="352"/>
        <v>39182</v>
      </c>
      <c r="C1164" s="5">
        <f ca="1">_xlfn.IFNA(VLOOKUP(B1164,PowerOutput!$I$2:$J$5000,2,FALSE),C1163)</f>
        <v>38.608080000000008</v>
      </c>
      <c r="D1164" t="str">
        <f ca="1">_xlfn.IFNA(VLOOKUP(B1164,KlipperOutput!$I$2:$J$500,2,FALSE),"")</f>
        <v/>
      </c>
      <c r="E1164" s="5">
        <f t="shared" ca="1" si="356"/>
        <v>1.19</v>
      </c>
      <c r="F1164" s="6">
        <f t="shared" ca="1" si="357"/>
        <v>800</v>
      </c>
      <c r="G1164" s="5" t="str">
        <f t="shared" ca="1" si="354"/>
        <v/>
      </c>
      <c r="H1164" s="5" t="str">
        <f t="shared" ca="1" si="358"/>
        <v/>
      </c>
      <c r="I1164" s="5" t="str">
        <f t="shared" ca="1" si="358"/>
        <v/>
      </c>
      <c r="J1164" s="5" t="str">
        <f t="shared" ca="1" si="358"/>
        <v/>
      </c>
      <c r="K1164" s="5" t="str">
        <f t="shared" ca="1" si="358"/>
        <v/>
      </c>
      <c r="L1164" s="5" t="str">
        <f t="shared" ca="1" si="358"/>
        <v/>
      </c>
      <c r="M1164" s="5" t="str">
        <f t="shared" ca="1" si="358"/>
        <v/>
      </c>
      <c r="N1164" s="5" t="str">
        <f t="shared" ca="1" si="358"/>
        <v/>
      </c>
      <c r="O1164" s="5">
        <f t="shared" ca="1" si="358"/>
        <v>38.608080000000008</v>
      </c>
      <c r="P1164" s="5" t="str">
        <f t="shared" ca="1" si="358"/>
        <v/>
      </c>
      <c r="Q1164" s="5" t="str">
        <f t="shared" ca="1" si="358"/>
        <v/>
      </c>
      <c r="R1164" s="6">
        <f t="shared" ca="1" si="359"/>
        <v>800</v>
      </c>
      <c r="S1164" s="5" t="str">
        <f t="shared" ca="1" si="360"/>
        <v/>
      </c>
      <c r="T1164" s="5" t="str">
        <f t="shared" ca="1" si="361"/>
        <v/>
      </c>
      <c r="U1164" s="5" t="str">
        <f t="shared" ca="1" si="362"/>
        <v/>
      </c>
      <c r="V1164" s="5" t="str">
        <f t="shared" ca="1" si="363"/>
        <v/>
      </c>
      <c r="W1164" s="5" t="str">
        <f t="shared" ca="1" si="364"/>
        <v/>
      </c>
      <c r="X1164" s="5" t="str">
        <f t="shared" ca="1" si="365"/>
        <v/>
      </c>
      <c r="Y1164" s="5" t="str">
        <f t="shared" ca="1" si="366"/>
        <v/>
      </c>
      <c r="Z1164" s="5" t="str">
        <f t="shared" ca="1" si="367"/>
        <v/>
      </c>
      <c r="AA1164" s="5" t="str">
        <f t="shared" ca="1" si="368"/>
        <v/>
      </c>
      <c r="AB1164" s="5" t="str">
        <f t="shared" ca="1" si="369"/>
        <v/>
      </c>
      <c r="AC1164" s="5" t="str">
        <f t="shared" ca="1" si="370"/>
        <v/>
      </c>
      <c r="AD1164" s="5"/>
    </row>
    <row r="1165" spans="1:30" x14ac:dyDescent="0.25">
      <c r="A1165" s="2">
        <f t="shared" ca="1" si="355"/>
        <v>0.4530092592565661</v>
      </c>
      <c r="B1165" s="6">
        <f t="shared" ca="1" si="352"/>
        <v>39183</v>
      </c>
      <c r="C1165" s="5">
        <f ca="1">_xlfn.IFNA(VLOOKUP(B1165,PowerOutput!$I$2:$J$5000,2,FALSE),C1164)</f>
        <v>38.319960000000002</v>
      </c>
      <c r="D1165" t="str">
        <f ca="1">_xlfn.IFNA(VLOOKUP(B1165,KlipperOutput!$I$2:$J$500,2,FALSE),"")</f>
        <v/>
      </c>
      <c r="E1165" s="5">
        <f t="shared" ca="1" si="356"/>
        <v>1.19</v>
      </c>
      <c r="F1165" s="6">
        <f t="shared" ca="1" si="357"/>
        <v>800</v>
      </c>
      <c r="G1165" s="5" t="str">
        <f t="shared" ca="1" si="354"/>
        <v/>
      </c>
      <c r="H1165" s="5" t="str">
        <f t="shared" ca="1" si="358"/>
        <v/>
      </c>
      <c r="I1165" s="5" t="str">
        <f t="shared" ca="1" si="358"/>
        <v/>
      </c>
      <c r="J1165" s="5" t="str">
        <f t="shared" ca="1" si="358"/>
        <v/>
      </c>
      <c r="K1165" s="5" t="str">
        <f t="shared" ca="1" si="358"/>
        <v/>
      </c>
      <c r="L1165" s="5" t="str">
        <f t="shared" ca="1" si="358"/>
        <v/>
      </c>
      <c r="M1165" s="5" t="str">
        <f t="shared" ca="1" si="358"/>
        <v/>
      </c>
      <c r="N1165" s="5" t="str">
        <f t="shared" ca="1" si="358"/>
        <v/>
      </c>
      <c r="O1165" s="5">
        <f t="shared" ca="1" si="358"/>
        <v>38.319960000000002</v>
      </c>
      <c r="P1165" s="5" t="str">
        <f t="shared" ca="1" si="358"/>
        <v/>
      </c>
      <c r="Q1165" s="5" t="str">
        <f t="shared" ca="1" si="358"/>
        <v/>
      </c>
      <c r="R1165" s="6">
        <f t="shared" ca="1" si="359"/>
        <v>800</v>
      </c>
      <c r="S1165" s="5" t="str">
        <f t="shared" ca="1" si="360"/>
        <v/>
      </c>
      <c r="T1165" s="5" t="str">
        <f t="shared" ca="1" si="361"/>
        <v/>
      </c>
      <c r="U1165" s="5" t="str">
        <f t="shared" ca="1" si="362"/>
        <v/>
      </c>
      <c r="V1165" s="5" t="str">
        <f t="shared" ca="1" si="363"/>
        <v/>
      </c>
      <c r="W1165" s="5" t="str">
        <f t="shared" ca="1" si="364"/>
        <v/>
      </c>
      <c r="X1165" s="5" t="str">
        <f t="shared" ca="1" si="365"/>
        <v/>
      </c>
      <c r="Y1165" s="5" t="str">
        <f t="shared" ca="1" si="366"/>
        <v/>
      </c>
      <c r="Z1165" s="5" t="str">
        <f t="shared" ca="1" si="367"/>
        <v/>
      </c>
      <c r="AA1165" s="5" t="str">
        <f t="shared" ca="1" si="368"/>
        <v/>
      </c>
      <c r="AB1165" s="5" t="str">
        <f t="shared" ca="1" si="369"/>
        <v/>
      </c>
      <c r="AC1165" s="5" t="str">
        <f t="shared" ca="1" si="370"/>
        <v/>
      </c>
      <c r="AD1165" s="5"/>
    </row>
    <row r="1166" spans="1:30" x14ac:dyDescent="0.25">
      <c r="A1166" s="2">
        <f t="shared" ca="1" si="355"/>
        <v>0.45302083333064019</v>
      </c>
      <c r="B1166" s="6">
        <f t="shared" ca="1" si="352"/>
        <v>39184</v>
      </c>
      <c r="C1166" s="5">
        <f ca="1">_xlfn.IFNA(VLOOKUP(B1166,PowerOutput!$I$2:$J$5000,2,FALSE),C1165)</f>
        <v>38.456009999999999</v>
      </c>
      <c r="D1166" t="str">
        <f ca="1">_xlfn.IFNA(VLOOKUP(B1166,KlipperOutput!$I$2:$J$500,2,FALSE),"")</f>
        <v/>
      </c>
      <c r="E1166" s="5">
        <f t="shared" ca="1" si="356"/>
        <v>1.19</v>
      </c>
      <c r="F1166" s="6">
        <f t="shared" ca="1" si="357"/>
        <v>800</v>
      </c>
      <c r="G1166" s="5" t="str">
        <f t="shared" ca="1" si="354"/>
        <v/>
      </c>
      <c r="H1166" s="5" t="str">
        <f t="shared" ca="1" si="358"/>
        <v/>
      </c>
      <c r="I1166" s="5" t="str">
        <f t="shared" ca="1" si="358"/>
        <v/>
      </c>
      <c r="J1166" s="5" t="str">
        <f t="shared" ca="1" si="358"/>
        <v/>
      </c>
      <c r="K1166" s="5" t="str">
        <f t="shared" ca="1" si="358"/>
        <v/>
      </c>
      <c r="L1166" s="5" t="str">
        <f t="shared" ca="1" si="358"/>
        <v/>
      </c>
      <c r="M1166" s="5" t="str">
        <f t="shared" ca="1" si="358"/>
        <v/>
      </c>
      <c r="N1166" s="5" t="str">
        <f t="shared" ca="1" si="358"/>
        <v/>
      </c>
      <c r="O1166" s="5">
        <f t="shared" ca="1" si="358"/>
        <v>38.456009999999999</v>
      </c>
      <c r="P1166" s="5" t="str">
        <f t="shared" ca="1" si="358"/>
        <v/>
      </c>
      <c r="Q1166" s="5" t="str">
        <f t="shared" ca="1" si="358"/>
        <v/>
      </c>
      <c r="R1166" s="6">
        <f t="shared" ca="1" si="359"/>
        <v>800</v>
      </c>
      <c r="S1166" s="5" t="str">
        <f t="shared" ca="1" si="360"/>
        <v/>
      </c>
      <c r="T1166" s="5" t="str">
        <f t="shared" ca="1" si="361"/>
        <v/>
      </c>
      <c r="U1166" s="5" t="str">
        <f t="shared" ca="1" si="362"/>
        <v/>
      </c>
      <c r="V1166" s="5" t="str">
        <f t="shared" ca="1" si="363"/>
        <v/>
      </c>
      <c r="W1166" s="5" t="str">
        <f t="shared" ca="1" si="364"/>
        <v/>
      </c>
      <c r="X1166" s="5" t="str">
        <f t="shared" ca="1" si="365"/>
        <v/>
      </c>
      <c r="Y1166" s="5" t="str">
        <f t="shared" ca="1" si="366"/>
        <v/>
      </c>
      <c r="Z1166" s="5" t="str">
        <f t="shared" ca="1" si="367"/>
        <v/>
      </c>
      <c r="AA1166" s="5" t="str">
        <f t="shared" ca="1" si="368"/>
        <v/>
      </c>
      <c r="AB1166" s="5" t="str">
        <f t="shared" ca="1" si="369"/>
        <v/>
      </c>
      <c r="AC1166" s="5" t="str">
        <f t="shared" ca="1" si="370"/>
        <v/>
      </c>
      <c r="AD1166" s="5"/>
    </row>
    <row r="1167" spans="1:30" x14ac:dyDescent="0.25">
      <c r="A1167" s="2">
        <f t="shared" ca="1" si="355"/>
        <v>0.45303240740471429</v>
      </c>
      <c r="B1167" s="6">
        <f t="shared" ca="1" si="352"/>
        <v>39185</v>
      </c>
      <c r="C1167" s="5">
        <f ca="1">_xlfn.IFNA(VLOOKUP(B1167,PowerOutput!$I$2:$J$5000,2,FALSE),C1166)</f>
        <v>42.593740000000004</v>
      </c>
      <c r="D1167" t="str">
        <f ca="1">_xlfn.IFNA(VLOOKUP(B1167,KlipperOutput!$I$2:$J$500,2,FALSE),"")</f>
        <v/>
      </c>
      <c r="E1167" s="5">
        <f t="shared" ca="1" si="356"/>
        <v>1.19</v>
      </c>
      <c r="F1167" s="6">
        <f t="shared" ca="1" si="357"/>
        <v>800</v>
      </c>
      <c r="G1167" s="5" t="str">
        <f t="shared" ca="1" si="354"/>
        <v/>
      </c>
      <c r="H1167" s="5" t="str">
        <f t="shared" ca="1" si="358"/>
        <v/>
      </c>
      <c r="I1167" s="5" t="str">
        <f t="shared" ca="1" si="358"/>
        <v/>
      </c>
      <c r="J1167" s="5" t="str">
        <f t="shared" ca="1" si="358"/>
        <v/>
      </c>
      <c r="K1167" s="5" t="str">
        <f t="shared" ca="1" si="358"/>
        <v/>
      </c>
      <c r="L1167" s="5" t="str">
        <f t="shared" ca="1" si="358"/>
        <v/>
      </c>
      <c r="M1167" s="5" t="str">
        <f t="shared" ca="1" si="358"/>
        <v/>
      </c>
      <c r="N1167" s="5" t="str">
        <f t="shared" ca="1" si="358"/>
        <v/>
      </c>
      <c r="O1167" s="5">
        <f t="shared" ca="1" si="358"/>
        <v>42.593740000000004</v>
      </c>
      <c r="P1167" s="5" t="str">
        <f t="shared" ca="1" si="358"/>
        <v/>
      </c>
      <c r="Q1167" s="5" t="str">
        <f t="shared" ca="1" si="358"/>
        <v/>
      </c>
      <c r="R1167" s="6">
        <f t="shared" ca="1" si="359"/>
        <v>800</v>
      </c>
      <c r="S1167" s="5" t="str">
        <f t="shared" ca="1" si="360"/>
        <v/>
      </c>
      <c r="T1167" s="5" t="str">
        <f t="shared" ca="1" si="361"/>
        <v/>
      </c>
      <c r="U1167" s="5" t="str">
        <f t="shared" ca="1" si="362"/>
        <v/>
      </c>
      <c r="V1167" s="5" t="str">
        <f t="shared" ca="1" si="363"/>
        <v/>
      </c>
      <c r="W1167" s="5" t="str">
        <f t="shared" ca="1" si="364"/>
        <v/>
      </c>
      <c r="X1167" s="5" t="str">
        <f t="shared" ca="1" si="365"/>
        <v/>
      </c>
      <c r="Y1167" s="5" t="str">
        <f t="shared" ca="1" si="366"/>
        <v/>
      </c>
      <c r="Z1167" s="5" t="str">
        <f t="shared" ca="1" si="367"/>
        <v/>
      </c>
      <c r="AA1167" s="5" t="str">
        <f t="shared" ca="1" si="368"/>
        <v/>
      </c>
      <c r="AB1167" s="5" t="str">
        <f t="shared" ca="1" si="369"/>
        <v/>
      </c>
      <c r="AC1167" s="5" t="str">
        <f t="shared" ca="1" si="370"/>
        <v/>
      </c>
      <c r="AD1167" s="5"/>
    </row>
    <row r="1168" spans="1:30" x14ac:dyDescent="0.25">
      <c r="A1168" s="2">
        <f t="shared" ca="1" si="355"/>
        <v>0.45304398147878838</v>
      </c>
      <c r="B1168" s="6">
        <f t="shared" ca="1" si="352"/>
        <v>39186</v>
      </c>
      <c r="C1168" s="5">
        <f ca="1">_xlfn.IFNA(VLOOKUP(B1168,PowerOutput!$I$2:$J$5000,2,FALSE),C1167)</f>
        <v>36.255100000000006</v>
      </c>
      <c r="D1168" t="str">
        <f ca="1">_xlfn.IFNA(VLOOKUP(B1168,KlipperOutput!$I$2:$J$500,2,FALSE),"")</f>
        <v/>
      </c>
      <c r="E1168" s="5">
        <f t="shared" ca="1" si="356"/>
        <v>1.19</v>
      </c>
      <c r="F1168" s="6">
        <f t="shared" ca="1" si="357"/>
        <v>800</v>
      </c>
      <c r="G1168" s="5" t="str">
        <f t="shared" ca="1" si="354"/>
        <v/>
      </c>
      <c r="H1168" s="5" t="str">
        <f t="shared" ca="1" si="358"/>
        <v/>
      </c>
      <c r="I1168" s="5" t="str">
        <f t="shared" ca="1" si="358"/>
        <v/>
      </c>
      <c r="J1168" s="5" t="str">
        <f t="shared" ca="1" si="358"/>
        <v/>
      </c>
      <c r="K1168" s="5" t="str">
        <f t="shared" ca="1" si="358"/>
        <v/>
      </c>
      <c r="L1168" s="5" t="str">
        <f t="shared" ca="1" si="358"/>
        <v/>
      </c>
      <c r="M1168" s="5" t="str">
        <f t="shared" ca="1" si="358"/>
        <v/>
      </c>
      <c r="N1168" s="5" t="str">
        <f t="shared" ca="1" si="358"/>
        <v/>
      </c>
      <c r="O1168" s="5">
        <f t="shared" ca="1" si="358"/>
        <v>36.255100000000006</v>
      </c>
      <c r="P1168" s="5" t="str">
        <f t="shared" ca="1" si="358"/>
        <v/>
      </c>
      <c r="Q1168" s="5" t="str">
        <f t="shared" ca="1" si="358"/>
        <v/>
      </c>
      <c r="R1168" s="6">
        <f t="shared" ca="1" si="359"/>
        <v>800</v>
      </c>
      <c r="S1168" s="5" t="str">
        <f t="shared" ca="1" si="360"/>
        <v/>
      </c>
      <c r="T1168" s="5" t="str">
        <f t="shared" ca="1" si="361"/>
        <v/>
      </c>
      <c r="U1168" s="5" t="str">
        <f t="shared" ca="1" si="362"/>
        <v/>
      </c>
      <c r="V1168" s="5" t="str">
        <f t="shared" ca="1" si="363"/>
        <v/>
      </c>
      <c r="W1168" s="5" t="str">
        <f t="shared" ca="1" si="364"/>
        <v/>
      </c>
      <c r="X1168" s="5" t="str">
        <f t="shared" ca="1" si="365"/>
        <v/>
      </c>
      <c r="Y1168" s="5" t="str">
        <f t="shared" ca="1" si="366"/>
        <v/>
      </c>
      <c r="Z1168" s="5" t="str">
        <f t="shared" ca="1" si="367"/>
        <v/>
      </c>
      <c r="AA1168" s="5" t="str">
        <f t="shared" ca="1" si="368"/>
        <v/>
      </c>
      <c r="AB1168" s="5" t="str">
        <f t="shared" ca="1" si="369"/>
        <v/>
      </c>
      <c r="AC1168" s="5" t="str">
        <f t="shared" ca="1" si="370"/>
        <v/>
      </c>
      <c r="AD1168" s="5"/>
    </row>
    <row r="1169" spans="1:30" x14ac:dyDescent="0.25">
      <c r="A1169" s="2">
        <f t="shared" ca="1" si="355"/>
        <v>0.45305555555286248</v>
      </c>
      <c r="B1169" s="6">
        <f t="shared" ca="1" si="352"/>
        <v>39187</v>
      </c>
      <c r="C1169" s="5">
        <f ca="1">_xlfn.IFNA(VLOOKUP(B1169,PowerOutput!$I$2:$J$5000,2,FALSE),C1168)</f>
        <v>36.543220000000005</v>
      </c>
      <c r="D1169" t="str">
        <f ca="1">_xlfn.IFNA(VLOOKUP(B1169,KlipperOutput!$I$2:$J$500,2,FALSE),"")</f>
        <v/>
      </c>
      <c r="E1169" s="5">
        <f t="shared" ca="1" si="356"/>
        <v>1.19</v>
      </c>
      <c r="F1169" s="6">
        <f t="shared" ca="1" si="357"/>
        <v>800</v>
      </c>
      <c r="G1169" s="5" t="str">
        <f t="shared" ca="1" si="354"/>
        <v/>
      </c>
      <c r="H1169" s="5" t="str">
        <f t="shared" ca="1" si="358"/>
        <v/>
      </c>
      <c r="I1169" s="5" t="str">
        <f t="shared" ca="1" si="358"/>
        <v/>
      </c>
      <c r="J1169" s="5" t="str">
        <f t="shared" ca="1" si="358"/>
        <v/>
      </c>
      <c r="K1169" s="5" t="str">
        <f t="shared" ca="1" si="358"/>
        <v/>
      </c>
      <c r="L1169" s="5" t="str">
        <f t="shared" ca="1" si="358"/>
        <v/>
      </c>
      <c r="M1169" s="5" t="str">
        <f t="shared" ca="1" si="358"/>
        <v/>
      </c>
      <c r="N1169" s="5" t="str">
        <f t="shared" ca="1" si="358"/>
        <v/>
      </c>
      <c r="O1169" s="5">
        <f t="shared" ca="1" si="358"/>
        <v>36.543220000000005</v>
      </c>
      <c r="P1169" s="5" t="str">
        <f t="shared" ca="1" si="358"/>
        <v/>
      </c>
      <c r="Q1169" s="5" t="str">
        <f t="shared" ca="1" si="358"/>
        <v/>
      </c>
      <c r="R1169" s="6">
        <f t="shared" ca="1" si="359"/>
        <v>800</v>
      </c>
      <c r="S1169" s="5" t="str">
        <f t="shared" ca="1" si="360"/>
        <v/>
      </c>
      <c r="T1169" s="5" t="str">
        <f t="shared" ca="1" si="361"/>
        <v/>
      </c>
      <c r="U1169" s="5" t="str">
        <f t="shared" ca="1" si="362"/>
        <v/>
      </c>
      <c r="V1169" s="5" t="str">
        <f t="shared" ca="1" si="363"/>
        <v/>
      </c>
      <c r="W1169" s="5" t="str">
        <f t="shared" ca="1" si="364"/>
        <v/>
      </c>
      <c r="X1169" s="5" t="str">
        <f t="shared" ca="1" si="365"/>
        <v/>
      </c>
      <c r="Y1169" s="5" t="str">
        <f t="shared" ca="1" si="366"/>
        <v/>
      </c>
      <c r="Z1169" s="5" t="str">
        <f t="shared" ca="1" si="367"/>
        <v/>
      </c>
      <c r="AA1169" s="5" t="str">
        <f t="shared" ca="1" si="368"/>
        <v/>
      </c>
      <c r="AB1169" s="5" t="str">
        <f t="shared" ca="1" si="369"/>
        <v/>
      </c>
      <c r="AC1169" s="5" t="str">
        <f t="shared" ca="1" si="370"/>
        <v/>
      </c>
      <c r="AD1169" s="5"/>
    </row>
    <row r="1170" spans="1:30" x14ac:dyDescent="0.25">
      <c r="A1170" s="2">
        <f t="shared" ca="1" si="355"/>
        <v>0.45306712962693657</v>
      </c>
      <c r="B1170" s="6">
        <f t="shared" ca="1" si="352"/>
        <v>39188</v>
      </c>
      <c r="C1170" s="5">
        <f ca="1">_xlfn.IFNA(VLOOKUP(B1170,PowerOutput!$I$2:$J$5000,2,FALSE),C1169)</f>
        <v>38.416000000000004</v>
      </c>
      <c r="D1170" t="str">
        <f ca="1">_xlfn.IFNA(VLOOKUP(B1170,KlipperOutput!$I$2:$J$500,2,FALSE),"")</f>
        <v>Speed=800 current=1.10</v>
      </c>
      <c r="E1170" s="5">
        <f t="shared" ca="1" si="356"/>
        <v>1.19</v>
      </c>
      <c r="F1170" s="6">
        <f t="shared" ca="1" si="357"/>
        <v>800</v>
      </c>
      <c r="G1170" s="5" t="str">
        <f t="shared" ca="1" si="354"/>
        <v/>
      </c>
      <c r="H1170" s="5" t="str">
        <f t="shared" ca="1" si="358"/>
        <v/>
      </c>
      <c r="I1170" s="5" t="str">
        <f t="shared" ca="1" si="358"/>
        <v/>
      </c>
      <c r="J1170" s="5" t="str">
        <f t="shared" ca="1" si="358"/>
        <v/>
      </c>
      <c r="K1170" s="5" t="str">
        <f t="shared" ca="1" si="358"/>
        <v/>
      </c>
      <c r="L1170" s="5" t="str">
        <f t="shared" ca="1" si="358"/>
        <v/>
      </c>
      <c r="M1170" s="5" t="str">
        <f t="shared" ca="1" si="358"/>
        <v/>
      </c>
      <c r="N1170" s="5" t="str">
        <f t="shared" ca="1" si="358"/>
        <v/>
      </c>
      <c r="O1170" s="5">
        <f t="shared" ca="1" si="358"/>
        <v>38.416000000000004</v>
      </c>
      <c r="P1170" s="5" t="str">
        <f t="shared" ca="1" si="358"/>
        <v/>
      </c>
      <c r="Q1170" s="5" t="str">
        <f t="shared" ca="1" si="358"/>
        <v/>
      </c>
      <c r="R1170" s="6">
        <f t="shared" ca="1" si="359"/>
        <v>800</v>
      </c>
      <c r="S1170" s="5" t="str">
        <f t="shared" ca="1" si="360"/>
        <v/>
      </c>
      <c r="T1170" s="5" t="str">
        <f t="shared" ca="1" si="361"/>
        <v/>
      </c>
      <c r="U1170" s="5" t="str">
        <f t="shared" ca="1" si="362"/>
        <v/>
      </c>
      <c r="V1170" s="5" t="str">
        <f t="shared" ca="1" si="363"/>
        <v/>
      </c>
      <c r="W1170" s="5" t="str">
        <f t="shared" ca="1" si="364"/>
        <v/>
      </c>
      <c r="X1170" s="5" t="str">
        <f t="shared" ca="1" si="365"/>
        <v/>
      </c>
      <c r="Y1170" s="5" t="str">
        <f t="shared" ca="1" si="366"/>
        <v/>
      </c>
      <c r="Z1170" s="5" t="str">
        <f t="shared" ca="1" si="367"/>
        <v/>
      </c>
      <c r="AA1170" s="5">
        <f t="shared" ca="1" si="368"/>
        <v>38.508035000000007</v>
      </c>
      <c r="AB1170" s="5" t="str">
        <f t="shared" ca="1" si="369"/>
        <v/>
      </c>
      <c r="AC1170" s="5" t="str">
        <f t="shared" ca="1" si="370"/>
        <v/>
      </c>
      <c r="AD1170" s="5"/>
    </row>
    <row r="1171" spans="1:30" x14ac:dyDescent="0.25">
      <c r="A1171" s="2">
        <f t="shared" ca="1" si="355"/>
        <v>0.45307870370101067</v>
      </c>
      <c r="B1171" s="6">
        <f t="shared" ca="1" si="352"/>
        <v>39189</v>
      </c>
      <c r="C1171" s="5">
        <f ca="1">_xlfn.IFNA(VLOOKUP(B1171,PowerOutput!$I$2:$J$5000,2,FALSE),C1170)</f>
        <v>38.367980000000003</v>
      </c>
      <c r="D1171" t="str">
        <f ca="1">_xlfn.IFNA(VLOOKUP(B1171,KlipperOutput!$I$2:$J$500,2,FALSE),"")</f>
        <v/>
      </c>
      <c r="E1171" s="5">
        <f t="shared" ca="1" si="356"/>
        <v>1.19</v>
      </c>
      <c r="F1171" s="6">
        <f t="shared" ca="1" si="357"/>
        <v>800</v>
      </c>
      <c r="G1171" s="5" t="str">
        <f t="shared" ca="1" si="354"/>
        <v/>
      </c>
      <c r="H1171" s="5" t="str">
        <f t="shared" ca="1" si="358"/>
        <v/>
      </c>
      <c r="I1171" s="5" t="str">
        <f t="shared" ca="1" si="358"/>
        <v/>
      </c>
      <c r="J1171" s="5" t="str">
        <f t="shared" ca="1" si="358"/>
        <v/>
      </c>
      <c r="K1171" s="5" t="str">
        <f t="shared" ca="1" si="358"/>
        <v/>
      </c>
      <c r="L1171" s="5" t="str">
        <f t="shared" ca="1" si="358"/>
        <v/>
      </c>
      <c r="M1171" s="5" t="str">
        <f t="shared" ca="1" si="358"/>
        <v/>
      </c>
      <c r="N1171" s="5" t="str">
        <f t="shared" ca="1" si="358"/>
        <v/>
      </c>
      <c r="O1171" s="5">
        <f t="shared" ca="1" si="358"/>
        <v>38.367980000000003</v>
      </c>
      <c r="P1171" s="5" t="str">
        <f t="shared" ca="1" si="358"/>
        <v/>
      </c>
      <c r="Q1171" s="5" t="str">
        <f t="shared" ca="1" si="358"/>
        <v/>
      </c>
      <c r="R1171" s="6">
        <f t="shared" ca="1" si="359"/>
        <v>800</v>
      </c>
      <c r="S1171" s="5" t="str">
        <f t="shared" ca="1" si="360"/>
        <v/>
      </c>
      <c r="T1171" s="5" t="str">
        <f t="shared" ca="1" si="361"/>
        <v/>
      </c>
      <c r="U1171" s="5" t="str">
        <f t="shared" ca="1" si="362"/>
        <v/>
      </c>
      <c r="V1171" s="5" t="str">
        <f t="shared" ca="1" si="363"/>
        <v/>
      </c>
      <c r="W1171" s="5" t="str">
        <f t="shared" ca="1" si="364"/>
        <v/>
      </c>
      <c r="X1171" s="5" t="str">
        <f t="shared" ca="1" si="365"/>
        <v/>
      </c>
      <c r="Y1171" s="5" t="str">
        <f t="shared" ca="1" si="366"/>
        <v/>
      </c>
      <c r="Z1171" s="5" t="str">
        <f t="shared" ca="1" si="367"/>
        <v/>
      </c>
      <c r="AA1171" s="5" t="str">
        <f t="shared" ca="1" si="368"/>
        <v/>
      </c>
      <c r="AB1171" s="5" t="str">
        <f t="shared" ca="1" si="369"/>
        <v/>
      </c>
      <c r="AC1171" s="5" t="str">
        <f t="shared" ca="1" si="370"/>
        <v/>
      </c>
      <c r="AD1171" s="5"/>
    </row>
    <row r="1172" spans="1:30" x14ac:dyDescent="0.25">
      <c r="A1172" s="2">
        <f t="shared" ca="1" si="355"/>
        <v>0.45309027777508476</v>
      </c>
      <c r="B1172" s="6">
        <f t="shared" ca="1" si="352"/>
        <v>39190</v>
      </c>
      <c r="C1172" s="5">
        <f ca="1">_xlfn.IFNA(VLOOKUP(B1172,PowerOutput!$I$2:$J$5000,2,FALSE),C1171)</f>
        <v>38.464020000000005</v>
      </c>
      <c r="D1172" t="str">
        <f ca="1">_xlfn.IFNA(VLOOKUP(B1172,KlipperOutput!$I$2:$J$500,2,FALSE),"")</f>
        <v/>
      </c>
      <c r="E1172" s="5">
        <f t="shared" ca="1" si="356"/>
        <v>1.19</v>
      </c>
      <c r="F1172" s="6">
        <f t="shared" ca="1" si="357"/>
        <v>800</v>
      </c>
      <c r="G1172" s="5" t="str">
        <f t="shared" ca="1" si="354"/>
        <v/>
      </c>
      <c r="H1172" s="5" t="str">
        <f t="shared" ca="1" si="358"/>
        <v/>
      </c>
      <c r="I1172" s="5" t="str">
        <f t="shared" ca="1" si="358"/>
        <v/>
      </c>
      <c r="J1172" s="5" t="str">
        <f t="shared" ca="1" si="358"/>
        <v/>
      </c>
      <c r="K1172" s="5" t="str">
        <f t="shared" ca="1" si="358"/>
        <v/>
      </c>
      <c r="L1172" s="5" t="str">
        <f t="shared" ca="1" si="358"/>
        <v/>
      </c>
      <c r="M1172" s="5" t="str">
        <f t="shared" ca="1" si="358"/>
        <v/>
      </c>
      <c r="N1172" s="5" t="str">
        <f t="shared" ca="1" si="358"/>
        <v/>
      </c>
      <c r="O1172" s="5">
        <f t="shared" ca="1" si="358"/>
        <v>38.464020000000005</v>
      </c>
      <c r="P1172" s="5" t="str">
        <f t="shared" ca="1" si="358"/>
        <v/>
      </c>
      <c r="Q1172" s="5" t="str">
        <f t="shared" ca="1" si="358"/>
        <v/>
      </c>
      <c r="R1172" s="6">
        <f t="shared" ca="1" si="359"/>
        <v>800</v>
      </c>
      <c r="S1172" s="5" t="str">
        <f t="shared" ca="1" si="360"/>
        <v/>
      </c>
      <c r="T1172" s="5" t="str">
        <f t="shared" ca="1" si="361"/>
        <v/>
      </c>
      <c r="U1172" s="5" t="str">
        <f t="shared" ca="1" si="362"/>
        <v/>
      </c>
      <c r="V1172" s="5" t="str">
        <f t="shared" ca="1" si="363"/>
        <v/>
      </c>
      <c r="W1172" s="5" t="str">
        <f t="shared" ca="1" si="364"/>
        <v/>
      </c>
      <c r="X1172" s="5" t="str">
        <f t="shared" ca="1" si="365"/>
        <v/>
      </c>
      <c r="Y1172" s="5" t="str">
        <f t="shared" ca="1" si="366"/>
        <v/>
      </c>
      <c r="Z1172" s="5" t="str">
        <f t="shared" ca="1" si="367"/>
        <v/>
      </c>
      <c r="AA1172" s="5" t="str">
        <f t="shared" ca="1" si="368"/>
        <v/>
      </c>
      <c r="AB1172" s="5" t="str">
        <f t="shared" ca="1" si="369"/>
        <v/>
      </c>
      <c r="AC1172" s="5" t="str">
        <f t="shared" ca="1" si="370"/>
        <v/>
      </c>
      <c r="AD1172" s="5"/>
    </row>
    <row r="1173" spans="1:30" x14ac:dyDescent="0.25">
      <c r="A1173" s="2">
        <f t="shared" ca="1" si="355"/>
        <v>0.45310185184915885</v>
      </c>
      <c r="B1173" s="6">
        <f t="shared" ca="1" si="352"/>
        <v>39191</v>
      </c>
      <c r="C1173" s="5">
        <f ca="1">_xlfn.IFNA(VLOOKUP(B1173,PowerOutput!$I$2:$J$5000,2,FALSE),C1172)</f>
        <v>38.560060000000007</v>
      </c>
      <c r="D1173" t="str">
        <f ca="1">_xlfn.IFNA(VLOOKUP(B1173,KlipperOutput!$I$2:$J$500,2,FALSE),"")</f>
        <v>Run Current: 1.12A Hold Current: 1.12A</v>
      </c>
      <c r="E1173" s="5">
        <f t="shared" ca="1" si="356"/>
        <v>1.1200000000000001</v>
      </c>
      <c r="F1173" s="6">
        <f t="shared" ca="1" si="357"/>
        <v>800</v>
      </c>
      <c r="G1173" s="5" t="str">
        <f t="shared" ca="1" si="354"/>
        <v/>
      </c>
      <c r="H1173" s="5" t="str">
        <f t="shared" ca="1" si="358"/>
        <v/>
      </c>
      <c r="I1173" s="5" t="str">
        <f t="shared" ref="H1173:Q1198" ca="1" si="371">IF($E1173=I$22,IF($C1173&gt;0,$C1173,""),"")</f>
        <v/>
      </c>
      <c r="J1173" s="5" t="str">
        <f t="shared" ca="1" si="371"/>
        <v/>
      </c>
      <c r="K1173" s="5" t="str">
        <f t="shared" ca="1" si="371"/>
        <v/>
      </c>
      <c r="L1173" s="5" t="str">
        <f t="shared" ca="1" si="371"/>
        <v/>
      </c>
      <c r="M1173" s="5" t="str">
        <f t="shared" ca="1" si="371"/>
        <v/>
      </c>
      <c r="N1173" s="5" t="str">
        <f t="shared" ca="1" si="371"/>
        <v/>
      </c>
      <c r="O1173" s="5" t="str">
        <f t="shared" ca="1" si="371"/>
        <v/>
      </c>
      <c r="P1173" s="5">
        <f t="shared" ca="1" si="371"/>
        <v>38.560060000000007</v>
      </c>
      <c r="Q1173" s="5" t="str">
        <f t="shared" ca="1" si="371"/>
        <v/>
      </c>
      <c r="R1173" s="6">
        <f t="shared" ca="1" si="359"/>
        <v>800</v>
      </c>
      <c r="S1173" s="5" t="str">
        <f t="shared" ca="1" si="360"/>
        <v/>
      </c>
      <c r="T1173" s="5" t="str">
        <f t="shared" ca="1" si="361"/>
        <v/>
      </c>
      <c r="U1173" s="5" t="str">
        <f t="shared" ca="1" si="362"/>
        <v/>
      </c>
      <c r="V1173" s="5" t="str">
        <f t="shared" ca="1" si="363"/>
        <v/>
      </c>
      <c r="W1173" s="5" t="str">
        <f t="shared" ca="1" si="364"/>
        <v/>
      </c>
      <c r="X1173" s="5" t="str">
        <f t="shared" ca="1" si="365"/>
        <v/>
      </c>
      <c r="Y1173" s="5" t="str">
        <f t="shared" ca="1" si="366"/>
        <v/>
      </c>
      <c r="Z1173" s="5" t="str">
        <f t="shared" ca="1" si="367"/>
        <v/>
      </c>
      <c r="AA1173" s="5" t="str">
        <f t="shared" ca="1" si="368"/>
        <v/>
      </c>
      <c r="AB1173" s="5" t="str">
        <f t="shared" ca="1" si="369"/>
        <v/>
      </c>
      <c r="AC1173" s="5" t="str">
        <f t="shared" ca="1" si="370"/>
        <v/>
      </c>
      <c r="AD1173" s="5"/>
    </row>
    <row r="1174" spans="1:30" x14ac:dyDescent="0.25">
      <c r="A1174" s="2">
        <f t="shared" ca="1" si="355"/>
        <v>0.45311342592323295</v>
      </c>
      <c r="B1174" s="6">
        <f t="shared" ca="1" si="352"/>
        <v>39192</v>
      </c>
      <c r="C1174" s="5">
        <f ca="1">_xlfn.IFNA(VLOOKUP(B1174,PowerOutput!$I$2:$J$5000,2,FALSE),C1173)</f>
        <v>37.983820000000001</v>
      </c>
      <c r="D1174" t="str">
        <f ca="1">_xlfn.IFNA(VLOOKUP(B1174,KlipperOutput!$I$2:$J$500,2,FALSE),"")</f>
        <v/>
      </c>
      <c r="E1174" s="5">
        <f t="shared" ca="1" si="356"/>
        <v>1.1200000000000001</v>
      </c>
      <c r="F1174" s="6">
        <f t="shared" ca="1" si="357"/>
        <v>800</v>
      </c>
      <c r="G1174" s="5" t="str">
        <f t="shared" ca="1" si="354"/>
        <v/>
      </c>
      <c r="H1174" s="5" t="str">
        <f t="shared" ca="1" si="371"/>
        <v/>
      </c>
      <c r="I1174" s="5" t="str">
        <f t="shared" ca="1" si="371"/>
        <v/>
      </c>
      <c r="J1174" s="5" t="str">
        <f t="shared" ca="1" si="371"/>
        <v/>
      </c>
      <c r="K1174" s="5" t="str">
        <f t="shared" ca="1" si="371"/>
        <v/>
      </c>
      <c r="L1174" s="5" t="str">
        <f t="shared" ca="1" si="371"/>
        <v/>
      </c>
      <c r="M1174" s="5" t="str">
        <f t="shared" ca="1" si="371"/>
        <v/>
      </c>
      <c r="N1174" s="5" t="str">
        <f t="shared" ca="1" si="371"/>
        <v/>
      </c>
      <c r="O1174" s="5" t="str">
        <f t="shared" ca="1" si="371"/>
        <v/>
      </c>
      <c r="P1174" s="5">
        <f t="shared" ca="1" si="371"/>
        <v>37.983820000000001</v>
      </c>
      <c r="Q1174" s="5" t="str">
        <f t="shared" ca="1" si="371"/>
        <v/>
      </c>
      <c r="R1174" s="6">
        <f t="shared" ca="1" si="359"/>
        <v>800</v>
      </c>
      <c r="S1174" s="5" t="str">
        <f t="shared" ca="1" si="360"/>
        <v/>
      </c>
      <c r="T1174" s="5" t="str">
        <f t="shared" ca="1" si="361"/>
        <v/>
      </c>
      <c r="U1174" s="5" t="str">
        <f t="shared" ca="1" si="362"/>
        <v/>
      </c>
      <c r="V1174" s="5" t="str">
        <f t="shared" ca="1" si="363"/>
        <v/>
      </c>
      <c r="W1174" s="5" t="str">
        <f t="shared" ca="1" si="364"/>
        <v/>
      </c>
      <c r="X1174" s="5" t="str">
        <f t="shared" ca="1" si="365"/>
        <v/>
      </c>
      <c r="Y1174" s="5" t="str">
        <f t="shared" ca="1" si="366"/>
        <v/>
      </c>
      <c r="Z1174" s="5" t="str">
        <f t="shared" ca="1" si="367"/>
        <v/>
      </c>
      <c r="AA1174" s="5" t="str">
        <f t="shared" ca="1" si="368"/>
        <v/>
      </c>
      <c r="AB1174" s="5" t="str">
        <f t="shared" ca="1" si="369"/>
        <v/>
      </c>
      <c r="AC1174" s="5" t="str">
        <f t="shared" ca="1" si="370"/>
        <v/>
      </c>
      <c r="AD1174" s="5"/>
    </row>
    <row r="1175" spans="1:30" x14ac:dyDescent="0.25">
      <c r="A1175" s="2">
        <f t="shared" ca="1" si="355"/>
        <v>0.45312499999730704</v>
      </c>
      <c r="B1175" s="6">
        <f t="shared" ca="1" si="352"/>
        <v>39193</v>
      </c>
      <c r="C1175" s="5">
        <f ca="1">_xlfn.IFNA(VLOOKUP(B1175,PowerOutput!$I$2:$J$5000,2,FALSE),C1174)</f>
        <v>37.935800000000008</v>
      </c>
      <c r="D1175" t="str">
        <f ca="1">_xlfn.IFNA(VLOOKUP(B1175,KlipperOutput!$I$2:$J$500,2,FALSE),"")</f>
        <v/>
      </c>
      <c r="E1175" s="5">
        <f t="shared" ca="1" si="356"/>
        <v>1.1200000000000001</v>
      </c>
      <c r="F1175" s="6">
        <f t="shared" ca="1" si="357"/>
        <v>800</v>
      </c>
      <c r="G1175" s="5" t="str">
        <f t="shared" ca="1" si="354"/>
        <v/>
      </c>
      <c r="H1175" s="5" t="str">
        <f t="shared" ca="1" si="371"/>
        <v/>
      </c>
      <c r="I1175" s="5" t="str">
        <f t="shared" ca="1" si="371"/>
        <v/>
      </c>
      <c r="J1175" s="5" t="str">
        <f t="shared" ca="1" si="371"/>
        <v/>
      </c>
      <c r="K1175" s="5" t="str">
        <f t="shared" ca="1" si="371"/>
        <v/>
      </c>
      <c r="L1175" s="5" t="str">
        <f t="shared" ca="1" si="371"/>
        <v/>
      </c>
      <c r="M1175" s="5" t="str">
        <f t="shared" ca="1" si="371"/>
        <v/>
      </c>
      <c r="N1175" s="5" t="str">
        <f t="shared" ca="1" si="371"/>
        <v/>
      </c>
      <c r="O1175" s="5" t="str">
        <f t="shared" ca="1" si="371"/>
        <v/>
      </c>
      <c r="P1175" s="5">
        <f t="shared" ca="1" si="371"/>
        <v>37.935800000000008</v>
      </c>
      <c r="Q1175" s="5" t="str">
        <f t="shared" ca="1" si="371"/>
        <v/>
      </c>
      <c r="R1175" s="6">
        <f t="shared" ca="1" si="359"/>
        <v>800</v>
      </c>
      <c r="S1175" s="5" t="str">
        <f t="shared" ca="1" si="360"/>
        <v/>
      </c>
      <c r="T1175" s="5" t="str">
        <f t="shared" ca="1" si="361"/>
        <v/>
      </c>
      <c r="U1175" s="5" t="str">
        <f t="shared" ca="1" si="362"/>
        <v/>
      </c>
      <c r="V1175" s="5" t="str">
        <f t="shared" ca="1" si="363"/>
        <v/>
      </c>
      <c r="W1175" s="5" t="str">
        <f t="shared" ca="1" si="364"/>
        <v/>
      </c>
      <c r="X1175" s="5" t="str">
        <f t="shared" ca="1" si="365"/>
        <v/>
      </c>
      <c r="Y1175" s="5" t="str">
        <f t="shared" ca="1" si="366"/>
        <v/>
      </c>
      <c r="Z1175" s="5" t="str">
        <f t="shared" ca="1" si="367"/>
        <v/>
      </c>
      <c r="AA1175" s="5" t="str">
        <f t="shared" ca="1" si="368"/>
        <v/>
      </c>
      <c r="AB1175" s="5" t="str">
        <f t="shared" ca="1" si="369"/>
        <v/>
      </c>
      <c r="AC1175" s="5" t="str">
        <f t="shared" ca="1" si="370"/>
        <v/>
      </c>
      <c r="AD1175" s="5"/>
    </row>
    <row r="1176" spans="1:30" x14ac:dyDescent="0.25">
      <c r="A1176" s="2">
        <f t="shared" ca="1" si="355"/>
        <v>0.45313657407138114</v>
      </c>
      <c r="B1176" s="6">
        <f t="shared" ref="B1176:B1239" ca="1" si="372">ROUND(A1176*24*60*60,0)+$B$1</f>
        <v>39194</v>
      </c>
      <c r="C1176" s="5">
        <f ca="1">_xlfn.IFNA(VLOOKUP(B1176,PowerOutput!$I$2:$J$5000,2,FALSE),C1175)</f>
        <v>37.743720000000003</v>
      </c>
      <c r="D1176" t="str">
        <f ca="1">_xlfn.IFNA(VLOOKUP(B1176,KlipperOutput!$I$2:$J$500,2,FALSE),"")</f>
        <v/>
      </c>
      <c r="E1176" s="5">
        <f t="shared" ca="1" si="356"/>
        <v>1.1200000000000001</v>
      </c>
      <c r="F1176" s="6">
        <f t="shared" ca="1" si="357"/>
        <v>800</v>
      </c>
      <c r="G1176" s="5" t="str">
        <f t="shared" ca="1" si="354"/>
        <v/>
      </c>
      <c r="H1176" s="5" t="str">
        <f t="shared" ca="1" si="371"/>
        <v/>
      </c>
      <c r="I1176" s="5" t="str">
        <f t="shared" ca="1" si="371"/>
        <v/>
      </c>
      <c r="J1176" s="5" t="str">
        <f t="shared" ca="1" si="371"/>
        <v/>
      </c>
      <c r="K1176" s="5" t="str">
        <f t="shared" ca="1" si="371"/>
        <v/>
      </c>
      <c r="L1176" s="5" t="str">
        <f t="shared" ca="1" si="371"/>
        <v/>
      </c>
      <c r="M1176" s="5" t="str">
        <f t="shared" ca="1" si="371"/>
        <v/>
      </c>
      <c r="N1176" s="5" t="str">
        <f t="shared" ca="1" si="371"/>
        <v/>
      </c>
      <c r="O1176" s="5" t="str">
        <f t="shared" ca="1" si="371"/>
        <v/>
      </c>
      <c r="P1176" s="5">
        <f t="shared" ca="1" si="371"/>
        <v>37.743720000000003</v>
      </c>
      <c r="Q1176" s="5" t="str">
        <f t="shared" ca="1" si="371"/>
        <v/>
      </c>
      <c r="R1176" s="6">
        <f t="shared" ca="1" si="359"/>
        <v>800</v>
      </c>
      <c r="S1176" s="5" t="str">
        <f t="shared" ca="1" si="360"/>
        <v/>
      </c>
      <c r="T1176" s="5" t="str">
        <f t="shared" ca="1" si="361"/>
        <v/>
      </c>
      <c r="U1176" s="5" t="str">
        <f t="shared" ca="1" si="362"/>
        <v/>
      </c>
      <c r="V1176" s="5" t="str">
        <f t="shared" ca="1" si="363"/>
        <v/>
      </c>
      <c r="W1176" s="5" t="str">
        <f t="shared" ca="1" si="364"/>
        <v/>
      </c>
      <c r="X1176" s="5" t="str">
        <f t="shared" ca="1" si="365"/>
        <v/>
      </c>
      <c r="Y1176" s="5" t="str">
        <f t="shared" ca="1" si="366"/>
        <v/>
      </c>
      <c r="Z1176" s="5" t="str">
        <f t="shared" ca="1" si="367"/>
        <v/>
      </c>
      <c r="AA1176" s="5" t="str">
        <f t="shared" ca="1" si="368"/>
        <v/>
      </c>
      <c r="AB1176" s="5" t="str">
        <f t="shared" ca="1" si="369"/>
        <v/>
      </c>
      <c r="AC1176" s="5" t="str">
        <f t="shared" ca="1" si="370"/>
        <v/>
      </c>
      <c r="AD1176" s="5"/>
    </row>
    <row r="1177" spans="1:30" x14ac:dyDescent="0.25">
      <c r="A1177" s="2">
        <f t="shared" ca="1" si="355"/>
        <v>0.45314814814545523</v>
      </c>
      <c r="B1177" s="6">
        <f t="shared" ca="1" si="372"/>
        <v>39195</v>
      </c>
      <c r="C1177" s="5">
        <f ca="1">_xlfn.IFNA(VLOOKUP(B1177,PowerOutput!$I$2:$J$5000,2,FALSE),C1176)</f>
        <v>37.695700000000002</v>
      </c>
      <c r="D1177" t="str">
        <f ca="1">_xlfn.IFNA(VLOOKUP(B1177,KlipperOutput!$I$2:$J$500,2,FALSE),"")</f>
        <v/>
      </c>
      <c r="E1177" s="5">
        <f t="shared" ca="1" si="356"/>
        <v>1.1200000000000001</v>
      </c>
      <c r="F1177" s="6">
        <f t="shared" ca="1" si="357"/>
        <v>800</v>
      </c>
      <c r="G1177" s="5" t="str">
        <f t="shared" ca="1" si="354"/>
        <v/>
      </c>
      <c r="H1177" s="5" t="str">
        <f t="shared" ca="1" si="371"/>
        <v/>
      </c>
      <c r="I1177" s="5" t="str">
        <f t="shared" ca="1" si="371"/>
        <v/>
      </c>
      <c r="J1177" s="5" t="str">
        <f t="shared" ca="1" si="371"/>
        <v/>
      </c>
      <c r="K1177" s="5" t="str">
        <f t="shared" ca="1" si="371"/>
        <v/>
      </c>
      <c r="L1177" s="5" t="str">
        <f t="shared" ca="1" si="371"/>
        <v/>
      </c>
      <c r="M1177" s="5" t="str">
        <f t="shared" ca="1" si="371"/>
        <v/>
      </c>
      <c r="N1177" s="5" t="str">
        <f t="shared" ca="1" si="371"/>
        <v/>
      </c>
      <c r="O1177" s="5" t="str">
        <f t="shared" ca="1" si="371"/>
        <v/>
      </c>
      <c r="P1177" s="5">
        <f t="shared" ca="1" si="371"/>
        <v>37.695700000000002</v>
      </c>
      <c r="Q1177" s="5" t="str">
        <f t="shared" ca="1" si="371"/>
        <v/>
      </c>
      <c r="R1177" s="6">
        <f t="shared" ca="1" si="359"/>
        <v>800</v>
      </c>
      <c r="S1177" s="5" t="str">
        <f t="shared" ca="1" si="360"/>
        <v/>
      </c>
      <c r="T1177" s="5" t="str">
        <f t="shared" ca="1" si="361"/>
        <v/>
      </c>
      <c r="U1177" s="5" t="str">
        <f t="shared" ca="1" si="362"/>
        <v/>
      </c>
      <c r="V1177" s="5" t="str">
        <f t="shared" ca="1" si="363"/>
        <v/>
      </c>
      <c r="W1177" s="5" t="str">
        <f t="shared" ca="1" si="364"/>
        <v/>
      </c>
      <c r="X1177" s="5" t="str">
        <f t="shared" ca="1" si="365"/>
        <v/>
      </c>
      <c r="Y1177" s="5" t="str">
        <f t="shared" ca="1" si="366"/>
        <v/>
      </c>
      <c r="Z1177" s="5" t="str">
        <f t="shared" ca="1" si="367"/>
        <v/>
      </c>
      <c r="AA1177" s="5" t="str">
        <f t="shared" ca="1" si="368"/>
        <v/>
      </c>
      <c r="AB1177" s="5" t="str">
        <f t="shared" ca="1" si="369"/>
        <v/>
      </c>
      <c r="AC1177" s="5" t="str">
        <f t="shared" ca="1" si="370"/>
        <v/>
      </c>
      <c r="AD1177" s="5"/>
    </row>
    <row r="1178" spans="1:30" x14ac:dyDescent="0.25">
      <c r="A1178" s="2">
        <f t="shared" ca="1" si="355"/>
        <v>0.45315972221952933</v>
      </c>
      <c r="B1178" s="6">
        <f t="shared" ca="1" si="372"/>
        <v>39196</v>
      </c>
      <c r="C1178" s="5">
        <f ca="1">_xlfn.IFNA(VLOOKUP(B1178,PowerOutput!$I$2:$J$5000,2,FALSE),C1177)</f>
        <v>38.223920000000007</v>
      </c>
      <c r="D1178" t="str">
        <f ca="1">_xlfn.IFNA(VLOOKUP(B1178,KlipperOutput!$I$2:$J$500,2,FALSE),"")</f>
        <v/>
      </c>
      <c r="E1178" s="5">
        <f t="shared" ca="1" si="356"/>
        <v>1.1200000000000001</v>
      </c>
      <c r="F1178" s="6">
        <f t="shared" ca="1" si="357"/>
        <v>800</v>
      </c>
      <c r="G1178" s="5" t="str">
        <f t="shared" ca="1" si="354"/>
        <v/>
      </c>
      <c r="H1178" s="5" t="str">
        <f t="shared" ca="1" si="371"/>
        <v/>
      </c>
      <c r="I1178" s="5" t="str">
        <f t="shared" ca="1" si="371"/>
        <v/>
      </c>
      <c r="J1178" s="5" t="str">
        <f t="shared" ca="1" si="371"/>
        <v/>
      </c>
      <c r="K1178" s="5" t="str">
        <f t="shared" ca="1" si="371"/>
        <v/>
      </c>
      <c r="L1178" s="5" t="str">
        <f t="shared" ca="1" si="371"/>
        <v/>
      </c>
      <c r="M1178" s="5" t="str">
        <f t="shared" ca="1" si="371"/>
        <v/>
      </c>
      <c r="N1178" s="5" t="str">
        <f t="shared" ca="1" si="371"/>
        <v/>
      </c>
      <c r="O1178" s="5" t="str">
        <f t="shared" ca="1" si="371"/>
        <v/>
      </c>
      <c r="P1178" s="5">
        <f t="shared" ca="1" si="371"/>
        <v>38.223920000000007</v>
      </c>
      <c r="Q1178" s="5" t="str">
        <f t="shared" ca="1" si="371"/>
        <v/>
      </c>
      <c r="R1178" s="6">
        <f t="shared" ca="1" si="359"/>
        <v>800</v>
      </c>
      <c r="S1178" s="5" t="str">
        <f t="shared" ca="1" si="360"/>
        <v/>
      </c>
      <c r="T1178" s="5" t="str">
        <f t="shared" ca="1" si="361"/>
        <v/>
      </c>
      <c r="U1178" s="5" t="str">
        <f t="shared" ca="1" si="362"/>
        <v/>
      </c>
      <c r="V1178" s="5" t="str">
        <f t="shared" ca="1" si="363"/>
        <v/>
      </c>
      <c r="W1178" s="5" t="str">
        <f t="shared" ca="1" si="364"/>
        <v/>
      </c>
      <c r="X1178" s="5" t="str">
        <f t="shared" ca="1" si="365"/>
        <v/>
      </c>
      <c r="Y1178" s="5" t="str">
        <f t="shared" ca="1" si="366"/>
        <v/>
      </c>
      <c r="Z1178" s="5" t="str">
        <f t="shared" ca="1" si="367"/>
        <v/>
      </c>
      <c r="AA1178" s="5" t="str">
        <f t="shared" ca="1" si="368"/>
        <v/>
      </c>
      <c r="AB1178" s="5" t="str">
        <f t="shared" ca="1" si="369"/>
        <v/>
      </c>
      <c r="AC1178" s="5" t="str">
        <f t="shared" ca="1" si="370"/>
        <v/>
      </c>
      <c r="AD1178" s="5"/>
    </row>
    <row r="1179" spans="1:30" x14ac:dyDescent="0.25">
      <c r="A1179" s="2">
        <f t="shared" ca="1" si="355"/>
        <v>0.45317129629360342</v>
      </c>
      <c r="B1179" s="6">
        <f t="shared" ca="1" si="372"/>
        <v>39197</v>
      </c>
      <c r="C1179" s="5">
        <f ca="1">_xlfn.IFNA(VLOOKUP(B1179,PowerOutput!$I$2:$J$5000,2,FALSE),C1178)</f>
        <v>35.438760000000002</v>
      </c>
      <c r="D1179" t="str">
        <f ca="1">_xlfn.IFNA(VLOOKUP(B1179,KlipperOutput!$I$2:$J$500,2,FALSE),"")</f>
        <v/>
      </c>
      <c r="E1179" s="5">
        <f t="shared" ca="1" si="356"/>
        <v>1.1200000000000001</v>
      </c>
      <c r="F1179" s="6">
        <f t="shared" ca="1" si="357"/>
        <v>800</v>
      </c>
      <c r="G1179" s="5" t="str">
        <f t="shared" ca="1" si="354"/>
        <v/>
      </c>
      <c r="H1179" s="5" t="str">
        <f t="shared" ca="1" si="371"/>
        <v/>
      </c>
      <c r="I1179" s="5" t="str">
        <f t="shared" ca="1" si="371"/>
        <v/>
      </c>
      <c r="J1179" s="5" t="str">
        <f t="shared" ca="1" si="371"/>
        <v/>
      </c>
      <c r="K1179" s="5" t="str">
        <f t="shared" ca="1" si="371"/>
        <v/>
      </c>
      <c r="L1179" s="5" t="str">
        <f t="shared" ca="1" si="371"/>
        <v/>
      </c>
      <c r="M1179" s="5" t="str">
        <f t="shared" ca="1" si="371"/>
        <v/>
      </c>
      <c r="N1179" s="5" t="str">
        <f t="shared" ca="1" si="371"/>
        <v/>
      </c>
      <c r="O1179" s="5" t="str">
        <f t="shared" ca="1" si="371"/>
        <v/>
      </c>
      <c r="P1179" s="5">
        <f t="shared" ca="1" si="371"/>
        <v>35.438760000000002</v>
      </c>
      <c r="Q1179" s="5" t="str">
        <f t="shared" ca="1" si="371"/>
        <v/>
      </c>
      <c r="R1179" s="6">
        <f t="shared" ca="1" si="359"/>
        <v>800</v>
      </c>
      <c r="S1179" s="5" t="str">
        <f t="shared" ca="1" si="360"/>
        <v/>
      </c>
      <c r="T1179" s="5" t="str">
        <f t="shared" ca="1" si="361"/>
        <v/>
      </c>
      <c r="U1179" s="5" t="str">
        <f t="shared" ca="1" si="362"/>
        <v/>
      </c>
      <c r="V1179" s="5" t="str">
        <f t="shared" ca="1" si="363"/>
        <v/>
      </c>
      <c r="W1179" s="5" t="str">
        <f t="shared" ca="1" si="364"/>
        <v/>
      </c>
      <c r="X1179" s="5" t="str">
        <f t="shared" ca="1" si="365"/>
        <v/>
      </c>
      <c r="Y1179" s="5" t="str">
        <f t="shared" ca="1" si="366"/>
        <v/>
      </c>
      <c r="Z1179" s="5" t="str">
        <f t="shared" ca="1" si="367"/>
        <v/>
      </c>
      <c r="AA1179" s="5" t="str">
        <f t="shared" ca="1" si="368"/>
        <v/>
      </c>
      <c r="AB1179" s="5" t="str">
        <f t="shared" ca="1" si="369"/>
        <v/>
      </c>
      <c r="AC1179" s="5" t="str">
        <f t="shared" ca="1" si="370"/>
        <v/>
      </c>
      <c r="AD1179" s="5"/>
    </row>
    <row r="1180" spans="1:30" x14ac:dyDescent="0.25">
      <c r="A1180" s="2">
        <f t="shared" ca="1" si="355"/>
        <v>0.45318287036767751</v>
      </c>
      <c r="B1180" s="6">
        <f t="shared" ca="1" si="372"/>
        <v>39198</v>
      </c>
      <c r="C1180" s="5">
        <f ca="1">_xlfn.IFNA(VLOOKUP(B1180,PowerOutput!$I$2:$J$5000,2,FALSE),C1179)</f>
        <v>35.870940000000004</v>
      </c>
      <c r="D1180" t="str">
        <f ca="1">_xlfn.IFNA(VLOOKUP(B1180,KlipperOutput!$I$2:$J$500,2,FALSE),"")</f>
        <v/>
      </c>
      <c r="E1180" s="5">
        <f t="shared" ca="1" si="356"/>
        <v>1.1200000000000001</v>
      </c>
      <c r="F1180" s="6">
        <f t="shared" ca="1" si="357"/>
        <v>800</v>
      </c>
      <c r="G1180" s="5" t="str">
        <f t="shared" ca="1" si="354"/>
        <v/>
      </c>
      <c r="H1180" s="5" t="str">
        <f t="shared" ca="1" si="371"/>
        <v/>
      </c>
      <c r="I1180" s="5" t="str">
        <f t="shared" ca="1" si="371"/>
        <v/>
      </c>
      <c r="J1180" s="5" t="str">
        <f t="shared" ca="1" si="371"/>
        <v/>
      </c>
      <c r="K1180" s="5" t="str">
        <f t="shared" ca="1" si="371"/>
        <v/>
      </c>
      <c r="L1180" s="5" t="str">
        <f t="shared" ca="1" si="371"/>
        <v/>
      </c>
      <c r="M1180" s="5" t="str">
        <f t="shared" ca="1" si="371"/>
        <v/>
      </c>
      <c r="N1180" s="5" t="str">
        <f t="shared" ca="1" si="371"/>
        <v/>
      </c>
      <c r="O1180" s="5" t="str">
        <f t="shared" ca="1" si="371"/>
        <v/>
      </c>
      <c r="P1180" s="5">
        <f t="shared" ca="1" si="371"/>
        <v>35.870940000000004</v>
      </c>
      <c r="Q1180" s="5" t="str">
        <f t="shared" ca="1" si="371"/>
        <v/>
      </c>
      <c r="R1180" s="6">
        <f t="shared" ca="1" si="359"/>
        <v>800</v>
      </c>
      <c r="S1180" s="5" t="str">
        <f t="shared" ca="1" si="360"/>
        <v/>
      </c>
      <c r="T1180" s="5" t="str">
        <f t="shared" ca="1" si="361"/>
        <v/>
      </c>
      <c r="U1180" s="5" t="str">
        <f t="shared" ca="1" si="362"/>
        <v/>
      </c>
      <c r="V1180" s="5" t="str">
        <f t="shared" ca="1" si="363"/>
        <v/>
      </c>
      <c r="W1180" s="5" t="str">
        <f t="shared" ca="1" si="364"/>
        <v/>
      </c>
      <c r="X1180" s="5" t="str">
        <f t="shared" ca="1" si="365"/>
        <v/>
      </c>
      <c r="Y1180" s="5" t="str">
        <f t="shared" ca="1" si="366"/>
        <v/>
      </c>
      <c r="Z1180" s="5" t="str">
        <f t="shared" ca="1" si="367"/>
        <v/>
      </c>
      <c r="AA1180" s="5" t="str">
        <f t="shared" ca="1" si="368"/>
        <v/>
      </c>
      <c r="AB1180" s="5" t="str">
        <f t="shared" ca="1" si="369"/>
        <v/>
      </c>
      <c r="AC1180" s="5" t="str">
        <f t="shared" ca="1" si="370"/>
        <v/>
      </c>
      <c r="AD1180" s="5"/>
    </row>
    <row r="1181" spans="1:30" x14ac:dyDescent="0.25">
      <c r="A1181" s="2">
        <f t="shared" ca="1" si="355"/>
        <v>0.45319444444175161</v>
      </c>
      <c r="B1181" s="6">
        <f t="shared" ca="1" si="372"/>
        <v>39199</v>
      </c>
      <c r="C1181" s="5">
        <f ca="1">_xlfn.IFNA(VLOOKUP(B1181,PowerOutput!$I$2:$J$5000,2,FALSE),C1180)</f>
        <v>38.752140000000004</v>
      </c>
      <c r="D1181" t="str">
        <f ca="1">_xlfn.IFNA(VLOOKUP(B1181,KlipperOutput!$I$2:$J$500,2,FALSE),"")</f>
        <v/>
      </c>
      <c r="E1181" s="5">
        <f t="shared" ca="1" si="356"/>
        <v>1.1200000000000001</v>
      </c>
      <c r="F1181" s="6">
        <f t="shared" ca="1" si="357"/>
        <v>800</v>
      </c>
      <c r="G1181" s="5" t="str">
        <f t="shared" ca="1" si="354"/>
        <v/>
      </c>
      <c r="H1181" s="5" t="str">
        <f t="shared" ca="1" si="371"/>
        <v/>
      </c>
      <c r="I1181" s="5" t="str">
        <f t="shared" ca="1" si="371"/>
        <v/>
      </c>
      <c r="J1181" s="5" t="str">
        <f t="shared" ca="1" si="371"/>
        <v/>
      </c>
      <c r="K1181" s="5" t="str">
        <f t="shared" ca="1" si="371"/>
        <v/>
      </c>
      <c r="L1181" s="5" t="str">
        <f t="shared" ca="1" si="371"/>
        <v/>
      </c>
      <c r="M1181" s="5" t="str">
        <f t="shared" ca="1" si="371"/>
        <v/>
      </c>
      <c r="N1181" s="5" t="str">
        <f t="shared" ca="1" si="371"/>
        <v/>
      </c>
      <c r="O1181" s="5" t="str">
        <f t="shared" ca="1" si="371"/>
        <v/>
      </c>
      <c r="P1181" s="5">
        <f t="shared" ca="1" si="371"/>
        <v>38.752140000000004</v>
      </c>
      <c r="Q1181" s="5" t="str">
        <f t="shared" ca="1" si="371"/>
        <v/>
      </c>
      <c r="R1181" s="6">
        <f t="shared" ca="1" si="359"/>
        <v>800</v>
      </c>
      <c r="S1181" s="5" t="str">
        <f t="shared" ca="1" si="360"/>
        <v/>
      </c>
      <c r="T1181" s="5" t="str">
        <f t="shared" ca="1" si="361"/>
        <v/>
      </c>
      <c r="U1181" s="5" t="str">
        <f t="shared" ca="1" si="362"/>
        <v/>
      </c>
      <c r="V1181" s="5" t="str">
        <f t="shared" ca="1" si="363"/>
        <v/>
      </c>
      <c r="W1181" s="5" t="str">
        <f t="shared" ca="1" si="364"/>
        <v/>
      </c>
      <c r="X1181" s="5" t="str">
        <f t="shared" ca="1" si="365"/>
        <v/>
      </c>
      <c r="Y1181" s="5" t="str">
        <f t="shared" ca="1" si="366"/>
        <v/>
      </c>
      <c r="Z1181" s="5" t="str">
        <f t="shared" ca="1" si="367"/>
        <v/>
      </c>
      <c r="AA1181" s="5" t="str">
        <f t="shared" ca="1" si="368"/>
        <v/>
      </c>
      <c r="AB1181" s="5" t="str">
        <f t="shared" ca="1" si="369"/>
        <v/>
      </c>
      <c r="AC1181" s="5" t="str">
        <f t="shared" ca="1" si="370"/>
        <v/>
      </c>
      <c r="AD1181" s="5"/>
    </row>
    <row r="1182" spans="1:30" x14ac:dyDescent="0.25">
      <c r="A1182" s="2">
        <f t="shared" ca="1" si="355"/>
        <v>0.4532060185158257</v>
      </c>
      <c r="B1182" s="6">
        <f t="shared" ca="1" si="372"/>
        <v>39200</v>
      </c>
      <c r="C1182" s="5">
        <f ca="1">_xlfn.IFNA(VLOOKUP(B1182,PowerOutput!$I$2:$J$5000,2,FALSE),C1181)</f>
        <v>38.079860000000004</v>
      </c>
      <c r="D1182" t="str">
        <f ca="1">_xlfn.IFNA(VLOOKUP(B1182,KlipperOutput!$I$2:$J$500,2,FALSE),"")</f>
        <v>Speed=800 current=1.00</v>
      </c>
      <c r="E1182" s="5">
        <f t="shared" ca="1" si="356"/>
        <v>1.1200000000000001</v>
      </c>
      <c r="F1182" s="6">
        <f t="shared" ca="1" si="357"/>
        <v>800</v>
      </c>
      <c r="G1182" s="5" t="str">
        <f t="shared" ca="1" si="354"/>
        <v/>
      </c>
      <c r="H1182" s="5" t="str">
        <f t="shared" ca="1" si="371"/>
        <v/>
      </c>
      <c r="I1182" s="5" t="str">
        <f t="shared" ca="1" si="371"/>
        <v/>
      </c>
      <c r="J1182" s="5" t="str">
        <f t="shared" ca="1" si="371"/>
        <v/>
      </c>
      <c r="K1182" s="5" t="str">
        <f t="shared" ca="1" si="371"/>
        <v/>
      </c>
      <c r="L1182" s="5" t="str">
        <f t="shared" ca="1" si="371"/>
        <v/>
      </c>
      <c r="M1182" s="5" t="str">
        <f t="shared" ca="1" si="371"/>
        <v/>
      </c>
      <c r="N1182" s="5" t="str">
        <f t="shared" ca="1" si="371"/>
        <v/>
      </c>
      <c r="O1182" s="5" t="str">
        <f t="shared" ca="1" si="371"/>
        <v/>
      </c>
      <c r="P1182" s="5">
        <f t="shared" ca="1" si="371"/>
        <v>38.079860000000004</v>
      </c>
      <c r="Q1182" s="5" t="str">
        <f t="shared" ca="1" si="371"/>
        <v/>
      </c>
      <c r="R1182" s="6">
        <f t="shared" ca="1" si="359"/>
        <v>800</v>
      </c>
      <c r="S1182" s="5" t="str">
        <f t="shared" ca="1" si="360"/>
        <v/>
      </c>
      <c r="T1182" s="5" t="str">
        <f t="shared" ca="1" si="361"/>
        <v/>
      </c>
      <c r="U1182" s="5" t="str">
        <f t="shared" ca="1" si="362"/>
        <v/>
      </c>
      <c r="V1182" s="5" t="str">
        <f t="shared" ca="1" si="363"/>
        <v/>
      </c>
      <c r="W1182" s="5" t="str">
        <f t="shared" ca="1" si="364"/>
        <v/>
      </c>
      <c r="X1182" s="5" t="str">
        <f t="shared" ca="1" si="365"/>
        <v/>
      </c>
      <c r="Y1182" s="5" t="str">
        <f t="shared" ca="1" si="366"/>
        <v/>
      </c>
      <c r="Z1182" s="5" t="str">
        <f t="shared" ca="1" si="367"/>
        <v/>
      </c>
      <c r="AA1182" s="5" t="str">
        <f t="shared" ca="1" si="368"/>
        <v/>
      </c>
      <c r="AB1182" s="5">
        <f t="shared" ca="1" si="369"/>
        <v>37.959810000000004</v>
      </c>
      <c r="AC1182" s="5" t="str">
        <f t="shared" ca="1" si="370"/>
        <v/>
      </c>
      <c r="AD1182" s="5"/>
    </row>
    <row r="1183" spans="1:30" x14ac:dyDescent="0.25">
      <c r="A1183" s="2">
        <f t="shared" ca="1" si="355"/>
        <v>0.4532175925898998</v>
      </c>
      <c r="B1183" s="6">
        <f t="shared" ca="1" si="372"/>
        <v>39201</v>
      </c>
      <c r="C1183" s="5">
        <f ca="1">_xlfn.IFNA(VLOOKUP(B1183,PowerOutput!$I$2:$J$5000,2,FALSE),C1182)</f>
        <v>37.879890000000003</v>
      </c>
      <c r="D1183" t="str">
        <f ca="1">_xlfn.IFNA(VLOOKUP(B1183,KlipperOutput!$I$2:$J$500,2,FALSE),"")</f>
        <v/>
      </c>
      <c r="E1183" s="5">
        <f t="shared" ca="1" si="356"/>
        <v>1.1200000000000001</v>
      </c>
      <c r="F1183" s="6">
        <f t="shared" ca="1" si="357"/>
        <v>800</v>
      </c>
      <c r="G1183" s="5" t="str">
        <f t="shared" ca="1" si="354"/>
        <v/>
      </c>
      <c r="H1183" s="5" t="str">
        <f t="shared" ca="1" si="371"/>
        <v/>
      </c>
      <c r="I1183" s="5" t="str">
        <f t="shared" ca="1" si="371"/>
        <v/>
      </c>
      <c r="J1183" s="5" t="str">
        <f t="shared" ca="1" si="371"/>
        <v/>
      </c>
      <c r="K1183" s="5" t="str">
        <f t="shared" ca="1" si="371"/>
        <v/>
      </c>
      <c r="L1183" s="5" t="str">
        <f t="shared" ca="1" si="371"/>
        <v/>
      </c>
      <c r="M1183" s="5" t="str">
        <f t="shared" ca="1" si="371"/>
        <v/>
      </c>
      <c r="N1183" s="5" t="str">
        <f t="shared" ca="1" si="371"/>
        <v/>
      </c>
      <c r="O1183" s="5" t="str">
        <f t="shared" ca="1" si="371"/>
        <v/>
      </c>
      <c r="P1183" s="5">
        <f t="shared" ca="1" si="371"/>
        <v>37.879890000000003</v>
      </c>
      <c r="Q1183" s="5" t="str">
        <f t="shared" ca="1" si="371"/>
        <v/>
      </c>
      <c r="R1183" s="6">
        <f t="shared" ca="1" si="359"/>
        <v>800</v>
      </c>
      <c r="S1183" s="5" t="str">
        <f t="shared" ca="1" si="360"/>
        <v/>
      </c>
      <c r="T1183" s="5" t="str">
        <f t="shared" ca="1" si="361"/>
        <v/>
      </c>
      <c r="U1183" s="5" t="str">
        <f t="shared" ca="1" si="362"/>
        <v/>
      </c>
      <c r="V1183" s="5" t="str">
        <f t="shared" ca="1" si="363"/>
        <v/>
      </c>
      <c r="W1183" s="5" t="str">
        <f t="shared" ca="1" si="364"/>
        <v/>
      </c>
      <c r="X1183" s="5" t="str">
        <f t="shared" ca="1" si="365"/>
        <v/>
      </c>
      <c r="Y1183" s="5" t="str">
        <f t="shared" ca="1" si="366"/>
        <v/>
      </c>
      <c r="Z1183" s="5" t="str">
        <f t="shared" ca="1" si="367"/>
        <v/>
      </c>
      <c r="AA1183" s="5" t="str">
        <f t="shared" ca="1" si="368"/>
        <v/>
      </c>
      <c r="AB1183" s="5" t="str">
        <f t="shared" ca="1" si="369"/>
        <v/>
      </c>
      <c r="AC1183" s="5" t="str">
        <f t="shared" ca="1" si="370"/>
        <v/>
      </c>
      <c r="AD1183" s="5"/>
    </row>
    <row r="1184" spans="1:30" x14ac:dyDescent="0.25">
      <c r="A1184" s="2">
        <f t="shared" ca="1" si="355"/>
        <v>0.45322916666397389</v>
      </c>
      <c r="B1184" s="6">
        <f t="shared" ca="1" si="372"/>
        <v>39202</v>
      </c>
      <c r="C1184" s="5">
        <f ca="1">_xlfn.IFNA(VLOOKUP(B1184,PowerOutput!$I$2:$J$5000,2,FALSE),C1183)</f>
        <v>38.031840000000003</v>
      </c>
      <c r="D1184" t="str">
        <f ca="1">_xlfn.IFNA(VLOOKUP(B1184,KlipperOutput!$I$2:$J$500,2,FALSE),"")</f>
        <v/>
      </c>
      <c r="E1184" s="5">
        <f t="shared" ca="1" si="356"/>
        <v>1.1200000000000001</v>
      </c>
      <c r="F1184" s="6">
        <f t="shared" ca="1" si="357"/>
        <v>800</v>
      </c>
      <c r="G1184" s="5" t="str">
        <f t="shared" ca="1" si="354"/>
        <v/>
      </c>
      <c r="H1184" s="5" t="str">
        <f t="shared" ca="1" si="371"/>
        <v/>
      </c>
      <c r="I1184" s="5" t="str">
        <f t="shared" ca="1" si="371"/>
        <v/>
      </c>
      <c r="J1184" s="5" t="str">
        <f t="shared" ca="1" si="371"/>
        <v/>
      </c>
      <c r="K1184" s="5" t="str">
        <f t="shared" ca="1" si="371"/>
        <v/>
      </c>
      <c r="L1184" s="5" t="str">
        <f t="shared" ca="1" si="371"/>
        <v/>
      </c>
      <c r="M1184" s="5" t="str">
        <f t="shared" ca="1" si="371"/>
        <v/>
      </c>
      <c r="N1184" s="5" t="str">
        <f t="shared" ca="1" si="371"/>
        <v/>
      </c>
      <c r="O1184" s="5" t="str">
        <f t="shared" ca="1" si="371"/>
        <v/>
      </c>
      <c r="P1184" s="5">
        <f t="shared" ca="1" si="371"/>
        <v>38.031840000000003</v>
      </c>
      <c r="Q1184" s="5" t="str">
        <f t="shared" ca="1" si="371"/>
        <v/>
      </c>
      <c r="R1184" s="6">
        <f t="shared" ca="1" si="359"/>
        <v>800</v>
      </c>
      <c r="S1184" s="5" t="str">
        <f t="shared" ca="1" si="360"/>
        <v/>
      </c>
      <c r="T1184" s="5" t="str">
        <f t="shared" ca="1" si="361"/>
        <v/>
      </c>
      <c r="U1184" s="5" t="str">
        <f t="shared" ca="1" si="362"/>
        <v/>
      </c>
      <c r="V1184" s="5" t="str">
        <f t="shared" ca="1" si="363"/>
        <v/>
      </c>
      <c r="W1184" s="5" t="str">
        <f t="shared" ca="1" si="364"/>
        <v/>
      </c>
      <c r="X1184" s="5" t="str">
        <f t="shared" ca="1" si="365"/>
        <v/>
      </c>
      <c r="Y1184" s="5" t="str">
        <f t="shared" ca="1" si="366"/>
        <v/>
      </c>
      <c r="Z1184" s="5" t="str">
        <f t="shared" ca="1" si="367"/>
        <v/>
      </c>
      <c r="AA1184" s="5" t="str">
        <f t="shared" ca="1" si="368"/>
        <v/>
      </c>
      <c r="AB1184" s="5" t="str">
        <f t="shared" ca="1" si="369"/>
        <v/>
      </c>
      <c r="AC1184" s="5" t="str">
        <f t="shared" ca="1" si="370"/>
        <v/>
      </c>
      <c r="AD1184" s="5"/>
    </row>
    <row r="1185" spans="1:30" x14ac:dyDescent="0.25">
      <c r="A1185" s="2">
        <f t="shared" ca="1" si="355"/>
        <v>0.45324074073804799</v>
      </c>
      <c r="B1185" s="6">
        <f t="shared" ca="1" si="372"/>
        <v>39203</v>
      </c>
      <c r="C1185" s="5">
        <f ca="1">_xlfn.IFNA(VLOOKUP(B1185,PowerOutput!$I$2:$J$5000,2,FALSE),C1184)</f>
        <v>38.464020000000005</v>
      </c>
      <c r="D1185" t="str">
        <f ca="1">_xlfn.IFNA(VLOOKUP(B1185,KlipperOutput!$I$2:$J$500,2,FALSE),"")</f>
        <v>Run Current: 1.00A Hold Current: 1.00A</v>
      </c>
      <c r="E1185" s="5">
        <f t="shared" ca="1" si="356"/>
        <v>1</v>
      </c>
      <c r="F1185" s="6">
        <f t="shared" ca="1" si="357"/>
        <v>800</v>
      </c>
      <c r="G1185" s="5" t="str">
        <f t="shared" ca="1" si="354"/>
        <v/>
      </c>
      <c r="H1185" s="5" t="str">
        <f t="shared" ca="1" si="371"/>
        <v/>
      </c>
      <c r="I1185" s="5" t="str">
        <f t="shared" ca="1" si="371"/>
        <v/>
      </c>
      <c r="J1185" s="5" t="str">
        <f t="shared" ca="1" si="371"/>
        <v/>
      </c>
      <c r="K1185" s="5" t="str">
        <f t="shared" ca="1" si="371"/>
        <v/>
      </c>
      <c r="L1185" s="5" t="str">
        <f t="shared" ca="1" si="371"/>
        <v/>
      </c>
      <c r="M1185" s="5" t="str">
        <f t="shared" ca="1" si="371"/>
        <v/>
      </c>
      <c r="N1185" s="5" t="str">
        <f t="shared" ca="1" si="371"/>
        <v/>
      </c>
      <c r="O1185" s="5" t="str">
        <f t="shared" ca="1" si="371"/>
        <v/>
      </c>
      <c r="P1185" s="5" t="str">
        <f t="shared" ca="1" si="371"/>
        <v/>
      </c>
      <c r="Q1185" s="5">
        <f t="shared" ca="1" si="371"/>
        <v>38.464020000000005</v>
      </c>
      <c r="R1185" s="6">
        <f t="shared" ca="1" si="359"/>
        <v>800</v>
      </c>
      <c r="S1185" s="5" t="str">
        <f t="shared" ca="1" si="360"/>
        <v/>
      </c>
      <c r="T1185" s="5" t="str">
        <f t="shared" ca="1" si="361"/>
        <v/>
      </c>
      <c r="U1185" s="5" t="str">
        <f t="shared" ca="1" si="362"/>
        <v/>
      </c>
      <c r="V1185" s="5" t="str">
        <f t="shared" ca="1" si="363"/>
        <v/>
      </c>
      <c r="W1185" s="5" t="str">
        <f t="shared" ca="1" si="364"/>
        <v/>
      </c>
      <c r="X1185" s="5" t="str">
        <f t="shared" ca="1" si="365"/>
        <v/>
      </c>
      <c r="Y1185" s="5" t="str">
        <f t="shared" ca="1" si="366"/>
        <v/>
      </c>
      <c r="Z1185" s="5" t="str">
        <f t="shared" ca="1" si="367"/>
        <v/>
      </c>
      <c r="AA1185" s="5" t="str">
        <f t="shared" ca="1" si="368"/>
        <v/>
      </c>
      <c r="AB1185" s="5" t="str">
        <f t="shared" ca="1" si="369"/>
        <v/>
      </c>
      <c r="AC1185" s="5" t="str">
        <f t="shared" ca="1" si="370"/>
        <v/>
      </c>
      <c r="AD1185" s="5"/>
    </row>
    <row r="1186" spans="1:30" x14ac:dyDescent="0.25">
      <c r="A1186" s="2">
        <f t="shared" ca="1" si="355"/>
        <v>0.45325231481212208</v>
      </c>
      <c r="B1186" s="6">
        <f t="shared" ca="1" si="372"/>
        <v>39204</v>
      </c>
      <c r="C1186" s="5">
        <f ca="1">_xlfn.IFNA(VLOOKUP(B1186,PowerOutput!$I$2:$J$5000,2,FALSE),C1185)</f>
        <v>37.599660000000007</v>
      </c>
      <c r="D1186" t="str">
        <f ca="1">_xlfn.IFNA(VLOOKUP(B1186,KlipperOutput!$I$2:$J$500,2,FALSE),"")</f>
        <v/>
      </c>
      <c r="E1186" s="5">
        <f t="shared" ca="1" si="356"/>
        <v>1</v>
      </c>
      <c r="F1186" s="6">
        <f t="shared" ca="1" si="357"/>
        <v>800</v>
      </c>
      <c r="G1186" s="5" t="str">
        <f t="shared" ca="1" si="354"/>
        <v/>
      </c>
      <c r="H1186" s="5" t="str">
        <f t="shared" ca="1" si="371"/>
        <v/>
      </c>
      <c r="I1186" s="5" t="str">
        <f t="shared" ca="1" si="371"/>
        <v/>
      </c>
      <c r="J1186" s="5" t="str">
        <f t="shared" ca="1" si="371"/>
        <v/>
      </c>
      <c r="K1186" s="5" t="str">
        <f t="shared" ca="1" si="371"/>
        <v/>
      </c>
      <c r="L1186" s="5" t="str">
        <f t="shared" ca="1" si="371"/>
        <v/>
      </c>
      <c r="M1186" s="5" t="str">
        <f t="shared" ca="1" si="371"/>
        <v/>
      </c>
      <c r="N1186" s="5" t="str">
        <f t="shared" ca="1" si="371"/>
        <v/>
      </c>
      <c r="O1186" s="5" t="str">
        <f t="shared" ca="1" si="371"/>
        <v/>
      </c>
      <c r="P1186" s="5" t="str">
        <f t="shared" ca="1" si="371"/>
        <v/>
      </c>
      <c r="Q1186" s="5">
        <f t="shared" ca="1" si="371"/>
        <v>37.599660000000007</v>
      </c>
      <c r="R1186" s="6">
        <f t="shared" ca="1" si="359"/>
        <v>800</v>
      </c>
      <c r="S1186" s="5" t="str">
        <f t="shared" ca="1" si="360"/>
        <v/>
      </c>
      <c r="T1186" s="5" t="str">
        <f t="shared" ca="1" si="361"/>
        <v/>
      </c>
      <c r="U1186" s="5" t="str">
        <f t="shared" ca="1" si="362"/>
        <v/>
      </c>
      <c r="V1186" s="5" t="str">
        <f t="shared" ca="1" si="363"/>
        <v/>
      </c>
      <c r="W1186" s="5" t="str">
        <f t="shared" ca="1" si="364"/>
        <v/>
      </c>
      <c r="X1186" s="5" t="str">
        <f t="shared" ca="1" si="365"/>
        <v/>
      </c>
      <c r="Y1186" s="5" t="str">
        <f t="shared" ca="1" si="366"/>
        <v/>
      </c>
      <c r="Z1186" s="5" t="str">
        <f t="shared" ca="1" si="367"/>
        <v/>
      </c>
      <c r="AA1186" s="5" t="str">
        <f t="shared" ca="1" si="368"/>
        <v/>
      </c>
      <c r="AB1186" s="5" t="str">
        <f t="shared" ca="1" si="369"/>
        <v/>
      </c>
      <c r="AC1186" s="5" t="str">
        <f t="shared" ca="1" si="370"/>
        <v/>
      </c>
      <c r="AD1186" s="5"/>
    </row>
    <row r="1187" spans="1:30" x14ac:dyDescent="0.25">
      <c r="A1187" s="2">
        <f t="shared" ca="1" si="355"/>
        <v>0.45326388888619618</v>
      </c>
      <c r="B1187" s="6">
        <f t="shared" ca="1" si="372"/>
        <v>39205</v>
      </c>
      <c r="C1187" s="5">
        <f ca="1">_xlfn.IFNA(VLOOKUP(B1187,PowerOutput!$I$2:$J$5000,2,FALSE),C1186)</f>
        <v>37.015709999999999</v>
      </c>
      <c r="D1187" t="str">
        <f ca="1">_xlfn.IFNA(VLOOKUP(B1187,KlipperOutput!$I$2:$J$500,2,FALSE),"")</f>
        <v/>
      </c>
      <c r="E1187" s="5">
        <f t="shared" ca="1" si="356"/>
        <v>1</v>
      </c>
      <c r="F1187" s="6">
        <f t="shared" ca="1" si="357"/>
        <v>800</v>
      </c>
      <c r="G1187" s="5" t="str">
        <f t="shared" ca="1" si="354"/>
        <v/>
      </c>
      <c r="H1187" s="5" t="str">
        <f t="shared" ca="1" si="371"/>
        <v/>
      </c>
      <c r="I1187" s="5" t="str">
        <f t="shared" ca="1" si="371"/>
        <v/>
      </c>
      <c r="J1187" s="5" t="str">
        <f t="shared" ca="1" si="371"/>
        <v/>
      </c>
      <c r="K1187" s="5" t="str">
        <f t="shared" ca="1" si="371"/>
        <v/>
      </c>
      <c r="L1187" s="5" t="str">
        <f t="shared" ca="1" si="371"/>
        <v/>
      </c>
      <c r="M1187" s="5" t="str">
        <f t="shared" ca="1" si="371"/>
        <v/>
      </c>
      <c r="N1187" s="5" t="str">
        <f t="shared" ca="1" si="371"/>
        <v/>
      </c>
      <c r="O1187" s="5" t="str">
        <f t="shared" ca="1" si="371"/>
        <v/>
      </c>
      <c r="P1187" s="5" t="str">
        <f t="shared" ca="1" si="371"/>
        <v/>
      </c>
      <c r="Q1187" s="5">
        <f t="shared" ca="1" si="371"/>
        <v>37.015709999999999</v>
      </c>
      <c r="R1187" s="6">
        <f t="shared" ca="1" si="359"/>
        <v>800</v>
      </c>
      <c r="S1187" s="5" t="str">
        <f t="shared" ca="1" si="360"/>
        <v/>
      </c>
      <c r="T1187" s="5" t="str">
        <f t="shared" ca="1" si="361"/>
        <v/>
      </c>
      <c r="U1187" s="5" t="str">
        <f t="shared" ca="1" si="362"/>
        <v/>
      </c>
      <c r="V1187" s="5" t="str">
        <f t="shared" ca="1" si="363"/>
        <v/>
      </c>
      <c r="W1187" s="5" t="str">
        <f t="shared" ca="1" si="364"/>
        <v/>
      </c>
      <c r="X1187" s="5" t="str">
        <f t="shared" ca="1" si="365"/>
        <v/>
      </c>
      <c r="Y1187" s="5" t="str">
        <f t="shared" ca="1" si="366"/>
        <v/>
      </c>
      <c r="Z1187" s="5" t="str">
        <f t="shared" ca="1" si="367"/>
        <v/>
      </c>
      <c r="AA1187" s="5" t="str">
        <f t="shared" ca="1" si="368"/>
        <v/>
      </c>
      <c r="AB1187" s="5" t="str">
        <f t="shared" ca="1" si="369"/>
        <v/>
      </c>
      <c r="AC1187" s="5" t="str">
        <f t="shared" ca="1" si="370"/>
        <v/>
      </c>
      <c r="AD1187" s="5"/>
    </row>
    <row r="1188" spans="1:30" x14ac:dyDescent="0.25">
      <c r="A1188" s="2">
        <f t="shared" ca="1" si="355"/>
        <v>0.45327546296027027</v>
      </c>
      <c r="B1188" s="6">
        <f t="shared" ca="1" si="372"/>
        <v>39206</v>
      </c>
      <c r="C1188" s="5">
        <f ca="1">_xlfn.IFNA(VLOOKUP(B1188,PowerOutput!$I$2:$J$5000,2,FALSE),C1187)</f>
        <v>37.111730000000001</v>
      </c>
      <c r="D1188" t="str">
        <f ca="1">_xlfn.IFNA(VLOOKUP(B1188,KlipperOutput!$I$2:$J$500,2,FALSE),"")</f>
        <v/>
      </c>
      <c r="E1188" s="5">
        <f t="shared" ca="1" si="356"/>
        <v>1</v>
      </c>
      <c r="F1188" s="6">
        <f t="shared" ca="1" si="357"/>
        <v>800</v>
      </c>
      <c r="G1188" s="5" t="str">
        <f t="shared" ca="1" si="354"/>
        <v/>
      </c>
      <c r="H1188" s="5" t="str">
        <f t="shared" ca="1" si="371"/>
        <v/>
      </c>
      <c r="I1188" s="5" t="str">
        <f t="shared" ca="1" si="371"/>
        <v/>
      </c>
      <c r="J1188" s="5" t="str">
        <f t="shared" ca="1" si="371"/>
        <v/>
      </c>
      <c r="K1188" s="5" t="str">
        <f t="shared" ca="1" si="371"/>
        <v/>
      </c>
      <c r="L1188" s="5" t="str">
        <f t="shared" ca="1" si="371"/>
        <v/>
      </c>
      <c r="M1188" s="5" t="str">
        <f t="shared" ca="1" si="371"/>
        <v/>
      </c>
      <c r="N1188" s="5" t="str">
        <f t="shared" ca="1" si="371"/>
        <v/>
      </c>
      <c r="O1188" s="5" t="str">
        <f t="shared" ca="1" si="371"/>
        <v/>
      </c>
      <c r="P1188" s="5" t="str">
        <f t="shared" ca="1" si="371"/>
        <v/>
      </c>
      <c r="Q1188" s="5">
        <f t="shared" ca="1" si="371"/>
        <v>37.111730000000001</v>
      </c>
      <c r="R1188" s="6">
        <f t="shared" ca="1" si="359"/>
        <v>800</v>
      </c>
      <c r="S1188" s="5" t="str">
        <f t="shared" ca="1" si="360"/>
        <v/>
      </c>
      <c r="T1188" s="5" t="str">
        <f t="shared" ca="1" si="361"/>
        <v/>
      </c>
      <c r="U1188" s="5" t="str">
        <f t="shared" ca="1" si="362"/>
        <v/>
      </c>
      <c r="V1188" s="5" t="str">
        <f t="shared" ca="1" si="363"/>
        <v/>
      </c>
      <c r="W1188" s="5" t="str">
        <f t="shared" ca="1" si="364"/>
        <v/>
      </c>
      <c r="X1188" s="5" t="str">
        <f t="shared" ca="1" si="365"/>
        <v/>
      </c>
      <c r="Y1188" s="5" t="str">
        <f t="shared" ca="1" si="366"/>
        <v/>
      </c>
      <c r="Z1188" s="5" t="str">
        <f t="shared" ca="1" si="367"/>
        <v/>
      </c>
      <c r="AA1188" s="5" t="str">
        <f t="shared" ca="1" si="368"/>
        <v/>
      </c>
      <c r="AB1188" s="5" t="str">
        <f t="shared" ca="1" si="369"/>
        <v/>
      </c>
      <c r="AC1188" s="5" t="str">
        <f t="shared" ca="1" si="370"/>
        <v/>
      </c>
      <c r="AD1188" s="5"/>
    </row>
    <row r="1189" spans="1:30" x14ac:dyDescent="0.25">
      <c r="A1189" s="2">
        <f t="shared" ca="1" si="355"/>
        <v>0.45328703703434436</v>
      </c>
      <c r="B1189" s="6">
        <f t="shared" ca="1" si="372"/>
        <v>39207</v>
      </c>
      <c r="C1189" s="5">
        <f ca="1">_xlfn.IFNA(VLOOKUP(B1189,PowerOutput!$I$2:$J$5000,2,FALSE),C1188)</f>
        <v>37.111730000000001</v>
      </c>
      <c r="D1189" t="str">
        <f ca="1">_xlfn.IFNA(VLOOKUP(B1189,KlipperOutput!$I$2:$J$500,2,FALSE),"")</f>
        <v/>
      </c>
      <c r="E1189" s="5">
        <f t="shared" ca="1" si="356"/>
        <v>1</v>
      </c>
      <c r="F1189" s="6">
        <f t="shared" ca="1" si="357"/>
        <v>800</v>
      </c>
      <c r="G1189" s="5" t="str">
        <f t="shared" ca="1" si="354"/>
        <v/>
      </c>
      <c r="H1189" s="5" t="str">
        <f t="shared" ca="1" si="371"/>
        <v/>
      </c>
      <c r="I1189" s="5" t="str">
        <f t="shared" ca="1" si="371"/>
        <v/>
      </c>
      <c r="J1189" s="5" t="str">
        <f t="shared" ca="1" si="371"/>
        <v/>
      </c>
      <c r="K1189" s="5" t="str">
        <f t="shared" ca="1" si="371"/>
        <v/>
      </c>
      <c r="L1189" s="5" t="str">
        <f t="shared" ca="1" si="371"/>
        <v/>
      </c>
      <c r="M1189" s="5" t="str">
        <f t="shared" ca="1" si="371"/>
        <v/>
      </c>
      <c r="N1189" s="5" t="str">
        <f t="shared" ca="1" si="371"/>
        <v/>
      </c>
      <c r="O1189" s="5" t="str">
        <f t="shared" ca="1" si="371"/>
        <v/>
      </c>
      <c r="P1189" s="5" t="str">
        <f t="shared" ca="1" si="371"/>
        <v/>
      </c>
      <c r="Q1189" s="5">
        <f t="shared" ca="1" si="371"/>
        <v>37.111730000000001</v>
      </c>
      <c r="R1189" s="6">
        <f t="shared" ca="1" si="359"/>
        <v>800</v>
      </c>
      <c r="S1189" s="5" t="str">
        <f t="shared" ca="1" si="360"/>
        <v/>
      </c>
      <c r="T1189" s="5" t="str">
        <f t="shared" ca="1" si="361"/>
        <v/>
      </c>
      <c r="U1189" s="5" t="str">
        <f t="shared" ca="1" si="362"/>
        <v/>
      </c>
      <c r="V1189" s="5" t="str">
        <f t="shared" ca="1" si="363"/>
        <v/>
      </c>
      <c r="W1189" s="5" t="str">
        <f t="shared" ca="1" si="364"/>
        <v/>
      </c>
      <c r="X1189" s="5" t="str">
        <f t="shared" ca="1" si="365"/>
        <v/>
      </c>
      <c r="Y1189" s="5" t="str">
        <f t="shared" ca="1" si="366"/>
        <v/>
      </c>
      <c r="Z1189" s="5" t="str">
        <f t="shared" ca="1" si="367"/>
        <v/>
      </c>
      <c r="AA1189" s="5" t="str">
        <f t="shared" ca="1" si="368"/>
        <v/>
      </c>
      <c r="AB1189" s="5" t="str">
        <f t="shared" ca="1" si="369"/>
        <v/>
      </c>
      <c r="AC1189" s="5" t="str">
        <f t="shared" ca="1" si="370"/>
        <v/>
      </c>
      <c r="AD1189" s="5"/>
    </row>
    <row r="1190" spans="1:30" x14ac:dyDescent="0.25">
      <c r="A1190" s="2">
        <f t="shared" ca="1" si="355"/>
        <v>0.45329861110841846</v>
      </c>
      <c r="B1190" s="6">
        <f t="shared" ca="1" si="372"/>
        <v>39208</v>
      </c>
      <c r="C1190" s="5">
        <f ca="1">_xlfn.IFNA(VLOOKUP(B1190,PowerOutput!$I$2:$J$5000,2,FALSE),C1189)</f>
        <v>41.057099999999998</v>
      </c>
      <c r="D1190" t="str">
        <f ca="1">_xlfn.IFNA(VLOOKUP(B1190,KlipperOutput!$I$2:$J$500,2,FALSE),"")</f>
        <v/>
      </c>
      <c r="E1190" s="5">
        <f t="shared" ca="1" si="356"/>
        <v>1</v>
      </c>
      <c r="F1190" s="6">
        <f t="shared" ca="1" si="357"/>
        <v>800</v>
      </c>
      <c r="G1190" s="5" t="str">
        <f t="shared" ca="1" si="354"/>
        <v/>
      </c>
      <c r="H1190" s="5" t="str">
        <f t="shared" ca="1" si="371"/>
        <v/>
      </c>
      <c r="I1190" s="5" t="str">
        <f t="shared" ca="1" si="371"/>
        <v/>
      </c>
      <c r="J1190" s="5" t="str">
        <f t="shared" ca="1" si="371"/>
        <v/>
      </c>
      <c r="K1190" s="5" t="str">
        <f t="shared" ca="1" si="371"/>
        <v/>
      </c>
      <c r="L1190" s="5" t="str">
        <f t="shared" ca="1" si="371"/>
        <v/>
      </c>
      <c r="M1190" s="5" t="str">
        <f t="shared" ca="1" si="371"/>
        <v/>
      </c>
      <c r="N1190" s="5" t="str">
        <f t="shared" ca="1" si="371"/>
        <v/>
      </c>
      <c r="O1190" s="5" t="str">
        <f t="shared" ca="1" si="371"/>
        <v/>
      </c>
      <c r="P1190" s="5" t="str">
        <f t="shared" ca="1" si="371"/>
        <v/>
      </c>
      <c r="Q1190" s="5">
        <f t="shared" ca="1" si="371"/>
        <v>41.057099999999998</v>
      </c>
      <c r="R1190" s="6">
        <f t="shared" ca="1" si="359"/>
        <v>800</v>
      </c>
      <c r="S1190" s="5" t="str">
        <f t="shared" ca="1" si="360"/>
        <v/>
      </c>
      <c r="T1190" s="5" t="str">
        <f t="shared" ca="1" si="361"/>
        <v/>
      </c>
      <c r="U1190" s="5" t="str">
        <f t="shared" ca="1" si="362"/>
        <v/>
      </c>
      <c r="V1190" s="5" t="str">
        <f t="shared" ca="1" si="363"/>
        <v/>
      </c>
      <c r="W1190" s="5" t="str">
        <f t="shared" ca="1" si="364"/>
        <v/>
      </c>
      <c r="X1190" s="5" t="str">
        <f t="shared" ca="1" si="365"/>
        <v/>
      </c>
      <c r="Y1190" s="5" t="str">
        <f t="shared" ca="1" si="366"/>
        <v/>
      </c>
      <c r="Z1190" s="5" t="str">
        <f t="shared" ca="1" si="367"/>
        <v/>
      </c>
      <c r="AA1190" s="5" t="str">
        <f t="shared" ca="1" si="368"/>
        <v/>
      </c>
      <c r="AB1190" s="5" t="str">
        <f t="shared" ca="1" si="369"/>
        <v/>
      </c>
      <c r="AC1190" s="5" t="str">
        <f t="shared" ca="1" si="370"/>
        <v/>
      </c>
      <c r="AD1190" s="5"/>
    </row>
    <row r="1191" spans="1:30" x14ac:dyDescent="0.25">
      <c r="A1191" s="2">
        <f t="shared" ca="1" si="355"/>
        <v>0.45331018518249255</v>
      </c>
      <c r="B1191" s="6">
        <f t="shared" ca="1" si="372"/>
        <v>39209</v>
      </c>
      <c r="C1191" s="5">
        <f ca="1">_xlfn.IFNA(VLOOKUP(B1191,PowerOutput!$I$2:$J$5000,2,FALSE),C1190)</f>
        <v>31.309040000000003</v>
      </c>
      <c r="D1191" t="str">
        <f ca="1">_xlfn.IFNA(VLOOKUP(B1191,KlipperOutput!$I$2:$J$500,2,FALSE),"")</f>
        <v/>
      </c>
      <c r="E1191" s="5">
        <f t="shared" ca="1" si="356"/>
        <v>1</v>
      </c>
      <c r="F1191" s="6">
        <f t="shared" ca="1" si="357"/>
        <v>800</v>
      </c>
      <c r="G1191" s="5" t="str">
        <f t="shared" ref="G1191:G1254" ca="1" si="373">IF($E1191=G$22,IF($C1191&gt;0,$C1191,""),"")</f>
        <v/>
      </c>
      <c r="H1191" s="5" t="str">
        <f t="shared" ca="1" si="371"/>
        <v/>
      </c>
      <c r="I1191" s="5" t="str">
        <f t="shared" ca="1" si="371"/>
        <v/>
      </c>
      <c r="J1191" s="5" t="str">
        <f t="shared" ca="1" si="371"/>
        <v/>
      </c>
      <c r="K1191" s="5" t="str">
        <f t="shared" ca="1" si="371"/>
        <v/>
      </c>
      <c r="L1191" s="5" t="str">
        <f t="shared" ca="1" si="371"/>
        <v/>
      </c>
      <c r="M1191" s="5" t="str">
        <f t="shared" ca="1" si="371"/>
        <v/>
      </c>
      <c r="N1191" s="5" t="str">
        <f t="shared" ca="1" si="371"/>
        <v/>
      </c>
      <c r="O1191" s="5" t="str">
        <f t="shared" ca="1" si="371"/>
        <v/>
      </c>
      <c r="P1191" s="5" t="str">
        <f t="shared" ca="1" si="371"/>
        <v/>
      </c>
      <c r="Q1191" s="5">
        <f t="shared" ca="1" si="371"/>
        <v>31.309040000000003</v>
      </c>
      <c r="R1191" s="6">
        <f t="shared" ca="1" si="359"/>
        <v>800</v>
      </c>
      <c r="S1191" s="5" t="str">
        <f t="shared" ca="1" si="360"/>
        <v/>
      </c>
      <c r="T1191" s="5" t="str">
        <f t="shared" ca="1" si="361"/>
        <v/>
      </c>
      <c r="U1191" s="5" t="str">
        <f t="shared" ca="1" si="362"/>
        <v/>
      </c>
      <c r="V1191" s="5" t="str">
        <f t="shared" ca="1" si="363"/>
        <v/>
      </c>
      <c r="W1191" s="5" t="str">
        <f t="shared" ca="1" si="364"/>
        <v/>
      </c>
      <c r="X1191" s="5" t="str">
        <f t="shared" ca="1" si="365"/>
        <v/>
      </c>
      <c r="Y1191" s="5" t="str">
        <f t="shared" ca="1" si="366"/>
        <v/>
      </c>
      <c r="Z1191" s="5" t="str">
        <f t="shared" ca="1" si="367"/>
        <v/>
      </c>
      <c r="AA1191" s="5" t="str">
        <f t="shared" ca="1" si="368"/>
        <v/>
      </c>
      <c r="AB1191" s="5" t="str">
        <f t="shared" ca="1" si="369"/>
        <v/>
      </c>
      <c r="AC1191" s="5" t="str">
        <f t="shared" ca="1" si="370"/>
        <v/>
      </c>
      <c r="AD1191" s="5"/>
    </row>
    <row r="1192" spans="1:30" x14ac:dyDescent="0.25">
      <c r="A1192" s="2">
        <f t="shared" ca="1" si="355"/>
        <v>0.45332175925656665</v>
      </c>
      <c r="B1192" s="6">
        <f t="shared" ca="1" si="372"/>
        <v>39210</v>
      </c>
      <c r="C1192" s="5">
        <f ca="1">_xlfn.IFNA(VLOOKUP(B1192,PowerOutput!$I$2:$J$5000,2,FALSE),C1191)</f>
        <v>31.981320000000004</v>
      </c>
      <c r="D1192" t="str">
        <f ca="1">_xlfn.IFNA(VLOOKUP(B1192,KlipperOutput!$I$2:$J$500,2,FALSE),"")</f>
        <v/>
      </c>
      <c r="E1192" s="5">
        <f t="shared" ca="1" si="356"/>
        <v>1</v>
      </c>
      <c r="F1192" s="6">
        <f t="shared" ca="1" si="357"/>
        <v>800</v>
      </c>
      <c r="G1192" s="5" t="str">
        <f t="shared" ca="1" si="373"/>
        <v/>
      </c>
      <c r="H1192" s="5" t="str">
        <f t="shared" ca="1" si="371"/>
        <v/>
      </c>
      <c r="I1192" s="5" t="str">
        <f t="shared" ca="1" si="371"/>
        <v/>
      </c>
      <c r="J1192" s="5" t="str">
        <f t="shared" ca="1" si="371"/>
        <v/>
      </c>
      <c r="K1192" s="5" t="str">
        <f t="shared" ca="1" si="371"/>
        <v/>
      </c>
      <c r="L1192" s="5" t="str">
        <f t="shared" ca="1" si="371"/>
        <v/>
      </c>
      <c r="M1192" s="5" t="str">
        <f t="shared" ca="1" si="371"/>
        <v/>
      </c>
      <c r="N1192" s="5" t="str">
        <f t="shared" ca="1" si="371"/>
        <v/>
      </c>
      <c r="O1192" s="5" t="str">
        <f t="shared" ca="1" si="371"/>
        <v/>
      </c>
      <c r="P1192" s="5" t="str">
        <f t="shared" ca="1" si="371"/>
        <v/>
      </c>
      <c r="Q1192" s="5">
        <f t="shared" ca="1" si="371"/>
        <v>31.981320000000004</v>
      </c>
      <c r="R1192" s="6">
        <f t="shared" ca="1" si="359"/>
        <v>800</v>
      </c>
      <c r="S1192" s="5" t="str">
        <f t="shared" ca="1" si="360"/>
        <v/>
      </c>
      <c r="T1192" s="5" t="str">
        <f t="shared" ca="1" si="361"/>
        <v/>
      </c>
      <c r="U1192" s="5" t="str">
        <f t="shared" ca="1" si="362"/>
        <v/>
      </c>
      <c r="V1192" s="5" t="str">
        <f t="shared" ca="1" si="363"/>
        <v/>
      </c>
      <c r="W1192" s="5" t="str">
        <f t="shared" ca="1" si="364"/>
        <v/>
      </c>
      <c r="X1192" s="5" t="str">
        <f t="shared" ca="1" si="365"/>
        <v/>
      </c>
      <c r="Y1192" s="5" t="str">
        <f t="shared" ca="1" si="366"/>
        <v/>
      </c>
      <c r="Z1192" s="5" t="str">
        <f t="shared" ca="1" si="367"/>
        <v/>
      </c>
      <c r="AA1192" s="5" t="str">
        <f t="shared" ca="1" si="368"/>
        <v/>
      </c>
      <c r="AB1192" s="5" t="str">
        <f t="shared" ca="1" si="369"/>
        <v/>
      </c>
      <c r="AC1192" s="5" t="str">
        <f t="shared" ca="1" si="370"/>
        <v/>
      </c>
      <c r="AD1192" s="5"/>
    </row>
    <row r="1193" spans="1:30" x14ac:dyDescent="0.25">
      <c r="A1193" s="2">
        <f t="shared" ca="1" si="355"/>
        <v>0.45333333333064074</v>
      </c>
      <c r="B1193" s="6">
        <f t="shared" ca="1" si="372"/>
        <v>39211</v>
      </c>
      <c r="C1193" s="5">
        <f ca="1">_xlfn.IFNA(VLOOKUP(B1193,PowerOutput!$I$2:$J$5000,2,FALSE),C1192)</f>
        <v>37.311540000000001</v>
      </c>
      <c r="D1193" t="str">
        <f ca="1">_xlfn.IFNA(VLOOKUP(B1193,KlipperOutput!$I$2:$J$500,2,FALSE),"")</f>
        <v/>
      </c>
      <c r="E1193" s="5">
        <f t="shared" ca="1" si="356"/>
        <v>1</v>
      </c>
      <c r="F1193" s="6">
        <f t="shared" ca="1" si="357"/>
        <v>800</v>
      </c>
      <c r="G1193" s="5" t="str">
        <f t="shared" ca="1" si="373"/>
        <v/>
      </c>
      <c r="H1193" s="5" t="str">
        <f t="shared" ca="1" si="371"/>
        <v/>
      </c>
      <c r="I1193" s="5" t="str">
        <f t="shared" ca="1" si="371"/>
        <v/>
      </c>
      <c r="J1193" s="5" t="str">
        <f t="shared" ca="1" si="371"/>
        <v/>
      </c>
      <c r="K1193" s="5" t="str">
        <f t="shared" ca="1" si="371"/>
        <v/>
      </c>
      <c r="L1193" s="5" t="str">
        <f t="shared" ca="1" si="371"/>
        <v/>
      </c>
      <c r="M1193" s="5" t="str">
        <f t="shared" ca="1" si="371"/>
        <v/>
      </c>
      <c r="N1193" s="5" t="str">
        <f t="shared" ca="1" si="371"/>
        <v/>
      </c>
      <c r="O1193" s="5" t="str">
        <f t="shared" ca="1" si="371"/>
        <v/>
      </c>
      <c r="P1193" s="5" t="str">
        <f t="shared" ca="1" si="371"/>
        <v/>
      </c>
      <c r="Q1193" s="5">
        <f t="shared" ca="1" si="371"/>
        <v>37.311540000000001</v>
      </c>
      <c r="R1193" s="6">
        <f t="shared" ca="1" si="359"/>
        <v>800</v>
      </c>
      <c r="S1193" s="5" t="str">
        <f t="shared" ca="1" si="360"/>
        <v/>
      </c>
      <c r="T1193" s="5" t="str">
        <f t="shared" ca="1" si="361"/>
        <v/>
      </c>
      <c r="U1193" s="5" t="str">
        <f t="shared" ca="1" si="362"/>
        <v/>
      </c>
      <c r="V1193" s="5" t="str">
        <f t="shared" ca="1" si="363"/>
        <v/>
      </c>
      <c r="W1193" s="5" t="str">
        <f t="shared" ca="1" si="364"/>
        <v/>
      </c>
      <c r="X1193" s="5" t="str">
        <f t="shared" ca="1" si="365"/>
        <v/>
      </c>
      <c r="Y1193" s="5" t="str">
        <f t="shared" ca="1" si="366"/>
        <v/>
      </c>
      <c r="Z1193" s="5" t="str">
        <f t="shared" ca="1" si="367"/>
        <v/>
      </c>
      <c r="AA1193" s="5" t="str">
        <f t="shared" ca="1" si="368"/>
        <v/>
      </c>
      <c r="AB1193" s="5" t="str">
        <f t="shared" ca="1" si="369"/>
        <v/>
      </c>
      <c r="AC1193" s="5" t="str">
        <f t="shared" ca="1" si="370"/>
        <v/>
      </c>
      <c r="AD1193" s="5"/>
    </row>
    <row r="1194" spans="1:30" x14ac:dyDescent="0.25">
      <c r="A1194" s="2">
        <f t="shared" ca="1" si="355"/>
        <v>0.45334490740471484</v>
      </c>
      <c r="B1194" s="6">
        <f t="shared" ca="1" si="372"/>
        <v>39212</v>
      </c>
      <c r="C1194" s="5">
        <f ca="1">_xlfn.IFNA(VLOOKUP(B1194,PowerOutput!$I$2:$J$5000,2,FALSE),C1193)</f>
        <v>37.263520000000007</v>
      </c>
      <c r="D1194" t="str">
        <f ca="1">_xlfn.IFNA(VLOOKUP(B1194,KlipperOutput!$I$2:$J$500,2,FALSE),"")</f>
        <v>Speed=900 current=2.00</v>
      </c>
      <c r="E1194" s="5">
        <f t="shared" ca="1" si="356"/>
        <v>1</v>
      </c>
      <c r="F1194" s="6">
        <f t="shared" ca="1" si="357"/>
        <v>900</v>
      </c>
      <c r="G1194" s="5" t="str">
        <f t="shared" ca="1" si="373"/>
        <v/>
      </c>
      <c r="H1194" s="5" t="str">
        <f t="shared" ca="1" si="371"/>
        <v/>
      </c>
      <c r="I1194" s="5" t="str">
        <f t="shared" ca="1" si="371"/>
        <v/>
      </c>
      <c r="J1194" s="5" t="str">
        <f t="shared" ca="1" si="371"/>
        <v/>
      </c>
      <c r="K1194" s="5" t="str">
        <f t="shared" ca="1" si="371"/>
        <v/>
      </c>
      <c r="L1194" s="5" t="str">
        <f t="shared" ca="1" si="371"/>
        <v/>
      </c>
      <c r="M1194" s="5" t="str">
        <f t="shared" ca="1" si="371"/>
        <v/>
      </c>
      <c r="N1194" s="5" t="str">
        <f t="shared" ca="1" si="371"/>
        <v/>
      </c>
      <c r="O1194" s="5" t="str">
        <f t="shared" ca="1" si="371"/>
        <v/>
      </c>
      <c r="P1194" s="5" t="str">
        <f t="shared" ca="1" si="371"/>
        <v/>
      </c>
      <c r="Q1194" s="5">
        <f t="shared" ca="1" si="371"/>
        <v>37.263520000000007</v>
      </c>
      <c r="R1194" s="6">
        <f t="shared" ca="1" si="359"/>
        <v>900</v>
      </c>
      <c r="S1194" s="5" t="str">
        <f t="shared" ca="1" si="360"/>
        <v/>
      </c>
      <c r="T1194" s="5" t="str">
        <f t="shared" ca="1" si="361"/>
        <v/>
      </c>
      <c r="U1194" s="5" t="str">
        <f t="shared" ca="1" si="362"/>
        <v/>
      </c>
      <c r="V1194" s="5" t="str">
        <f t="shared" ca="1" si="363"/>
        <v/>
      </c>
      <c r="W1194" s="5" t="str">
        <f t="shared" ca="1" si="364"/>
        <v/>
      </c>
      <c r="X1194" s="5" t="str">
        <f t="shared" ca="1" si="365"/>
        <v/>
      </c>
      <c r="Y1194" s="5" t="str">
        <f t="shared" ca="1" si="366"/>
        <v/>
      </c>
      <c r="Z1194" s="5" t="str">
        <f t="shared" ca="1" si="367"/>
        <v/>
      </c>
      <c r="AA1194" s="5" t="str">
        <f t="shared" ca="1" si="368"/>
        <v/>
      </c>
      <c r="AB1194" s="5" t="str">
        <f t="shared" ca="1" si="369"/>
        <v/>
      </c>
      <c r="AC1194" s="5">
        <f t="shared" ca="1" si="370"/>
        <v>37.187625000000004</v>
      </c>
      <c r="AD1194" s="5"/>
    </row>
    <row r="1195" spans="1:30" x14ac:dyDescent="0.25">
      <c r="A1195" s="2">
        <f t="shared" ca="1" si="355"/>
        <v>0.45335648147878893</v>
      </c>
      <c r="B1195" s="6">
        <f t="shared" ca="1" si="372"/>
        <v>39213</v>
      </c>
      <c r="C1195" s="5">
        <f ca="1">_xlfn.IFNA(VLOOKUP(B1195,PowerOutput!$I$2:$J$5000,2,FALSE),C1194)</f>
        <v>37.311540000000001</v>
      </c>
      <c r="D1195" t="str">
        <f ca="1">_xlfn.IFNA(VLOOKUP(B1195,KlipperOutput!$I$2:$J$500,2,FALSE),"")</f>
        <v/>
      </c>
      <c r="E1195" s="5">
        <f t="shared" ca="1" si="356"/>
        <v>1</v>
      </c>
      <c r="F1195" s="6">
        <f t="shared" ca="1" si="357"/>
        <v>900</v>
      </c>
      <c r="G1195" s="5" t="str">
        <f t="shared" ca="1" si="373"/>
        <v/>
      </c>
      <c r="H1195" s="5" t="str">
        <f t="shared" ca="1" si="371"/>
        <v/>
      </c>
      <c r="I1195" s="5" t="str">
        <f t="shared" ca="1" si="371"/>
        <v/>
      </c>
      <c r="J1195" s="5" t="str">
        <f t="shared" ca="1" si="371"/>
        <v/>
      </c>
      <c r="K1195" s="5" t="str">
        <f t="shared" ca="1" si="371"/>
        <v/>
      </c>
      <c r="L1195" s="5" t="str">
        <f t="shared" ca="1" si="371"/>
        <v/>
      </c>
      <c r="M1195" s="5" t="str">
        <f t="shared" ca="1" si="371"/>
        <v/>
      </c>
      <c r="N1195" s="5" t="str">
        <f t="shared" ca="1" si="371"/>
        <v/>
      </c>
      <c r="O1195" s="5" t="str">
        <f t="shared" ca="1" si="371"/>
        <v/>
      </c>
      <c r="P1195" s="5" t="str">
        <f t="shared" ca="1" si="371"/>
        <v/>
      </c>
      <c r="Q1195" s="5">
        <f t="shared" ca="1" si="371"/>
        <v>37.311540000000001</v>
      </c>
      <c r="R1195" s="6">
        <f t="shared" ca="1" si="359"/>
        <v>900</v>
      </c>
      <c r="S1195" s="5" t="str">
        <f t="shared" ca="1" si="360"/>
        <v/>
      </c>
      <c r="T1195" s="5" t="str">
        <f t="shared" ca="1" si="361"/>
        <v/>
      </c>
      <c r="U1195" s="5" t="str">
        <f t="shared" ca="1" si="362"/>
        <v/>
      </c>
      <c r="V1195" s="5" t="str">
        <f t="shared" ca="1" si="363"/>
        <v/>
      </c>
      <c r="W1195" s="5" t="str">
        <f t="shared" ca="1" si="364"/>
        <v/>
      </c>
      <c r="X1195" s="5" t="str">
        <f t="shared" ca="1" si="365"/>
        <v/>
      </c>
      <c r="Y1195" s="5" t="str">
        <f t="shared" ca="1" si="366"/>
        <v/>
      </c>
      <c r="Z1195" s="5" t="str">
        <f t="shared" ca="1" si="367"/>
        <v/>
      </c>
      <c r="AA1195" s="5" t="str">
        <f t="shared" ca="1" si="368"/>
        <v/>
      </c>
      <c r="AB1195" s="5" t="str">
        <f t="shared" ca="1" si="369"/>
        <v/>
      </c>
      <c r="AC1195" s="5" t="str">
        <f t="shared" ca="1" si="370"/>
        <v/>
      </c>
      <c r="AD1195" s="5"/>
    </row>
    <row r="1196" spans="1:30" x14ac:dyDescent="0.25">
      <c r="A1196" s="2">
        <f t="shared" ca="1" si="355"/>
        <v>0.45336805555286303</v>
      </c>
      <c r="B1196" s="6">
        <f t="shared" ca="1" si="372"/>
        <v>39214</v>
      </c>
      <c r="C1196" s="5">
        <f ca="1">_xlfn.IFNA(VLOOKUP(B1196,PowerOutput!$I$2:$J$5000,2,FALSE),C1195)</f>
        <v>37.015709999999999</v>
      </c>
      <c r="D1196" t="str">
        <f ca="1">_xlfn.IFNA(VLOOKUP(B1196,KlipperOutput!$I$2:$J$500,2,FALSE),"")</f>
        <v/>
      </c>
      <c r="E1196" s="5">
        <f t="shared" ca="1" si="356"/>
        <v>1</v>
      </c>
      <c r="F1196" s="6">
        <f t="shared" ca="1" si="357"/>
        <v>900</v>
      </c>
      <c r="G1196" s="5" t="str">
        <f t="shared" ca="1" si="373"/>
        <v/>
      </c>
      <c r="H1196" s="5" t="str">
        <f t="shared" ca="1" si="371"/>
        <v/>
      </c>
      <c r="I1196" s="5" t="str">
        <f t="shared" ca="1" si="371"/>
        <v/>
      </c>
      <c r="J1196" s="5" t="str">
        <f t="shared" ca="1" si="371"/>
        <v/>
      </c>
      <c r="K1196" s="5" t="str">
        <f t="shared" ca="1" si="371"/>
        <v/>
      </c>
      <c r="L1196" s="5" t="str">
        <f t="shared" ca="1" si="371"/>
        <v/>
      </c>
      <c r="M1196" s="5" t="str">
        <f t="shared" ca="1" si="371"/>
        <v/>
      </c>
      <c r="N1196" s="5" t="str">
        <f t="shared" ca="1" si="371"/>
        <v/>
      </c>
      <c r="O1196" s="5" t="str">
        <f t="shared" ca="1" si="371"/>
        <v/>
      </c>
      <c r="P1196" s="5" t="str">
        <f t="shared" ca="1" si="371"/>
        <v/>
      </c>
      <c r="Q1196" s="5">
        <f t="shared" ca="1" si="371"/>
        <v>37.015709999999999</v>
      </c>
      <c r="R1196" s="6">
        <f t="shared" ca="1" si="359"/>
        <v>900</v>
      </c>
      <c r="S1196" s="5" t="str">
        <f t="shared" ca="1" si="360"/>
        <v/>
      </c>
      <c r="T1196" s="5" t="str">
        <f t="shared" ca="1" si="361"/>
        <v/>
      </c>
      <c r="U1196" s="5" t="str">
        <f t="shared" ca="1" si="362"/>
        <v/>
      </c>
      <c r="V1196" s="5" t="str">
        <f t="shared" ca="1" si="363"/>
        <v/>
      </c>
      <c r="W1196" s="5" t="str">
        <f t="shared" ca="1" si="364"/>
        <v/>
      </c>
      <c r="X1196" s="5" t="str">
        <f t="shared" ca="1" si="365"/>
        <v/>
      </c>
      <c r="Y1196" s="5" t="str">
        <f t="shared" ca="1" si="366"/>
        <v/>
      </c>
      <c r="Z1196" s="5" t="str">
        <f t="shared" ca="1" si="367"/>
        <v/>
      </c>
      <c r="AA1196" s="5" t="str">
        <f t="shared" ca="1" si="368"/>
        <v/>
      </c>
      <c r="AB1196" s="5" t="str">
        <f t="shared" ca="1" si="369"/>
        <v/>
      </c>
      <c r="AC1196" s="5" t="str">
        <f t="shared" ca="1" si="370"/>
        <v/>
      </c>
      <c r="AD1196" s="5"/>
    </row>
    <row r="1197" spans="1:30" x14ac:dyDescent="0.25">
      <c r="A1197" s="2">
        <f t="shared" ca="1" si="355"/>
        <v>0.45337962962693712</v>
      </c>
      <c r="B1197" s="6">
        <f t="shared" ca="1" si="372"/>
        <v>39215</v>
      </c>
      <c r="C1197" s="5">
        <f ca="1">_xlfn.IFNA(VLOOKUP(B1197,PowerOutput!$I$2:$J$5000,2,FALSE),C1196)</f>
        <v>40.624920000000003</v>
      </c>
      <c r="D1197" t="str">
        <f ca="1">_xlfn.IFNA(VLOOKUP(B1197,KlipperOutput!$I$2:$J$500,2,FALSE),"")</f>
        <v>Run Current: 2.00A Hold Current: 2.00A</v>
      </c>
      <c r="E1197" s="5">
        <f t="shared" ca="1" si="356"/>
        <v>2</v>
      </c>
      <c r="F1197" s="6">
        <f t="shared" ca="1" si="357"/>
        <v>900</v>
      </c>
      <c r="G1197" s="5">
        <f t="shared" ca="1" si="373"/>
        <v>40.624920000000003</v>
      </c>
      <c r="H1197" s="5" t="str">
        <f t="shared" ca="1" si="371"/>
        <v/>
      </c>
      <c r="I1197" s="5" t="str">
        <f t="shared" ca="1" si="371"/>
        <v/>
      </c>
      <c r="J1197" s="5" t="str">
        <f t="shared" ca="1" si="371"/>
        <v/>
      </c>
      <c r="K1197" s="5" t="str">
        <f t="shared" ca="1" si="371"/>
        <v/>
      </c>
      <c r="L1197" s="5" t="str">
        <f t="shared" ca="1" si="371"/>
        <v/>
      </c>
      <c r="M1197" s="5" t="str">
        <f t="shared" ca="1" si="371"/>
        <v/>
      </c>
      <c r="N1197" s="5" t="str">
        <f t="shared" ca="1" si="371"/>
        <v/>
      </c>
      <c r="O1197" s="5" t="str">
        <f t="shared" ca="1" si="371"/>
        <v/>
      </c>
      <c r="P1197" s="5" t="str">
        <f t="shared" ca="1" si="371"/>
        <v/>
      </c>
      <c r="Q1197" s="5" t="str">
        <f t="shared" ca="1" si="371"/>
        <v/>
      </c>
      <c r="R1197" s="6">
        <f t="shared" ca="1" si="359"/>
        <v>900</v>
      </c>
      <c r="S1197" s="5" t="str">
        <f t="shared" ca="1" si="360"/>
        <v/>
      </c>
      <c r="T1197" s="5" t="str">
        <f t="shared" ca="1" si="361"/>
        <v/>
      </c>
      <c r="U1197" s="5" t="str">
        <f t="shared" ca="1" si="362"/>
        <v/>
      </c>
      <c r="V1197" s="5" t="str">
        <f t="shared" ca="1" si="363"/>
        <v/>
      </c>
      <c r="W1197" s="5" t="str">
        <f t="shared" ca="1" si="364"/>
        <v/>
      </c>
      <c r="X1197" s="5" t="str">
        <f t="shared" ca="1" si="365"/>
        <v/>
      </c>
      <c r="Y1197" s="5" t="str">
        <f t="shared" ca="1" si="366"/>
        <v/>
      </c>
      <c r="Z1197" s="5" t="str">
        <f t="shared" ca="1" si="367"/>
        <v/>
      </c>
      <c r="AA1197" s="5" t="str">
        <f t="shared" ca="1" si="368"/>
        <v/>
      </c>
      <c r="AB1197" s="5" t="str">
        <f t="shared" ca="1" si="369"/>
        <v/>
      </c>
      <c r="AC1197" s="5" t="str">
        <f t="shared" ca="1" si="370"/>
        <v/>
      </c>
      <c r="AD1197" s="5"/>
    </row>
    <row r="1198" spans="1:30" x14ac:dyDescent="0.25">
      <c r="A1198" s="2">
        <f t="shared" ref="A1198:A1261" ca="1" si="374">A1197+TIME(0,0,1)</f>
        <v>0.45339120370101121</v>
      </c>
      <c r="B1198" s="6">
        <f t="shared" ca="1" si="372"/>
        <v>39216</v>
      </c>
      <c r="C1198" s="5">
        <f ca="1">_xlfn.IFNA(VLOOKUP(B1198,PowerOutput!$I$2:$J$5000,2,FALSE),C1197)</f>
        <v>45.811080000000004</v>
      </c>
      <c r="D1198" t="str">
        <f ca="1">_xlfn.IFNA(VLOOKUP(B1198,KlipperOutput!$I$2:$J$500,2,FALSE),"")</f>
        <v/>
      </c>
      <c r="E1198" s="5">
        <f t="shared" ref="E1198:E1261" ca="1" si="375">ROUND(_xlfn.NUMBERVALUE(IF(LEFT($D1198)="R",RIGHT(LEFT($D1198,17),4),E1197)),2)</f>
        <v>2</v>
      </c>
      <c r="F1198" s="6">
        <f t="shared" ref="F1198:F1261" ca="1" si="376">_xlfn.NUMBERVALUE(IF(LEFT($D1198)="s",RIGHT(LEFT($D1198,10),4),F1197))</f>
        <v>900</v>
      </c>
      <c r="G1198" s="5">
        <f t="shared" ca="1" si="373"/>
        <v>45.811080000000004</v>
      </c>
      <c r="H1198" s="5" t="str">
        <f t="shared" ca="1" si="371"/>
        <v/>
      </c>
      <c r="I1198" s="5" t="str">
        <f t="shared" ca="1" si="371"/>
        <v/>
      </c>
      <c r="J1198" s="5" t="str">
        <f t="shared" ca="1" si="371"/>
        <v/>
      </c>
      <c r="K1198" s="5" t="str">
        <f t="shared" ca="1" si="371"/>
        <v/>
      </c>
      <c r="L1198" s="5" t="str">
        <f t="shared" ca="1" si="371"/>
        <v/>
      </c>
      <c r="M1198" s="5" t="str">
        <f t="shared" ca="1" si="371"/>
        <v/>
      </c>
      <c r="N1198" s="5" t="str">
        <f t="shared" ref="H1198:Q1224" ca="1" si="377">IF($E1198=N$22,IF($C1198&gt;0,$C1198,""),"")</f>
        <v/>
      </c>
      <c r="O1198" s="5" t="str">
        <f t="shared" ca="1" si="377"/>
        <v/>
      </c>
      <c r="P1198" s="5" t="str">
        <f t="shared" ca="1" si="377"/>
        <v/>
      </c>
      <c r="Q1198" s="5" t="str">
        <f t="shared" ca="1" si="377"/>
        <v/>
      </c>
      <c r="R1198" s="6">
        <f t="shared" ca="1" si="359"/>
        <v>900</v>
      </c>
      <c r="S1198" s="5" t="str">
        <f t="shared" ca="1" si="360"/>
        <v/>
      </c>
      <c r="T1198" s="5" t="str">
        <f t="shared" ca="1" si="361"/>
        <v/>
      </c>
      <c r="U1198" s="5" t="str">
        <f t="shared" ca="1" si="362"/>
        <v/>
      </c>
      <c r="V1198" s="5" t="str">
        <f t="shared" ca="1" si="363"/>
        <v/>
      </c>
      <c r="W1198" s="5" t="str">
        <f t="shared" ca="1" si="364"/>
        <v/>
      </c>
      <c r="X1198" s="5" t="str">
        <f t="shared" ca="1" si="365"/>
        <v/>
      </c>
      <c r="Y1198" s="5" t="str">
        <f t="shared" ca="1" si="366"/>
        <v/>
      </c>
      <c r="Z1198" s="5" t="str">
        <f t="shared" ca="1" si="367"/>
        <v/>
      </c>
      <c r="AA1198" s="5" t="str">
        <f t="shared" ca="1" si="368"/>
        <v/>
      </c>
      <c r="AB1198" s="5" t="str">
        <f t="shared" ca="1" si="369"/>
        <v/>
      </c>
      <c r="AC1198" s="5" t="str">
        <f t="shared" ca="1" si="370"/>
        <v/>
      </c>
      <c r="AD1198" s="5"/>
    </row>
    <row r="1199" spans="1:30" x14ac:dyDescent="0.25">
      <c r="A1199" s="2">
        <f t="shared" ca="1" si="374"/>
        <v>0.45340277777508531</v>
      </c>
      <c r="B1199" s="6">
        <f t="shared" ca="1" si="372"/>
        <v>39217</v>
      </c>
      <c r="C1199" s="5">
        <f ca="1">_xlfn.IFNA(VLOOKUP(B1199,PowerOutput!$I$2:$J$5000,2,FALSE),C1198)</f>
        <v>45.234839999999998</v>
      </c>
      <c r="D1199" t="str">
        <f ca="1">_xlfn.IFNA(VLOOKUP(B1199,KlipperOutput!$I$2:$J$500,2,FALSE),"")</f>
        <v/>
      </c>
      <c r="E1199" s="5">
        <f t="shared" ca="1" si="375"/>
        <v>2</v>
      </c>
      <c r="F1199" s="6">
        <f t="shared" ca="1" si="376"/>
        <v>900</v>
      </c>
      <c r="G1199" s="5">
        <f t="shared" ca="1" si="373"/>
        <v>45.234839999999998</v>
      </c>
      <c r="H1199" s="5" t="str">
        <f t="shared" ca="1" si="377"/>
        <v/>
      </c>
      <c r="I1199" s="5" t="str">
        <f t="shared" ca="1" si="377"/>
        <v/>
      </c>
      <c r="J1199" s="5" t="str">
        <f t="shared" ca="1" si="377"/>
        <v/>
      </c>
      <c r="K1199" s="5" t="str">
        <f t="shared" ca="1" si="377"/>
        <v/>
      </c>
      <c r="L1199" s="5" t="str">
        <f t="shared" ca="1" si="377"/>
        <v/>
      </c>
      <c r="M1199" s="5" t="str">
        <f t="shared" ca="1" si="377"/>
        <v/>
      </c>
      <c r="N1199" s="5" t="str">
        <f t="shared" ca="1" si="377"/>
        <v/>
      </c>
      <c r="O1199" s="5" t="str">
        <f t="shared" ca="1" si="377"/>
        <v/>
      </c>
      <c r="P1199" s="5" t="str">
        <f t="shared" ca="1" si="377"/>
        <v/>
      </c>
      <c r="Q1199" s="5" t="str">
        <f t="shared" ca="1" si="377"/>
        <v/>
      </c>
      <c r="R1199" s="6">
        <f t="shared" ca="1" si="359"/>
        <v>900</v>
      </c>
      <c r="S1199" s="5" t="str">
        <f t="shared" ca="1" si="360"/>
        <v/>
      </c>
      <c r="T1199" s="5" t="str">
        <f t="shared" ca="1" si="361"/>
        <v/>
      </c>
      <c r="U1199" s="5" t="str">
        <f t="shared" ca="1" si="362"/>
        <v/>
      </c>
      <c r="V1199" s="5" t="str">
        <f t="shared" ca="1" si="363"/>
        <v/>
      </c>
      <c r="W1199" s="5" t="str">
        <f t="shared" ca="1" si="364"/>
        <v/>
      </c>
      <c r="X1199" s="5" t="str">
        <f t="shared" ca="1" si="365"/>
        <v/>
      </c>
      <c r="Y1199" s="5" t="str">
        <f t="shared" ca="1" si="366"/>
        <v/>
      </c>
      <c r="Z1199" s="5" t="str">
        <f t="shared" ca="1" si="367"/>
        <v/>
      </c>
      <c r="AA1199" s="5" t="str">
        <f t="shared" ca="1" si="368"/>
        <v/>
      </c>
      <c r="AB1199" s="5" t="str">
        <f t="shared" ca="1" si="369"/>
        <v/>
      </c>
      <c r="AC1199" s="5" t="str">
        <f t="shared" ca="1" si="370"/>
        <v/>
      </c>
      <c r="AD1199" s="5"/>
    </row>
    <row r="1200" spans="1:30" x14ac:dyDescent="0.25">
      <c r="A1200" s="2">
        <f t="shared" ca="1" si="374"/>
        <v>0.4534143518491594</v>
      </c>
      <c r="B1200" s="6">
        <f t="shared" ca="1" si="372"/>
        <v>39218</v>
      </c>
      <c r="C1200" s="5">
        <f ca="1">_xlfn.IFNA(VLOOKUP(B1200,PowerOutput!$I$2:$J$5000,2,FALSE),C1199)</f>
        <v>41.633340000000004</v>
      </c>
      <c r="D1200" t="str">
        <f ca="1">_xlfn.IFNA(VLOOKUP(B1200,KlipperOutput!$I$2:$J$500,2,FALSE),"")</f>
        <v/>
      </c>
      <c r="E1200" s="5">
        <f t="shared" ca="1" si="375"/>
        <v>2</v>
      </c>
      <c r="F1200" s="6">
        <f t="shared" ca="1" si="376"/>
        <v>900</v>
      </c>
      <c r="G1200" s="5">
        <f t="shared" ca="1" si="373"/>
        <v>41.633340000000004</v>
      </c>
      <c r="H1200" s="5" t="str">
        <f t="shared" ca="1" si="377"/>
        <v/>
      </c>
      <c r="I1200" s="5" t="str">
        <f t="shared" ca="1" si="377"/>
        <v/>
      </c>
      <c r="J1200" s="5" t="str">
        <f t="shared" ca="1" si="377"/>
        <v/>
      </c>
      <c r="K1200" s="5" t="str">
        <f t="shared" ca="1" si="377"/>
        <v/>
      </c>
      <c r="L1200" s="5" t="str">
        <f t="shared" ca="1" si="377"/>
        <v/>
      </c>
      <c r="M1200" s="5" t="str">
        <f t="shared" ca="1" si="377"/>
        <v/>
      </c>
      <c r="N1200" s="5" t="str">
        <f t="shared" ca="1" si="377"/>
        <v/>
      </c>
      <c r="O1200" s="5" t="str">
        <f t="shared" ca="1" si="377"/>
        <v/>
      </c>
      <c r="P1200" s="5" t="str">
        <f t="shared" ca="1" si="377"/>
        <v/>
      </c>
      <c r="Q1200" s="5" t="str">
        <f t="shared" ca="1" si="377"/>
        <v/>
      </c>
      <c r="R1200" s="6">
        <f t="shared" ca="1" si="359"/>
        <v>900</v>
      </c>
      <c r="S1200" s="5" t="str">
        <f t="shared" ca="1" si="360"/>
        <v/>
      </c>
      <c r="T1200" s="5" t="str">
        <f t="shared" ca="1" si="361"/>
        <v/>
      </c>
      <c r="U1200" s="5" t="str">
        <f t="shared" ca="1" si="362"/>
        <v/>
      </c>
      <c r="V1200" s="5" t="str">
        <f t="shared" ca="1" si="363"/>
        <v/>
      </c>
      <c r="W1200" s="5" t="str">
        <f t="shared" ca="1" si="364"/>
        <v/>
      </c>
      <c r="X1200" s="5" t="str">
        <f t="shared" ca="1" si="365"/>
        <v/>
      </c>
      <c r="Y1200" s="5" t="str">
        <f t="shared" ca="1" si="366"/>
        <v/>
      </c>
      <c r="Z1200" s="5" t="str">
        <f t="shared" ca="1" si="367"/>
        <v/>
      </c>
      <c r="AA1200" s="5" t="str">
        <f t="shared" ca="1" si="368"/>
        <v/>
      </c>
      <c r="AB1200" s="5" t="str">
        <f t="shared" ca="1" si="369"/>
        <v/>
      </c>
      <c r="AC1200" s="5" t="str">
        <f t="shared" ca="1" si="370"/>
        <v/>
      </c>
      <c r="AD1200" s="5"/>
    </row>
    <row r="1201" spans="1:30" x14ac:dyDescent="0.25">
      <c r="A1201" s="2">
        <f t="shared" ca="1" si="374"/>
        <v>0.4534259259232335</v>
      </c>
      <c r="B1201" s="6">
        <f t="shared" ca="1" si="372"/>
        <v>39219</v>
      </c>
      <c r="C1201" s="5">
        <f ca="1">_xlfn.IFNA(VLOOKUP(B1201,PowerOutput!$I$2:$J$5000,2,FALSE),C1200)</f>
        <v>42.017500000000005</v>
      </c>
      <c r="D1201" t="str">
        <f ca="1">_xlfn.IFNA(VLOOKUP(B1201,KlipperOutput!$I$2:$J$500,2,FALSE),"")</f>
        <v/>
      </c>
      <c r="E1201" s="5">
        <f t="shared" ca="1" si="375"/>
        <v>2</v>
      </c>
      <c r="F1201" s="6">
        <f t="shared" ca="1" si="376"/>
        <v>900</v>
      </c>
      <c r="G1201" s="5">
        <f t="shared" ca="1" si="373"/>
        <v>42.017500000000005</v>
      </c>
      <c r="H1201" s="5" t="str">
        <f t="shared" ca="1" si="377"/>
        <v/>
      </c>
      <c r="I1201" s="5" t="str">
        <f t="shared" ca="1" si="377"/>
        <v/>
      </c>
      <c r="J1201" s="5" t="str">
        <f t="shared" ca="1" si="377"/>
        <v/>
      </c>
      <c r="K1201" s="5" t="str">
        <f t="shared" ca="1" si="377"/>
        <v/>
      </c>
      <c r="L1201" s="5" t="str">
        <f t="shared" ca="1" si="377"/>
        <v/>
      </c>
      <c r="M1201" s="5" t="str">
        <f t="shared" ca="1" si="377"/>
        <v/>
      </c>
      <c r="N1201" s="5" t="str">
        <f t="shared" ca="1" si="377"/>
        <v/>
      </c>
      <c r="O1201" s="5" t="str">
        <f t="shared" ca="1" si="377"/>
        <v/>
      </c>
      <c r="P1201" s="5" t="str">
        <f t="shared" ca="1" si="377"/>
        <v/>
      </c>
      <c r="Q1201" s="5" t="str">
        <f t="shared" ca="1" si="377"/>
        <v/>
      </c>
      <c r="R1201" s="6">
        <f t="shared" ca="1" si="359"/>
        <v>900</v>
      </c>
      <c r="S1201" s="5" t="str">
        <f t="shared" ca="1" si="360"/>
        <v/>
      </c>
      <c r="T1201" s="5" t="str">
        <f t="shared" ca="1" si="361"/>
        <v/>
      </c>
      <c r="U1201" s="5" t="str">
        <f t="shared" ca="1" si="362"/>
        <v/>
      </c>
      <c r="V1201" s="5" t="str">
        <f t="shared" ca="1" si="363"/>
        <v/>
      </c>
      <c r="W1201" s="5" t="str">
        <f t="shared" ca="1" si="364"/>
        <v/>
      </c>
      <c r="X1201" s="5" t="str">
        <f t="shared" ca="1" si="365"/>
        <v/>
      </c>
      <c r="Y1201" s="5" t="str">
        <f t="shared" ca="1" si="366"/>
        <v/>
      </c>
      <c r="Z1201" s="5" t="str">
        <f t="shared" ca="1" si="367"/>
        <v/>
      </c>
      <c r="AA1201" s="5" t="str">
        <f t="shared" ca="1" si="368"/>
        <v/>
      </c>
      <c r="AB1201" s="5" t="str">
        <f t="shared" ca="1" si="369"/>
        <v/>
      </c>
      <c r="AC1201" s="5" t="str">
        <f t="shared" ca="1" si="370"/>
        <v/>
      </c>
      <c r="AD1201" s="5"/>
    </row>
    <row r="1202" spans="1:30" x14ac:dyDescent="0.25">
      <c r="A1202" s="2">
        <f t="shared" ca="1" si="374"/>
        <v>0.45343749999730759</v>
      </c>
      <c r="B1202" s="6">
        <f t="shared" ca="1" si="372"/>
        <v>39220</v>
      </c>
      <c r="C1202" s="5">
        <f ca="1">_xlfn.IFNA(VLOOKUP(B1202,PowerOutput!$I$2:$J$5000,2,FALSE),C1201)</f>
        <v>42.257600000000004</v>
      </c>
      <c r="D1202" t="str">
        <f ca="1">_xlfn.IFNA(VLOOKUP(B1202,KlipperOutput!$I$2:$J$500,2,FALSE),"")</f>
        <v/>
      </c>
      <c r="E1202" s="5">
        <f t="shared" ca="1" si="375"/>
        <v>2</v>
      </c>
      <c r="F1202" s="6">
        <f t="shared" ca="1" si="376"/>
        <v>900</v>
      </c>
      <c r="G1202" s="5">
        <f t="shared" ca="1" si="373"/>
        <v>42.257600000000004</v>
      </c>
      <c r="H1202" s="5" t="str">
        <f t="shared" ca="1" si="377"/>
        <v/>
      </c>
      <c r="I1202" s="5" t="str">
        <f t="shared" ca="1" si="377"/>
        <v/>
      </c>
      <c r="J1202" s="5" t="str">
        <f t="shared" ca="1" si="377"/>
        <v/>
      </c>
      <c r="K1202" s="5" t="str">
        <f t="shared" ca="1" si="377"/>
        <v/>
      </c>
      <c r="L1202" s="5" t="str">
        <f t="shared" ca="1" si="377"/>
        <v/>
      </c>
      <c r="M1202" s="5" t="str">
        <f t="shared" ca="1" si="377"/>
        <v/>
      </c>
      <c r="N1202" s="5" t="str">
        <f t="shared" ca="1" si="377"/>
        <v/>
      </c>
      <c r="O1202" s="5" t="str">
        <f t="shared" ca="1" si="377"/>
        <v/>
      </c>
      <c r="P1202" s="5" t="str">
        <f t="shared" ca="1" si="377"/>
        <v/>
      </c>
      <c r="Q1202" s="5" t="str">
        <f t="shared" ca="1" si="377"/>
        <v/>
      </c>
      <c r="R1202" s="6">
        <f t="shared" ca="1" si="359"/>
        <v>900</v>
      </c>
      <c r="S1202" s="5" t="str">
        <f t="shared" ca="1" si="360"/>
        <v/>
      </c>
      <c r="T1202" s="5" t="str">
        <f t="shared" ca="1" si="361"/>
        <v/>
      </c>
      <c r="U1202" s="5" t="str">
        <f t="shared" ca="1" si="362"/>
        <v/>
      </c>
      <c r="V1202" s="5" t="str">
        <f t="shared" ca="1" si="363"/>
        <v/>
      </c>
      <c r="W1202" s="5" t="str">
        <f t="shared" ca="1" si="364"/>
        <v/>
      </c>
      <c r="X1202" s="5" t="str">
        <f t="shared" ca="1" si="365"/>
        <v/>
      </c>
      <c r="Y1202" s="5" t="str">
        <f t="shared" ca="1" si="366"/>
        <v/>
      </c>
      <c r="Z1202" s="5" t="str">
        <f t="shared" ca="1" si="367"/>
        <v/>
      </c>
      <c r="AA1202" s="5" t="str">
        <f t="shared" ca="1" si="368"/>
        <v/>
      </c>
      <c r="AB1202" s="5" t="str">
        <f t="shared" ca="1" si="369"/>
        <v/>
      </c>
      <c r="AC1202" s="5" t="str">
        <f t="shared" ca="1" si="370"/>
        <v/>
      </c>
      <c r="AD1202" s="5"/>
    </row>
    <row r="1203" spans="1:30" x14ac:dyDescent="0.25">
      <c r="A1203" s="2">
        <f t="shared" ca="1" si="374"/>
        <v>0.45344907407138169</v>
      </c>
      <c r="B1203" s="6">
        <f t="shared" ca="1" si="372"/>
        <v>39221</v>
      </c>
      <c r="C1203" s="5">
        <f ca="1">_xlfn.IFNA(VLOOKUP(B1203,PowerOutput!$I$2:$J$5000,2,FALSE),C1202)</f>
        <v>48.106020000000001</v>
      </c>
      <c r="D1203" t="str">
        <f ca="1">_xlfn.IFNA(VLOOKUP(B1203,KlipperOutput!$I$2:$J$500,2,FALSE),"")</f>
        <v/>
      </c>
      <c r="E1203" s="5">
        <f t="shared" ca="1" si="375"/>
        <v>2</v>
      </c>
      <c r="F1203" s="6">
        <f t="shared" ca="1" si="376"/>
        <v>900</v>
      </c>
      <c r="G1203" s="5">
        <f t="shared" ca="1" si="373"/>
        <v>48.106020000000001</v>
      </c>
      <c r="H1203" s="5" t="str">
        <f t="shared" ca="1" si="377"/>
        <v/>
      </c>
      <c r="I1203" s="5" t="str">
        <f t="shared" ca="1" si="377"/>
        <v/>
      </c>
      <c r="J1203" s="5" t="str">
        <f t="shared" ca="1" si="377"/>
        <v/>
      </c>
      <c r="K1203" s="5" t="str">
        <f t="shared" ca="1" si="377"/>
        <v/>
      </c>
      <c r="L1203" s="5" t="str">
        <f t="shared" ca="1" si="377"/>
        <v/>
      </c>
      <c r="M1203" s="5" t="str">
        <f t="shared" ca="1" si="377"/>
        <v/>
      </c>
      <c r="N1203" s="5" t="str">
        <f t="shared" ca="1" si="377"/>
        <v/>
      </c>
      <c r="O1203" s="5" t="str">
        <f t="shared" ca="1" si="377"/>
        <v/>
      </c>
      <c r="P1203" s="5" t="str">
        <f t="shared" ca="1" si="377"/>
        <v/>
      </c>
      <c r="Q1203" s="5" t="str">
        <f t="shared" ca="1" si="377"/>
        <v/>
      </c>
      <c r="R1203" s="6">
        <f t="shared" ca="1" si="359"/>
        <v>900</v>
      </c>
      <c r="S1203" s="5" t="str">
        <f t="shared" ca="1" si="360"/>
        <v/>
      </c>
      <c r="T1203" s="5" t="str">
        <f t="shared" ca="1" si="361"/>
        <v/>
      </c>
      <c r="U1203" s="5" t="str">
        <f t="shared" ca="1" si="362"/>
        <v/>
      </c>
      <c r="V1203" s="5" t="str">
        <f t="shared" ca="1" si="363"/>
        <v/>
      </c>
      <c r="W1203" s="5" t="str">
        <f t="shared" ca="1" si="364"/>
        <v/>
      </c>
      <c r="X1203" s="5" t="str">
        <f t="shared" ca="1" si="365"/>
        <v/>
      </c>
      <c r="Y1203" s="5" t="str">
        <f t="shared" ca="1" si="366"/>
        <v/>
      </c>
      <c r="Z1203" s="5" t="str">
        <f t="shared" ca="1" si="367"/>
        <v/>
      </c>
      <c r="AA1203" s="5" t="str">
        <f t="shared" ca="1" si="368"/>
        <v/>
      </c>
      <c r="AB1203" s="5" t="str">
        <f t="shared" ca="1" si="369"/>
        <v/>
      </c>
      <c r="AC1203" s="5" t="str">
        <f t="shared" ca="1" si="370"/>
        <v/>
      </c>
      <c r="AD1203" s="5"/>
    </row>
    <row r="1204" spans="1:30" x14ac:dyDescent="0.25">
      <c r="A1204" s="2">
        <f t="shared" ca="1" si="374"/>
        <v>0.45346064814545578</v>
      </c>
      <c r="B1204" s="6">
        <f t="shared" ca="1" si="372"/>
        <v>39222</v>
      </c>
      <c r="C1204" s="5">
        <f ca="1">_xlfn.IFNA(VLOOKUP(B1204,PowerOutput!$I$2:$J$5000,2,FALSE),C1203)</f>
        <v>47.347720000000002</v>
      </c>
      <c r="D1204" t="str">
        <f ca="1">_xlfn.IFNA(VLOOKUP(B1204,KlipperOutput!$I$2:$J$500,2,FALSE),"")</f>
        <v/>
      </c>
      <c r="E1204" s="5">
        <f t="shared" ca="1" si="375"/>
        <v>2</v>
      </c>
      <c r="F1204" s="6">
        <f t="shared" ca="1" si="376"/>
        <v>900</v>
      </c>
      <c r="G1204" s="5">
        <f t="shared" ca="1" si="373"/>
        <v>47.347720000000002</v>
      </c>
      <c r="H1204" s="5" t="str">
        <f t="shared" ca="1" si="377"/>
        <v/>
      </c>
      <c r="I1204" s="5" t="str">
        <f t="shared" ca="1" si="377"/>
        <v/>
      </c>
      <c r="J1204" s="5" t="str">
        <f t="shared" ca="1" si="377"/>
        <v/>
      </c>
      <c r="K1204" s="5" t="str">
        <f t="shared" ca="1" si="377"/>
        <v/>
      </c>
      <c r="L1204" s="5" t="str">
        <f t="shared" ca="1" si="377"/>
        <v/>
      </c>
      <c r="M1204" s="5" t="str">
        <f t="shared" ca="1" si="377"/>
        <v/>
      </c>
      <c r="N1204" s="5" t="str">
        <f t="shared" ca="1" si="377"/>
        <v/>
      </c>
      <c r="O1204" s="5" t="str">
        <f t="shared" ca="1" si="377"/>
        <v/>
      </c>
      <c r="P1204" s="5" t="str">
        <f t="shared" ca="1" si="377"/>
        <v/>
      </c>
      <c r="Q1204" s="5" t="str">
        <f t="shared" ca="1" si="377"/>
        <v/>
      </c>
      <c r="R1204" s="6">
        <f t="shared" ca="1" si="359"/>
        <v>900</v>
      </c>
      <c r="S1204" s="5" t="str">
        <f t="shared" ca="1" si="360"/>
        <v/>
      </c>
      <c r="T1204" s="5" t="str">
        <f t="shared" ca="1" si="361"/>
        <v/>
      </c>
      <c r="U1204" s="5" t="str">
        <f t="shared" ca="1" si="362"/>
        <v/>
      </c>
      <c r="V1204" s="5" t="str">
        <f t="shared" ca="1" si="363"/>
        <v/>
      </c>
      <c r="W1204" s="5" t="str">
        <f t="shared" ca="1" si="364"/>
        <v/>
      </c>
      <c r="X1204" s="5" t="str">
        <f t="shared" ca="1" si="365"/>
        <v/>
      </c>
      <c r="Y1204" s="5" t="str">
        <f t="shared" ca="1" si="366"/>
        <v/>
      </c>
      <c r="Z1204" s="5" t="str">
        <f t="shared" ca="1" si="367"/>
        <v/>
      </c>
      <c r="AA1204" s="5" t="str">
        <f t="shared" ca="1" si="368"/>
        <v/>
      </c>
      <c r="AB1204" s="5" t="str">
        <f t="shared" ca="1" si="369"/>
        <v/>
      </c>
      <c r="AC1204" s="5" t="str">
        <f t="shared" ca="1" si="370"/>
        <v/>
      </c>
      <c r="AD1204" s="5"/>
    </row>
    <row r="1205" spans="1:30" x14ac:dyDescent="0.25">
      <c r="A1205" s="2">
        <f t="shared" ca="1" si="374"/>
        <v>0.45347222221952987</v>
      </c>
      <c r="B1205" s="6">
        <f t="shared" ca="1" si="372"/>
        <v>39223</v>
      </c>
      <c r="C1205" s="5">
        <f ca="1">_xlfn.IFNA(VLOOKUP(B1205,PowerOutput!$I$2:$J$5000,2,FALSE),C1204)</f>
        <v>46.91554</v>
      </c>
      <c r="D1205" t="str">
        <f ca="1">_xlfn.IFNA(VLOOKUP(B1205,KlipperOutput!$I$2:$J$500,2,FALSE),"")</f>
        <v/>
      </c>
      <c r="E1205" s="5">
        <f t="shared" ca="1" si="375"/>
        <v>2</v>
      </c>
      <c r="F1205" s="6">
        <f t="shared" ca="1" si="376"/>
        <v>900</v>
      </c>
      <c r="G1205" s="5">
        <f t="shared" ca="1" si="373"/>
        <v>46.91554</v>
      </c>
      <c r="H1205" s="5" t="str">
        <f t="shared" ca="1" si="377"/>
        <v/>
      </c>
      <c r="I1205" s="5" t="str">
        <f t="shared" ca="1" si="377"/>
        <v/>
      </c>
      <c r="J1205" s="5" t="str">
        <f t="shared" ca="1" si="377"/>
        <v/>
      </c>
      <c r="K1205" s="5" t="str">
        <f t="shared" ca="1" si="377"/>
        <v/>
      </c>
      <c r="L1205" s="5" t="str">
        <f t="shared" ca="1" si="377"/>
        <v/>
      </c>
      <c r="M1205" s="5" t="str">
        <f t="shared" ca="1" si="377"/>
        <v/>
      </c>
      <c r="N1205" s="5" t="str">
        <f t="shared" ca="1" si="377"/>
        <v/>
      </c>
      <c r="O1205" s="5" t="str">
        <f t="shared" ca="1" si="377"/>
        <v/>
      </c>
      <c r="P1205" s="5" t="str">
        <f t="shared" ca="1" si="377"/>
        <v/>
      </c>
      <c r="Q1205" s="5" t="str">
        <f t="shared" ca="1" si="377"/>
        <v/>
      </c>
      <c r="R1205" s="6">
        <f t="shared" ca="1" si="359"/>
        <v>900</v>
      </c>
      <c r="S1205" s="5" t="str">
        <f t="shared" ca="1" si="360"/>
        <v/>
      </c>
      <c r="T1205" s="5" t="str">
        <f t="shared" ca="1" si="361"/>
        <v/>
      </c>
      <c r="U1205" s="5" t="str">
        <f t="shared" ca="1" si="362"/>
        <v/>
      </c>
      <c r="V1205" s="5" t="str">
        <f t="shared" ca="1" si="363"/>
        <v/>
      </c>
      <c r="W1205" s="5" t="str">
        <f t="shared" ca="1" si="364"/>
        <v/>
      </c>
      <c r="X1205" s="5" t="str">
        <f t="shared" ca="1" si="365"/>
        <v/>
      </c>
      <c r="Y1205" s="5" t="str">
        <f t="shared" ca="1" si="366"/>
        <v/>
      </c>
      <c r="Z1205" s="5" t="str">
        <f t="shared" ca="1" si="367"/>
        <v/>
      </c>
      <c r="AA1205" s="5" t="str">
        <f t="shared" ca="1" si="368"/>
        <v/>
      </c>
      <c r="AB1205" s="5" t="str">
        <f t="shared" ca="1" si="369"/>
        <v/>
      </c>
      <c r="AC1205" s="5" t="str">
        <f t="shared" ca="1" si="370"/>
        <v/>
      </c>
      <c r="AD1205" s="5"/>
    </row>
    <row r="1206" spans="1:30" x14ac:dyDescent="0.25">
      <c r="A1206" s="2">
        <f t="shared" ca="1" si="374"/>
        <v>0.45348379629360397</v>
      </c>
      <c r="B1206" s="6">
        <f t="shared" ca="1" si="372"/>
        <v>39224</v>
      </c>
      <c r="C1206" s="5">
        <f ca="1">_xlfn.IFNA(VLOOKUP(B1206,PowerOutput!$I$2:$J$5000,2,FALSE),C1205)</f>
        <v>45.330880000000001</v>
      </c>
      <c r="D1206" t="str">
        <f ca="1">_xlfn.IFNA(VLOOKUP(B1206,KlipperOutput!$I$2:$J$500,2,FALSE),"")</f>
        <v>Speed=900 current=1.90</v>
      </c>
      <c r="E1206" s="5">
        <f t="shared" ca="1" si="375"/>
        <v>2</v>
      </c>
      <c r="F1206" s="6">
        <f t="shared" ca="1" si="376"/>
        <v>900</v>
      </c>
      <c r="G1206" s="5">
        <f t="shared" ca="1" si="373"/>
        <v>45.330880000000001</v>
      </c>
      <c r="H1206" s="5" t="str">
        <f t="shared" ca="1" si="377"/>
        <v/>
      </c>
      <c r="I1206" s="5" t="str">
        <f t="shared" ca="1" si="377"/>
        <v/>
      </c>
      <c r="J1206" s="5" t="str">
        <f t="shared" ca="1" si="377"/>
        <v/>
      </c>
      <c r="K1206" s="5" t="str">
        <f t="shared" ca="1" si="377"/>
        <v/>
      </c>
      <c r="L1206" s="5" t="str">
        <f t="shared" ca="1" si="377"/>
        <v/>
      </c>
      <c r="M1206" s="5" t="str">
        <f t="shared" ca="1" si="377"/>
        <v/>
      </c>
      <c r="N1206" s="5" t="str">
        <f t="shared" ca="1" si="377"/>
        <v/>
      </c>
      <c r="O1206" s="5" t="str">
        <f t="shared" ca="1" si="377"/>
        <v/>
      </c>
      <c r="P1206" s="5" t="str">
        <f t="shared" ca="1" si="377"/>
        <v/>
      </c>
      <c r="Q1206" s="5" t="str">
        <f t="shared" ca="1" si="377"/>
        <v/>
      </c>
      <c r="R1206" s="6">
        <f t="shared" ca="1" si="359"/>
        <v>900</v>
      </c>
      <c r="S1206" s="5">
        <f t="shared" ca="1" si="360"/>
        <v>45.282859999999999</v>
      </c>
      <c r="T1206" s="5" t="str">
        <f t="shared" ca="1" si="361"/>
        <v/>
      </c>
      <c r="U1206" s="5" t="str">
        <f t="shared" ca="1" si="362"/>
        <v/>
      </c>
      <c r="V1206" s="5" t="str">
        <f t="shared" ca="1" si="363"/>
        <v/>
      </c>
      <c r="W1206" s="5" t="str">
        <f t="shared" ca="1" si="364"/>
        <v/>
      </c>
      <c r="X1206" s="5" t="str">
        <f t="shared" ca="1" si="365"/>
        <v/>
      </c>
      <c r="Y1206" s="5" t="str">
        <f t="shared" ca="1" si="366"/>
        <v/>
      </c>
      <c r="Z1206" s="5" t="str">
        <f t="shared" ca="1" si="367"/>
        <v/>
      </c>
      <c r="AA1206" s="5" t="str">
        <f t="shared" ca="1" si="368"/>
        <v/>
      </c>
      <c r="AB1206" s="5" t="str">
        <f t="shared" ca="1" si="369"/>
        <v/>
      </c>
      <c r="AC1206" s="5" t="str">
        <f t="shared" ca="1" si="370"/>
        <v/>
      </c>
      <c r="AD1206" s="5"/>
    </row>
    <row r="1207" spans="1:30" x14ac:dyDescent="0.25">
      <c r="A1207" s="2">
        <f t="shared" ca="1" si="374"/>
        <v>0.45349537036767806</v>
      </c>
      <c r="B1207" s="6">
        <f t="shared" ca="1" si="372"/>
        <v>39225</v>
      </c>
      <c r="C1207" s="5">
        <f ca="1">_xlfn.IFNA(VLOOKUP(B1207,PowerOutput!$I$2:$J$5000,2,FALSE),C1206)</f>
        <v>45.378900000000002</v>
      </c>
      <c r="D1207" t="str">
        <f ca="1">_xlfn.IFNA(VLOOKUP(B1207,KlipperOutput!$I$2:$J$500,2,FALSE),"")</f>
        <v/>
      </c>
      <c r="E1207" s="5">
        <f t="shared" ca="1" si="375"/>
        <v>2</v>
      </c>
      <c r="F1207" s="6">
        <f t="shared" ca="1" si="376"/>
        <v>900</v>
      </c>
      <c r="G1207" s="5">
        <f t="shared" ca="1" si="373"/>
        <v>45.378900000000002</v>
      </c>
      <c r="H1207" s="5" t="str">
        <f t="shared" ca="1" si="377"/>
        <v/>
      </c>
      <c r="I1207" s="5" t="str">
        <f t="shared" ca="1" si="377"/>
        <v/>
      </c>
      <c r="J1207" s="5" t="str">
        <f t="shared" ca="1" si="377"/>
        <v/>
      </c>
      <c r="K1207" s="5" t="str">
        <f t="shared" ca="1" si="377"/>
        <v/>
      </c>
      <c r="L1207" s="5" t="str">
        <f t="shared" ca="1" si="377"/>
        <v/>
      </c>
      <c r="M1207" s="5" t="str">
        <f t="shared" ca="1" si="377"/>
        <v/>
      </c>
      <c r="N1207" s="5" t="str">
        <f t="shared" ca="1" si="377"/>
        <v/>
      </c>
      <c r="O1207" s="5" t="str">
        <f t="shared" ca="1" si="377"/>
        <v/>
      </c>
      <c r="P1207" s="5" t="str">
        <f t="shared" ca="1" si="377"/>
        <v/>
      </c>
      <c r="Q1207" s="5" t="str">
        <f t="shared" ca="1" si="377"/>
        <v/>
      </c>
      <c r="R1207" s="6">
        <f t="shared" ca="1" si="359"/>
        <v>900</v>
      </c>
      <c r="S1207" s="5" t="str">
        <f t="shared" ca="1" si="360"/>
        <v/>
      </c>
      <c r="T1207" s="5" t="str">
        <f t="shared" ca="1" si="361"/>
        <v/>
      </c>
      <c r="U1207" s="5" t="str">
        <f t="shared" ca="1" si="362"/>
        <v/>
      </c>
      <c r="V1207" s="5" t="str">
        <f t="shared" ca="1" si="363"/>
        <v/>
      </c>
      <c r="W1207" s="5" t="str">
        <f t="shared" ca="1" si="364"/>
        <v/>
      </c>
      <c r="X1207" s="5" t="str">
        <f t="shared" ca="1" si="365"/>
        <v/>
      </c>
      <c r="Y1207" s="5" t="str">
        <f t="shared" ca="1" si="366"/>
        <v/>
      </c>
      <c r="Z1207" s="5" t="str">
        <f t="shared" ca="1" si="367"/>
        <v/>
      </c>
      <c r="AA1207" s="5" t="str">
        <f t="shared" ca="1" si="368"/>
        <v/>
      </c>
      <c r="AB1207" s="5" t="str">
        <f t="shared" ca="1" si="369"/>
        <v/>
      </c>
      <c r="AC1207" s="5" t="str">
        <f t="shared" ca="1" si="370"/>
        <v/>
      </c>
      <c r="AD1207" s="5"/>
    </row>
    <row r="1208" spans="1:30" x14ac:dyDescent="0.25">
      <c r="A1208" s="2">
        <f t="shared" ca="1" si="374"/>
        <v>0.45350694444175216</v>
      </c>
      <c r="B1208" s="6">
        <f t="shared" ca="1" si="372"/>
        <v>39226</v>
      </c>
      <c r="C1208" s="5">
        <f ca="1">_xlfn.IFNA(VLOOKUP(B1208,PowerOutput!$I$2:$J$5000,2,FALSE),C1207)</f>
        <v>45.609499999999997</v>
      </c>
      <c r="D1208" t="str">
        <f ca="1">_xlfn.IFNA(VLOOKUP(B1208,KlipperOutput!$I$2:$J$500,2,FALSE),"")</f>
        <v/>
      </c>
      <c r="E1208" s="5">
        <f t="shared" ca="1" si="375"/>
        <v>2</v>
      </c>
      <c r="F1208" s="6">
        <f t="shared" ca="1" si="376"/>
        <v>900</v>
      </c>
      <c r="G1208" s="5">
        <f t="shared" ca="1" si="373"/>
        <v>45.609499999999997</v>
      </c>
      <c r="H1208" s="5" t="str">
        <f t="shared" ca="1" si="377"/>
        <v/>
      </c>
      <c r="I1208" s="5" t="str">
        <f t="shared" ca="1" si="377"/>
        <v/>
      </c>
      <c r="J1208" s="5" t="str">
        <f t="shared" ca="1" si="377"/>
        <v/>
      </c>
      <c r="K1208" s="5" t="str">
        <f t="shared" ca="1" si="377"/>
        <v/>
      </c>
      <c r="L1208" s="5" t="str">
        <f t="shared" ca="1" si="377"/>
        <v/>
      </c>
      <c r="M1208" s="5" t="str">
        <f t="shared" ca="1" si="377"/>
        <v/>
      </c>
      <c r="N1208" s="5" t="str">
        <f t="shared" ca="1" si="377"/>
        <v/>
      </c>
      <c r="O1208" s="5" t="str">
        <f t="shared" ca="1" si="377"/>
        <v/>
      </c>
      <c r="P1208" s="5" t="str">
        <f t="shared" ca="1" si="377"/>
        <v/>
      </c>
      <c r="Q1208" s="5" t="str">
        <f t="shared" ca="1" si="377"/>
        <v/>
      </c>
      <c r="R1208" s="6">
        <f t="shared" ca="1" si="359"/>
        <v>900</v>
      </c>
      <c r="S1208" s="5" t="str">
        <f t="shared" ca="1" si="360"/>
        <v/>
      </c>
      <c r="T1208" s="5" t="str">
        <f t="shared" ca="1" si="361"/>
        <v/>
      </c>
      <c r="U1208" s="5" t="str">
        <f t="shared" ca="1" si="362"/>
        <v/>
      </c>
      <c r="V1208" s="5" t="str">
        <f t="shared" ca="1" si="363"/>
        <v/>
      </c>
      <c r="W1208" s="5" t="str">
        <f t="shared" ca="1" si="364"/>
        <v/>
      </c>
      <c r="X1208" s="5" t="str">
        <f t="shared" ca="1" si="365"/>
        <v/>
      </c>
      <c r="Y1208" s="5" t="str">
        <f t="shared" ca="1" si="366"/>
        <v/>
      </c>
      <c r="Z1208" s="5" t="str">
        <f t="shared" ca="1" si="367"/>
        <v/>
      </c>
      <c r="AA1208" s="5" t="str">
        <f t="shared" ca="1" si="368"/>
        <v/>
      </c>
      <c r="AB1208" s="5" t="str">
        <f t="shared" ca="1" si="369"/>
        <v/>
      </c>
      <c r="AC1208" s="5" t="str">
        <f t="shared" ca="1" si="370"/>
        <v/>
      </c>
      <c r="AD1208" s="5"/>
    </row>
    <row r="1209" spans="1:30" x14ac:dyDescent="0.25">
      <c r="A1209" s="2">
        <f t="shared" ca="1" si="374"/>
        <v>0.45351851851582625</v>
      </c>
      <c r="B1209" s="6">
        <f t="shared" ca="1" si="372"/>
        <v>39227</v>
      </c>
      <c r="C1209" s="5">
        <f ca="1">_xlfn.IFNA(VLOOKUP(B1209,PowerOutput!$I$2:$J$5000,2,FALSE),C1208)</f>
        <v>44.946720000000006</v>
      </c>
      <c r="D1209" t="str">
        <f ca="1">_xlfn.IFNA(VLOOKUP(B1209,KlipperOutput!$I$2:$J$500,2,FALSE),"")</f>
        <v>Run Current: 1.87A Hold Current: 1.87A</v>
      </c>
      <c r="E1209" s="5">
        <f t="shared" ca="1" si="375"/>
        <v>1.87</v>
      </c>
      <c r="F1209" s="6">
        <f t="shared" ca="1" si="376"/>
        <v>900</v>
      </c>
      <c r="G1209" s="5" t="str">
        <f t="shared" ca="1" si="373"/>
        <v/>
      </c>
      <c r="H1209" s="5">
        <f t="shared" ca="1" si="377"/>
        <v>44.946720000000006</v>
      </c>
      <c r="I1209" s="5" t="str">
        <f t="shared" ca="1" si="377"/>
        <v/>
      </c>
      <c r="J1209" s="5" t="str">
        <f t="shared" ca="1" si="377"/>
        <v/>
      </c>
      <c r="K1209" s="5" t="str">
        <f t="shared" ca="1" si="377"/>
        <v/>
      </c>
      <c r="L1209" s="5" t="str">
        <f t="shared" ca="1" si="377"/>
        <v/>
      </c>
      <c r="M1209" s="5" t="str">
        <f t="shared" ca="1" si="377"/>
        <v/>
      </c>
      <c r="N1209" s="5" t="str">
        <f t="shared" ca="1" si="377"/>
        <v/>
      </c>
      <c r="O1209" s="5" t="str">
        <f t="shared" ca="1" si="377"/>
        <v/>
      </c>
      <c r="P1209" s="5" t="str">
        <f t="shared" ca="1" si="377"/>
        <v/>
      </c>
      <c r="Q1209" s="5" t="str">
        <f t="shared" ca="1" si="377"/>
        <v/>
      </c>
      <c r="R1209" s="6">
        <f t="shared" ca="1" si="359"/>
        <v>900</v>
      </c>
      <c r="S1209" s="5" t="str">
        <f t="shared" ca="1" si="360"/>
        <v/>
      </c>
      <c r="T1209" s="5" t="str">
        <f t="shared" ca="1" si="361"/>
        <v/>
      </c>
      <c r="U1209" s="5" t="str">
        <f t="shared" ca="1" si="362"/>
        <v/>
      </c>
      <c r="V1209" s="5" t="str">
        <f t="shared" ca="1" si="363"/>
        <v/>
      </c>
      <c r="W1209" s="5" t="str">
        <f t="shared" ca="1" si="364"/>
        <v/>
      </c>
      <c r="X1209" s="5" t="str">
        <f t="shared" ca="1" si="365"/>
        <v/>
      </c>
      <c r="Y1209" s="5" t="str">
        <f t="shared" ca="1" si="366"/>
        <v/>
      </c>
      <c r="Z1209" s="5" t="str">
        <f t="shared" ca="1" si="367"/>
        <v/>
      </c>
      <c r="AA1209" s="5" t="str">
        <f t="shared" ca="1" si="368"/>
        <v/>
      </c>
      <c r="AB1209" s="5" t="str">
        <f t="shared" ca="1" si="369"/>
        <v/>
      </c>
      <c r="AC1209" s="5" t="str">
        <f t="shared" ca="1" si="370"/>
        <v/>
      </c>
      <c r="AD1209" s="5"/>
    </row>
    <row r="1210" spans="1:30" x14ac:dyDescent="0.25">
      <c r="A1210" s="2">
        <f t="shared" ca="1" si="374"/>
        <v>0.45353009258990035</v>
      </c>
      <c r="B1210" s="6">
        <f t="shared" ca="1" si="372"/>
        <v>39228</v>
      </c>
      <c r="C1210" s="5">
        <f ca="1">_xlfn.IFNA(VLOOKUP(B1210,PowerOutput!$I$2:$J$5000,2,FALSE),C1209)</f>
        <v>41.105119999999999</v>
      </c>
      <c r="D1210" t="str">
        <f ca="1">_xlfn.IFNA(VLOOKUP(B1210,KlipperOutput!$I$2:$J$500,2,FALSE),"")</f>
        <v/>
      </c>
      <c r="E1210" s="5">
        <f t="shared" ca="1" si="375"/>
        <v>1.87</v>
      </c>
      <c r="F1210" s="6">
        <f t="shared" ca="1" si="376"/>
        <v>900</v>
      </c>
      <c r="G1210" s="5" t="str">
        <f t="shared" ca="1" si="373"/>
        <v/>
      </c>
      <c r="H1210" s="5">
        <f t="shared" ca="1" si="377"/>
        <v>41.105119999999999</v>
      </c>
      <c r="I1210" s="5" t="str">
        <f t="shared" ca="1" si="377"/>
        <v/>
      </c>
      <c r="J1210" s="5" t="str">
        <f t="shared" ca="1" si="377"/>
        <v/>
      </c>
      <c r="K1210" s="5" t="str">
        <f t="shared" ca="1" si="377"/>
        <v/>
      </c>
      <c r="L1210" s="5" t="str">
        <f t="shared" ca="1" si="377"/>
        <v/>
      </c>
      <c r="M1210" s="5" t="str">
        <f t="shared" ca="1" si="377"/>
        <v/>
      </c>
      <c r="N1210" s="5" t="str">
        <f t="shared" ca="1" si="377"/>
        <v/>
      </c>
      <c r="O1210" s="5" t="str">
        <f t="shared" ca="1" si="377"/>
        <v/>
      </c>
      <c r="P1210" s="5" t="str">
        <f t="shared" ca="1" si="377"/>
        <v/>
      </c>
      <c r="Q1210" s="5" t="str">
        <f t="shared" ca="1" si="377"/>
        <v/>
      </c>
      <c r="R1210" s="6">
        <f t="shared" ca="1" si="359"/>
        <v>900</v>
      </c>
      <c r="S1210" s="5" t="str">
        <f t="shared" ca="1" si="360"/>
        <v/>
      </c>
      <c r="T1210" s="5" t="str">
        <f t="shared" ca="1" si="361"/>
        <v/>
      </c>
      <c r="U1210" s="5" t="str">
        <f t="shared" ca="1" si="362"/>
        <v/>
      </c>
      <c r="V1210" s="5" t="str">
        <f t="shared" ca="1" si="363"/>
        <v/>
      </c>
      <c r="W1210" s="5" t="str">
        <f t="shared" ca="1" si="364"/>
        <v/>
      </c>
      <c r="X1210" s="5" t="str">
        <f t="shared" ca="1" si="365"/>
        <v/>
      </c>
      <c r="Y1210" s="5" t="str">
        <f t="shared" ca="1" si="366"/>
        <v/>
      </c>
      <c r="Z1210" s="5" t="str">
        <f t="shared" ca="1" si="367"/>
        <v/>
      </c>
      <c r="AA1210" s="5" t="str">
        <f t="shared" ca="1" si="368"/>
        <v/>
      </c>
      <c r="AB1210" s="5" t="str">
        <f t="shared" ca="1" si="369"/>
        <v/>
      </c>
      <c r="AC1210" s="5" t="str">
        <f t="shared" ca="1" si="370"/>
        <v/>
      </c>
      <c r="AD1210" s="5"/>
    </row>
    <row r="1211" spans="1:30" x14ac:dyDescent="0.25">
      <c r="A1211" s="2">
        <f t="shared" ca="1" si="374"/>
        <v>0.45354166666397444</v>
      </c>
      <c r="B1211" s="6">
        <f t="shared" ca="1" si="372"/>
        <v>39229</v>
      </c>
      <c r="C1211" s="5">
        <f ca="1">_xlfn.IFNA(VLOOKUP(B1211,PowerOutput!$I$2:$J$5000,2,FALSE),C1210)</f>
        <v>41.345220000000005</v>
      </c>
      <c r="D1211" t="str">
        <f ca="1">_xlfn.IFNA(VLOOKUP(B1211,KlipperOutput!$I$2:$J$500,2,FALSE),"")</f>
        <v/>
      </c>
      <c r="E1211" s="5">
        <f t="shared" ca="1" si="375"/>
        <v>1.87</v>
      </c>
      <c r="F1211" s="6">
        <f t="shared" ca="1" si="376"/>
        <v>900</v>
      </c>
      <c r="G1211" s="5" t="str">
        <f t="shared" ca="1" si="373"/>
        <v/>
      </c>
      <c r="H1211" s="5">
        <f t="shared" ca="1" si="377"/>
        <v>41.345220000000005</v>
      </c>
      <c r="I1211" s="5" t="str">
        <f t="shared" ca="1" si="377"/>
        <v/>
      </c>
      <c r="J1211" s="5" t="str">
        <f t="shared" ca="1" si="377"/>
        <v/>
      </c>
      <c r="K1211" s="5" t="str">
        <f t="shared" ca="1" si="377"/>
        <v/>
      </c>
      <c r="L1211" s="5" t="str">
        <f t="shared" ca="1" si="377"/>
        <v/>
      </c>
      <c r="M1211" s="5" t="str">
        <f t="shared" ca="1" si="377"/>
        <v/>
      </c>
      <c r="N1211" s="5" t="str">
        <f t="shared" ca="1" si="377"/>
        <v/>
      </c>
      <c r="O1211" s="5" t="str">
        <f t="shared" ca="1" si="377"/>
        <v/>
      </c>
      <c r="P1211" s="5" t="str">
        <f t="shared" ca="1" si="377"/>
        <v/>
      </c>
      <c r="Q1211" s="5" t="str">
        <f t="shared" ca="1" si="377"/>
        <v/>
      </c>
      <c r="R1211" s="6">
        <f t="shared" ca="1" si="359"/>
        <v>900</v>
      </c>
      <c r="S1211" s="5" t="str">
        <f t="shared" ca="1" si="360"/>
        <v/>
      </c>
      <c r="T1211" s="5" t="str">
        <f t="shared" ca="1" si="361"/>
        <v/>
      </c>
      <c r="U1211" s="5" t="str">
        <f t="shared" ca="1" si="362"/>
        <v/>
      </c>
      <c r="V1211" s="5" t="str">
        <f t="shared" ca="1" si="363"/>
        <v/>
      </c>
      <c r="W1211" s="5" t="str">
        <f t="shared" ca="1" si="364"/>
        <v/>
      </c>
      <c r="X1211" s="5" t="str">
        <f t="shared" ca="1" si="365"/>
        <v/>
      </c>
      <c r="Y1211" s="5" t="str">
        <f t="shared" ca="1" si="366"/>
        <v/>
      </c>
      <c r="Z1211" s="5" t="str">
        <f t="shared" ca="1" si="367"/>
        <v/>
      </c>
      <c r="AA1211" s="5" t="str">
        <f t="shared" ca="1" si="368"/>
        <v/>
      </c>
      <c r="AB1211" s="5" t="str">
        <f t="shared" ca="1" si="369"/>
        <v/>
      </c>
      <c r="AC1211" s="5" t="str">
        <f t="shared" ca="1" si="370"/>
        <v/>
      </c>
      <c r="AD1211" s="5"/>
    </row>
    <row r="1212" spans="1:30" x14ac:dyDescent="0.25">
      <c r="A1212" s="2">
        <f t="shared" ca="1" si="374"/>
        <v>0.45355324073804854</v>
      </c>
      <c r="B1212" s="6">
        <f t="shared" ca="1" si="372"/>
        <v>39230</v>
      </c>
      <c r="C1212" s="5">
        <f ca="1">_xlfn.IFNA(VLOOKUP(B1212,PowerOutput!$I$2:$J$5000,2,FALSE),C1211)</f>
        <v>48.452179999999998</v>
      </c>
      <c r="D1212" t="str">
        <f ca="1">_xlfn.IFNA(VLOOKUP(B1212,KlipperOutput!$I$2:$J$500,2,FALSE),"")</f>
        <v/>
      </c>
      <c r="E1212" s="5">
        <f t="shared" ca="1" si="375"/>
        <v>1.87</v>
      </c>
      <c r="F1212" s="6">
        <f t="shared" ca="1" si="376"/>
        <v>900</v>
      </c>
      <c r="G1212" s="5" t="str">
        <f t="shared" ca="1" si="373"/>
        <v/>
      </c>
      <c r="H1212" s="5">
        <f t="shared" ca="1" si="377"/>
        <v>48.452179999999998</v>
      </c>
      <c r="I1212" s="5" t="str">
        <f t="shared" ca="1" si="377"/>
        <v/>
      </c>
      <c r="J1212" s="5" t="str">
        <f t="shared" ca="1" si="377"/>
        <v/>
      </c>
      <c r="K1212" s="5" t="str">
        <f t="shared" ca="1" si="377"/>
        <v/>
      </c>
      <c r="L1212" s="5" t="str">
        <f t="shared" ca="1" si="377"/>
        <v/>
      </c>
      <c r="M1212" s="5" t="str">
        <f t="shared" ca="1" si="377"/>
        <v/>
      </c>
      <c r="N1212" s="5" t="str">
        <f t="shared" ca="1" si="377"/>
        <v/>
      </c>
      <c r="O1212" s="5" t="str">
        <f t="shared" ca="1" si="377"/>
        <v/>
      </c>
      <c r="P1212" s="5" t="str">
        <f t="shared" ca="1" si="377"/>
        <v/>
      </c>
      <c r="Q1212" s="5" t="str">
        <f t="shared" ca="1" si="377"/>
        <v/>
      </c>
      <c r="R1212" s="6">
        <f t="shared" ca="1" si="359"/>
        <v>900</v>
      </c>
      <c r="S1212" s="5" t="str">
        <f t="shared" ca="1" si="360"/>
        <v/>
      </c>
      <c r="T1212" s="5" t="str">
        <f t="shared" ca="1" si="361"/>
        <v/>
      </c>
      <c r="U1212" s="5" t="str">
        <f t="shared" ca="1" si="362"/>
        <v/>
      </c>
      <c r="V1212" s="5" t="str">
        <f t="shared" ca="1" si="363"/>
        <v/>
      </c>
      <c r="W1212" s="5" t="str">
        <f t="shared" ca="1" si="364"/>
        <v/>
      </c>
      <c r="X1212" s="5" t="str">
        <f t="shared" ca="1" si="365"/>
        <v/>
      </c>
      <c r="Y1212" s="5" t="str">
        <f t="shared" ca="1" si="366"/>
        <v/>
      </c>
      <c r="Z1212" s="5" t="str">
        <f t="shared" ca="1" si="367"/>
        <v/>
      </c>
      <c r="AA1212" s="5" t="str">
        <f t="shared" ca="1" si="368"/>
        <v/>
      </c>
      <c r="AB1212" s="5" t="str">
        <f t="shared" ca="1" si="369"/>
        <v/>
      </c>
      <c r="AC1212" s="5" t="str">
        <f t="shared" ca="1" si="370"/>
        <v/>
      </c>
      <c r="AD1212" s="5"/>
    </row>
    <row r="1213" spans="1:30" x14ac:dyDescent="0.25">
      <c r="A1213" s="2">
        <f t="shared" ca="1" si="374"/>
        <v>0.45356481481212263</v>
      </c>
      <c r="B1213" s="6">
        <f t="shared" ca="1" si="372"/>
        <v>39231</v>
      </c>
      <c r="C1213" s="5">
        <f ca="1">_xlfn.IFNA(VLOOKUP(B1213,PowerOutput!$I$2:$J$5000,2,FALSE),C1212)</f>
        <v>45.859099999999998</v>
      </c>
      <c r="D1213" t="str">
        <f ca="1">_xlfn.IFNA(VLOOKUP(B1213,KlipperOutput!$I$2:$J$500,2,FALSE),"")</f>
        <v/>
      </c>
      <c r="E1213" s="5">
        <f t="shared" ca="1" si="375"/>
        <v>1.87</v>
      </c>
      <c r="F1213" s="6">
        <f t="shared" ca="1" si="376"/>
        <v>900</v>
      </c>
      <c r="G1213" s="5" t="str">
        <f t="shared" ca="1" si="373"/>
        <v/>
      </c>
      <c r="H1213" s="5">
        <f t="shared" ca="1" si="377"/>
        <v>45.859099999999998</v>
      </c>
      <c r="I1213" s="5" t="str">
        <f t="shared" ca="1" si="377"/>
        <v/>
      </c>
      <c r="J1213" s="5" t="str">
        <f t="shared" ca="1" si="377"/>
        <v/>
      </c>
      <c r="K1213" s="5" t="str">
        <f t="shared" ca="1" si="377"/>
        <v/>
      </c>
      <c r="L1213" s="5" t="str">
        <f t="shared" ca="1" si="377"/>
        <v/>
      </c>
      <c r="M1213" s="5" t="str">
        <f t="shared" ca="1" si="377"/>
        <v/>
      </c>
      <c r="N1213" s="5" t="str">
        <f t="shared" ca="1" si="377"/>
        <v/>
      </c>
      <c r="O1213" s="5" t="str">
        <f t="shared" ca="1" si="377"/>
        <v/>
      </c>
      <c r="P1213" s="5" t="str">
        <f t="shared" ca="1" si="377"/>
        <v/>
      </c>
      <c r="Q1213" s="5" t="str">
        <f t="shared" ca="1" si="377"/>
        <v/>
      </c>
      <c r="R1213" s="6">
        <f t="shared" ca="1" si="359"/>
        <v>900</v>
      </c>
      <c r="S1213" s="5" t="str">
        <f t="shared" ca="1" si="360"/>
        <v/>
      </c>
      <c r="T1213" s="5" t="str">
        <f t="shared" ca="1" si="361"/>
        <v/>
      </c>
      <c r="U1213" s="5" t="str">
        <f t="shared" ca="1" si="362"/>
        <v/>
      </c>
      <c r="V1213" s="5" t="str">
        <f t="shared" ca="1" si="363"/>
        <v/>
      </c>
      <c r="W1213" s="5" t="str">
        <f t="shared" ca="1" si="364"/>
        <v/>
      </c>
      <c r="X1213" s="5" t="str">
        <f t="shared" ca="1" si="365"/>
        <v/>
      </c>
      <c r="Y1213" s="5" t="str">
        <f t="shared" ca="1" si="366"/>
        <v/>
      </c>
      <c r="Z1213" s="5" t="str">
        <f t="shared" ca="1" si="367"/>
        <v/>
      </c>
      <c r="AA1213" s="5" t="str">
        <f t="shared" ca="1" si="368"/>
        <v/>
      </c>
      <c r="AB1213" s="5" t="str">
        <f t="shared" ca="1" si="369"/>
        <v/>
      </c>
      <c r="AC1213" s="5" t="str">
        <f t="shared" ca="1" si="370"/>
        <v/>
      </c>
      <c r="AD1213" s="5"/>
    </row>
    <row r="1214" spans="1:30" x14ac:dyDescent="0.25">
      <c r="A1214" s="2">
        <f t="shared" ca="1" si="374"/>
        <v>0.45357638888619672</v>
      </c>
      <c r="B1214" s="6">
        <f t="shared" ca="1" si="372"/>
        <v>39232</v>
      </c>
      <c r="C1214" s="5">
        <f ca="1">_xlfn.IFNA(VLOOKUP(B1214,PowerOutput!$I$2:$J$5000,2,FALSE),C1213)</f>
        <v>43.986320000000006</v>
      </c>
      <c r="D1214" t="str">
        <f ca="1">_xlfn.IFNA(VLOOKUP(B1214,KlipperOutput!$I$2:$J$500,2,FALSE),"")</f>
        <v/>
      </c>
      <c r="E1214" s="5">
        <f t="shared" ca="1" si="375"/>
        <v>1.87</v>
      </c>
      <c r="F1214" s="6">
        <f t="shared" ca="1" si="376"/>
        <v>900</v>
      </c>
      <c r="G1214" s="5" t="str">
        <f t="shared" ca="1" si="373"/>
        <v/>
      </c>
      <c r="H1214" s="5">
        <f t="shared" ca="1" si="377"/>
        <v>43.986320000000006</v>
      </c>
      <c r="I1214" s="5" t="str">
        <f t="shared" ca="1" si="377"/>
        <v/>
      </c>
      <c r="J1214" s="5" t="str">
        <f t="shared" ca="1" si="377"/>
        <v/>
      </c>
      <c r="K1214" s="5" t="str">
        <f t="shared" ca="1" si="377"/>
        <v/>
      </c>
      <c r="L1214" s="5" t="str">
        <f t="shared" ca="1" si="377"/>
        <v/>
      </c>
      <c r="M1214" s="5" t="str">
        <f t="shared" ca="1" si="377"/>
        <v/>
      </c>
      <c r="N1214" s="5" t="str">
        <f t="shared" ca="1" si="377"/>
        <v/>
      </c>
      <c r="O1214" s="5" t="str">
        <f t="shared" ca="1" si="377"/>
        <v/>
      </c>
      <c r="P1214" s="5" t="str">
        <f t="shared" ca="1" si="377"/>
        <v/>
      </c>
      <c r="Q1214" s="5" t="str">
        <f t="shared" ca="1" si="377"/>
        <v/>
      </c>
      <c r="R1214" s="6">
        <f t="shared" ca="1" si="359"/>
        <v>900</v>
      </c>
      <c r="S1214" s="5" t="str">
        <f t="shared" ca="1" si="360"/>
        <v/>
      </c>
      <c r="T1214" s="5" t="str">
        <f t="shared" ca="1" si="361"/>
        <v/>
      </c>
      <c r="U1214" s="5" t="str">
        <f t="shared" ca="1" si="362"/>
        <v/>
      </c>
      <c r="V1214" s="5" t="str">
        <f t="shared" ca="1" si="363"/>
        <v/>
      </c>
      <c r="W1214" s="5" t="str">
        <f t="shared" ca="1" si="364"/>
        <v/>
      </c>
      <c r="X1214" s="5" t="str">
        <f t="shared" ca="1" si="365"/>
        <v/>
      </c>
      <c r="Y1214" s="5" t="str">
        <f t="shared" ca="1" si="366"/>
        <v/>
      </c>
      <c r="Z1214" s="5" t="str">
        <f t="shared" ca="1" si="367"/>
        <v/>
      </c>
      <c r="AA1214" s="5" t="str">
        <f t="shared" ca="1" si="368"/>
        <v/>
      </c>
      <c r="AB1214" s="5" t="str">
        <f t="shared" ca="1" si="369"/>
        <v/>
      </c>
      <c r="AC1214" s="5" t="str">
        <f t="shared" ca="1" si="370"/>
        <v/>
      </c>
      <c r="AD1214" s="5"/>
    </row>
    <row r="1215" spans="1:30" x14ac:dyDescent="0.25">
      <c r="A1215" s="2">
        <f t="shared" ca="1" si="374"/>
        <v>0.45358796296027082</v>
      </c>
      <c r="B1215" s="6">
        <f t="shared" ca="1" si="372"/>
        <v>39233</v>
      </c>
      <c r="C1215" s="5">
        <f ca="1">_xlfn.IFNA(VLOOKUP(B1215,PowerOutput!$I$2:$J$5000,2,FALSE),C1214)</f>
        <v>44.034340000000007</v>
      </c>
      <c r="D1215" t="str">
        <f ca="1">_xlfn.IFNA(VLOOKUP(B1215,KlipperOutput!$I$2:$J$500,2,FALSE),"")</f>
        <v/>
      </c>
      <c r="E1215" s="5">
        <f t="shared" ca="1" si="375"/>
        <v>1.87</v>
      </c>
      <c r="F1215" s="6">
        <f t="shared" ca="1" si="376"/>
        <v>900</v>
      </c>
      <c r="G1215" s="5" t="str">
        <f t="shared" ca="1" si="373"/>
        <v/>
      </c>
      <c r="H1215" s="5">
        <f t="shared" ca="1" si="377"/>
        <v>44.034340000000007</v>
      </c>
      <c r="I1215" s="5" t="str">
        <f t="shared" ca="1" si="377"/>
        <v/>
      </c>
      <c r="J1215" s="5" t="str">
        <f t="shared" ca="1" si="377"/>
        <v/>
      </c>
      <c r="K1215" s="5" t="str">
        <f t="shared" ca="1" si="377"/>
        <v/>
      </c>
      <c r="L1215" s="5" t="str">
        <f t="shared" ca="1" si="377"/>
        <v/>
      </c>
      <c r="M1215" s="5" t="str">
        <f t="shared" ca="1" si="377"/>
        <v/>
      </c>
      <c r="N1215" s="5" t="str">
        <f t="shared" ca="1" si="377"/>
        <v/>
      </c>
      <c r="O1215" s="5" t="str">
        <f t="shared" ca="1" si="377"/>
        <v/>
      </c>
      <c r="P1215" s="5" t="str">
        <f t="shared" ca="1" si="377"/>
        <v/>
      </c>
      <c r="Q1215" s="5" t="str">
        <f t="shared" ca="1" si="377"/>
        <v/>
      </c>
      <c r="R1215" s="6">
        <f t="shared" ca="1" si="359"/>
        <v>900</v>
      </c>
      <c r="S1215" s="5" t="str">
        <f t="shared" ca="1" si="360"/>
        <v/>
      </c>
      <c r="T1215" s="5" t="str">
        <f t="shared" ca="1" si="361"/>
        <v/>
      </c>
      <c r="U1215" s="5" t="str">
        <f t="shared" ca="1" si="362"/>
        <v/>
      </c>
      <c r="V1215" s="5" t="str">
        <f t="shared" ca="1" si="363"/>
        <v/>
      </c>
      <c r="W1215" s="5" t="str">
        <f t="shared" ca="1" si="364"/>
        <v/>
      </c>
      <c r="X1215" s="5" t="str">
        <f t="shared" ca="1" si="365"/>
        <v/>
      </c>
      <c r="Y1215" s="5" t="str">
        <f t="shared" ca="1" si="366"/>
        <v/>
      </c>
      <c r="Z1215" s="5" t="str">
        <f t="shared" ca="1" si="367"/>
        <v/>
      </c>
      <c r="AA1215" s="5" t="str">
        <f t="shared" ca="1" si="368"/>
        <v/>
      </c>
      <c r="AB1215" s="5" t="str">
        <f t="shared" ca="1" si="369"/>
        <v/>
      </c>
      <c r="AC1215" s="5" t="str">
        <f t="shared" ca="1" si="370"/>
        <v/>
      </c>
      <c r="AD1215" s="5"/>
    </row>
    <row r="1216" spans="1:30" x14ac:dyDescent="0.25">
      <c r="A1216" s="2">
        <f t="shared" ca="1" si="374"/>
        <v>0.45359953703434491</v>
      </c>
      <c r="B1216" s="6">
        <f t="shared" ca="1" si="372"/>
        <v>39234</v>
      </c>
      <c r="C1216" s="5">
        <f ca="1">_xlfn.IFNA(VLOOKUP(B1216,PowerOutput!$I$2:$J$5000,2,FALSE),C1215)</f>
        <v>44.034340000000007</v>
      </c>
      <c r="D1216" t="str">
        <f ca="1">_xlfn.IFNA(VLOOKUP(B1216,KlipperOutput!$I$2:$J$500,2,FALSE),"")</f>
        <v/>
      </c>
      <c r="E1216" s="5">
        <f t="shared" ca="1" si="375"/>
        <v>1.87</v>
      </c>
      <c r="F1216" s="6">
        <f t="shared" ca="1" si="376"/>
        <v>900</v>
      </c>
      <c r="G1216" s="5" t="str">
        <f t="shared" ca="1" si="373"/>
        <v/>
      </c>
      <c r="H1216" s="5">
        <f t="shared" ca="1" si="377"/>
        <v>44.034340000000007</v>
      </c>
      <c r="I1216" s="5" t="str">
        <f t="shared" ca="1" si="377"/>
        <v/>
      </c>
      <c r="J1216" s="5" t="str">
        <f t="shared" ca="1" si="377"/>
        <v/>
      </c>
      <c r="K1216" s="5" t="str">
        <f t="shared" ca="1" si="377"/>
        <v/>
      </c>
      <c r="L1216" s="5" t="str">
        <f t="shared" ca="1" si="377"/>
        <v/>
      </c>
      <c r="M1216" s="5" t="str">
        <f t="shared" ca="1" si="377"/>
        <v/>
      </c>
      <c r="N1216" s="5" t="str">
        <f t="shared" ca="1" si="377"/>
        <v/>
      </c>
      <c r="O1216" s="5" t="str">
        <f t="shared" ca="1" si="377"/>
        <v/>
      </c>
      <c r="P1216" s="5" t="str">
        <f t="shared" ca="1" si="377"/>
        <v/>
      </c>
      <c r="Q1216" s="5" t="str">
        <f t="shared" ca="1" si="377"/>
        <v/>
      </c>
      <c r="R1216" s="6">
        <f t="shared" ca="1" si="359"/>
        <v>900</v>
      </c>
      <c r="S1216" s="5" t="str">
        <f t="shared" ca="1" si="360"/>
        <v/>
      </c>
      <c r="T1216" s="5" t="str">
        <f t="shared" ca="1" si="361"/>
        <v/>
      </c>
      <c r="U1216" s="5" t="str">
        <f t="shared" ca="1" si="362"/>
        <v/>
      </c>
      <c r="V1216" s="5" t="str">
        <f t="shared" ca="1" si="363"/>
        <v/>
      </c>
      <c r="W1216" s="5" t="str">
        <f t="shared" ca="1" si="364"/>
        <v/>
      </c>
      <c r="X1216" s="5" t="str">
        <f t="shared" ca="1" si="365"/>
        <v/>
      </c>
      <c r="Y1216" s="5" t="str">
        <f t="shared" ca="1" si="366"/>
        <v/>
      </c>
      <c r="Z1216" s="5" t="str">
        <f t="shared" ca="1" si="367"/>
        <v/>
      </c>
      <c r="AA1216" s="5" t="str">
        <f t="shared" ca="1" si="368"/>
        <v/>
      </c>
      <c r="AB1216" s="5" t="str">
        <f t="shared" ca="1" si="369"/>
        <v/>
      </c>
      <c r="AC1216" s="5" t="str">
        <f t="shared" ca="1" si="370"/>
        <v/>
      </c>
      <c r="AD1216" s="5"/>
    </row>
    <row r="1217" spans="1:30" x14ac:dyDescent="0.25">
      <c r="A1217" s="2">
        <f t="shared" ca="1" si="374"/>
        <v>0.45361111110841901</v>
      </c>
      <c r="B1217" s="6">
        <f t="shared" ca="1" si="372"/>
        <v>39235</v>
      </c>
      <c r="C1217" s="5">
        <f ca="1">_xlfn.IFNA(VLOOKUP(B1217,PowerOutput!$I$2:$J$5000,2,FALSE),C1216)</f>
        <v>43.353029999999997</v>
      </c>
      <c r="D1217" t="str">
        <f ca="1">_xlfn.IFNA(VLOOKUP(B1217,KlipperOutput!$I$2:$J$500,2,FALSE),"")</f>
        <v/>
      </c>
      <c r="E1217" s="5">
        <f t="shared" ca="1" si="375"/>
        <v>1.87</v>
      </c>
      <c r="F1217" s="6">
        <f t="shared" ca="1" si="376"/>
        <v>900</v>
      </c>
      <c r="G1217" s="5" t="str">
        <f t="shared" ca="1" si="373"/>
        <v/>
      </c>
      <c r="H1217" s="5">
        <f t="shared" ca="1" si="377"/>
        <v>43.353029999999997</v>
      </c>
      <c r="I1217" s="5" t="str">
        <f t="shared" ca="1" si="377"/>
        <v/>
      </c>
      <c r="J1217" s="5" t="str">
        <f t="shared" ca="1" si="377"/>
        <v/>
      </c>
      <c r="K1217" s="5" t="str">
        <f t="shared" ca="1" si="377"/>
        <v/>
      </c>
      <c r="L1217" s="5" t="str">
        <f t="shared" ca="1" si="377"/>
        <v/>
      </c>
      <c r="M1217" s="5" t="str">
        <f t="shared" ca="1" si="377"/>
        <v/>
      </c>
      <c r="N1217" s="5" t="str">
        <f t="shared" ca="1" si="377"/>
        <v/>
      </c>
      <c r="O1217" s="5" t="str">
        <f t="shared" ca="1" si="377"/>
        <v/>
      </c>
      <c r="P1217" s="5" t="str">
        <f t="shared" ca="1" si="377"/>
        <v/>
      </c>
      <c r="Q1217" s="5" t="str">
        <f t="shared" ca="1" si="377"/>
        <v/>
      </c>
      <c r="R1217" s="6">
        <f t="shared" ca="1" si="359"/>
        <v>900</v>
      </c>
      <c r="S1217" s="5" t="str">
        <f t="shared" ca="1" si="360"/>
        <v/>
      </c>
      <c r="T1217" s="5" t="str">
        <f t="shared" ca="1" si="361"/>
        <v/>
      </c>
      <c r="U1217" s="5" t="str">
        <f t="shared" ca="1" si="362"/>
        <v/>
      </c>
      <c r="V1217" s="5" t="str">
        <f t="shared" ca="1" si="363"/>
        <v/>
      </c>
      <c r="W1217" s="5" t="str">
        <f t="shared" ca="1" si="364"/>
        <v/>
      </c>
      <c r="X1217" s="5" t="str">
        <f t="shared" ca="1" si="365"/>
        <v/>
      </c>
      <c r="Y1217" s="5" t="str">
        <f t="shared" ca="1" si="366"/>
        <v/>
      </c>
      <c r="Z1217" s="5" t="str">
        <f t="shared" ca="1" si="367"/>
        <v/>
      </c>
      <c r="AA1217" s="5" t="str">
        <f t="shared" ca="1" si="368"/>
        <v/>
      </c>
      <c r="AB1217" s="5" t="str">
        <f t="shared" ca="1" si="369"/>
        <v/>
      </c>
      <c r="AC1217" s="5" t="str">
        <f t="shared" ca="1" si="370"/>
        <v/>
      </c>
      <c r="AD1217" s="5"/>
    </row>
    <row r="1218" spans="1:30" x14ac:dyDescent="0.25">
      <c r="A1218" s="2">
        <f t="shared" ca="1" si="374"/>
        <v>0.4536226851824931</v>
      </c>
      <c r="B1218" s="6">
        <f t="shared" ca="1" si="372"/>
        <v>39236</v>
      </c>
      <c r="C1218" s="5">
        <f ca="1">_xlfn.IFNA(VLOOKUP(B1218,PowerOutput!$I$2:$J$5000,2,FALSE),C1217)</f>
        <v>43.458100000000002</v>
      </c>
      <c r="D1218" t="str">
        <f ca="1">_xlfn.IFNA(VLOOKUP(B1218,KlipperOutput!$I$2:$J$500,2,FALSE),"")</f>
        <v>Speed=900 current=1.80</v>
      </c>
      <c r="E1218" s="5">
        <f t="shared" ca="1" si="375"/>
        <v>1.87</v>
      </c>
      <c r="F1218" s="6">
        <f t="shared" ca="1" si="376"/>
        <v>900</v>
      </c>
      <c r="G1218" s="5" t="str">
        <f t="shared" ca="1" si="373"/>
        <v/>
      </c>
      <c r="H1218" s="5">
        <f t="shared" ca="1" si="377"/>
        <v>43.458100000000002</v>
      </c>
      <c r="I1218" s="5" t="str">
        <f t="shared" ca="1" si="377"/>
        <v/>
      </c>
      <c r="J1218" s="5" t="str">
        <f t="shared" ca="1" si="377"/>
        <v/>
      </c>
      <c r="K1218" s="5" t="str">
        <f t="shared" ca="1" si="377"/>
        <v/>
      </c>
      <c r="L1218" s="5" t="str">
        <f t="shared" ca="1" si="377"/>
        <v/>
      </c>
      <c r="M1218" s="5" t="str">
        <f t="shared" ca="1" si="377"/>
        <v/>
      </c>
      <c r="N1218" s="5" t="str">
        <f t="shared" ca="1" si="377"/>
        <v/>
      </c>
      <c r="O1218" s="5" t="str">
        <f t="shared" ca="1" si="377"/>
        <v/>
      </c>
      <c r="P1218" s="5" t="str">
        <f t="shared" ca="1" si="377"/>
        <v/>
      </c>
      <c r="Q1218" s="5" t="str">
        <f t="shared" ca="1" si="377"/>
        <v/>
      </c>
      <c r="R1218" s="6">
        <f t="shared" ref="R1218:R1281" ca="1" si="378">F1218</f>
        <v>900</v>
      </c>
      <c r="S1218" s="5" t="str">
        <f t="shared" ref="S1218:S1281" ca="1" si="379">IF(AND(MAX($E1209:$E1218)=S$22,MIN($E1209:$E1218)=S$22,SUM(S1211:S1217)&lt;1),MEDIAN($C1209:$C1218),"")</f>
        <v/>
      </c>
      <c r="T1218" s="5">
        <f t="shared" ref="T1218:T1281" ca="1" si="380">IF(AND(MAX($E1209:$E1218)=T$22,MIN($E1209:$E1218)=T$22,SUM(T1211:T1217)&lt;1),MEDIAN($C1209:$C1218),"")</f>
        <v>44.01033000000001</v>
      </c>
      <c r="U1218" s="5" t="str">
        <f t="shared" ref="U1218:U1281" ca="1" si="381">IF(AND(MAX($E1209:$E1218)=U$22,MIN($E1209:$E1218)=U$22,SUM(U1211:U1217)&lt;1),MEDIAN($C1209:$C1218),"")</f>
        <v/>
      </c>
      <c r="V1218" s="5" t="str">
        <f t="shared" ref="V1218:V1281" ca="1" si="382">IF(AND(MAX($E1209:$E1218)=V$22,MIN($E1209:$E1218)=V$22,SUM(V1211:V1217)&lt;1),MEDIAN($C1209:$C1218),"")</f>
        <v/>
      </c>
      <c r="W1218" s="5" t="str">
        <f t="shared" ref="W1218:W1281" ca="1" si="383">IF(AND(MAX($E1209:$E1218)=W$22,MIN($E1209:$E1218)=W$22,SUM(W1211:W1217)&lt;1),MEDIAN($C1209:$C1218),"")</f>
        <v/>
      </c>
      <c r="X1218" s="5" t="str">
        <f t="shared" ref="X1218:X1281" ca="1" si="384">IF(AND(MAX($E1209:$E1218)=X$22,MIN($E1209:$E1218)=X$22,SUM(X1211:X1217)&lt;1),MEDIAN($C1209:$C1218),"")</f>
        <v/>
      </c>
      <c r="Y1218" s="5" t="str">
        <f t="shared" ref="Y1218:Y1281" ca="1" si="385">IF(AND(MAX($E1209:$E1218)=Y$22,MIN($E1209:$E1218)=Y$22,SUM(Y1211:Y1217)&lt;1),MEDIAN($C1209:$C1218),"")</f>
        <v/>
      </c>
      <c r="Z1218" s="5" t="str">
        <f t="shared" ref="Z1218:Z1281" ca="1" si="386">IF(AND(MAX($E1209:$E1218)=Z$22,MIN($E1209:$E1218)=Z$22,SUM(Z1211:Z1217)&lt;1),MEDIAN($C1209:$C1218),"")</f>
        <v/>
      </c>
      <c r="AA1218" s="5" t="str">
        <f t="shared" ref="AA1218:AA1281" ca="1" si="387">IF(AND(MAX($E1209:$E1218)=AA$22,MIN($E1209:$E1218)=AA$22,SUM(AA1211:AA1217)&lt;1),MEDIAN($C1209:$C1218),"")</f>
        <v/>
      </c>
      <c r="AB1218" s="5" t="str">
        <f t="shared" ref="AB1218:AB1281" ca="1" si="388">IF(AND(MAX($E1209:$E1218)=AB$22,MIN($E1209:$E1218)=AB$22,SUM(AB1211:AB1217)&lt;1),MEDIAN($C1209:$C1218),"")</f>
        <v/>
      </c>
      <c r="AC1218" s="5" t="str">
        <f t="shared" ref="AC1218:AC1281" ca="1" si="389">IF(AND(MAX($E1209:$E1218)=AC$22,MIN($E1209:$E1218)=AC$22,SUM(AC1211:AC1217)&lt;1),MEDIAN($C1209:$C1218),"")</f>
        <v/>
      </c>
      <c r="AD1218" s="5"/>
    </row>
    <row r="1219" spans="1:30" x14ac:dyDescent="0.25">
      <c r="A1219" s="2">
        <f t="shared" ca="1" si="374"/>
        <v>0.4536342592565672</v>
      </c>
      <c r="B1219" s="6">
        <f t="shared" ca="1" si="372"/>
        <v>39237</v>
      </c>
      <c r="C1219" s="5">
        <f ca="1">_xlfn.IFNA(VLOOKUP(B1219,PowerOutput!$I$2:$J$5000,2,FALSE),C1218)</f>
        <v>43.458100000000002</v>
      </c>
      <c r="D1219" t="str">
        <f ca="1">_xlfn.IFNA(VLOOKUP(B1219,KlipperOutput!$I$2:$J$500,2,FALSE),"")</f>
        <v/>
      </c>
      <c r="E1219" s="5">
        <f t="shared" ca="1" si="375"/>
        <v>1.87</v>
      </c>
      <c r="F1219" s="6">
        <f t="shared" ca="1" si="376"/>
        <v>900</v>
      </c>
      <c r="G1219" s="5" t="str">
        <f t="shared" ca="1" si="373"/>
        <v/>
      </c>
      <c r="H1219" s="5">
        <f t="shared" ca="1" si="377"/>
        <v>43.458100000000002</v>
      </c>
      <c r="I1219" s="5" t="str">
        <f t="shared" ca="1" si="377"/>
        <v/>
      </c>
      <c r="J1219" s="5" t="str">
        <f t="shared" ca="1" si="377"/>
        <v/>
      </c>
      <c r="K1219" s="5" t="str">
        <f t="shared" ca="1" si="377"/>
        <v/>
      </c>
      <c r="L1219" s="5" t="str">
        <f t="shared" ca="1" si="377"/>
        <v/>
      </c>
      <c r="M1219" s="5" t="str">
        <f t="shared" ca="1" si="377"/>
        <v/>
      </c>
      <c r="N1219" s="5" t="str">
        <f t="shared" ca="1" si="377"/>
        <v/>
      </c>
      <c r="O1219" s="5" t="str">
        <f t="shared" ca="1" si="377"/>
        <v/>
      </c>
      <c r="P1219" s="5" t="str">
        <f t="shared" ca="1" si="377"/>
        <v/>
      </c>
      <c r="Q1219" s="5" t="str">
        <f t="shared" ca="1" si="377"/>
        <v/>
      </c>
      <c r="R1219" s="6">
        <f t="shared" ca="1" si="378"/>
        <v>900</v>
      </c>
      <c r="S1219" s="5" t="str">
        <f t="shared" ca="1" si="379"/>
        <v/>
      </c>
      <c r="T1219" s="5" t="str">
        <f t="shared" ca="1" si="380"/>
        <v/>
      </c>
      <c r="U1219" s="5" t="str">
        <f t="shared" ca="1" si="381"/>
        <v/>
      </c>
      <c r="V1219" s="5" t="str">
        <f t="shared" ca="1" si="382"/>
        <v/>
      </c>
      <c r="W1219" s="5" t="str">
        <f t="shared" ca="1" si="383"/>
        <v/>
      </c>
      <c r="X1219" s="5" t="str">
        <f t="shared" ca="1" si="384"/>
        <v/>
      </c>
      <c r="Y1219" s="5" t="str">
        <f t="shared" ca="1" si="385"/>
        <v/>
      </c>
      <c r="Z1219" s="5" t="str">
        <f t="shared" ca="1" si="386"/>
        <v/>
      </c>
      <c r="AA1219" s="5" t="str">
        <f t="shared" ca="1" si="387"/>
        <v/>
      </c>
      <c r="AB1219" s="5" t="str">
        <f t="shared" ca="1" si="388"/>
        <v/>
      </c>
      <c r="AC1219" s="5" t="str">
        <f t="shared" ca="1" si="389"/>
        <v/>
      </c>
      <c r="AD1219" s="5"/>
    </row>
    <row r="1220" spans="1:30" x14ac:dyDescent="0.25">
      <c r="A1220" s="2">
        <f t="shared" ca="1" si="374"/>
        <v>0.45364583333064129</v>
      </c>
      <c r="B1220" s="6">
        <f t="shared" ca="1" si="372"/>
        <v>39238</v>
      </c>
      <c r="C1220" s="5">
        <f ca="1">_xlfn.IFNA(VLOOKUP(B1220,PowerOutput!$I$2:$J$5000,2,FALSE),C1219)</f>
        <v>43.602160000000005</v>
      </c>
      <c r="D1220" t="str">
        <f ca="1">_xlfn.IFNA(VLOOKUP(B1220,KlipperOutput!$I$2:$J$500,2,FALSE),"")</f>
        <v/>
      </c>
      <c r="E1220" s="5">
        <f t="shared" ca="1" si="375"/>
        <v>1.87</v>
      </c>
      <c r="F1220" s="6">
        <f t="shared" ca="1" si="376"/>
        <v>900</v>
      </c>
      <c r="G1220" s="5" t="str">
        <f t="shared" ca="1" si="373"/>
        <v/>
      </c>
      <c r="H1220" s="5">
        <f t="shared" ca="1" si="377"/>
        <v>43.602160000000005</v>
      </c>
      <c r="I1220" s="5" t="str">
        <f t="shared" ca="1" si="377"/>
        <v/>
      </c>
      <c r="J1220" s="5" t="str">
        <f t="shared" ca="1" si="377"/>
        <v/>
      </c>
      <c r="K1220" s="5" t="str">
        <f t="shared" ca="1" si="377"/>
        <v/>
      </c>
      <c r="L1220" s="5" t="str">
        <f t="shared" ca="1" si="377"/>
        <v/>
      </c>
      <c r="M1220" s="5" t="str">
        <f t="shared" ca="1" si="377"/>
        <v/>
      </c>
      <c r="N1220" s="5" t="str">
        <f t="shared" ca="1" si="377"/>
        <v/>
      </c>
      <c r="O1220" s="5" t="str">
        <f t="shared" ca="1" si="377"/>
        <v/>
      </c>
      <c r="P1220" s="5" t="str">
        <f t="shared" ca="1" si="377"/>
        <v/>
      </c>
      <c r="Q1220" s="5" t="str">
        <f t="shared" ca="1" si="377"/>
        <v/>
      </c>
      <c r="R1220" s="6">
        <f t="shared" ca="1" si="378"/>
        <v>900</v>
      </c>
      <c r="S1220" s="5" t="str">
        <f t="shared" ca="1" si="379"/>
        <v/>
      </c>
      <c r="T1220" s="5" t="str">
        <f t="shared" ca="1" si="380"/>
        <v/>
      </c>
      <c r="U1220" s="5" t="str">
        <f t="shared" ca="1" si="381"/>
        <v/>
      </c>
      <c r="V1220" s="5" t="str">
        <f t="shared" ca="1" si="382"/>
        <v/>
      </c>
      <c r="W1220" s="5" t="str">
        <f t="shared" ca="1" si="383"/>
        <v/>
      </c>
      <c r="X1220" s="5" t="str">
        <f t="shared" ca="1" si="384"/>
        <v/>
      </c>
      <c r="Y1220" s="5" t="str">
        <f t="shared" ca="1" si="385"/>
        <v/>
      </c>
      <c r="Z1220" s="5" t="str">
        <f t="shared" ca="1" si="386"/>
        <v/>
      </c>
      <c r="AA1220" s="5" t="str">
        <f t="shared" ca="1" si="387"/>
        <v/>
      </c>
      <c r="AB1220" s="5" t="str">
        <f t="shared" ca="1" si="388"/>
        <v/>
      </c>
      <c r="AC1220" s="5" t="str">
        <f t="shared" ca="1" si="389"/>
        <v/>
      </c>
      <c r="AD1220" s="5"/>
    </row>
    <row r="1221" spans="1:30" x14ac:dyDescent="0.25">
      <c r="A1221" s="2">
        <f t="shared" ca="1" si="374"/>
        <v>0.45365740740471538</v>
      </c>
      <c r="B1221" s="6">
        <f t="shared" ca="1" si="372"/>
        <v>39239</v>
      </c>
      <c r="C1221" s="5">
        <f ca="1">_xlfn.IFNA(VLOOKUP(B1221,PowerOutput!$I$2:$J$5000,2,FALSE),C1220)</f>
        <v>43.602160000000005</v>
      </c>
      <c r="D1221" t="str">
        <f ca="1">_xlfn.IFNA(VLOOKUP(B1221,KlipperOutput!$I$2:$J$500,2,FALSE),"")</f>
        <v>Run Current: 1.81A Hold Current: 1.81A</v>
      </c>
      <c r="E1221" s="5">
        <f t="shared" ca="1" si="375"/>
        <v>1.81</v>
      </c>
      <c r="F1221" s="6">
        <f t="shared" ca="1" si="376"/>
        <v>900</v>
      </c>
      <c r="G1221" s="5" t="str">
        <f t="shared" ca="1" si="373"/>
        <v/>
      </c>
      <c r="H1221" s="5" t="str">
        <f t="shared" ca="1" si="377"/>
        <v/>
      </c>
      <c r="I1221" s="5">
        <f t="shared" ca="1" si="377"/>
        <v>43.602160000000005</v>
      </c>
      <c r="J1221" s="5" t="str">
        <f t="shared" ca="1" si="377"/>
        <v/>
      </c>
      <c r="K1221" s="5" t="str">
        <f t="shared" ca="1" si="377"/>
        <v/>
      </c>
      <c r="L1221" s="5" t="str">
        <f t="shared" ca="1" si="377"/>
        <v/>
      </c>
      <c r="M1221" s="5" t="str">
        <f t="shared" ca="1" si="377"/>
        <v/>
      </c>
      <c r="N1221" s="5" t="str">
        <f t="shared" ca="1" si="377"/>
        <v/>
      </c>
      <c r="O1221" s="5" t="str">
        <f t="shared" ca="1" si="377"/>
        <v/>
      </c>
      <c r="P1221" s="5" t="str">
        <f t="shared" ca="1" si="377"/>
        <v/>
      </c>
      <c r="Q1221" s="5" t="str">
        <f t="shared" ca="1" si="377"/>
        <v/>
      </c>
      <c r="R1221" s="6">
        <f t="shared" ca="1" si="378"/>
        <v>900</v>
      </c>
      <c r="S1221" s="5" t="str">
        <f t="shared" ca="1" si="379"/>
        <v/>
      </c>
      <c r="T1221" s="5" t="str">
        <f t="shared" ca="1" si="380"/>
        <v/>
      </c>
      <c r="U1221" s="5" t="str">
        <f t="shared" ca="1" si="381"/>
        <v/>
      </c>
      <c r="V1221" s="5" t="str">
        <f t="shared" ca="1" si="382"/>
        <v/>
      </c>
      <c r="W1221" s="5" t="str">
        <f t="shared" ca="1" si="383"/>
        <v/>
      </c>
      <c r="X1221" s="5" t="str">
        <f t="shared" ca="1" si="384"/>
        <v/>
      </c>
      <c r="Y1221" s="5" t="str">
        <f t="shared" ca="1" si="385"/>
        <v/>
      </c>
      <c r="Z1221" s="5" t="str">
        <f t="shared" ca="1" si="386"/>
        <v/>
      </c>
      <c r="AA1221" s="5" t="str">
        <f t="shared" ca="1" si="387"/>
        <v/>
      </c>
      <c r="AB1221" s="5" t="str">
        <f t="shared" ca="1" si="388"/>
        <v/>
      </c>
      <c r="AC1221" s="5" t="str">
        <f t="shared" ca="1" si="389"/>
        <v/>
      </c>
      <c r="AD1221" s="5"/>
    </row>
    <row r="1222" spans="1:30" x14ac:dyDescent="0.25">
      <c r="A1222" s="2">
        <f t="shared" ca="1" si="374"/>
        <v>0.45366898147878948</v>
      </c>
      <c r="B1222" s="6">
        <f t="shared" ca="1" si="372"/>
        <v>39240</v>
      </c>
      <c r="C1222" s="5">
        <f ca="1">_xlfn.IFNA(VLOOKUP(B1222,PowerOutput!$I$2:$J$5000,2,FALSE),C1221)</f>
        <v>46.243259999999999</v>
      </c>
      <c r="D1222" t="str">
        <f ca="1">_xlfn.IFNA(VLOOKUP(B1222,KlipperOutput!$I$2:$J$500,2,FALSE),"")</f>
        <v/>
      </c>
      <c r="E1222" s="5">
        <f t="shared" ca="1" si="375"/>
        <v>1.81</v>
      </c>
      <c r="F1222" s="6">
        <f t="shared" ca="1" si="376"/>
        <v>900</v>
      </c>
      <c r="G1222" s="5" t="str">
        <f t="shared" ca="1" si="373"/>
        <v/>
      </c>
      <c r="H1222" s="5" t="str">
        <f t="shared" ca="1" si="377"/>
        <v/>
      </c>
      <c r="I1222" s="5">
        <f t="shared" ca="1" si="377"/>
        <v>46.243259999999999</v>
      </c>
      <c r="J1222" s="5" t="str">
        <f t="shared" ca="1" si="377"/>
        <v/>
      </c>
      <c r="K1222" s="5" t="str">
        <f t="shared" ca="1" si="377"/>
        <v/>
      </c>
      <c r="L1222" s="5" t="str">
        <f t="shared" ca="1" si="377"/>
        <v/>
      </c>
      <c r="M1222" s="5" t="str">
        <f t="shared" ca="1" si="377"/>
        <v/>
      </c>
      <c r="N1222" s="5" t="str">
        <f t="shared" ca="1" si="377"/>
        <v/>
      </c>
      <c r="O1222" s="5" t="str">
        <f t="shared" ca="1" si="377"/>
        <v/>
      </c>
      <c r="P1222" s="5" t="str">
        <f t="shared" ca="1" si="377"/>
        <v/>
      </c>
      <c r="Q1222" s="5" t="str">
        <f t="shared" ca="1" si="377"/>
        <v/>
      </c>
      <c r="R1222" s="6">
        <f t="shared" ca="1" si="378"/>
        <v>900</v>
      </c>
      <c r="S1222" s="5" t="str">
        <f t="shared" ca="1" si="379"/>
        <v/>
      </c>
      <c r="T1222" s="5" t="str">
        <f t="shared" ca="1" si="380"/>
        <v/>
      </c>
      <c r="U1222" s="5" t="str">
        <f t="shared" ca="1" si="381"/>
        <v/>
      </c>
      <c r="V1222" s="5" t="str">
        <f t="shared" ca="1" si="382"/>
        <v/>
      </c>
      <c r="W1222" s="5" t="str">
        <f t="shared" ca="1" si="383"/>
        <v/>
      </c>
      <c r="X1222" s="5" t="str">
        <f t="shared" ca="1" si="384"/>
        <v/>
      </c>
      <c r="Y1222" s="5" t="str">
        <f t="shared" ca="1" si="385"/>
        <v/>
      </c>
      <c r="Z1222" s="5" t="str">
        <f t="shared" ca="1" si="386"/>
        <v/>
      </c>
      <c r="AA1222" s="5" t="str">
        <f t="shared" ca="1" si="387"/>
        <v/>
      </c>
      <c r="AB1222" s="5" t="str">
        <f t="shared" ca="1" si="388"/>
        <v/>
      </c>
      <c r="AC1222" s="5" t="str">
        <f t="shared" ca="1" si="389"/>
        <v/>
      </c>
      <c r="AD1222" s="5"/>
    </row>
    <row r="1223" spans="1:30" x14ac:dyDescent="0.25">
      <c r="A1223" s="2">
        <f t="shared" ca="1" si="374"/>
        <v>0.45368055555286357</v>
      </c>
      <c r="B1223" s="6">
        <f t="shared" ca="1" si="372"/>
        <v>39241</v>
      </c>
      <c r="C1223" s="5">
        <f ca="1">_xlfn.IFNA(VLOOKUP(B1223,PowerOutput!$I$2:$J$5000,2,FALSE),C1222)</f>
        <v>43.160989999999998</v>
      </c>
      <c r="D1223" t="str">
        <f ca="1">_xlfn.IFNA(VLOOKUP(B1223,KlipperOutput!$I$2:$J$500,2,FALSE),"")</f>
        <v/>
      </c>
      <c r="E1223" s="5">
        <f t="shared" ca="1" si="375"/>
        <v>1.81</v>
      </c>
      <c r="F1223" s="6">
        <f t="shared" ca="1" si="376"/>
        <v>900</v>
      </c>
      <c r="G1223" s="5" t="str">
        <f t="shared" ca="1" si="373"/>
        <v/>
      </c>
      <c r="H1223" s="5" t="str">
        <f t="shared" ca="1" si="377"/>
        <v/>
      </c>
      <c r="I1223" s="5">
        <f t="shared" ca="1" si="377"/>
        <v>43.160989999999998</v>
      </c>
      <c r="J1223" s="5" t="str">
        <f t="shared" ca="1" si="377"/>
        <v/>
      </c>
      <c r="K1223" s="5" t="str">
        <f t="shared" ca="1" si="377"/>
        <v/>
      </c>
      <c r="L1223" s="5" t="str">
        <f t="shared" ca="1" si="377"/>
        <v/>
      </c>
      <c r="M1223" s="5" t="str">
        <f t="shared" ca="1" si="377"/>
        <v/>
      </c>
      <c r="N1223" s="5" t="str">
        <f t="shared" ca="1" si="377"/>
        <v/>
      </c>
      <c r="O1223" s="5" t="str">
        <f t="shared" ca="1" si="377"/>
        <v/>
      </c>
      <c r="P1223" s="5" t="str">
        <f t="shared" ca="1" si="377"/>
        <v/>
      </c>
      <c r="Q1223" s="5" t="str">
        <f t="shared" ca="1" si="377"/>
        <v/>
      </c>
      <c r="R1223" s="6">
        <f t="shared" ca="1" si="378"/>
        <v>900</v>
      </c>
      <c r="S1223" s="5" t="str">
        <f t="shared" ca="1" si="379"/>
        <v/>
      </c>
      <c r="T1223" s="5" t="str">
        <f t="shared" ca="1" si="380"/>
        <v/>
      </c>
      <c r="U1223" s="5" t="str">
        <f t="shared" ca="1" si="381"/>
        <v/>
      </c>
      <c r="V1223" s="5" t="str">
        <f t="shared" ca="1" si="382"/>
        <v/>
      </c>
      <c r="W1223" s="5" t="str">
        <f t="shared" ca="1" si="383"/>
        <v/>
      </c>
      <c r="X1223" s="5" t="str">
        <f t="shared" ca="1" si="384"/>
        <v/>
      </c>
      <c r="Y1223" s="5" t="str">
        <f t="shared" ca="1" si="385"/>
        <v/>
      </c>
      <c r="Z1223" s="5" t="str">
        <f t="shared" ca="1" si="386"/>
        <v/>
      </c>
      <c r="AA1223" s="5" t="str">
        <f t="shared" ca="1" si="387"/>
        <v/>
      </c>
      <c r="AB1223" s="5" t="str">
        <f t="shared" ca="1" si="388"/>
        <v/>
      </c>
      <c r="AC1223" s="5" t="str">
        <f t="shared" ca="1" si="389"/>
        <v/>
      </c>
      <c r="AD1223" s="5"/>
    </row>
    <row r="1224" spans="1:30" x14ac:dyDescent="0.25">
      <c r="A1224" s="2">
        <f t="shared" ca="1" si="374"/>
        <v>0.45369212962693767</v>
      </c>
      <c r="B1224" s="6">
        <f t="shared" ca="1" si="372"/>
        <v>39242</v>
      </c>
      <c r="C1224" s="5">
        <f ca="1">_xlfn.IFNA(VLOOKUP(B1224,PowerOutput!$I$2:$J$5000,2,FALSE),C1223)</f>
        <v>43.257010000000001</v>
      </c>
      <c r="D1224" t="str">
        <f ca="1">_xlfn.IFNA(VLOOKUP(B1224,KlipperOutput!$I$2:$J$500,2,FALSE),"")</f>
        <v/>
      </c>
      <c r="E1224" s="5">
        <f t="shared" ca="1" si="375"/>
        <v>1.81</v>
      </c>
      <c r="F1224" s="6">
        <f t="shared" ca="1" si="376"/>
        <v>900</v>
      </c>
      <c r="G1224" s="5" t="str">
        <f t="shared" ca="1" si="373"/>
        <v/>
      </c>
      <c r="H1224" s="5" t="str">
        <f t="shared" ca="1" si="377"/>
        <v/>
      </c>
      <c r="I1224" s="5">
        <f t="shared" ref="H1224:Q1249" ca="1" si="390">IF($E1224=I$22,IF($C1224&gt;0,$C1224,""),"")</f>
        <v>43.257010000000001</v>
      </c>
      <c r="J1224" s="5" t="str">
        <f t="shared" ca="1" si="390"/>
        <v/>
      </c>
      <c r="K1224" s="5" t="str">
        <f t="shared" ca="1" si="390"/>
        <v/>
      </c>
      <c r="L1224" s="5" t="str">
        <f t="shared" ca="1" si="390"/>
        <v/>
      </c>
      <c r="M1224" s="5" t="str">
        <f t="shared" ca="1" si="390"/>
        <v/>
      </c>
      <c r="N1224" s="5" t="str">
        <f t="shared" ca="1" si="390"/>
        <v/>
      </c>
      <c r="O1224" s="5" t="str">
        <f t="shared" ca="1" si="390"/>
        <v/>
      </c>
      <c r="P1224" s="5" t="str">
        <f t="shared" ca="1" si="390"/>
        <v/>
      </c>
      <c r="Q1224" s="5" t="str">
        <f t="shared" ca="1" si="390"/>
        <v/>
      </c>
      <c r="R1224" s="6">
        <f t="shared" ca="1" si="378"/>
        <v>900</v>
      </c>
      <c r="S1224" s="5" t="str">
        <f t="shared" ca="1" si="379"/>
        <v/>
      </c>
      <c r="T1224" s="5" t="str">
        <f t="shared" ca="1" si="380"/>
        <v/>
      </c>
      <c r="U1224" s="5" t="str">
        <f t="shared" ca="1" si="381"/>
        <v/>
      </c>
      <c r="V1224" s="5" t="str">
        <f t="shared" ca="1" si="382"/>
        <v/>
      </c>
      <c r="W1224" s="5" t="str">
        <f t="shared" ca="1" si="383"/>
        <v/>
      </c>
      <c r="X1224" s="5" t="str">
        <f t="shared" ca="1" si="384"/>
        <v/>
      </c>
      <c r="Y1224" s="5" t="str">
        <f t="shared" ca="1" si="385"/>
        <v/>
      </c>
      <c r="Z1224" s="5" t="str">
        <f t="shared" ca="1" si="386"/>
        <v/>
      </c>
      <c r="AA1224" s="5" t="str">
        <f t="shared" ca="1" si="387"/>
        <v/>
      </c>
      <c r="AB1224" s="5" t="str">
        <f t="shared" ca="1" si="388"/>
        <v/>
      </c>
      <c r="AC1224" s="5" t="str">
        <f t="shared" ca="1" si="389"/>
        <v/>
      </c>
      <c r="AD1224" s="5"/>
    </row>
    <row r="1225" spans="1:30" x14ac:dyDescent="0.25">
      <c r="A1225" s="2">
        <f t="shared" ca="1" si="374"/>
        <v>0.45370370370101176</v>
      </c>
      <c r="B1225" s="6">
        <f t="shared" ca="1" si="372"/>
        <v>39243</v>
      </c>
      <c r="C1225" s="5">
        <f ca="1">_xlfn.IFNA(VLOOKUP(B1225,PowerOutput!$I$2:$J$5000,2,FALSE),C1224)</f>
        <v>43.266020000000005</v>
      </c>
      <c r="D1225" t="str">
        <f ca="1">_xlfn.IFNA(VLOOKUP(B1225,KlipperOutput!$I$2:$J$500,2,FALSE),"")</f>
        <v/>
      </c>
      <c r="E1225" s="5">
        <f t="shared" ca="1" si="375"/>
        <v>1.81</v>
      </c>
      <c r="F1225" s="6">
        <f t="shared" ca="1" si="376"/>
        <v>900</v>
      </c>
      <c r="G1225" s="5" t="str">
        <f t="shared" ca="1" si="373"/>
        <v/>
      </c>
      <c r="H1225" s="5" t="str">
        <f t="shared" ca="1" si="390"/>
        <v/>
      </c>
      <c r="I1225" s="5">
        <f t="shared" ca="1" si="390"/>
        <v>43.266020000000005</v>
      </c>
      <c r="J1225" s="5" t="str">
        <f t="shared" ca="1" si="390"/>
        <v/>
      </c>
      <c r="K1225" s="5" t="str">
        <f t="shared" ca="1" si="390"/>
        <v/>
      </c>
      <c r="L1225" s="5" t="str">
        <f t="shared" ca="1" si="390"/>
        <v/>
      </c>
      <c r="M1225" s="5" t="str">
        <f t="shared" ca="1" si="390"/>
        <v/>
      </c>
      <c r="N1225" s="5" t="str">
        <f t="shared" ca="1" si="390"/>
        <v/>
      </c>
      <c r="O1225" s="5" t="str">
        <f t="shared" ca="1" si="390"/>
        <v/>
      </c>
      <c r="P1225" s="5" t="str">
        <f t="shared" ca="1" si="390"/>
        <v/>
      </c>
      <c r="Q1225" s="5" t="str">
        <f t="shared" ca="1" si="390"/>
        <v/>
      </c>
      <c r="R1225" s="6">
        <f t="shared" ca="1" si="378"/>
        <v>900</v>
      </c>
      <c r="S1225" s="5" t="str">
        <f t="shared" ca="1" si="379"/>
        <v/>
      </c>
      <c r="T1225" s="5" t="str">
        <f t="shared" ca="1" si="380"/>
        <v/>
      </c>
      <c r="U1225" s="5" t="str">
        <f t="shared" ca="1" si="381"/>
        <v/>
      </c>
      <c r="V1225" s="5" t="str">
        <f t="shared" ca="1" si="382"/>
        <v/>
      </c>
      <c r="W1225" s="5" t="str">
        <f t="shared" ca="1" si="383"/>
        <v/>
      </c>
      <c r="X1225" s="5" t="str">
        <f t="shared" ca="1" si="384"/>
        <v/>
      </c>
      <c r="Y1225" s="5" t="str">
        <f t="shared" ca="1" si="385"/>
        <v/>
      </c>
      <c r="Z1225" s="5" t="str">
        <f t="shared" ca="1" si="386"/>
        <v/>
      </c>
      <c r="AA1225" s="5" t="str">
        <f t="shared" ca="1" si="387"/>
        <v/>
      </c>
      <c r="AB1225" s="5" t="str">
        <f t="shared" ca="1" si="388"/>
        <v/>
      </c>
      <c r="AC1225" s="5" t="str">
        <f t="shared" ca="1" si="389"/>
        <v/>
      </c>
      <c r="AD1225" s="5"/>
    </row>
    <row r="1226" spans="1:30" x14ac:dyDescent="0.25">
      <c r="A1226" s="2">
        <f t="shared" ca="1" si="374"/>
        <v>0.45371527777508586</v>
      </c>
      <c r="B1226" s="6">
        <f t="shared" ca="1" si="372"/>
        <v>39244</v>
      </c>
      <c r="C1226" s="5">
        <f ca="1">_xlfn.IFNA(VLOOKUP(B1226,PowerOutput!$I$2:$J$5000,2,FALSE),C1225)</f>
        <v>42.497700000000002</v>
      </c>
      <c r="D1226" t="str">
        <f ca="1">_xlfn.IFNA(VLOOKUP(B1226,KlipperOutput!$I$2:$J$500,2,FALSE),"")</f>
        <v/>
      </c>
      <c r="E1226" s="5">
        <f t="shared" ca="1" si="375"/>
        <v>1.81</v>
      </c>
      <c r="F1226" s="6">
        <f t="shared" ca="1" si="376"/>
        <v>900</v>
      </c>
      <c r="G1226" s="5" t="str">
        <f t="shared" ca="1" si="373"/>
        <v/>
      </c>
      <c r="H1226" s="5" t="str">
        <f t="shared" ca="1" si="390"/>
        <v/>
      </c>
      <c r="I1226" s="5">
        <f t="shared" ca="1" si="390"/>
        <v>42.497700000000002</v>
      </c>
      <c r="J1226" s="5" t="str">
        <f t="shared" ca="1" si="390"/>
        <v/>
      </c>
      <c r="K1226" s="5" t="str">
        <f t="shared" ca="1" si="390"/>
        <v/>
      </c>
      <c r="L1226" s="5" t="str">
        <f t="shared" ca="1" si="390"/>
        <v/>
      </c>
      <c r="M1226" s="5" t="str">
        <f t="shared" ca="1" si="390"/>
        <v/>
      </c>
      <c r="N1226" s="5" t="str">
        <f t="shared" ca="1" si="390"/>
        <v/>
      </c>
      <c r="O1226" s="5" t="str">
        <f t="shared" ca="1" si="390"/>
        <v/>
      </c>
      <c r="P1226" s="5" t="str">
        <f t="shared" ca="1" si="390"/>
        <v/>
      </c>
      <c r="Q1226" s="5" t="str">
        <f t="shared" ca="1" si="390"/>
        <v/>
      </c>
      <c r="R1226" s="6">
        <f t="shared" ca="1" si="378"/>
        <v>900</v>
      </c>
      <c r="S1226" s="5" t="str">
        <f t="shared" ca="1" si="379"/>
        <v/>
      </c>
      <c r="T1226" s="5" t="str">
        <f t="shared" ca="1" si="380"/>
        <v/>
      </c>
      <c r="U1226" s="5" t="str">
        <f t="shared" ca="1" si="381"/>
        <v/>
      </c>
      <c r="V1226" s="5" t="str">
        <f t="shared" ca="1" si="382"/>
        <v/>
      </c>
      <c r="W1226" s="5" t="str">
        <f t="shared" ca="1" si="383"/>
        <v/>
      </c>
      <c r="X1226" s="5" t="str">
        <f t="shared" ca="1" si="384"/>
        <v/>
      </c>
      <c r="Y1226" s="5" t="str">
        <f t="shared" ca="1" si="385"/>
        <v/>
      </c>
      <c r="Z1226" s="5" t="str">
        <f t="shared" ca="1" si="386"/>
        <v/>
      </c>
      <c r="AA1226" s="5" t="str">
        <f t="shared" ca="1" si="387"/>
        <v/>
      </c>
      <c r="AB1226" s="5" t="str">
        <f t="shared" ca="1" si="388"/>
        <v/>
      </c>
      <c r="AC1226" s="5" t="str">
        <f t="shared" ca="1" si="389"/>
        <v/>
      </c>
      <c r="AD1226" s="5"/>
    </row>
    <row r="1227" spans="1:30" x14ac:dyDescent="0.25">
      <c r="A1227" s="2">
        <f t="shared" ca="1" si="374"/>
        <v>0.45372685184915995</v>
      </c>
      <c r="B1227" s="6">
        <f t="shared" ca="1" si="372"/>
        <v>39245</v>
      </c>
      <c r="C1227" s="5">
        <f ca="1">_xlfn.IFNA(VLOOKUP(B1227,PowerOutput!$I$2:$J$5000,2,FALSE),C1226)</f>
        <v>42.497700000000002</v>
      </c>
      <c r="D1227" t="str">
        <f ca="1">_xlfn.IFNA(VLOOKUP(B1227,KlipperOutput!$I$2:$J$500,2,FALSE),"")</f>
        <v/>
      </c>
      <c r="E1227" s="5">
        <f t="shared" ca="1" si="375"/>
        <v>1.81</v>
      </c>
      <c r="F1227" s="6">
        <f t="shared" ca="1" si="376"/>
        <v>900</v>
      </c>
      <c r="G1227" s="5" t="str">
        <f t="shared" ca="1" si="373"/>
        <v/>
      </c>
      <c r="H1227" s="5" t="str">
        <f t="shared" ca="1" si="390"/>
        <v/>
      </c>
      <c r="I1227" s="5">
        <f t="shared" ca="1" si="390"/>
        <v>42.497700000000002</v>
      </c>
      <c r="J1227" s="5" t="str">
        <f t="shared" ca="1" si="390"/>
        <v/>
      </c>
      <c r="K1227" s="5" t="str">
        <f t="shared" ca="1" si="390"/>
        <v/>
      </c>
      <c r="L1227" s="5" t="str">
        <f t="shared" ca="1" si="390"/>
        <v/>
      </c>
      <c r="M1227" s="5" t="str">
        <f t="shared" ca="1" si="390"/>
        <v/>
      </c>
      <c r="N1227" s="5" t="str">
        <f t="shared" ca="1" si="390"/>
        <v/>
      </c>
      <c r="O1227" s="5" t="str">
        <f t="shared" ca="1" si="390"/>
        <v/>
      </c>
      <c r="P1227" s="5" t="str">
        <f t="shared" ca="1" si="390"/>
        <v/>
      </c>
      <c r="Q1227" s="5" t="str">
        <f t="shared" ca="1" si="390"/>
        <v/>
      </c>
      <c r="R1227" s="6">
        <f t="shared" ca="1" si="378"/>
        <v>900</v>
      </c>
      <c r="S1227" s="5" t="str">
        <f t="shared" ca="1" si="379"/>
        <v/>
      </c>
      <c r="T1227" s="5" t="str">
        <f t="shared" ca="1" si="380"/>
        <v/>
      </c>
      <c r="U1227" s="5" t="str">
        <f t="shared" ca="1" si="381"/>
        <v/>
      </c>
      <c r="V1227" s="5" t="str">
        <f t="shared" ca="1" si="382"/>
        <v/>
      </c>
      <c r="W1227" s="5" t="str">
        <f t="shared" ca="1" si="383"/>
        <v/>
      </c>
      <c r="X1227" s="5" t="str">
        <f t="shared" ca="1" si="384"/>
        <v/>
      </c>
      <c r="Y1227" s="5" t="str">
        <f t="shared" ca="1" si="385"/>
        <v/>
      </c>
      <c r="Z1227" s="5" t="str">
        <f t="shared" ca="1" si="386"/>
        <v/>
      </c>
      <c r="AA1227" s="5" t="str">
        <f t="shared" ca="1" si="387"/>
        <v/>
      </c>
      <c r="AB1227" s="5" t="str">
        <f t="shared" ca="1" si="388"/>
        <v/>
      </c>
      <c r="AC1227" s="5" t="str">
        <f t="shared" ca="1" si="389"/>
        <v/>
      </c>
      <c r="AD1227" s="5"/>
    </row>
    <row r="1228" spans="1:30" x14ac:dyDescent="0.25">
      <c r="A1228" s="2">
        <f t="shared" ca="1" si="374"/>
        <v>0.45373842592323405</v>
      </c>
      <c r="B1228" s="6">
        <f t="shared" ca="1" si="372"/>
        <v>39246</v>
      </c>
      <c r="C1228" s="5">
        <f ca="1">_xlfn.IFNA(VLOOKUP(B1228,PowerOutput!$I$2:$J$5000,2,FALSE),C1227)</f>
        <v>42.776910000000001</v>
      </c>
      <c r="D1228" t="str">
        <f ca="1">_xlfn.IFNA(VLOOKUP(B1228,KlipperOutput!$I$2:$J$500,2,FALSE),"")</f>
        <v/>
      </c>
      <c r="E1228" s="5">
        <f t="shared" ca="1" si="375"/>
        <v>1.81</v>
      </c>
      <c r="F1228" s="6">
        <f t="shared" ca="1" si="376"/>
        <v>900</v>
      </c>
      <c r="G1228" s="5" t="str">
        <f t="shared" ca="1" si="373"/>
        <v/>
      </c>
      <c r="H1228" s="5" t="str">
        <f t="shared" ca="1" si="390"/>
        <v/>
      </c>
      <c r="I1228" s="5">
        <f t="shared" ca="1" si="390"/>
        <v>42.776910000000001</v>
      </c>
      <c r="J1228" s="5" t="str">
        <f t="shared" ca="1" si="390"/>
        <v/>
      </c>
      <c r="K1228" s="5" t="str">
        <f t="shared" ca="1" si="390"/>
        <v/>
      </c>
      <c r="L1228" s="5" t="str">
        <f t="shared" ca="1" si="390"/>
        <v/>
      </c>
      <c r="M1228" s="5" t="str">
        <f t="shared" ca="1" si="390"/>
        <v/>
      </c>
      <c r="N1228" s="5" t="str">
        <f t="shared" ca="1" si="390"/>
        <v/>
      </c>
      <c r="O1228" s="5" t="str">
        <f t="shared" ca="1" si="390"/>
        <v/>
      </c>
      <c r="P1228" s="5" t="str">
        <f t="shared" ca="1" si="390"/>
        <v/>
      </c>
      <c r="Q1228" s="5" t="str">
        <f t="shared" ca="1" si="390"/>
        <v/>
      </c>
      <c r="R1228" s="6">
        <f t="shared" ca="1" si="378"/>
        <v>900</v>
      </c>
      <c r="S1228" s="5" t="str">
        <f t="shared" ca="1" si="379"/>
        <v/>
      </c>
      <c r="T1228" s="5" t="str">
        <f t="shared" ca="1" si="380"/>
        <v/>
      </c>
      <c r="U1228" s="5" t="str">
        <f t="shared" ca="1" si="381"/>
        <v/>
      </c>
      <c r="V1228" s="5" t="str">
        <f t="shared" ca="1" si="382"/>
        <v/>
      </c>
      <c r="W1228" s="5" t="str">
        <f t="shared" ca="1" si="383"/>
        <v/>
      </c>
      <c r="X1228" s="5" t="str">
        <f t="shared" ca="1" si="384"/>
        <v/>
      </c>
      <c r="Y1228" s="5" t="str">
        <f t="shared" ca="1" si="385"/>
        <v/>
      </c>
      <c r="Z1228" s="5" t="str">
        <f t="shared" ca="1" si="386"/>
        <v/>
      </c>
      <c r="AA1228" s="5" t="str">
        <f t="shared" ca="1" si="387"/>
        <v/>
      </c>
      <c r="AB1228" s="5" t="str">
        <f t="shared" ca="1" si="388"/>
        <v/>
      </c>
      <c r="AC1228" s="5" t="str">
        <f t="shared" ca="1" si="389"/>
        <v/>
      </c>
      <c r="AD1228" s="5"/>
    </row>
    <row r="1229" spans="1:30" x14ac:dyDescent="0.25">
      <c r="A1229" s="2">
        <f t="shared" ca="1" si="374"/>
        <v>0.45374999999730814</v>
      </c>
      <c r="B1229" s="6">
        <f t="shared" ca="1" si="372"/>
        <v>39247</v>
      </c>
      <c r="C1229" s="5">
        <f ca="1">_xlfn.IFNA(VLOOKUP(B1229,PowerOutput!$I$2:$J$5000,2,FALSE),C1228)</f>
        <v>42.785820000000001</v>
      </c>
      <c r="D1229" t="str">
        <f ca="1">_xlfn.IFNA(VLOOKUP(B1229,KlipperOutput!$I$2:$J$500,2,FALSE),"")</f>
        <v/>
      </c>
      <c r="E1229" s="5">
        <f t="shared" ca="1" si="375"/>
        <v>1.81</v>
      </c>
      <c r="F1229" s="6">
        <f t="shared" ca="1" si="376"/>
        <v>900</v>
      </c>
      <c r="G1229" s="5" t="str">
        <f t="shared" ca="1" si="373"/>
        <v/>
      </c>
      <c r="H1229" s="5" t="str">
        <f t="shared" ca="1" si="390"/>
        <v/>
      </c>
      <c r="I1229" s="5">
        <f t="shared" ca="1" si="390"/>
        <v>42.785820000000001</v>
      </c>
      <c r="J1229" s="5" t="str">
        <f t="shared" ca="1" si="390"/>
        <v/>
      </c>
      <c r="K1229" s="5" t="str">
        <f t="shared" ca="1" si="390"/>
        <v/>
      </c>
      <c r="L1229" s="5" t="str">
        <f t="shared" ca="1" si="390"/>
        <v/>
      </c>
      <c r="M1229" s="5" t="str">
        <f t="shared" ca="1" si="390"/>
        <v/>
      </c>
      <c r="N1229" s="5" t="str">
        <f t="shared" ca="1" si="390"/>
        <v/>
      </c>
      <c r="O1229" s="5" t="str">
        <f t="shared" ca="1" si="390"/>
        <v/>
      </c>
      <c r="P1229" s="5" t="str">
        <f t="shared" ca="1" si="390"/>
        <v/>
      </c>
      <c r="Q1229" s="5" t="str">
        <f t="shared" ca="1" si="390"/>
        <v/>
      </c>
      <c r="R1229" s="6">
        <f t="shared" ca="1" si="378"/>
        <v>900</v>
      </c>
      <c r="S1229" s="5" t="str">
        <f t="shared" ca="1" si="379"/>
        <v/>
      </c>
      <c r="T1229" s="5" t="str">
        <f t="shared" ca="1" si="380"/>
        <v/>
      </c>
      <c r="U1229" s="5" t="str">
        <f t="shared" ca="1" si="381"/>
        <v/>
      </c>
      <c r="V1229" s="5" t="str">
        <f t="shared" ca="1" si="382"/>
        <v/>
      </c>
      <c r="W1229" s="5" t="str">
        <f t="shared" ca="1" si="383"/>
        <v/>
      </c>
      <c r="X1229" s="5" t="str">
        <f t="shared" ca="1" si="384"/>
        <v/>
      </c>
      <c r="Y1229" s="5" t="str">
        <f t="shared" ca="1" si="385"/>
        <v/>
      </c>
      <c r="Z1229" s="5" t="str">
        <f t="shared" ca="1" si="386"/>
        <v/>
      </c>
      <c r="AA1229" s="5" t="str">
        <f t="shared" ca="1" si="387"/>
        <v/>
      </c>
      <c r="AB1229" s="5" t="str">
        <f t="shared" ca="1" si="388"/>
        <v/>
      </c>
      <c r="AC1229" s="5" t="str">
        <f t="shared" ca="1" si="389"/>
        <v/>
      </c>
      <c r="AD1229" s="5"/>
    </row>
    <row r="1230" spans="1:30" x14ac:dyDescent="0.25">
      <c r="A1230" s="2">
        <f t="shared" ca="1" si="374"/>
        <v>0.45376157407138223</v>
      </c>
      <c r="B1230" s="6">
        <f t="shared" ca="1" si="372"/>
        <v>39248</v>
      </c>
      <c r="C1230" s="5">
        <f ca="1">_xlfn.IFNA(VLOOKUP(B1230,PowerOutput!$I$2:$J$5000,2,FALSE),C1229)</f>
        <v>42.785820000000001</v>
      </c>
      <c r="D1230" t="str">
        <f ca="1">_xlfn.IFNA(VLOOKUP(B1230,KlipperOutput!$I$2:$J$500,2,FALSE),"")</f>
        <v>Speed=900 current=1.70</v>
      </c>
      <c r="E1230" s="5">
        <f t="shared" ca="1" si="375"/>
        <v>1.81</v>
      </c>
      <c r="F1230" s="6">
        <f t="shared" ca="1" si="376"/>
        <v>900</v>
      </c>
      <c r="G1230" s="5" t="str">
        <f t="shared" ca="1" si="373"/>
        <v/>
      </c>
      <c r="H1230" s="5" t="str">
        <f t="shared" ca="1" si="390"/>
        <v/>
      </c>
      <c r="I1230" s="5">
        <f t="shared" ca="1" si="390"/>
        <v>42.785820000000001</v>
      </c>
      <c r="J1230" s="5" t="str">
        <f t="shared" ca="1" si="390"/>
        <v/>
      </c>
      <c r="K1230" s="5" t="str">
        <f t="shared" ca="1" si="390"/>
        <v/>
      </c>
      <c r="L1230" s="5" t="str">
        <f t="shared" ca="1" si="390"/>
        <v/>
      </c>
      <c r="M1230" s="5" t="str">
        <f t="shared" ca="1" si="390"/>
        <v/>
      </c>
      <c r="N1230" s="5" t="str">
        <f t="shared" ca="1" si="390"/>
        <v/>
      </c>
      <c r="O1230" s="5" t="str">
        <f t="shared" ca="1" si="390"/>
        <v/>
      </c>
      <c r="P1230" s="5" t="str">
        <f t="shared" ca="1" si="390"/>
        <v/>
      </c>
      <c r="Q1230" s="5" t="str">
        <f t="shared" ca="1" si="390"/>
        <v/>
      </c>
      <c r="R1230" s="6">
        <f t="shared" ca="1" si="378"/>
        <v>900</v>
      </c>
      <c r="S1230" s="5" t="str">
        <f t="shared" ca="1" si="379"/>
        <v/>
      </c>
      <c r="T1230" s="5" t="str">
        <f t="shared" ca="1" si="380"/>
        <v/>
      </c>
      <c r="U1230" s="5">
        <f t="shared" ca="1" si="381"/>
        <v>42.973405</v>
      </c>
      <c r="V1230" s="5" t="str">
        <f t="shared" ca="1" si="382"/>
        <v/>
      </c>
      <c r="W1230" s="5" t="str">
        <f t="shared" ca="1" si="383"/>
        <v/>
      </c>
      <c r="X1230" s="5" t="str">
        <f t="shared" ca="1" si="384"/>
        <v/>
      </c>
      <c r="Y1230" s="5" t="str">
        <f t="shared" ca="1" si="385"/>
        <v/>
      </c>
      <c r="Z1230" s="5" t="str">
        <f t="shared" ca="1" si="386"/>
        <v/>
      </c>
      <c r="AA1230" s="5" t="str">
        <f t="shared" ca="1" si="387"/>
        <v/>
      </c>
      <c r="AB1230" s="5" t="str">
        <f t="shared" ca="1" si="388"/>
        <v/>
      </c>
      <c r="AC1230" s="5" t="str">
        <f t="shared" ca="1" si="389"/>
        <v/>
      </c>
      <c r="AD1230" s="5"/>
    </row>
    <row r="1231" spans="1:30" x14ac:dyDescent="0.25">
      <c r="A1231" s="2">
        <f t="shared" ca="1" si="374"/>
        <v>0.45377314814545633</v>
      </c>
      <c r="B1231" s="6">
        <f t="shared" ca="1" si="372"/>
        <v>39249</v>
      </c>
      <c r="C1231" s="5">
        <f ca="1">_xlfn.IFNA(VLOOKUP(B1231,PowerOutput!$I$2:$J$5000,2,FALSE),C1230)</f>
        <v>42.7378</v>
      </c>
      <c r="D1231" t="str">
        <f ca="1">_xlfn.IFNA(VLOOKUP(B1231,KlipperOutput!$I$2:$J$500,2,FALSE),"")</f>
        <v/>
      </c>
      <c r="E1231" s="5">
        <f t="shared" ca="1" si="375"/>
        <v>1.81</v>
      </c>
      <c r="F1231" s="6">
        <f t="shared" ca="1" si="376"/>
        <v>900</v>
      </c>
      <c r="G1231" s="5" t="str">
        <f t="shared" ca="1" si="373"/>
        <v/>
      </c>
      <c r="H1231" s="5" t="str">
        <f t="shared" ca="1" si="390"/>
        <v/>
      </c>
      <c r="I1231" s="5">
        <f t="shared" ca="1" si="390"/>
        <v>42.7378</v>
      </c>
      <c r="J1231" s="5" t="str">
        <f t="shared" ca="1" si="390"/>
        <v/>
      </c>
      <c r="K1231" s="5" t="str">
        <f t="shared" ca="1" si="390"/>
        <v/>
      </c>
      <c r="L1231" s="5" t="str">
        <f t="shared" ca="1" si="390"/>
        <v/>
      </c>
      <c r="M1231" s="5" t="str">
        <f t="shared" ca="1" si="390"/>
        <v/>
      </c>
      <c r="N1231" s="5" t="str">
        <f t="shared" ca="1" si="390"/>
        <v/>
      </c>
      <c r="O1231" s="5" t="str">
        <f t="shared" ca="1" si="390"/>
        <v/>
      </c>
      <c r="P1231" s="5" t="str">
        <f t="shared" ca="1" si="390"/>
        <v/>
      </c>
      <c r="Q1231" s="5" t="str">
        <f t="shared" ca="1" si="390"/>
        <v/>
      </c>
      <c r="R1231" s="6">
        <f t="shared" ca="1" si="378"/>
        <v>900</v>
      </c>
      <c r="S1231" s="5" t="str">
        <f t="shared" ca="1" si="379"/>
        <v/>
      </c>
      <c r="T1231" s="5" t="str">
        <f t="shared" ca="1" si="380"/>
        <v/>
      </c>
      <c r="U1231" s="5" t="str">
        <f t="shared" ca="1" si="381"/>
        <v/>
      </c>
      <c r="V1231" s="5" t="str">
        <f t="shared" ca="1" si="382"/>
        <v/>
      </c>
      <c r="W1231" s="5" t="str">
        <f t="shared" ca="1" si="383"/>
        <v/>
      </c>
      <c r="X1231" s="5" t="str">
        <f t="shared" ca="1" si="384"/>
        <v/>
      </c>
      <c r="Y1231" s="5" t="str">
        <f t="shared" ca="1" si="385"/>
        <v/>
      </c>
      <c r="Z1231" s="5" t="str">
        <f t="shared" ca="1" si="386"/>
        <v/>
      </c>
      <c r="AA1231" s="5" t="str">
        <f t="shared" ca="1" si="387"/>
        <v/>
      </c>
      <c r="AB1231" s="5" t="str">
        <f t="shared" ca="1" si="388"/>
        <v/>
      </c>
      <c r="AC1231" s="5" t="str">
        <f t="shared" ca="1" si="389"/>
        <v/>
      </c>
      <c r="AD1231" s="5"/>
    </row>
    <row r="1232" spans="1:30" x14ac:dyDescent="0.25">
      <c r="A1232" s="2">
        <f t="shared" ca="1" si="374"/>
        <v>0.45378472221953042</v>
      </c>
      <c r="B1232" s="6">
        <f t="shared" ca="1" si="372"/>
        <v>39250</v>
      </c>
      <c r="C1232" s="5">
        <f ca="1">_xlfn.IFNA(VLOOKUP(B1232,PowerOutput!$I$2:$J$5000,2,FALSE),C1231)</f>
        <v>43.554140000000004</v>
      </c>
      <c r="D1232" t="str">
        <f ca="1">_xlfn.IFNA(VLOOKUP(B1232,KlipperOutput!$I$2:$J$500,2,FALSE),"")</f>
        <v/>
      </c>
      <c r="E1232" s="5">
        <f t="shared" ca="1" si="375"/>
        <v>1.81</v>
      </c>
      <c r="F1232" s="6">
        <f t="shared" ca="1" si="376"/>
        <v>900</v>
      </c>
      <c r="G1232" s="5" t="str">
        <f t="shared" ca="1" si="373"/>
        <v/>
      </c>
      <c r="H1232" s="5" t="str">
        <f t="shared" ca="1" si="390"/>
        <v/>
      </c>
      <c r="I1232" s="5">
        <f t="shared" ca="1" si="390"/>
        <v>43.554140000000004</v>
      </c>
      <c r="J1232" s="5" t="str">
        <f t="shared" ca="1" si="390"/>
        <v/>
      </c>
      <c r="K1232" s="5" t="str">
        <f t="shared" ca="1" si="390"/>
        <v/>
      </c>
      <c r="L1232" s="5" t="str">
        <f t="shared" ca="1" si="390"/>
        <v/>
      </c>
      <c r="M1232" s="5" t="str">
        <f t="shared" ca="1" si="390"/>
        <v/>
      </c>
      <c r="N1232" s="5" t="str">
        <f t="shared" ca="1" si="390"/>
        <v/>
      </c>
      <c r="O1232" s="5" t="str">
        <f t="shared" ca="1" si="390"/>
        <v/>
      </c>
      <c r="P1232" s="5" t="str">
        <f t="shared" ca="1" si="390"/>
        <v/>
      </c>
      <c r="Q1232" s="5" t="str">
        <f t="shared" ca="1" si="390"/>
        <v/>
      </c>
      <c r="R1232" s="6">
        <f t="shared" ca="1" si="378"/>
        <v>900</v>
      </c>
      <c r="S1232" s="5" t="str">
        <f t="shared" ca="1" si="379"/>
        <v/>
      </c>
      <c r="T1232" s="5" t="str">
        <f t="shared" ca="1" si="380"/>
        <v/>
      </c>
      <c r="U1232" s="5" t="str">
        <f t="shared" ca="1" si="381"/>
        <v/>
      </c>
      <c r="V1232" s="5" t="str">
        <f t="shared" ca="1" si="382"/>
        <v/>
      </c>
      <c r="W1232" s="5" t="str">
        <f t="shared" ca="1" si="383"/>
        <v/>
      </c>
      <c r="X1232" s="5" t="str">
        <f t="shared" ca="1" si="384"/>
        <v/>
      </c>
      <c r="Y1232" s="5" t="str">
        <f t="shared" ca="1" si="385"/>
        <v/>
      </c>
      <c r="Z1232" s="5" t="str">
        <f t="shared" ca="1" si="386"/>
        <v/>
      </c>
      <c r="AA1232" s="5" t="str">
        <f t="shared" ca="1" si="387"/>
        <v/>
      </c>
      <c r="AB1232" s="5" t="str">
        <f t="shared" ca="1" si="388"/>
        <v/>
      </c>
      <c r="AC1232" s="5" t="str">
        <f t="shared" ca="1" si="389"/>
        <v/>
      </c>
      <c r="AD1232" s="5"/>
    </row>
    <row r="1233" spans="1:30" x14ac:dyDescent="0.25">
      <c r="A1233" s="2">
        <f t="shared" ca="1" si="374"/>
        <v>0.45379629629360452</v>
      </c>
      <c r="B1233" s="6">
        <f t="shared" ca="1" si="372"/>
        <v>39251</v>
      </c>
      <c r="C1233" s="5">
        <f ca="1">_xlfn.IFNA(VLOOKUP(B1233,PowerOutput!$I$2:$J$5000,2,FALSE),C1232)</f>
        <v>43.506120000000003</v>
      </c>
      <c r="D1233" t="str">
        <f ca="1">_xlfn.IFNA(VLOOKUP(B1233,KlipperOutput!$I$2:$J$500,2,FALSE),"")</f>
        <v>Run Current: 1.69A Hold Current: 1.69A</v>
      </c>
      <c r="E1233" s="5">
        <f t="shared" ca="1" si="375"/>
        <v>1.69</v>
      </c>
      <c r="F1233" s="6">
        <f t="shared" ca="1" si="376"/>
        <v>900</v>
      </c>
      <c r="G1233" s="5" t="str">
        <f t="shared" ca="1" si="373"/>
        <v/>
      </c>
      <c r="H1233" s="5" t="str">
        <f t="shared" ca="1" si="390"/>
        <v/>
      </c>
      <c r="I1233" s="5" t="str">
        <f t="shared" ca="1" si="390"/>
        <v/>
      </c>
      <c r="J1233" s="5">
        <f t="shared" ca="1" si="390"/>
        <v>43.506120000000003</v>
      </c>
      <c r="K1233" s="5" t="str">
        <f t="shared" ca="1" si="390"/>
        <v/>
      </c>
      <c r="L1233" s="5" t="str">
        <f t="shared" ca="1" si="390"/>
        <v/>
      </c>
      <c r="M1233" s="5" t="str">
        <f t="shared" ca="1" si="390"/>
        <v/>
      </c>
      <c r="N1233" s="5" t="str">
        <f t="shared" ca="1" si="390"/>
        <v/>
      </c>
      <c r="O1233" s="5" t="str">
        <f t="shared" ca="1" si="390"/>
        <v/>
      </c>
      <c r="P1233" s="5" t="str">
        <f t="shared" ca="1" si="390"/>
        <v/>
      </c>
      <c r="Q1233" s="5" t="str">
        <f t="shared" ca="1" si="390"/>
        <v/>
      </c>
      <c r="R1233" s="6">
        <f t="shared" ca="1" si="378"/>
        <v>900</v>
      </c>
      <c r="S1233" s="5" t="str">
        <f t="shared" ca="1" si="379"/>
        <v/>
      </c>
      <c r="T1233" s="5" t="str">
        <f t="shared" ca="1" si="380"/>
        <v/>
      </c>
      <c r="U1233" s="5" t="str">
        <f t="shared" ca="1" si="381"/>
        <v/>
      </c>
      <c r="V1233" s="5" t="str">
        <f t="shared" ca="1" si="382"/>
        <v/>
      </c>
      <c r="W1233" s="5" t="str">
        <f t="shared" ca="1" si="383"/>
        <v/>
      </c>
      <c r="X1233" s="5" t="str">
        <f t="shared" ca="1" si="384"/>
        <v/>
      </c>
      <c r="Y1233" s="5" t="str">
        <f t="shared" ca="1" si="385"/>
        <v/>
      </c>
      <c r="Z1233" s="5" t="str">
        <f t="shared" ca="1" si="386"/>
        <v/>
      </c>
      <c r="AA1233" s="5" t="str">
        <f t="shared" ca="1" si="387"/>
        <v/>
      </c>
      <c r="AB1233" s="5" t="str">
        <f t="shared" ca="1" si="388"/>
        <v/>
      </c>
      <c r="AC1233" s="5" t="str">
        <f t="shared" ca="1" si="389"/>
        <v/>
      </c>
      <c r="AD1233" s="5"/>
    </row>
    <row r="1234" spans="1:30" x14ac:dyDescent="0.25">
      <c r="A1234" s="2">
        <f t="shared" ca="1" si="374"/>
        <v>0.45380787036767861</v>
      </c>
      <c r="B1234" s="6">
        <f t="shared" ca="1" si="372"/>
        <v>39252</v>
      </c>
      <c r="C1234" s="5">
        <f ca="1">_xlfn.IFNA(VLOOKUP(B1234,PowerOutput!$I$2:$J$5000,2,FALSE),C1233)</f>
        <v>41.19258</v>
      </c>
      <c r="D1234" t="str">
        <f ca="1">_xlfn.IFNA(VLOOKUP(B1234,KlipperOutput!$I$2:$J$500,2,FALSE),"")</f>
        <v/>
      </c>
      <c r="E1234" s="5">
        <f t="shared" ca="1" si="375"/>
        <v>1.69</v>
      </c>
      <c r="F1234" s="6">
        <f t="shared" ca="1" si="376"/>
        <v>900</v>
      </c>
      <c r="G1234" s="5" t="str">
        <f t="shared" ca="1" si="373"/>
        <v/>
      </c>
      <c r="H1234" s="5" t="str">
        <f t="shared" ca="1" si="390"/>
        <v/>
      </c>
      <c r="I1234" s="5" t="str">
        <f t="shared" ca="1" si="390"/>
        <v/>
      </c>
      <c r="J1234" s="5">
        <f t="shared" ca="1" si="390"/>
        <v>41.19258</v>
      </c>
      <c r="K1234" s="5" t="str">
        <f t="shared" ca="1" si="390"/>
        <v/>
      </c>
      <c r="L1234" s="5" t="str">
        <f t="shared" ca="1" si="390"/>
        <v/>
      </c>
      <c r="M1234" s="5" t="str">
        <f t="shared" ca="1" si="390"/>
        <v/>
      </c>
      <c r="N1234" s="5" t="str">
        <f t="shared" ca="1" si="390"/>
        <v/>
      </c>
      <c r="O1234" s="5" t="str">
        <f t="shared" ca="1" si="390"/>
        <v/>
      </c>
      <c r="P1234" s="5" t="str">
        <f t="shared" ca="1" si="390"/>
        <v/>
      </c>
      <c r="Q1234" s="5" t="str">
        <f t="shared" ca="1" si="390"/>
        <v/>
      </c>
      <c r="R1234" s="6">
        <f t="shared" ca="1" si="378"/>
        <v>900</v>
      </c>
      <c r="S1234" s="5" t="str">
        <f t="shared" ca="1" si="379"/>
        <v/>
      </c>
      <c r="T1234" s="5" t="str">
        <f t="shared" ca="1" si="380"/>
        <v/>
      </c>
      <c r="U1234" s="5" t="str">
        <f t="shared" ca="1" si="381"/>
        <v/>
      </c>
      <c r="V1234" s="5" t="str">
        <f t="shared" ca="1" si="382"/>
        <v/>
      </c>
      <c r="W1234" s="5" t="str">
        <f t="shared" ca="1" si="383"/>
        <v/>
      </c>
      <c r="X1234" s="5" t="str">
        <f t="shared" ca="1" si="384"/>
        <v/>
      </c>
      <c r="Y1234" s="5" t="str">
        <f t="shared" ca="1" si="385"/>
        <v/>
      </c>
      <c r="Z1234" s="5" t="str">
        <f t="shared" ca="1" si="386"/>
        <v/>
      </c>
      <c r="AA1234" s="5" t="str">
        <f t="shared" ca="1" si="387"/>
        <v/>
      </c>
      <c r="AB1234" s="5" t="str">
        <f t="shared" ca="1" si="388"/>
        <v/>
      </c>
      <c r="AC1234" s="5" t="str">
        <f t="shared" ca="1" si="389"/>
        <v/>
      </c>
      <c r="AD1234" s="5"/>
    </row>
    <row r="1235" spans="1:30" x14ac:dyDescent="0.25">
      <c r="A1235" s="2">
        <f t="shared" ca="1" si="374"/>
        <v>0.45381944444175271</v>
      </c>
      <c r="B1235" s="6">
        <f t="shared" ca="1" si="372"/>
        <v>39253</v>
      </c>
      <c r="C1235" s="5">
        <f ca="1">_xlfn.IFNA(VLOOKUP(B1235,PowerOutput!$I$2:$J$5000,2,FALSE),C1234)</f>
        <v>41.288599999999995</v>
      </c>
      <c r="D1235" t="str">
        <f ca="1">_xlfn.IFNA(VLOOKUP(B1235,KlipperOutput!$I$2:$J$500,2,FALSE),"")</f>
        <v/>
      </c>
      <c r="E1235" s="5">
        <f t="shared" ca="1" si="375"/>
        <v>1.69</v>
      </c>
      <c r="F1235" s="6">
        <f t="shared" ca="1" si="376"/>
        <v>900</v>
      </c>
      <c r="G1235" s="5" t="str">
        <f t="shared" ca="1" si="373"/>
        <v/>
      </c>
      <c r="H1235" s="5" t="str">
        <f t="shared" ca="1" si="390"/>
        <v/>
      </c>
      <c r="I1235" s="5" t="str">
        <f t="shared" ca="1" si="390"/>
        <v/>
      </c>
      <c r="J1235" s="5">
        <f t="shared" ca="1" si="390"/>
        <v>41.288599999999995</v>
      </c>
      <c r="K1235" s="5" t="str">
        <f t="shared" ca="1" si="390"/>
        <v/>
      </c>
      <c r="L1235" s="5" t="str">
        <f t="shared" ca="1" si="390"/>
        <v/>
      </c>
      <c r="M1235" s="5" t="str">
        <f t="shared" ca="1" si="390"/>
        <v/>
      </c>
      <c r="N1235" s="5" t="str">
        <f t="shared" ca="1" si="390"/>
        <v/>
      </c>
      <c r="O1235" s="5" t="str">
        <f t="shared" ca="1" si="390"/>
        <v/>
      </c>
      <c r="P1235" s="5" t="str">
        <f t="shared" ca="1" si="390"/>
        <v/>
      </c>
      <c r="Q1235" s="5" t="str">
        <f t="shared" ca="1" si="390"/>
        <v/>
      </c>
      <c r="R1235" s="6">
        <f t="shared" ca="1" si="378"/>
        <v>900</v>
      </c>
      <c r="S1235" s="5" t="str">
        <f t="shared" ca="1" si="379"/>
        <v/>
      </c>
      <c r="T1235" s="5" t="str">
        <f t="shared" ca="1" si="380"/>
        <v/>
      </c>
      <c r="U1235" s="5" t="str">
        <f t="shared" ca="1" si="381"/>
        <v/>
      </c>
      <c r="V1235" s="5" t="str">
        <f t="shared" ca="1" si="382"/>
        <v/>
      </c>
      <c r="W1235" s="5" t="str">
        <f t="shared" ca="1" si="383"/>
        <v/>
      </c>
      <c r="X1235" s="5" t="str">
        <f t="shared" ca="1" si="384"/>
        <v/>
      </c>
      <c r="Y1235" s="5" t="str">
        <f t="shared" ca="1" si="385"/>
        <v/>
      </c>
      <c r="Z1235" s="5" t="str">
        <f t="shared" ca="1" si="386"/>
        <v/>
      </c>
      <c r="AA1235" s="5" t="str">
        <f t="shared" ca="1" si="387"/>
        <v/>
      </c>
      <c r="AB1235" s="5" t="str">
        <f t="shared" ca="1" si="388"/>
        <v/>
      </c>
      <c r="AC1235" s="5" t="str">
        <f t="shared" ca="1" si="389"/>
        <v/>
      </c>
      <c r="AD1235" s="5"/>
    </row>
    <row r="1236" spans="1:30" x14ac:dyDescent="0.25">
      <c r="A1236" s="2">
        <f t="shared" ca="1" si="374"/>
        <v>0.4538310185158268</v>
      </c>
      <c r="B1236" s="6">
        <f t="shared" ca="1" si="372"/>
        <v>39254</v>
      </c>
      <c r="C1236" s="5">
        <f ca="1">_xlfn.IFNA(VLOOKUP(B1236,PowerOutput!$I$2:$J$5000,2,FALSE),C1235)</f>
        <v>41.44126</v>
      </c>
      <c r="D1236" t="str">
        <f ca="1">_xlfn.IFNA(VLOOKUP(B1236,KlipperOutput!$I$2:$J$500,2,FALSE),"")</f>
        <v/>
      </c>
      <c r="E1236" s="5">
        <f t="shared" ca="1" si="375"/>
        <v>1.69</v>
      </c>
      <c r="F1236" s="6">
        <f t="shared" ca="1" si="376"/>
        <v>900</v>
      </c>
      <c r="G1236" s="5" t="str">
        <f t="shared" ca="1" si="373"/>
        <v/>
      </c>
      <c r="H1236" s="5" t="str">
        <f t="shared" ca="1" si="390"/>
        <v/>
      </c>
      <c r="I1236" s="5" t="str">
        <f t="shared" ca="1" si="390"/>
        <v/>
      </c>
      <c r="J1236" s="5">
        <f t="shared" ca="1" si="390"/>
        <v>41.44126</v>
      </c>
      <c r="K1236" s="5" t="str">
        <f t="shared" ca="1" si="390"/>
        <v/>
      </c>
      <c r="L1236" s="5" t="str">
        <f t="shared" ca="1" si="390"/>
        <v/>
      </c>
      <c r="M1236" s="5" t="str">
        <f t="shared" ca="1" si="390"/>
        <v/>
      </c>
      <c r="N1236" s="5" t="str">
        <f t="shared" ca="1" si="390"/>
        <v/>
      </c>
      <c r="O1236" s="5" t="str">
        <f t="shared" ca="1" si="390"/>
        <v/>
      </c>
      <c r="P1236" s="5" t="str">
        <f t="shared" ca="1" si="390"/>
        <v/>
      </c>
      <c r="Q1236" s="5" t="str">
        <f t="shared" ca="1" si="390"/>
        <v/>
      </c>
      <c r="R1236" s="6">
        <f t="shared" ca="1" si="378"/>
        <v>900</v>
      </c>
      <c r="S1236" s="5" t="str">
        <f t="shared" ca="1" si="379"/>
        <v/>
      </c>
      <c r="T1236" s="5" t="str">
        <f t="shared" ca="1" si="380"/>
        <v/>
      </c>
      <c r="U1236" s="5" t="str">
        <f t="shared" ca="1" si="381"/>
        <v/>
      </c>
      <c r="V1236" s="5" t="str">
        <f t="shared" ca="1" si="382"/>
        <v/>
      </c>
      <c r="W1236" s="5" t="str">
        <f t="shared" ca="1" si="383"/>
        <v/>
      </c>
      <c r="X1236" s="5" t="str">
        <f t="shared" ca="1" si="384"/>
        <v/>
      </c>
      <c r="Y1236" s="5" t="str">
        <f t="shared" ca="1" si="385"/>
        <v/>
      </c>
      <c r="Z1236" s="5" t="str">
        <f t="shared" ca="1" si="386"/>
        <v/>
      </c>
      <c r="AA1236" s="5" t="str">
        <f t="shared" ca="1" si="387"/>
        <v/>
      </c>
      <c r="AB1236" s="5" t="str">
        <f t="shared" ca="1" si="388"/>
        <v/>
      </c>
      <c r="AC1236" s="5" t="str">
        <f t="shared" ca="1" si="389"/>
        <v/>
      </c>
      <c r="AD1236" s="5"/>
    </row>
    <row r="1237" spans="1:30" x14ac:dyDescent="0.25">
      <c r="A1237" s="2">
        <f t="shared" ca="1" si="374"/>
        <v>0.4538425925899009</v>
      </c>
      <c r="B1237" s="6">
        <f t="shared" ca="1" si="372"/>
        <v>39255</v>
      </c>
      <c r="C1237" s="5">
        <f ca="1">_xlfn.IFNA(VLOOKUP(B1237,PowerOutput!$I$2:$J$5000,2,FALSE),C1236)</f>
        <v>41.345220000000005</v>
      </c>
      <c r="D1237" t="str">
        <f ca="1">_xlfn.IFNA(VLOOKUP(B1237,KlipperOutput!$I$2:$J$500,2,FALSE),"")</f>
        <v/>
      </c>
      <c r="E1237" s="5">
        <f t="shared" ca="1" si="375"/>
        <v>1.69</v>
      </c>
      <c r="F1237" s="6">
        <f t="shared" ca="1" si="376"/>
        <v>900</v>
      </c>
      <c r="G1237" s="5" t="str">
        <f t="shared" ca="1" si="373"/>
        <v/>
      </c>
      <c r="H1237" s="5" t="str">
        <f t="shared" ca="1" si="390"/>
        <v/>
      </c>
      <c r="I1237" s="5" t="str">
        <f t="shared" ca="1" si="390"/>
        <v/>
      </c>
      <c r="J1237" s="5">
        <f t="shared" ca="1" si="390"/>
        <v>41.345220000000005</v>
      </c>
      <c r="K1237" s="5" t="str">
        <f t="shared" ca="1" si="390"/>
        <v/>
      </c>
      <c r="L1237" s="5" t="str">
        <f t="shared" ca="1" si="390"/>
        <v/>
      </c>
      <c r="M1237" s="5" t="str">
        <f t="shared" ca="1" si="390"/>
        <v/>
      </c>
      <c r="N1237" s="5" t="str">
        <f t="shared" ca="1" si="390"/>
        <v/>
      </c>
      <c r="O1237" s="5" t="str">
        <f t="shared" ca="1" si="390"/>
        <v/>
      </c>
      <c r="P1237" s="5" t="str">
        <f t="shared" ca="1" si="390"/>
        <v/>
      </c>
      <c r="Q1237" s="5" t="str">
        <f t="shared" ca="1" si="390"/>
        <v/>
      </c>
      <c r="R1237" s="6">
        <f t="shared" ca="1" si="378"/>
        <v>900</v>
      </c>
      <c r="S1237" s="5" t="str">
        <f t="shared" ca="1" si="379"/>
        <v/>
      </c>
      <c r="T1237" s="5" t="str">
        <f t="shared" ca="1" si="380"/>
        <v/>
      </c>
      <c r="U1237" s="5" t="str">
        <f t="shared" ca="1" si="381"/>
        <v/>
      </c>
      <c r="V1237" s="5" t="str">
        <f t="shared" ca="1" si="382"/>
        <v/>
      </c>
      <c r="W1237" s="5" t="str">
        <f t="shared" ca="1" si="383"/>
        <v/>
      </c>
      <c r="X1237" s="5" t="str">
        <f t="shared" ca="1" si="384"/>
        <v/>
      </c>
      <c r="Y1237" s="5" t="str">
        <f t="shared" ca="1" si="385"/>
        <v/>
      </c>
      <c r="Z1237" s="5" t="str">
        <f t="shared" ca="1" si="386"/>
        <v/>
      </c>
      <c r="AA1237" s="5" t="str">
        <f t="shared" ca="1" si="387"/>
        <v/>
      </c>
      <c r="AB1237" s="5" t="str">
        <f t="shared" ca="1" si="388"/>
        <v/>
      </c>
      <c r="AC1237" s="5" t="str">
        <f t="shared" ca="1" si="389"/>
        <v/>
      </c>
      <c r="AD1237" s="5"/>
    </row>
    <row r="1238" spans="1:30" x14ac:dyDescent="0.25">
      <c r="A1238" s="2">
        <f t="shared" ca="1" si="374"/>
        <v>0.45385416666397499</v>
      </c>
      <c r="B1238" s="6">
        <f t="shared" ca="1" si="372"/>
        <v>39256</v>
      </c>
      <c r="C1238" s="5">
        <f ca="1">_xlfn.IFNA(VLOOKUP(B1238,PowerOutput!$I$2:$J$5000,2,FALSE),C1237)</f>
        <v>41.297200000000004</v>
      </c>
      <c r="D1238" t="str">
        <f ca="1">_xlfn.IFNA(VLOOKUP(B1238,KlipperOutput!$I$2:$J$500,2,FALSE),"")</f>
        <v/>
      </c>
      <c r="E1238" s="5">
        <f t="shared" ca="1" si="375"/>
        <v>1.69</v>
      </c>
      <c r="F1238" s="6">
        <f t="shared" ca="1" si="376"/>
        <v>900</v>
      </c>
      <c r="G1238" s="5" t="str">
        <f t="shared" ca="1" si="373"/>
        <v/>
      </c>
      <c r="H1238" s="5" t="str">
        <f t="shared" ca="1" si="390"/>
        <v/>
      </c>
      <c r="I1238" s="5" t="str">
        <f t="shared" ca="1" si="390"/>
        <v/>
      </c>
      <c r="J1238" s="5">
        <f t="shared" ca="1" si="390"/>
        <v>41.297200000000004</v>
      </c>
      <c r="K1238" s="5" t="str">
        <f t="shared" ca="1" si="390"/>
        <v/>
      </c>
      <c r="L1238" s="5" t="str">
        <f t="shared" ca="1" si="390"/>
        <v/>
      </c>
      <c r="M1238" s="5" t="str">
        <f t="shared" ca="1" si="390"/>
        <v/>
      </c>
      <c r="N1238" s="5" t="str">
        <f t="shared" ca="1" si="390"/>
        <v/>
      </c>
      <c r="O1238" s="5" t="str">
        <f t="shared" ca="1" si="390"/>
        <v/>
      </c>
      <c r="P1238" s="5" t="str">
        <f t="shared" ca="1" si="390"/>
        <v/>
      </c>
      <c r="Q1238" s="5" t="str">
        <f t="shared" ca="1" si="390"/>
        <v/>
      </c>
      <c r="R1238" s="6">
        <f t="shared" ca="1" si="378"/>
        <v>900</v>
      </c>
      <c r="S1238" s="5" t="str">
        <f t="shared" ca="1" si="379"/>
        <v/>
      </c>
      <c r="T1238" s="5" t="str">
        <f t="shared" ca="1" si="380"/>
        <v/>
      </c>
      <c r="U1238" s="5" t="str">
        <f t="shared" ca="1" si="381"/>
        <v/>
      </c>
      <c r="V1238" s="5" t="str">
        <f t="shared" ca="1" si="382"/>
        <v/>
      </c>
      <c r="W1238" s="5" t="str">
        <f t="shared" ca="1" si="383"/>
        <v/>
      </c>
      <c r="X1238" s="5" t="str">
        <f t="shared" ca="1" si="384"/>
        <v/>
      </c>
      <c r="Y1238" s="5" t="str">
        <f t="shared" ca="1" si="385"/>
        <v/>
      </c>
      <c r="Z1238" s="5" t="str">
        <f t="shared" ca="1" si="386"/>
        <v/>
      </c>
      <c r="AA1238" s="5" t="str">
        <f t="shared" ca="1" si="387"/>
        <v/>
      </c>
      <c r="AB1238" s="5" t="str">
        <f t="shared" ca="1" si="388"/>
        <v/>
      </c>
      <c r="AC1238" s="5" t="str">
        <f t="shared" ca="1" si="389"/>
        <v/>
      </c>
      <c r="AD1238" s="5"/>
    </row>
    <row r="1239" spans="1:30" x14ac:dyDescent="0.25">
      <c r="A1239" s="2">
        <f t="shared" ca="1" si="374"/>
        <v>0.45386574073804908</v>
      </c>
      <c r="B1239" s="6">
        <f t="shared" ca="1" si="372"/>
        <v>39257</v>
      </c>
      <c r="C1239" s="5">
        <f ca="1">_xlfn.IFNA(VLOOKUP(B1239,PowerOutput!$I$2:$J$5000,2,FALSE),C1238)</f>
        <v>41.249180000000003</v>
      </c>
      <c r="D1239" t="str">
        <f ca="1">_xlfn.IFNA(VLOOKUP(B1239,KlipperOutput!$I$2:$J$500,2,FALSE),"")</f>
        <v/>
      </c>
      <c r="E1239" s="5">
        <f t="shared" ca="1" si="375"/>
        <v>1.69</v>
      </c>
      <c r="F1239" s="6">
        <f t="shared" ca="1" si="376"/>
        <v>900</v>
      </c>
      <c r="G1239" s="5" t="str">
        <f t="shared" ca="1" si="373"/>
        <v/>
      </c>
      <c r="H1239" s="5" t="str">
        <f t="shared" ca="1" si="390"/>
        <v/>
      </c>
      <c r="I1239" s="5" t="str">
        <f t="shared" ca="1" si="390"/>
        <v/>
      </c>
      <c r="J1239" s="5">
        <f t="shared" ca="1" si="390"/>
        <v>41.249180000000003</v>
      </c>
      <c r="K1239" s="5" t="str">
        <f t="shared" ca="1" si="390"/>
        <v/>
      </c>
      <c r="L1239" s="5" t="str">
        <f t="shared" ca="1" si="390"/>
        <v/>
      </c>
      <c r="M1239" s="5" t="str">
        <f t="shared" ca="1" si="390"/>
        <v/>
      </c>
      <c r="N1239" s="5" t="str">
        <f t="shared" ca="1" si="390"/>
        <v/>
      </c>
      <c r="O1239" s="5" t="str">
        <f t="shared" ca="1" si="390"/>
        <v/>
      </c>
      <c r="P1239" s="5" t="str">
        <f t="shared" ca="1" si="390"/>
        <v/>
      </c>
      <c r="Q1239" s="5" t="str">
        <f t="shared" ca="1" si="390"/>
        <v/>
      </c>
      <c r="R1239" s="6">
        <f t="shared" ca="1" si="378"/>
        <v>900</v>
      </c>
      <c r="S1239" s="5" t="str">
        <f t="shared" ca="1" si="379"/>
        <v/>
      </c>
      <c r="T1239" s="5" t="str">
        <f t="shared" ca="1" si="380"/>
        <v/>
      </c>
      <c r="U1239" s="5" t="str">
        <f t="shared" ca="1" si="381"/>
        <v/>
      </c>
      <c r="V1239" s="5" t="str">
        <f t="shared" ca="1" si="382"/>
        <v/>
      </c>
      <c r="W1239" s="5" t="str">
        <f t="shared" ca="1" si="383"/>
        <v/>
      </c>
      <c r="X1239" s="5" t="str">
        <f t="shared" ca="1" si="384"/>
        <v/>
      </c>
      <c r="Y1239" s="5" t="str">
        <f t="shared" ca="1" si="385"/>
        <v/>
      </c>
      <c r="Z1239" s="5" t="str">
        <f t="shared" ca="1" si="386"/>
        <v/>
      </c>
      <c r="AA1239" s="5" t="str">
        <f t="shared" ca="1" si="387"/>
        <v/>
      </c>
      <c r="AB1239" s="5" t="str">
        <f t="shared" ca="1" si="388"/>
        <v/>
      </c>
      <c r="AC1239" s="5" t="str">
        <f t="shared" ca="1" si="389"/>
        <v/>
      </c>
      <c r="AD1239" s="5"/>
    </row>
    <row r="1240" spans="1:30" x14ac:dyDescent="0.25">
      <c r="A1240" s="2">
        <f t="shared" ca="1" si="374"/>
        <v>0.45387731481212318</v>
      </c>
      <c r="B1240" s="6">
        <f t="shared" ref="B1240:B1303" ca="1" si="391">ROUND(A1240*24*60*60,0)+$B$1</f>
        <v>39258</v>
      </c>
      <c r="C1240" s="5">
        <f ca="1">_xlfn.IFNA(VLOOKUP(B1240,PowerOutput!$I$2:$J$5000,2,FALSE),C1239)</f>
        <v>42.200789999999998</v>
      </c>
      <c r="D1240" t="str">
        <f ca="1">_xlfn.IFNA(VLOOKUP(B1240,KlipperOutput!$I$2:$J$500,2,FALSE),"")</f>
        <v/>
      </c>
      <c r="E1240" s="5">
        <f t="shared" ca="1" si="375"/>
        <v>1.69</v>
      </c>
      <c r="F1240" s="6">
        <f t="shared" ca="1" si="376"/>
        <v>900</v>
      </c>
      <c r="G1240" s="5" t="str">
        <f t="shared" ca="1" si="373"/>
        <v/>
      </c>
      <c r="H1240" s="5" t="str">
        <f t="shared" ca="1" si="390"/>
        <v/>
      </c>
      <c r="I1240" s="5" t="str">
        <f t="shared" ca="1" si="390"/>
        <v/>
      </c>
      <c r="J1240" s="5">
        <f t="shared" ca="1" si="390"/>
        <v>42.200789999999998</v>
      </c>
      <c r="K1240" s="5" t="str">
        <f t="shared" ca="1" si="390"/>
        <v/>
      </c>
      <c r="L1240" s="5" t="str">
        <f t="shared" ca="1" si="390"/>
        <v/>
      </c>
      <c r="M1240" s="5" t="str">
        <f t="shared" ca="1" si="390"/>
        <v/>
      </c>
      <c r="N1240" s="5" t="str">
        <f t="shared" ca="1" si="390"/>
        <v/>
      </c>
      <c r="O1240" s="5" t="str">
        <f t="shared" ca="1" si="390"/>
        <v/>
      </c>
      <c r="P1240" s="5" t="str">
        <f t="shared" ca="1" si="390"/>
        <v/>
      </c>
      <c r="Q1240" s="5" t="str">
        <f t="shared" ca="1" si="390"/>
        <v/>
      </c>
      <c r="R1240" s="6">
        <f t="shared" ca="1" si="378"/>
        <v>900</v>
      </c>
      <c r="S1240" s="5" t="str">
        <f t="shared" ca="1" si="379"/>
        <v/>
      </c>
      <c r="T1240" s="5" t="str">
        <f t="shared" ca="1" si="380"/>
        <v/>
      </c>
      <c r="U1240" s="5" t="str">
        <f t="shared" ca="1" si="381"/>
        <v/>
      </c>
      <c r="V1240" s="5" t="str">
        <f t="shared" ca="1" si="382"/>
        <v/>
      </c>
      <c r="W1240" s="5" t="str">
        <f t="shared" ca="1" si="383"/>
        <v/>
      </c>
      <c r="X1240" s="5" t="str">
        <f t="shared" ca="1" si="384"/>
        <v/>
      </c>
      <c r="Y1240" s="5" t="str">
        <f t="shared" ca="1" si="385"/>
        <v/>
      </c>
      <c r="Z1240" s="5" t="str">
        <f t="shared" ca="1" si="386"/>
        <v/>
      </c>
      <c r="AA1240" s="5" t="str">
        <f t="shared" ca="1" si="387"/>
        <v/>
      </c>
      <c r="AB1240" s="5" t="str">
        <f t="shared" ca="1" si="388"/>
        <v/>
      </c>
      <c r="AC1240" s="5" t="str">
        <f t="shared" ca="1" si="389"/>
        <v/>
      </c>
      <c r="AD1240" s="5"/>
    </row>
    <row r="1241" spans="1:30" x14ac:dyDescent="0.25">
      <c r="A1241" s="2">
        <f t="shared" ca="1" si="374"/>
        <v>0.45388888888619727</v>
      </c>
      <c r="B1241" s="6">
        <f t="shared" ca="1" si="391"/>
        <v>39259</v>
      </c>
      <c r="C1241" s="5">
        <f ca="1">_xlfn.IFNA(VLOOKUP(B1241,PowerOutput!$I$2:$J$5000,2,FALSE),C1240)</f>
        <v>42.305620000000005</v>
      </c>
      <c r="D1241" t="str">
        <f ca="1">_xlfn.IFNA(VLOOKUP(B1241,KlipperOutput!$I$2:$J$500,2,FALSE),"")</f>
        <v/>
      </c>
      <c r="E1241" s="5">
        <f t="shared" ca="1" si="375"/>
        <v>1.69</v>
      </c>
      <c r="F1241" s="6">
        <f t="shared" ca="1" si="376"/>
        <v>900</v>
      </c>
      <c r="G1241" s="5" t="str">
        <f t="shared" ca="1" si="373"/>
        <v/>
      </c>
      <c r="H1241" s="5" t="str">
        <f t="shared" ca="1" si="390"/>
        <v/>
      </c>
      <c r="I1241" s="5" t="str">
        <f t="shared" ca="1" si="390"/>
        <v/>
      </c>
      <c r="J1241" s="5">
        <f t="shared" ca="1" si="390"/>
        <v>42.305620000000005</v>
      </c>
      <c r="K1241" s="5" t="str">
        <f t="shared" ca="1" si="390"/>
        <v/>
      </c>
      <c r="L1241" s="5" t="str">
        <f t="shared" ca="1" si="390"/>
        <v/>
      </c>
      <c r="M1241" s="5" t="str">
        <f t="shared" ca="1" si="390"/>
        <v/>
      </c>
      <c r="N1241" s="5" t="str">
        <f t="shared" ca="1" si="390"/>
        <v/>
      </c>
      <c r="O1241" s="5" t="str">
        <f t="shared" ca="1" si="390"/>
        <v/>
      </c>
      <c r="P1241" s="5" t="str">
        <f t="shared" ca="1" si="390"/>
        <v/>
      </c>
      <c r="Q1241" s="5" t="str">
        <f t="shared" ca="1" si="390"/>
        <v/>
      </c>
      <c r="R1241" s="6">
        <f t="shared" ca="1" si="378"/>
        <v>900</v>
      </c>
      <c r="S1241" s="5" t="str">
        <f t="shared" ca="1" si="379"/>
        <v/>
      </c>
      <c r="T1241" s="5" t="str">
        <f t="shared" ca="1" si="380"/>
        <v/>
      </c>
      <c r="U1241" s="5" t="str">
        <f t="shared" ca="1" si="381"/>
        <v/>
      </c>
      <c r="V1241" s="5" t="str">
        <f t="shared" ca="1" si="382"/>
        <v/>
      </c>
      <c r="W1241" s="5" t="str">
        <f t="shared" ca="1" si="383"/>
        <v/>
      </c>
      <c r="X1241" s="5" t="str">
        <f t="shared" ca="1" si="384"/>
        <v/>
      </c>
      <c r="Y1241" s="5" t="str">
        <f t="shared" ca="1" si="385"/>
        <v/>
      </c>
      <c r="Z1241" s="5" t="str">
        <f t="shared" ca="1" si="386"/>
        <v/>
      </c>
      <c r="AA1241" s="5" t="str">
        <f t="shared" ca="1" si="387"/>
        <v/>
      </c>
      <c r="AB1241" s="5" t="str">
        <f t="shared" ca="1" si="388"/>
        <v/>
      </c>
      <c r="AC1241" s="5" t="str">
        <f t="shared" ca="1" si="389"/>
        <v/>
      </c>
      <c r="AD1241" s="5"/>
    </row>
    <row r="1242" spans="1:30" x14ac:dyDescent="0.25">
      <c r="A1242" s="2">
        <f t="shared" ca="1" si="374"/>
        <v>0.45390046296027137</v>
      </c>
      <c r="B1242" s="6">
        <f t="shared" ca="1" si="391"/>
        <v>39260</v>
      </c>
      <c r="C1242" s="5">
        <f ca="1">_xlfn.IFNA(VLOOKUP(B1242,PowerOutput!$I$2:$J$5000,2,FALSE),C1241)</f>
        <v>42.257600000000004</v>
      </c>
      <c r="D1242" t="str">
        <f ca="1">_xlfn.IFNA(VLOOKUP(B1242,KlipperOutput!$I$2:$J$500,2,FALSE),"")</f>
        <v>Speed=900 current=1.60</v>
      </c>
      <c r="E1242" s="5">
        <f t="shared" ca="1" si="375"/>
        <v>1.69</v>
      </c>
      <c r="F1242" s="6">
        <f t="shared" ca="1" si="376"/>
        <v>900</v>
      </c>
      <c r="G1242" s="5" t="str">
        <f t="shared" ca="1" si="373"/>
        <v/>
      </c>
      <c r="H1242" s="5" t="str">
        <f t="shared" ca="1" si="390"/>
        <v/>
      </c>
      <c r="I1242" s="5" t="str">
        <f t="shared" ca="1" si="390"/>
        <v/>
      </c>
      <c r="J1242" s="5">
        <f t="shared" ca="1" si="390"/>
        <v>42.257600000000004</v>
      </c>
      <c r="K1242" s="5" t="str">
        <f t="shared" ca="1" si="390"/>
        <v/>
      </c>
      <c r="L1242" s="5" t="str">
        <f t="shared" ca="1" si="390"/>
        <v/>
      </c>
      <c r="M1242" s="5" t="str">
        <f t="shared" ca="1" si="390"/>
        <v/>
      </c>
      <c r="N1242" s="5" t="str">
        <f t="shared" ca="1" si="390"/>
        <v/>
      </c>
      <c r="O1242" s="5" t="str">
        <f t="shared" ca="1" si="390"/>
        <v/>
      </c>
      <c r="P1242" s="5" t="str">
        <f t="shared" ca="1" si="390"/>
        <v/>
      </c>
      <c r="Q1242" s="5" t="str">
        <f t="shared" ca="1" si="390"/>
        <v/>
      </c>
      <c r="R1242" s="6">
        <f t="shared" ca="1" si="378"/>
        <v>900</v>
      </c>
      <c r="S1242" s="5" t="str">
        <f t="shared" ca="1" si="379"/>
        <v/>
      </c>
      <c r="T1242" s="5" t="str">
        <f t="shared" ca="1" si="380"/>
        <v/>
      </c>
      <c r="U1242" s="5" t="str">
        <f t="shared" ca="1" si="381"/>
        <v/>
      </c>
      <c r="V1242" s="5">
        <f t="shared" ca="1" si="382"/>
        <v>41.393240000000006</v>
      </c>
      <c r="W1242" s="5" t="str">
        <f t="shared" ca="1" si="383"/>
        <v/>
      </c>
      <c r="X1242" s="5" t="str">
        <f t="shared" ca="1" si="384"/>
        <v/>
      </c>
      <c r="Y1242" s="5" t="str">
        <f t="shared" ca="1" si="385"/>
        <v/>
      </c>
      <c r="Z1242" s="5" t="str">
        <f t="shared" ca="1" si="386"/>
        <v/>
      </c>
      <c r="AA1242" s="5" t="str">
        <f t="shared" ca="1" si="387"/>
        <v/>
      </c>
      <c r="AB1242" s="5" t="str">
        <f t="shared" ca="1" si="388"/>
        <v/>
      </c>
      <c r="AC1242" s="5" t="str">
        <f t="shared" ca="1" si="389"/>
        <v/>
      </c>
      <c r="AD1242" s="5"/>
    </row>
    <row r="1243" spans="1:30" x14ac:dyDescent="0.25">
      <c r="A1243" s="2">
        <f t="shared" ca="1" si="374"/>
        <v>0.45391203703434546</v>
      </c>
      <c r="B1243" s="6">
        <f t="shared" ca="1" si="391"/>
        <v>39261</v>
      </c>
      <c r="C1243" s="5">
        <f ca="1">_xlfn.IFNA(VLOOKUP(B1243,PowerOutput!$I$2:$J$5000,2,FALSE),C1242)</f>
        <v>35.630839999999999</v>
      </c>
      <c r="D1243" t="str">
        <f ca="1">_xlfn.IFNA(VLOOKUP(B1243,KlipperOutput!$I$2:$J$500,2,FALSE),"")</f>
        <v/>
      </c>
      <c r="E1243" s="5">
        <f t="shared" ca="1" si="375"/>
        <v>1.69</v>
      </c>
      <c r="F1243" s="6">
        <f t="shared" ca="1" si="376"/>
        <v>900</v>
      </c>
      <c r="G1243" s="5" t="str">
        <f t="shared" ca="1" si="373"/>
        <v/>
      </c>
      <c r="H1243" s="5" t="str">
        <f t="shared" ca="1" si="390"/>
        <v/>
      </c>
      <c r="I1243" s="5" t="str">
        <f t="shared" ca="1" si="390"/>
        <v/>
      </c>
      <c r="J1243" s="5">
        <f t="shared" ca="1" si="390"/>
        <v>35.630839999999999</v>
      </c>
      <c r="K1243" s="5" t="str">
        <f t="shared" ca="1" si="390"/>
        <v/>
      </c>
      <c r="L1243" s="5" t="str">
        <f t="shared" ca="1" si="390"/>
        <v/>
      </c>
      <c r="M1243" s="5" t="str">
        <f t="shared" ca="1" si="390"/>
        <v/>
      </c>
      <c r="N1243" s="5" t="str">
        <f t="shared" ca="1" si="390"/>
        <v/>
      </c>
      <c r="O1243" s="5" t="str">
        <f t="shared" ca="1" si="390"/>
        <v/>
      </c>
      <c r="P1243" s="5" t="str">
        <f t="shared" ca="1" si="390"/>
        <v/>
      </c>
      <c r="Q1243" s="5" t="str">
        <f t="shared" ca="1" si="390"/>
        <v/>
      </c>
      <c r="R1243" s="6">
        <f t="shared" ca="1" si="378"/>
        <v>900</v>
      </c>
      <c r="S1243" s="5" t="str">
        <f t="shared" ca="1" si="379"/>
        <v/>
      </c>
      <c r="T1243" s="5" t="str">
        <f t="shared" ca="1" si="380"/>
        <v/>
      </c>
      <c r="U1243" s="5" t="str">
        <f t="shared" ca="1" si="381"/>
        <v/>
      </c>
      <c r="V1243" s="5" t="str">
        <f t="shared" ca="1" si="382"/>
        <v/>
      </c>
      <c r="W1243" s="5" t="str">
        <f t="shared" ca="1" si="383"/>
        <v/>
      </c>
      <c r="X1243" s="5" t="str">
        <f t="shared" ca="1" si="384"/>
        <v/>
      </c>
      <c r="Y1243" s="5" t="str">
        <f t="shared" ca="1" si="385"/>
        <v/>
      </c>
      <c r="Z1243" s="5" t="str">
        <f t="shared" ca="1" si="386"/>
        <v/>
      </c>
      <c r="AA1243" s="5" t="str">
        <f t="shared" ca="1" si="387"/>
        <v/>
      </c>
      <c r="AB1243" s="5" t="str">
        <f t="shared" ca="1" si="388"/>
        <v/>
      </c>
      <c r="AC1243" s="5" t="str">
        <f t="shared" ca="1" si="389"/>
        <v/>
      </c>
      <c r="AD1243" s="5"/>
    </row>
    <row r="1244" spans="1:30" x14ac:dyDescent="0.25">
      <c r="A1244" s="2">
        <f t="shared" ca="1" si="374"/>
        <v>0.45392361110841956</v>
      </c>
      <c r="B1244" s="6">
        <f t="shared" ca="1" si="391"/>
        <v>39262</v>
      </c>
      <c r="C1244" s="5">
        <f ca="1">_xlfn.IFNA(VLOOKUP(B1244,PowerOutput!$I$2:$J$5000,2,FALSE),C1243)</f>
        <v>34.71846</v>
      </c>
      <c r="D1244" t="str">
        <f ca="1">_xlfn.IFNA(VLOOKUP(B1244,KlipperOutput!$I$2:$J$500,2,FALSE),"")</f>
        <v/>
      </c>
      <c r="E1244" s="5">
        <f t="shared" ca="1" si="375"/>
        <v>1.69</v>
      </c>
      <c r="F1244" s="6">
        <f t="shared" ca="1" si="376"/>
        <v>900</v>
      </c>
      <c r="G1244" s="5" t="str">
        <f t="shared" ca="1" si="373"/>
        <v/>
      </c>
      <c r="H1244" s="5" t="str">
        <f t="shared" ca="1" si="390"/>
        <v/>
      </c>
      <c r="I1244" s="5" t="str">
        <f t="shared" ca="1" si="390"/>
        <v/>
      </c>
      <c r="J1244" s="5">
        <f t="shared" ca="1" si="390"/>
        <v>34.71846</v>
      </c>
      <c r="K1244" s="5" t="str">
        <f t="shared" ca="1" si="390"/>
        <v/>
      </c>
      <c r="L1244" s="5" t="str">
        <f t="shared" ca="1" si="390"/>
        <v/>
      </c>
      <c r="M1244" s="5" t="str">
        <f t="shared" ca="1" si="390"/>
        <v/>
      </c>
      <c r="N1244" s="5" t="str">
        <f t="shared" ca="1" si="390"/>
        <v/>
      </c>
      <c r="O1244" s="5" t="str">
        <f t="shared" ca="1" si="390"/>
        <v/>
      </c>
      <c r="P1244" s="5" t="str">
        <f t="shared" ca="1" si="390"/>
        <v/>
      </c>
      <c r="Q1244" s="5" t="str">
        <f t="shared" ca="1" si="390"/>
        <v/>
      </c>
      <c r="R1244" s="6">
        <f t="shared" ca="1" si="378"/>
        <v>900</v>
      </c>
      <c r="S1244" s="5" t="str">
        <f t="shared" ca="1" si="379"/>
        <v/>
      </c>
      <c r="T1244" s="5" t="str">
        <f t="shared" ca="1" si="380"/>
        <v/>
      </c>
      <c r="U1244" s="5" t="str">
        <f t="shared" ca="1" si="381"/>
        <v/>
      </c>
      <c r="V1244" s="5" t="str">
        <f t="shared" ca="1" si="382"/>
        <v/>
      </c>
      <c r="W1244" s="5" t="str">
        <f t="shared" ca="1" si="383"/>
        <v/>
      </c>
      <c r="X1244" s="5" t="str">
        <f t="shared" ca="1" si="384"/>
        <v/>
      </c>
      <c r="Y1244" s="5" t="str">
        <f t="shared" ca="1" si="385"/>
        <v/>
      </c>
      <c r="Z1244" s="5" t="str">
        <f t="shared" ca="1" si="386"/>
        <v/>
      </c>
      <c r="AA1244" s="5" t="str">
        <f t="shared" ca="1" si="387"/>
        <v/>
      </c>
      <c r="AB1244" s="5" t="str">
        <f t="shared" ca="1" si="388"/>
        <v/>
      </c>
      <c r="AC1244" s="5" t="str">
        <f t="shared" ca="1" si="389"/>
        <v/>
      </c>
      <c r="AD1244" s="5"/>
    </row>
    <row r="1245" spans="1:30" x14ac:dyDescent="0.25">
      <c r="A1245" s="2">
        <f t="shared" ca="1" si="374"/>
        <v>0.45393518518249365</v>
      </c>
      <c r="B1245" s="6">
        <f t="shared" ca="1" si="391"/>
        <v>39263</v>
      </c>
      <c r="C1245" s="5">
        <f ca="1">_xlfn.IFNA(VLOOKUP(B1245,PowerOutput!$I$2:$J$5000,2,FALSE),C1244)</f>
        <v>34.190240000000003</v>
      </c>
      <c r="D1245" t="str">
        <f ca="1">_xlfn.IFNA(VLOOKUP(B1245,KlipperOutput!$I$2:$J$500,2,FALSE),"")</f>
        <v>Run Current: 1.62A Hold Current: 1.62A</v>
      </c>
      <c r="E1245" s="5">
        <f t="shared" ca="1" si="375"/>
        <v>1.62</v>
      </c>
      <c r="F1245" s="6">
        <f t="shared" ca="1" si="376"/>
        <v>900</v>
      </c>
      <c r="G1245" s="5" t="str">
        <f t="shared" ca="1" si="373"/>
        <v/>
      </c>
      <c r="H1245" s="5" t="str">
        <f t="shared" ca="1" si="390"/>
        <v/>
      </c>
      <c r="I1245" s="5" t="str">
        <f t="shared" ca="1" si="390"/>
        <v/>
      </c>
      <c r="J1245" s="5" t="str">
        <f t="shared" ca="1" si="390"/>
        <v/>
      </c>
      <c r="K1245" s="5">
        <f t="shared" ca="1" si="390"/>
        <v>34.190240000000003</v>
      </c>
      <c r="L1245" s="5" t="str">
        <f t="shared" ca="1" si="390"/>
        <v/>
      </c>
      <c r="M1245" s="5" t="str">
        <f t="shared" ca="1" si="390"/>
        <v/>
      </c>
      <c r="N1245" s="5" t="str">
        <f t="shared" ca="1" si="390"/>
        <v/>
      </c>
      <c r="O1245" s="5" t="str">
        <f t="shared" ca="1" si="390"/>
        <v/>
      </c>
      <c r="P1245" s="5" t="str">
        <f t="shared" ca="1" si="390"/>
        <v/>
      </c>
      <c r="Q1245" s="5" t="str">
        <f t="shared" ca="1" si="390"/>
        <v/>
      </c>
      <c r="R1245" s="6">
        <f t="shared" ca="1" si="378"/>
        <v>900</v>
      </c>
      <c r="S1245" s="5" t="str">
        <f t="shared" ca="1" si="379"/>
        <v/>
      </c>
      <c r="T1245" s="5" t="str">
        <f t="shared" ca="1" si="380"/>
        <v/>
      </c>
      <c r="U1245" s="5" t="str">
        <f t="shared" ca="1" si="381"/>
        <v/>
      </c>
      <c r="V1245" s="5" t="str">
        <f t="shared" ca="1" si="382"/>
        <v/>
      </c>
      <c r="W1245" s="5" t="str">
        <f t="shared" ca="1" si="383"/>
        <v/>
      </c>
      <c r="X1245" s="5" t="str">
        <f t="shared" ca="1" si="384"/>
        <v/>
      </c>
      <c r="Y1245" s="5" t="str">
        <f t="shared" ca="1" si="385"/>
        <v/>
      </c>
      <c r="Z1245" s="5" t="str">
        <f t="shared" ca="1" si="386"/>
        <v/>
      </c>
      <c r="AA1245" s="5" t="str">
        <f t="shared" ca="1" si="387"/>
        <v/>
      </c>
      <c r="AB1245" s="5" t="str">
        <f t="shared" ca="1" si="388"/>
        <v/>
      </c>
      <c r="AC1245" s="5" t="str">
        <f t="shared" ca="1" si="389"/>
        <v/>
      </c>
      <c r="AD1245" s="5"/>
    </row>
    <row r="1246" spans="1:30" x14ac:dyDescent="0.25">
      <c r="A1246" s="2">
        <f t="shared" ca="1" si="374"/>
        <v>0.45394675925656774</v>
      </c>
      <c r="B1246" s="6">
        <f t="shared" ca="1" si="391"/>
        <v>39264</v>
      </c>
      <c r="C1246" s="5">
        <f ca="1">_xlfn.IFNA(VLOOKUP(B1246,PowerOutput!$I$2:$J$5000,2,FALSE),C1245)</f>
        <v>40.664469999999994</v>
      </c>
      <c r="D1246" t="str">
        <f ca="1">_xlfn.IFNA(VLOOKUP(B1246,KlipperOutput!$I$2:$J$500,2,FALSE),"")</f>
        <v/>
      </c>
      <c r="E1246" s="5">
        <f t="shared" ca="1" si="375"/>
        <v>1.62</v>
      </c>
      <c r="F1246" s="6">
        <f t="shared" ca="1" si="376"/>
        <v>900</v>
      </c>
      <c r="G1246" s="5" t="str">
        <f t="shared" ca="1" si="373"/>
        <v/>
      </c>
      <c r="H1246" s="5" t="str">
        <f t="shared" ca="1" si="390"/>
        <v/>
      </c>
      <c r="I1246" s="5" t="str">
        <f t="shared" ca="1" si="390"/>
        <v/>
      </c>
      <c r="J1246" s="5" t="str">
        <f t="shared" ca="1" si="390"/>
        <v/>
      </c>
      <c r="K1246" s="5">
        <f t="shared" ca="1" si="390"/>
        <v>40.664469999999994</v>
      </c>
      <c r="L1246" s="5" t="str">
        <f t="shared" ca="1" si="390"/>
        <v/>
      </c>
      <c r="M1246" s="5" t="str">
        <f t="shared" ca="1" si="390"/>
        <v/>
      </c>
      <c r="N1246" s="5" t="str">
        <f t="shared" ca="1" si="390"/>
        <v/>
      </c>
      <c r="O1246" s="5" t="str">
        <f t="shared" ca="1" si="390"/>
        <v/>
      </c>
      <c r="P1246" s="5" t="str">
        <f t="shared" ca="1" si="390"/>
        <v/>
      </c>
      <c r="Q1246" s="5" t="str">
        <f t="shared" ca="1" si="390"/>
        <v/>
      </c>
      <c r="R1246" s="6">
        <f t="shared" ca="1" si="378"/>
        <v>900</v>
      </c>
      <c r="S1246" s="5" t="str">
        <f t="shared" ca="1" si="379"/>
        <v/>
      </c>
      <c r="T1246" s="5" t="str">
        <f t="shared" ca="1" si="380"/>
        <v/>
      </c>
      <c r="U1246" s="5" t="str">
        <f t="shared" ca="1" si="381"/>
        <v/>
      </c>
      <c r="V1246" s="5" t="str">
        <f t="shared" ca="1" si="382"/>
        <v/>
      </c>
      <c r="W1246" s="5" t="str">
        <f t="shared" ca="1" si="383"/>
        <v/>
      </c>
      <c r="X1246" s="5" t="str">
        <f t="shared" ca="1" si="384"/>
        <v/>
      </c>
      <c r="Y1246" s="5" t="str">
        <f t="shared" ca="1" si="385"/>
        <v/>
      </c>
      <c r="Z1246" s="5" t="str">
        <f t="shared" ca="1" si="386"/>
        <v/>
      </c>
      <c r="AA1246" s="5" t="str">
        <f t="shared" ca="1" si="387"/>
        <v/>
      </c>
      <c r="AB1246" s="5" t="str">
        <f t="shared" ca="1" si="388"/>
        <v/>
      </c>
      <c r="AC1246" s="5" t="str">
        <f t="shared" ca="1" si="389"/>
        <v/>
      </c>
      <c r="AD1246" s="5"/>
    </row>
    <row r="1247" spans="1:30" x14ac:dyDescent="0.25">
      <c r="A1247" s="2">
        <f t="shared" ca="1" si="374"/>
        <v>0.45395833333064184</v>
      </c>
      <c r="B1247" s="6">
        <f t="shared" ca="1" si="391"/>
        <v>39265</v>
      </c>
      <c r="C1247" s="5">
        <f ca="1">_xlfn.IFNA(VLOOKUP(B1247,PowerOutput!$I$2:$J$5000,2,FALSE),C1246)</f>
        <v>40.712479999999999</v>
      </c>
      <c r="D1247" t="str">
        <f ca="1">_xlfn.IFNA(VLOOKUP(B1247,KlipperOutput!$I$2:$J$500,2,FALSE),"")</f>
        <v/>
      </c>
      <c r="E1247" s="5">
        <f t="shared" ca="1" si="375"/>
        <v>1.62</v>
      </c>
      <c r="F1247" s="6">
        <f t="shared" ca="1" si="376"/>
        <v>900</v>
      </c>
      <c r="G1247" s="5" t="str">
        <f t="shared" ca="1" si="373"/>
        <v/>
      </c>
      <c r="H1247" s="5" t="str">
        <f t="shared" ca="1" si="390"/>
        <v/>
      </c>
      <c r="I1247" s="5" t="str">
        <f t="shared" ca="1" si="390"/>
        <v/>
      </c>
      <c r="J1247" s="5" t="str">
        <f t="shared" ca="1" si="390"/>
        <v/>
      </c>
      <c r="K1247" s="5">
        <f t="shared" ca="1" si="390"/>
        <v>40.712479999999999</v>
      </c>
      <c r="L1247" s="5" t="str">
        <f t="shared" ca="1" si="390"/>
        <v/>
      </c>
      <c r="M1247" s="5" t="str">
        <f t="shared" ca="1" si="390"/>
        <v/>
      </c>
      <c r="N1247" s="5" t="str">
        <f t="shared" ca="1" si="390"/>
        <v/>
      </c>
      <c r="O1247" s="5" t="str">
        <f t="shared" ca="1" si="390"/>
        <v/>
      </c>
      <c r="P1247" s="5" t="str">
        <f t="shared" ca="1" si="390"/>
        <v/>
      </c>
      <c r="Q1247" s="5" t="str">
        <f t="shared" ca="1" si="390"/>
        <v/>
      </c>
      <c r="R1247" s="6">
        <f t="shared" ca="1" si="378"/>
        <v>900</v>
      </c>
      <c r="S1247" s="5" t="str">
        <f t="shared" ca="1" si="379"/>
        <v/>
      </c>
      <c r="T1247" s="5" t="str">
        <f t="shared" ca="1" si="380"/>
        <v/>
      </c>
      <c r="U1247" s="5" t="str">
        <f t="shared" ca="1" si="381"/>
        <v/>
      </c>
      <c r="V1247" s="5" t="str">
        <f t="shared" ca="1" si="382"/>
        <v/>
      </c>
      <c r="W1247" s="5" t="str">
        <f t="shared" ca="1" si="383"/>
        <v/>
      </c>
      <c r="X1247" s="5" t="str">
        <f t="shared" ca="1" si="384"/>
        <v/>
      </c>
      <c r="Y1247" s="5" t="str">
        <f t="shared" ca="1" si="385"/>
        <v/>
      </c>
      <c r="Z1247" s="5" t="str">
        <f t="shared" ca="1" si="386"/>
        <v/>
      </c>
      <c r="AA1247" s="5" t="str">
        <f t="shared" ca="1" si="387"/>
        <v/>
      </c>
      <c r="AB1247" s="5" t="str">
        <f t="shared" ca="1" si="388"/>
        <v/>
      </c>
      <c r="AC1247" s="5" t="str">
        <f t="shared" ca="1" si="389"/>
        <v/>
      </c>
      <c r="AD1247" s="5"/>
    </row>
    <row r="1248" spans="1:30" x14ac:dyDescent="0.25">
      <c r="A1248" s="2">
        <f t="shared" ca="1" si="374"/>
        <v>0.45396990740471593</v>
      </c>
      <c r="B1248" s="6">
        <f t="shared" ca="1" si="391"/>
        <v>39266</v>
      </c>
      <c r="C1248" s="5">
        <f ca="1">_xlfn.IFNA(VLOOKUP(B1248,PowerOutput!$I$2:$J$5000,2,FALSE),C1247)</f>
        <v>40.624920000000003</v>
      </c>
      <c r="D1248" t="str">
        <f ca="1">_xlfn.IFNA(VLOOKUP(B1248,KlipperOutput!$I$2:$J$500,2,FALSE),"")</f>
        <v/>
      </c>
      <c r="E1248" s="5">
        <f t="shared" ca="1" si="375"/>
        <v>1.62</v>
      </c>
      <c r="F1248" s="6">
        <f t="shared" ca="1" si="376"/>
        <v>900</v>
      </c>
      <c r="G1248" s="5" t="str">
        <f t="shared" ca="1" si="373"/>
        <v/>
      </c>
      <c r="H1248" s="5" t="str">
        <f t="shared" ca="1" si="390"/>
        <v/>
      </c>
      <c r="I1248" s="5" t="str">
        <f t="shared" ca="1" si="390"/>
        <v/>
      </c>
      <c r="J1248" s="5" t="str">
        <f t="shared" ca="1" si="390"/>
        <v/>
      </c>
      <c r="K1248" s="5">
        <f t="shared" ca="1" si="390"/>
        <v>40.624920000000003</v>
      </c>
      <c r="L1248" s="5" t="str">
        <f t="shared" ca="1" si="390"/>
        <v/>
      </c>
      <c r="M1248" s="5" t="str">
        <f t="shared" ca="1" si="390"/>
        <v/>
      </c>
      <c r="N1248" s="5" t="str">
        <f t="shared" ca="1" si="390"/>
        <v/>
      </c>
      <c r="O1248" s="5" t="str">
        <f t="shared" ca="1" si="390"/>
        <v/>
      </c>
      <c r="P1248" s="5" t="str">
        <f t="shared" ca="1" si="390"/>
        <v/>
      </c>
      <c r="Q1248" s="5" t="str">
        <f t="shared" ca="1" si="390"/>
        <v/>
      </c>
      <c r="R1248" s="6">
        <f t="shared" ca="1" si="378"/>
        <v>900</v>
      </c>
      <c r="S1248" s="5" t="str">
        <f t="shared" ca="1" si="379"/>
        <v/>
      </c>
      <c r="T1248" s="5" t="str">
        <f t="shared" ca="1" si="380"/>
        <v/>
      </c>
      <c r="U1248" s="5" t="str">
        <f t="shared" ca="1" si="381"/>
        <v/>
      </c>
      <c r="V1248" s="5" t="str">
        <f t="shared" ca="1" si="382"/>
        <v/>
      </c>
      <c r="W1248" s="5" t="str">
        <f t="shared" ca="1" si="383"/>
        <v/>
      </c>
      <c r="X1248" s="5" t="str">
        <f t="shared" ca="1" si="384"/>
        <v/>
      </c>
      <c r="Y1248" s="5" t="str">
        <f t="shared" ca="1" si="385"/>
        <v/>
      </c>
      <c r="Z1248" s="5" t="str">
        <f t="shared" ca="1" si="386"/>
        <v/>
      </c>
      <c r="AA1248" s="5" t="str">
        <f t="shared" ca="1" si="387"/>
        <v/>
      </c>
      <c r="AB1248" s="5" t="str">
        <f t="shared" ca="1" si="388"/>
        <v/>
      </c>
      <c r="AC1248" s="5" t="str">
        <f t="shared" ca="1" si="389"/>
        <v/>
      </c>
      <c r="AD1248" s="5"/>
    </row>
    <row r="1249" spans="1:30" x14ac:dyDescent="0.25">
      <c r="A1249" s="2">
        <f t="shared" ca="1" si="374"/>
        <v>0.45398148147879003</v>
      </c>
      <c r="B1249" s="6">
        <f t="shared" ca="1" si="391"/>
        <v>39267</v>
      </c>
      <c r="C1249" s="5">
        <f ca="1">_xlfn.IFNA(VLOOKUP(B1249,PowerOutput!$I$2:$J$5000,2,FALSE),C1248)</f>
        <v>41.633340000000004</v>
      </c>
      <c r="D1249" t="str">
        <f ca="1">_xlfn.IFNA(VLOOKUP(B1249,KlipperOutput!$I$2:$J$500,2,FALSE),"")</f>
        <v/>
      </c>
      <c r="E1249" s="5">
        <f t="shared" ca="1" si="375"/>
        <v>1.62</v>
      </c>
      <c r="F1249" s="6">
        <f t="shared" ca="1" si="376"/>
        <v>900</v>
      </c>
      <c r="G1249" s="5" t="str">
        <f t="shared" ca="1" si="373"/>
        <v/>
      </c>
      <c r="H1249" s="5" t="str">
        <f t="shared" ca="1" si="390"/>
        <v/>
      </c>
      <c r="I1249" s="5" t="str">
        <f t="shared" ca="1" si="390"/>
        <v/>
      </c>
      <c r="J1249" s="5" t="str">
        <f t="shared" ca="1" si="390"/>
        <v/>
      </c>
      <c r="K1249" s="5">
        <f t="shared" ca="1" si="390"/>
        <v>41.633340000000004</v>
      </c>
      <c r="L1249" s="5" t="str">
        <f t="shared" ca="1" si="390"/>
        <v/>
      </c>
      <c r="M1249" s="5" t="str">
        <f t="shared" ca="1" si="390"/>
        <v/>
      </c>
      <c r="N1249" s="5" t="str">
        <f t="shared" ref="H1249:Q1275" ca="1" si="392">IF($E1249=N$22,IF($C1249&gt;0,$C1249,""),"")</f>
        <v/>
      </c>
      <c r="O1249" s="5" t="str">
        <f t="shared" ca="1" si="392"/>
        <v/>
      </c>
      <c r="P1249" s="5" t="str">
        <f t="shared" ca="1" si="392"/>
        <v/>
      </c>
      <c r="Q1249" s="5" t="str">
        <f t="shared" ca="1" si="392"/>
        <v/>
      </c>
      <c r="R1249" s="6">
        <f t="shared" ca="1" si="378"/>
        <v>900</v>
      </c>
      <c r="S1249" s="5" t="str">
        <f t="shared" ca="1" si="379"/>
        <v/>
      </c>
      <c r="T1249" s="5" t="str">
        <f t="shared" ca="1" si="380"/>
        <v/>
      </c>
      <c r="U1249" s="5" t="str">
        <f t="shared" ca="1" si="381"/>
        <v/>
      </c>
      <c r="V1249" s="5" t="str">
        <f t="shared" ca="1" si="382"/>
        <v/>
      </c>
      <c r="W1249" s="5" t="str">
        <f t="shared" ca="1" si="383"/>
        <v/>
      </c>
      <c r="X1249" s="5" t="str">
        <f t="shared" ca="1" si="384"/>
        <v/>
      </c>
      <c r="Y1249" s="5" t="str">
        <f t="shared" ca="1" si="385"/>
        <v/>
      </c>
      <c r="Z1249" s="5" t="str">
        <f t="shared" ca="1" si="386"/>
        <v/>
      </c>
      <c r="AA1249" s="5" t="str">
        <f t="shared" ca="1" si="387"/>
        <v/>
      </c>
      <c r="AB1249" s="5" t="str">
        <f t="shared" ca="1" si="388"/>
        <v/>
      </c>
      <c r="AC1249" s="5" t="str">
        <f t="shared" ca="1" si="389"/>
        <v/>
      </c>
      <c r="AD1249" s="5"/>
    </row>
    <row r="1250" spans="1:30" x14ac:dyDescent="0.25">
      <c r="A1250" s="2">
        <f t="shared" ca="1" si="374"/>
        <v>0.45399305555286412</v>
      </c>
      <c r="B1250" s="6">
        <f t="shared" ca="1" si="391"/>
        <v>39268</v>
      </c>
      <c r="C1250" s="5">
        <f ca="1">_xlfn.IFNA(VLOOKUP(B1250,PowerOutput!$I$2:$J$5000,2,FALSE),C1249)</f>
        <v>41.585320000000003</v>
      </c>
      <c r="D1250" t="str">
        <f ca="1">_xlfn.IFNA(VLOOKUP(B1250,KlipperOutput!$I$2:$J$500,2,FALSE),"")</f>
        <v/>
      </c>
      <c r="E1250" s="5">
        <f t="shared" ca="1" si="375"/>
        <v>1.62</v>
      </c>
      <c r="F1250" s="6">
        <f t="shared" ca="1" si="376"/>
        <v>900</v>
      </c>
      <c r="G1250" s="5" t="str">
        <f t="shared" ca="1" si="373"/>
        <v/>
      </c>
      <c r="H1250" s="5" t="str">
        <f t="shared" ca="1" si="392"/>
        <v/>
      </c>
      <c r="I1250" s="5" t="str">
        <f t="shared" ca="1" si="392"/>
        <v/>
      </c>
      <c r="J1250" s="5" t="str">
        <f t="shared" ca="1" si="392"/>
        <v/>
      </c>
      <c r="K1250" s="5">
        <f t="shared" ca="1" si="392"/>
        <v>41.585320000000003</v>
      </c>
      <c r="L1250" s="5" t="str">
        <f t="shared" ca="1" si="392"/>
        <v/>
      </c>
      <c r="M1250" s="5" t="str">
        <f t="shared" ca="1" si="392"/>
        <v/>
      </c>
      <c r="N1250" s="5" t="str">
        <f t="shared" ca="1" si="392"/>
        <v/>
      </c>
      <c r="O1250" s="5" t="str">
        <f t="shared" ca="1" si="392"/>
        <v/>
      </c>
      <c r="P1250" s="5" t="str">
        <f t="shared" ca="1" si="392"/>
        <v/>
      </c>
      <c r="Q1250" s="5" t="str">
        <f t="shared" ca="1" si="392"/>
        <v/>
      </c>
      <c r="R1250" s="6">
        <f t="shared" ca="1" si="378"/>
        <v>900</v>
      </c>
      <c r="S1250" s="5" t="str">
        <f t="shared" ca="1" si="379"/>
        <v/>
      </c>
      <c r="T1250" s="5" t="str">
        <f t="shared" ca="1" si="380"/>
        <v/>
      </c>
      <c r="U1250" s="5" t="str">
        <f t="shared" ca="1" si="381"/>
        <v/>
      </c>
      <c r="V1250" s="5" t="str">
        <f t="shared" ca="1" si="382"/>
        <v/>
      </c>
      <c r="W1250" s="5" t="str">
        <f t="shared" ca="1" si="383"/>
        <v/>
      </c>
      <c r="X1250" s="5" t="str">
        <f t="shared" ca="1" si="384"/>
        <v/>
      </c>
      <c r="Y1250" s="5" t="str">
        <f t="shared" ca="1" si="385"/>
        <v/>
      </c>
      <c r="Z1250" s="5" t="str">
        <f t="shared" ca="1" si="386"/>
        <v/>
      </c>
      <c r="AA1250" s="5" t="str">
        <f t="shared" ca="1" si="387"/>
        <v/>
      </c>
      <c r="AB1250" s="5" t="str">
        <f t="shared" ca="1" si="388"/>
        <v/>
      </c>
      <c r="AC1250" s="5" t="str">
        <f t="shared" ca="1" si="389"/>
        <v/>
      </c>
      <c r="AD1250" s="5"/>
    </row>
    <row r="1251" spans="1:30" x14ac:dyDescent="0.25">
      <c r="A1251" s="2">
        <f t="shared" ca="1" si="374"/>
        <v>0.45400462962693822</v>
      </c>
      <c r="B1251" s="6">
        <f t="shared" ca="1" si="391"/>
        <v>39269</v>
      </c>
      <c r="C1251" s="5">
        <f ca="1">_xlfn.IFNA(VLOOKUP(B1251,PowerOutput!$I$2:$J$5000,2,FALSE),C1250)</f>
        <v>41.44126</v>
      </c>
      <c r="D1251" t="str">
        <f ca="1">_xlfn.IFNA(VLOOKUP(B1251,KlipperOutput!$I$2:$J$500,2,FALSE),"")</f>
        <v/>
      </c>
      <c r="E1251" s="5">
        <f t="shared" ca="1" si="375"/>
        <v>1.62</v>
      </c>
      <c r="F1251" s="6">
        <f t="shared" ca="1" si="376"/>
        <v>900</v>
      </c>
      <c r="G1251" s="5" t="str">
        <f t="shared" ca="1" si="373"/>
        <v/>
      </c>
      <c r="H1251" s="5" t="str">
        <f t="shared" ca="1" si="392"/>
        <v/>
      </c>
      <c r="I1251" s="5" t="str">
        <f t="shared" ca="1" si="392"/>
        <v/>
      </c>
      <c r="J1251" s="5" t="str">
        <f t="shared" ca="1" si="392"/>
        <v/>
      </c>
      <c r="K1251" s="5">
        <f t="shared" ca="1" si="392"/>
        <v>41.44126</v>
      </c>
      <c r="L1251" s="5" t="str">
        <f t="shared" ca="1" si="392"/>
        <v/>
      </c>
      <c r="M1251" s="5" t="str">
        <f t="shared" ca="1" si="392"/>
        <v/>
      </c>
      <c r="N1251" s="5" t="str">
        <f t="shared" ca="1" si="392"/>
        <v/>
      </c>
      <c r="O1251" s="5" t="str">
        <f t="shared" ca="1" si="392"/>
        <v/>
      </c>
      <c r="P1251" s="5" t="str">
        <f t="shared" ca="1" si="392"/>
        <v/>
      </c>
      <c r="Q1251" s="5" t="str">
        <f t="shared" ca="1" si="392"/>
        <v/>
      </c>
      <c r="R1251" s="6">
        <f t="shared" ca="1" si="378"/>
        <v>900</v>
      </c>
      <c r="S1251" s="5" t="str">
        <f t="shared" ca="1" si="379"/>
        <v/>
      </c>
      <c r="T1251" s="5" t="str">
        <f t="shared" ca="1" si="380"/>
        <v/>
      </c>
      <c r="U1251" s="5" t="str">
        <f t="shared" ca="1" si="381"/>
        <v/>
      </c>
      <c r="V1251" s="5" t="str">
        <f t="shared" ca="1" si="382"/>
        <v/>
      </c>
      <c r="W1251" s="5" t="str">
        <f t="shared" ca="1" si="383"/>
        <v/>
      </c>
      <c r="X1251" s="5" t="str">
        <f t="shared" ca="1" si="384"/>
        <v/>
      </c>
      <c r="Y1251" s="5" t="str">
        <f t="shared" ca="1" si="385"/>
        <v/>
      </c>
      <c r="Z1251" s="5" t="str">
        <f t="shared" ca="1" si="386"/>
        <v/>
      </c>
      <c r="AA1251" s="5" t="str">
        <f t="shared" ca="1" si="387"/>
        <v/>
      </c>
      <c r="AB1251" s="5" t="str">
        <f t="shared" ca="1" si="388"/>
        <v/>
      </c>
      <c r="AC1251" s="5" t="str">
        <f t="shared" ca="1" si="389"/>
        <v/>
      </c>
      <c r="AD1251" s="5"/>
    </row>
    <row r="1252" spans="1:30" x14ac:dyDescent="0.25">
      <c r="A1252" s="2">
        <f t="shared" ca="1" si="374"/>
        <v>0.45401620370101231</v>
      </c>
      <c r="B1252" s="6">
        <f t="shared" ca="1" si="391"/>
        <v>39270</v>
      </c>
      <c r="C1252" s="5">
        <f ca="1">_xlfn.IFNA(VLOOKUP(B1252,PowerOutput!$I$2:$J$5000,2,FALSE),C1251)</f>
        <v>36.687280000000001</v>
      </c>
      <c r="D1252" t="str">
        <f ca="1">_xlfn.IFNA(VLOOKUP(B1252,KlipperOutput!$I$2:$J$500,2,FALSE),"")</f>
        <v/>
      </c>
      <c r="E1252" s="5">
        <f t="shared" ca="1" si="375"/>
        <v>1.62</v>
      </c>
      <c r="F1252" s="6">
        <f t="shared" ca="1" si="376"/>
        <v>900</v>
      </c>
      <c r="G1252" s="5" t="str">
        <f t="shared" ca="1" si="373"/>
        <v/>
      </c>
      <c r="H1252" s="5" t="str">
        <f t="shared" ca="1" si="392"/>
        <v/>
      </c>
      <c r="I1252" s="5" t="str">
        <f t="shared" ca="1" si="392"/>
        <v/>
      </c>
      <c r="J1252" s="5" t="str">
        <f t="shared" ca="1" si="392"/>
        <v/>
      </c>
      <c r="K1252" s="5">
        <f t="shared" ca="1" si="392"/>
        <v>36.687280000000001</v>
      </c>
      <c r="L1252" s="5" t="str">
        <f t="shared" ca="1" si="392"/>
        <v/>
      </c>
      <c r="M1252" s="5" t="str">
        <f t="shared" ca="1" si="392"/>
        <v/>
      </c>
      <c r="N1252" s="5" t="str">
        <f t="shared" ca="1" si="392"/>
        <v/>
      </c>
      <c r="O1252" s="5" t="str">
        <f t="shared" ca="1" si="392"/>
        <v/>
      </c>
      <c r="P1252" s="5" t="str">
        <f t="shared" ca="1" si="392"/>
        <v/>
      </c>
      <c r="Q1252" s="5" t="str">
        <f t="shared" ca="1" si="392"/>
        <v/>
      </c>
      <c r="R1252" s="6">
        <f t="shared" ca="1" si="378"/>
        <v>900</v>
      </c>
      <c r="S1252" s="5" t="str">
        <f t="shared" ca="1" si="379"/>
        <v/>
      </c>
      <c r="T1252" s="5" t="str">
        <f t="shared" ca="1" si="380"/>
        <v/>
      </c>
      <c r="U1252" s="5" t="str">
        <f t="shared" ca="1" si="381"/>
        <v/>
      </c>
      <c r="V1252" s="5" t="str">
        <f t="shared" ca="1" si="382"/>
        <v/>
      </c>
      <c r="W1252" s="5" t="str">
        <f t="shared" ca="1" si="383"/>
        <v/>
      </c>
      <c r="X1252" s="5" t="str">
        <f t="shared" ca="1" si="384"/>
        <v/>
      </c>
      <c r="Y1252" s="5" t="str">
        <f t="shared" ca="1" si="385"/>
        <v/>
      </c>
      <c r="Z1252" s="5" t="str">
        <f t="shared" ca="1" si="386"/>
        <v/>
      </c>
      <c r="AA1252" s="5" t="str">
        <f t="shared" ca="1" si="387"/>
        <v/>
      </c>
      <c r="AB1252" s="5" t="str">
        <f t="shared" ca="1" si="388"/>
        <v/>
      </c>
      <c r="AC1252" s="5" t="str">
        <f t="shared" ca="1" si="389"/>
        <v/>
      </c>
      <c r="AD1252" s="5"/>
    </row>
    <row r="1253" spans="1:30" x14ac:dyDescent="0.25">
      <c r="A1253" s="2">
        <f t="shared" ca="1" si="374"/>
        <v>0.45402777777508641</v>
      </c>
      <c r="B1253" s="6">
        <f t="shared" ca="1" si="391"/>
        <v>39271</v>
      </c>
      <c r="C1253" s="5">
        <f ca="1">_xlfn.IFNA(VLOOKUP(B1253,PowerOutput!$I$2:$J$5000,2,FALSE),C1252)</f>
        <v>34.238260000000004</v>
      </c>
      <c r="D1253" t="str">
        <f ca="1">_xlfn.IFNA(VLOOKUP(B1253,KlipperOutput!$I$2:$J$500,2,FALSE),"")</f>
        <v/>
      </c>
      <c r="E1253" s="5">
        <f t="shared" ca="1" si="375"/>
        <v>1.62</v>
      </c>
      <c r="F1253" s="6">
        <f t="shared" ca="1" si="376"/>
        <v>900</v>
      </c>
      <c r="G1253" s="5" t="str">
        <f t="shared" ca="1" si="373"/>
        <v/>
      </c>
      <c r="H1253" s="5" t="str">
        <f t="shared" ca="1" si="392"/>
        <v/>
      </c>
      <c r="I1253" s="5" t="str">
        <f t="shared" ca="1" si="392"/>
        <v/>
      </c>
      <c r="J1253" s="5" t="str">
        <f t="shared" ca="1" si="392"/>
        <v/>
      </c>
      <c r="K1253" s="5">
        <f t="shared" ca="1" si="392"/>
        <v>34.238260000000004</v>
      </c>
      <c r="L1253" s="5" t="str">
        <f t="shared" ca="1" si="392"/>
        <v/>
      </c>
      <c r="M1253" s="5" t="str">
        <f t="shared" ca="1" si="392"/>
        <v/>
      </c>
      <c r="N1253" s="5" t="str">
        <f t="shared" ca="1" si="392"/>
        <v/>
      </c>
      <c r="O1253" s="5" t="str">
        <f t="shared" ca="1" si="392"/>
        <v/>
      </c>
      <c r="P1253" s="5" t="str">
        <f t="shared" ca="1" si="392"/>
        <v/>
      </c>
      <c r="Q1253" s="5" t="str">
        <f t="shared" ca="1" si="392"/>
        <v/>
      </c>
      <c r="R1253" s="6">
        <f t="shared" ca="1" si="378"/>
        <v>900</v>
      </c>
      <c r="S1253" s="5" t="str">
        <f t="shared" ca="1" si="379"/>
        <v/>
      </c>
      <c r="T1253" s="5" t="str">
        <f t="shared" ca="1" si="380"/>
        <v/>
      </c>
      <c r="U1253" s="5" t="str">
        <f t="shared" ca="1" si="381"/>
        <v/>
      </c>
      <c r="V1253" s="5" t="str">
        <f t="shared" ca="1" si="382"/>
        <v/>
      </c>
      <c r="W1253" s="5" t="str">
        <f t="shared" ca="1" si="383"/>
        <v/>
      </c>
      <c r="X1253" s="5" t="str">
        <f t="shared" ca="1" si="384"/>
        <v/>
      </c>
      <c r="Y1253" s="5" t="str">
        <f t="shared" ca="1" si="385"/>
        <v/>
      </c>
      <c r="Z1253" s="5" t="str">
        <f t="shared" ca="1" si="386"/>
        <v/>
      </c>
      <c r="AA1253" s="5" t="str">
        <f t="shared" ca="1" si="387"/>
        <v/>
      </c>
      <c r="AB1253" s="5" t="str">
        <f t="shared" ca="1" si="388"/>
        <v/>
      </c>
      <c r="AC1253" s="5" t="str">
        <f t="shared" ca="1" si="389"/>
        <v/>
      </c>
      <c r="AD1253" s="5"/>
    </row>
    <row r="1254" spans="1:30" x14ac:dyDescent="0.25">
      <c r="A1254" s="2">
        <f t="shared" ca="1" si="374"/>
        <v>0.4540393518491605</v>
      </c>
      <c r="B1254" s="6">
        <f t="shared" ca="1" si="391"/>
        <v>39272</v>
      </c>
      <c r="C1254" s="5">
        <f ca="1">_xlfn.IFNA(VLOOKUP(B1254,PowerOutput!$I$2:$J$5000,2,FALSE),C1253)</f>
        <v>45.282859999999999</v>
      </c>
      <c r="D1254" t="str">
        <f ca="1">_xlfn.IFNA(VLOOKUP(B1254,KlipperOutput!$I$2:$J$500,2,FALSE),"")</f>
        <v>Speed=900 current=1.50</v>
      </c>
      <c r="E1254" s="5">
        <f t="shared" ca="1" si="375"/>
        <v>1.62</v>
      </c>
      <c r="F1254" s="6">
        <f t="shared" ca="1" si="376"/>
        <v>900</v>
      </c>
      <c r="G1254" s="5" t="str">
        <f t="shared" ca="1" si="373"/>
        <v/>
      </c>
      <c r="H1254" s="5" t="str">
        <f t="shared" ca="1" si="392"/>
        <v/>
      </c>
      <c r="I1254" s="5" t="str">
        <f t="shared" ca="1" si="392"/>
        <v/>
      </c>
      <c r="J1254" s="5" t="str">
        <f t="shared" ca="1" si="392"/>
        <v/>
      </c>
      <c r="K1254" s="5">
        <f t="shared" ca="1" si="392"/>
        <v>45.282859999999999</v>
      </c>
      <c r="L1254" s="5" t="str">
        <f t="shared" ca="1" si="392"/>
        <v/>
      </c>
      <c r="M1254" s="5" t="str">
        <f t="shared" ca="1" si="392"/>
        <v/>
      </c>
      <c r="N1254" s="5" t="str">
        <f t="shared" ca="1" si="392"/>
        <v/>
      </c>
      <c r="O1254" s="5" t="str">
        <f t="shared" ca="1" si="392"/>
        <v/>
      </c>
      <c r="P1254" s="5" t="str">
        <f t="shared" ca="1" si="392"/>
        <v/>
      </c>
      <c r="Q1254" s="5" t="str">
        <f t="shared" ca="1" si="392"/>
        <v/>
      </c>
      <c r="R1254" s="6">
        <f t="shared" ca="1" si="378"/>
        <v>900</v>
      </c>
      <c r="S1254" s="5" t="str">
        <f t="shared" ca="1" si="379"/>
        <v/>
      </c>
      <c r="T1254" s="5" t="str">
        <f t="shared" ca="1" si="380"/>
        <v/>
      </c>
      <c r="U1254" s="5" t="str">
        <f t="shared" ca="1" si="381"/>
        <v/>
      </c>
      <c r="V1254" s="5" t="str">
        <f t="shared" ca="1" si="382"/>
        <v/>
      </c>
      <c r="W1254" s="5">
        <f t="shared" ca="1" si="383"/>
        <v>40.688474999999997</v>
      </c>
      <c r="X1254" s="5" t="str">
        <f t="shared" ca="1" si="384"/>
        <v/>
      </c>
      <c r="Y1254" s="5" t="str">
        <f t="shared" ca="1" si="385"/>
        <v/>
      </c>
      <c r="Z1254" s="5" t="str">
        <f t="shared" ca="1" si="386"/>
        <v/>
      </c>
      <c r="AA1254" s="5" t="str">
        <f t="shared" ca="1" si="387"/>
        <v/>
      </c>
      <c r="AB1254" s="5" t="str">
        <f t="shared" ca="1" si="388"/>
        <v/>
      </c>
      <c r="AC1254" s="5" t="str">
        <f t="shared" ca="1" si="389"/>
        <v/>
      </c>
      <c r="AD1254" s="5"/>
    </row>
    <row r="1255" spans="1:30" x14ac:dyDescent="0.25">
      <c r="A1255" s="2">
        <f t="shared" ca="1" si="374"/>
        <v>0.45405092592323459</v>
      </c>
      <c r="B1255" s="6">
        <f t="shared" ca="1" si="391"/>
        <v>39273</v>
      </c>
      <c r="C1255" s="5">
        <f ca="1">_xlfn.IFNA(VLOOKUP(B1255,PowerOutput!$I$2:$J$5000,2,FALSE),C1254)</f>
        <v>46.003160000000001</v>
      </c>
      <c r="D1255" t="str">
        <f ca="1">_xlfn.IFNA(VLOOKUP(B1255,KlipperOutput!$I$2:$J$500,2,FALSE),"")</f>
        <v/>
      </c>
      <c r="E1255" s="5">
        <f t="shared" ca="1" si="375"/>
        <v>1.62</v>
      </c>
      <c r="F1255" s="6">
        <f t="shared" ca="1" si="376"/>
        <v>900</v>
      </c>
      <c r="G1255" s="5" t="str">
        <f t="shared" ref="G1255:G1318" ca="1" si="393">IF($E1255=G$22,IF($C1255&gt;0,$C1255,""),"")</f>
        <v/>
      </c>
      <c r="H1255" s="5" t="str">
        <f t="shared" ca="1" si="392"/>
        <v/>
      </c>
      <c r="I1255" s="5" t="str">
        <f t="shared" ca="1" si="392"/>
        <v/>
      </c>
      <c r="J1255" s="5" t="str">
        <f t="shared" ca="1" si="392"/>
        <v/>
      </c>
      <c r="K1255" s="5">
        <f t="shared" ca="1" si="392"/>
        <v>46.003160000000001</v>
      </c>
      <c r="L1255" s="5" t="str">
        <f t="shared" ca="1" si="392"/>
        <v/>
      </c>
      <c r="M1255" s="5" t="str">
        <f t="shared" ca="1" si="392"/>
        <v/>
      </c>
      <c r="N1255" s="5" t="str">
        <f t="shared" ca="1" si="392"/>
        <v/>
      </c>
      <c r="O1255" s="5" t="str">
        <f t="shared" ca="1" si="392"/>
        <v/>
      </c>
      <c r="P1255" s="5" t="str">
        <f t="shared" ca="1" si="392"/>
        <v/>
      </c>
      <c r="Q1255" s="5" t="str">
        <f t="shared" ca="1" si="392"/>
        <v/>
      </c>
      <c r="R1255" s="6">
        <f t="shared" ca="1" si="378"/>
        <v>900</v>
      </c>
      <c r="S1255" s="5" t="str">
        <f t="shared" ca="1" si="379"/>
        <v/>
      </c>
      <c r="T1255" s="5" t="str">
        <f t="shared" ca="1" si="380"/>
        <v/>
      </c>
      <c r="U1255" s="5" t="str">
        <f t="shared" ca="1" si="381"/>
        <v/>
      </c>
      <c r="V1255" s="5" t="str">
        <f t="shared" ca="1" si="382"/>
        <v/>
      </c>
      <c r="W1255" s="5" t="str">
        <f t="shared" ca="1" si="383"/>
        <v/>
      </c>
      <c r="X1255" s="5" t="str">
        <f t="shared" ca="1" si="384"/>
        <v/>
      </c>
      <c r="Y1255" s="5" t="str">
        <f t="shared" ca="1" si="385"/>
        <v/>
      </c>
      <c r="Z1255" s="5" t="str">
        <f t="shared" ca="1" si="386"/>
        <v/>
      </c>
      <c r="AA1255" s="5" t="str">
        <f t="shared" ca="1" si="387"/>
        <v/>
      </c>
      <c r="AB1255" s="5" t="str">
        <f t="shared" ca="1" si="388"/>
        <v/>
      </c>
      <c r="AC1255" s="5" t="str">
        <f t="shared" ca="1" si="389"/>
        <v/>
      </c>
      <c r="AD1255" s="5"/>
    </row>
    <row r="1256" spans="1:30" x14ac:dyDescent="0.25">
      <c r="A1256" s="2">
        <f t="shared" ca="1" si="374"/>
        <v>0.45406249999730869</v>
      </c>
      <c r="B1256" s="6">
        <f t="shared" ca="1" si="391"/>
        <v>39274</v>
      </c>
      <c r="C1256" s="5">
        <f ca="1">_xlfn.IFNA(VLOOKUP(B1256,PowerOutput!$I$2:$J$5000,2,FALSE),C1255)</f>
        <v>46.243259999999999</v>
      </c>
      <c r="D1256" t="str">
        <f ca="1">_xlfn.IFNA(VLOOKUP(B1256,KlipperOutput!$I$2:$J$500,2,FALSE),"")</f>
        <v/>
      </c>
      <c r="E1256" s="5">
        <f t="shared" ca="1" si="375"/>
        <v>1.62</v>
      </c>
      <c r="F1256" s="6">
        <f t="shared" ca="1" si="376"/>
        <v>900</v>
      </c>
      <c r="G1256" s="5" t="str">
        <f t="shared" ca="1" si="393"/>
        <v/>
      </c>
      <c r="H1256" s="5" t="str">
        <f t="shared" ca="1" si="392"/>
        <v/>
      </c>
      <c r="I1256" s="5" t="str">
        <f t="shared" ca="1" si="392"/>
        <v/>
      </c>
      <c r="J1256" s="5" t="str">
        <f t="shared" ca="1" si="392"/>
        <v/>
      </c>
      <c r="K1256" s="5">
        <f t="shared" ca="1" si="392"/>
        <v>46.243259999999999</v>
      </c>
      <c r="L1256" s="5" t="str">
        <f t="shared" ca="1" si="392"/>
        <v/>
      </c>
      <c r="M1256" s="5" t="str">
        <f t="shared" ca="1" si="392"/>
        <v/>
      </c>
      <c r="N1256" s="5" t="str">
        <f t="shared" ca="1" si="392"/>
        <v/>
      </c>
      <c r="O1256" s="5" t="str">
        <f t="shared" ca="1" si="392"/>
        <v/>
      </c>
      <c r="P1256" s="5" t="str">
        <f t="shared" ca="1" si="392"/>
        <v/>
      </c>
      <c r="Q1256" s="5" t="str">
        <f t="shared" ca="1" si="392"/>
        <v/>
      </c>
      <c r="R1256" s="6">
        <f t="shared" ca="1" si="378"/>
        <v>900</v>
      </c>
      <c r="S1256" s="5" t="str">
        <f t="shared" ca="1" si="379"/>
        <v/>
      </c>
      <c r="T1256" s="5" t="str">
        <f t="shared" ca="1" si="380"/>
        <v/>
      </c>
      <c r="U1256" s="5" t="str">
        <f t="shared" ca="1" si="381"/>
        <v/>
      </c>
      <c r="V1256" s="5" t="str">
        <f t="shared" ca="1" si="382"/>
        <v/>
      </c>
      <c r="W1256" s="5" t="str">
        <f t="shared" ca="1" si="383"/>
        <v/>
      </c>
      <c r="X1256" s="5" t="str">
        <f t="shared" ca="1" si="384"/>
        <v/>
      </c>
      <c r="Y1256" s="5" t="str">
        <f t="shared" ca="1" si="385"/>
        <v/>
      </c>
      <c r="Z1256" s="5" t="str">
        <f t="shared" ca="1" si="386"/>
        <v/>
      </c>
      <c r="AA1256" s="5" t="str">
        <f t="shared" ca="1" si="387"/>
        <v/>
      </c>
      <c r="AB1256" s="5" t="str">
        <f t="shared" ca="1" si="388"/>
        <v/>
      </c>
      <c r="AC1256" s="5" t="str">
        <f t="shared" ca="1" si="389"/>
        <v/>
      </c>
      <c r="AD1256" s="5"/>
    </row>
    <row r="1257" spans="1:30" x14ac:dyDescent="0.25">
      <c r="A1257" s="2">
        <f t="shared" ca="1" si="374"/>
        <v>0.45407407407138278</v>
      </c>
      <c r="B1257" s="6">
        <f t="shared" ca="1" si="391"/>
        <v>39275</v>
      </c>
      <c r="C1257" s="5">
        <f ca="1">_xlfn.IFNA(VLOOKUP(B1257,PowerOutput!$I$2:$J$5000,2,FALSE),C1256)</f>
        <v>26.16545</v>
      </c>
      <c r="D1257" t="str">
        <f ca="1">_xlfn.IFNA(VLOOKUP(B1257,KlipperOutput!$I$2:$J$500,2,FALSE),"")</f>
        <v>Run Current: 1.50A Hold Current: 1.50A</v>
      </c>
      <c r="E1257" s="5">
        <f t="shared" ca="1" si="375"/>
        <v>1.5</v>
      </c>
      <c r="F1257" s="6">
        <f t="shared" ca="1" si="376"/>
        <v>900</v>
      </c>
      <c r="G1257" s="5" t="str">
        <f t="shared" ca="1" si="393"/>
        <v/>
      </c>
      <c r="H1257" s="5" t="str">
        <f t="shared" ca="1" si="392"/>
        <v/>
      </c>
      <c r="I1257" s="5" t="str">
        <f t="shared" ca="1" si="392"/>
        <v/>
      </c>
      <c r="J1257" s="5" t="str">
        <f t="shared" ca="1" si="392"/>
        <v/>
      </c>
      <c r="K1257" s="5" t="str">
        <f t="shared" ca="1" si="392"/>
        <v/>
      </c>
      <c r="L1257" s="5">
        <f t="shared" ca="1" si="392"/>
        <v>26.16545</v>
      </c>
      <c r="M1257" s="5" t="str">
        <f t="shared" ca="1" si="392"/>
        <v/>
      </c>
      <c r="N1257" s="5" t="str">
        <f t="shared" ca="1" si="392"/>
        <v/>
      </c>
      <c r="O1257" s="5" t="str">
        <f t="shared" ca="1" si="392"/>
        <v/>
      </c>
      <c r="P1257" s="5" t="str">
        <f t="shared" ca="1" si="392"/>
        <v/>
      </c>
      <c r="Q1257" s="5" t="str">
        <f t="shared" ca="1" si="392"/>
        <v/>
      </c>
      <c r="R1257" s="6">
        <f t="shared" ca="1" si="378"/>
        <v>900</v>
      </c>
      <c r="S1257" s="5" t="str">
        <f t="shared" ca="1" si="379"/>
        <v/>
      </c>
      <c r="T1257" s="5" t="str">
        <f t="shared" ca="1" si="380"/>
        <v/>
      </c>
      <c r="U1257" s="5" t="str">
        <f t="shared" ca="1" si="381"/>
        <v/>
      </c>
      <c r="V1257" s="5" t="str">
        <f t="shared" ca="1" si="382"/>
        <v/>
      </c>
      <c r="W1257" s="5" t="str">
        <f t="shared" ca="1" si="383"/>
        <v/>
      </c>
      <c r="X1257" s="5" t="str">
        <f t="shared" ca="1" si="384"/>
        <v/>
      </c>
      <c r="Y1257" s="5" t="str">
        <f t="shared" ca="1" si="385"/>
        <v/>
      </c>
      <c r="Z1257" s="5" t="str">
        <f t="shared" ca="1" si="386"/>
        <v/>
      </c>
      <c r="AA1257" s="5" t="str">
        <f t="shared" ca="1" si="387"/>
        <v/>
      </c>
      <c r="AB1257" s="5" t="str">
        <f t="shared" ca="1" si="388"/>
        <v/>
      </c>
      <c r="AC1257" s="5" t="str">
        <f t="shared" ca="1" si="389"/>
        <v/>
      </c>
      <c r="AD1257" s="5"/>
    </row>
    <row r="1258" spans="1:30" x14ac:dyDescent="0.25">
      <c r="A1258" s="2">
        <f t="shared" ca="1" si="374"/>
        <v>0.45408564814545688</v>
      </c>
      <c r="B1258" s="6">
        <f t="shared" ca="1" si="391"/>
        <v>39276</v>
      </c>
      <c r="C1258" s="5">
        <f ca="1">_xlfn.IFNA(VLOOKUP(B1258,PowerOutput!$I$2:$J$5000,2,FALSE),C1257)</f>
        <v>40.384819999999998</v>
      </c>
      <c r="D1258" t="str">
        <f ca="1">_xlfn.IFNA(VLOOKUP(B1258,KlipperOutput!$I$2:$J$500,2,FALSE),"")</f>
        <v/>
      </c>
      <c r="E1258" s="5">
        <f t="shared" ca="1" si="375"/>
        <v>1.5</v>
      </c>
      <c r="F1258" s="6">
        <f t="shared" ca="1" si="376"/>
        <v>900</v>
      </c>
      <c r="G1258" s="5" t="str">
        <f t="shared" ca="1" si="393"/>
        <v/>
      </c>
      <c r="H1258" s="5" t="str">
        <f t="shared" ca="1" si="392"/>
        <v/>
      </c>
      <c r="I1258" s="5" t="str">
        <f t="shared" ca="1" si="392"/>
        <v/>
      </c>
      <c r="J1258" s="5" t="str">
        <f t="shared" ca="1" si="392"/>
        <v/>
      </c>
      <c r="K1258" s="5" t="str">
        <f t="shared" ca="1" si="392"/>
        <v/>
      </c>
      <c r="L1258" s="5">
        <f t="shared" ca="1" si="392"/>
        <v>40.384819999999998</v>
      </c>
      <c r="M1258" s="5" t="str">
        <f t="shared" ca="1" si="392"/>
        <v/>
      </c>
      <c r="N1258" s="5" t="str">
        <f t="shared" ca="1" si="392"/>
        <v/>
      </c>
      <c r="O1258" s="5" t="str">
        <f t="shared" ca="1" si="392"/>
        <v/>
      </c>
      <c r="P1258" s="5" t="str">
        <f t="shared" ca="1" si="392"/>
        <v/>
      </c>
      <c r="Q1258" s="5" t="str">
        <f t="shared" ca="1" si="392"/>
        <v/>
      </c>
      <c r="R1258" s="6">
        <f t="shared" ca="1" si="378"/>
        <v>900</v>
      </c>
      <c r="S1258" s="5" t="str">
        <f t="shared" ca="1" si="379"/>
        <v/>
      </c>
      <c r="T1258" s="5" t="str">
        <f t="shared" ca="1" si="380"/>
        <v/>
      </c>
      <c r="U1258" s="5" t="str">
        <f t="shared" ca="1" si="381"/>
        <v/>
      </c>
      <c r="V1258" s="5" t="str">
        <f t="shared" ca="1" si="382"/>
        <v/>
      </c>
      <c r="W1258" s="5" t="str">
        <f t="shared" ca="1" si="383"/>
        <v/>
      </c>
      <c r="X1258" s="5" t="str">
        <f t="shared" ca="1" si="384"/>
        <v/>
      </c>
      <c r="Y1258" s="5" t="str">
        <f t="shared" ca="1" si="385"/>
        <v/>
      </c>
      <c r="Z1258" s="5" t="str">
        <f t="shared" ca="1" si="386"/>
        <v/>
      </c>
      <c r="AA1258" s="5" t="str">
        <f t="shared" ca="1" si="387"/>
        <v/>
      </c>
      <c r="AB1258" s="5" t="str">
        <f t="shared" ca="1" si="388"/>
        <v/>
      </c>
      <c r="AC1258" s="5" t="str">
        <f t="shared" ca="1" si="389"/>
        <v/>
      </c>
      <c r="AD1258" s="5"/>
    </row>
    <row r="1259" spans="1:30" x14ac:dyDescent="0.25">
      <c r="A1259" s="2">
        <f t="shared" ca="1" si="374"/>
        <v>0.45409722221953097</v>
      </c>
      <c r="B1259" s="6">
        <f t="shared" ca="1" si="391"/>
        <v>39277</v>
      </c>
      <c r="C1259" s="5">
        <f ca="1">_xlfn.IFNA(VLOOKUP(B1259,PowerOutput!$I$2:$J$5000,2,FALSE),C1258)</f>
        <v>40.096699999999998</v>
      </c>
      <c r="D1259" t="str">
        <f ca="1">_xlfn.IFNA(VLOOKUP(B1259,KlipperOutput!$I$2:$J$500,2,FALSE),"")</f>
        <v/>
      </c>
      <c r="E1259" s="5">
        <f t="shared" ca="1" si="375"/>
        <v>1.5</v>
      </c>
      <c r="F1259" s="6">
        <f t="shared" ca="1" si="376"/>
        <v>900</v>
      </c>
      <c r="G1259" s="5" t="str">
        <f t="shared" ca="1" si="393"/>
        <v/>
      </c>
      <c r="H1259" s="5" t="str">
        <f t="shared" ca="1" si="392"/>
        <v/>
      </c>
      <c r="I1259" s="5" t="str">
        <f t="shared" ca="1" si="392"/>
        <v/>
      </c>
      <c r="J1259" s="5" t="str">
        <f t="shared" ca="1" si="392"/>
        <v/>
      </c>
      <c r="K1259" s="5" t="str">
        <f t="shared" ca="1" si="392"/>
        <v/>
      </c>
      <c r="L1259" s="5">
        <f t="shared" ca="1" si="392"/>
        <v>40.096699999999998</v>
      </c>
      <c r="M1259" s="5" t="str">
        <f t="shared" ca="1" si="392"/>
        <v/>
      </c>
      <c r="N1259" s="5" t="str">
        <f t="shared" ca="1" si="392"/>
        <v/>
      </c>
      <c r="O1259" s="5" t="str">
        <f t="shared" ca="1" si="392"/>
        <v/>
      </c>
      <c r="P1259" s="5" t="str">
        <f t="shared" ca="1" si="392"/>
        <v/>
      </c>
      <c r="Q1259" s="5" t="str">
        <f t="shared" ca="1" si="392"/>
        <v/>
      </c>
      <c r="R1259" s="6">
        <f t="shared" ca="1" si="378"/>
        <v>900</v>
      </c>
      <c r="S1259" s="5" t="str">
        <f t="shared" ca="1" si="379"/>
        <v/>
      </c>
      <c r="T1259" s="5" t="str">
        <f t="shared" ca="1" si="380"/>
        <v/>
      </c>
      <c r="U1259" s="5" t="str">
        <f t="shared" ca="1" si="381"/>
        <v/>
      </c>
      <c r="V1259" s="5" t="str">
        <f t="shared" ca="1" si="382"/>
        <v/>
      </c>
      <c r="W1259" s="5" t="str">
        <f t="shared" ca="1" si="383"/>
        <v/>
      </c>
      <c r="X1259" s="5" t="str">
        <f t="shared" ca="1" si="384"/>
        <v/>
      </c>
      <c r="Y1259" s="5" t="str">
        <f t="shared" ca="1" si="385"/>
        <v/>
      </c>
      <c r="Z1259" s="5" t="str">
        <f t="shared" ca="1" si="386"/>
        <v/>
      </c>
      <c r="AA1259" s="5" t="str">
        <f t="shared" ca="1" si="387"/>
        <v/>
      </c>
      <c r="AB1259" s="5" t="str">
        <f t="shared" ca="1" si="388"/>
        <v/>
      </c>
      <c r="AC1259" s="5" t="str">
        <f t="shared" ca="1" si="389"/>
        <v/>
      </c>
      <c r="AD1259" s="5"/>
    </row>
    <row r="1260" spans="1:30" x14ac:dyDescent="0.25">
      <c r="A1260" s="2">
        <f t="shared" ca="1" si="374"/>
        <v>0.45410879629360507</v>
      </c>
      <c r="B1260" s="6">
        <f t="shared" ca="1" si="391"/>
        <v>39278</v>
      </c>
      <c r="C1260" s="5">
        <f ca="1">_xlfn.IFNA(VLOOKUP(B1260,PowerOutput!$I$2:$J$5000,2,FALSE),C1259)</f>
        <v>35.294699999999999</v>
      </c>
      <c r="D1260" t="str">
        <f ca="1">_xlfn.IFNA(VLOOKUP(B1260,KlipperOutput!$I$2:$J$500,2,FALSE),"")</f>
        <v/>
      </c>
      <c r="E1260" s="5">
        <f t="shared" ca="1" si="375"/>
        <v>1.5</v>
      </c>
      <c r="F1260" s="6">
        <f t="shared" ca="1" si="376"/>
        <v>900</v>
      </c>
      <c r="G1260" s="5" t="str">
        <f t="shared" ca="1" si="393"/>
        <v/>
      </c>
      <c r="H1260" s="5" t="str">
        <f t="shared" ca="1" si="392"/>
        <v/>
      </c>
      <c r="I1260" s="5" t="str">
        <f t="shared" ca="1" si="392"/>
        <v/>
      </c>
      <c r="J1260" s="5" t="str">
        <f t="shared" ca="1" si="392"/>
        <v/>
      </c>
      <c r="K1260" s="5" t="str">
        <f t="shared" ca="1" si="392"/>
        <v/>
      </c>
      <c r="L1260" s="5">
        <f t="shared" ca="1" si="392"/>
        <v>35.294699999999999</v>
      </c>
      <c r="M1260" s="5" t="str">
        <f t="shared" ca="1" si="392"/>
        <v/>
      </c>
      <c r="N1260" s="5" t="str">
        <f t="shared" ca="1" si="392"/>
        <v/>
      </c>
      <c r="O1260" s="5" t="str">
        <f t="shared" ca="1" si="392"/>
        <v/>
      </c>
      <c r="P1260" s="5" t="str">
        <f t="shared" ca="1" si="392"/>
        <v/>
      </c>
      <c r="Q1260" s="5" t="str">
        <f t="shared" ca="1" si="392"/>
        <v/>
      </c>
      <c r="R1260" s="6">
        <f t="shared" ca="1" si="378"/>
        <v>900</v>
      </c>
      <c r="S1260" s="5" t="str">
        <f t="shared" ca="1" si="379"/>
        <v/>
      </c>
      <c r="T1260" s="5" t="str">
        <f t="shared" ca="1" si="380"/>
        <v/>
      </c>
      <c r="U1260" s="5" t="str">
        <f t="shared" ca="1" si="381"/>
        <v/>
      </c>
      <c r="V1260" s="5" t="str">
        <f t="shared" ca="1" si="382"/>
        <v/>
      </c>
      <c r="W1260" s="5" t="str">
        <f t="shared" ca="1" si="383"/>
        <v/>
      </c>
      <c r="X1260" s="5" t="str">
        <f t="shared" ca="1" si="384"/>
        <v/>
      </c>
      <c r="Y1260" s="5" t="str">
        <f t="shared" ca="1" si="385"/>
        <v/>
      </c>
      <c r="Z1260" s="5" t="str">
        <f t="shared" ca="1" si="386"/>
        <v/>
      </c>
      <c r="AA1260" s="5" t="str">
        <f t="shared" ca="1" si="387"/>
        <v/>
      </c>
      <c r="AB1260" s="5" t="str">
        <f t="shared" ca="1" si="388"/>
        <v/>
      </c>
      <c r="AC1260" s="5" t="str">
        <f t="shared" ca="1" si="389"/>
        <v/>
      </c>
      <c r="AD1260" s="5"/>
    </row>
    <row r="1261" spans="1:30" x14ac:dyDescent="0.25">
      <c r="A1261" s="2">
        <f t="shared" ca="1" si="374"/>
        <v>0.45412037036767916</v>
      </c>
      <c r="B1261" s="6">
        <f t="shared" ca="1" si="391"/>
        <v>39279</v>
      </c>
      <c r="C1261" s="5">
        <f ca="1">_xlfn.IFNA(VLOOKUP(B1261,PowerOutput!$I$2:$J$5000,2,FALSE),C1260)</f>
        <v>34.622419999999998</v>
      </c>
      <c r="D1261" t="str">
        <f ca="1">_xlfn.IFNA(VLOOKUP(B1261,KlipperOutput!$I$2:$J$500,2,FALSE),"")</f>
        <v/>
      </c>
      <c r="E1261" s="5">
        <f t="shared" ca="1" si="375"/>
        <v>1.5</v>
      </c>
      <c r="F1261" s="6">
        <f t="shared" ca="1" si="376"/>
        <v>900</v>
      </c>
      <c r="G1261" s="5" t="str">
        <f t="shared" ca="1" si="393"/>
        <v/>
      </c>
      <c r="H1261" s="5" t="str">
        <f t="shared" ca="1" si="392"/>
        <v/>
      </c>
      <c r="I1261" s="5" t="str">
        <f t="shared" ca="1" si="392"/>
        <v/>
      </c>
      <c r="J1261" s="5" t="str">
        <f t="shared" ca="1" si="392"/>
        <v/>
      </c>
      <c r="K1261" s="5" t="str">
        <f t="shared" ca="1" si="392"/>
        <v/>
      </c>
      <c r="L1261" s="5">
        <f t="shared" ca="1" si="392"/>
        <v>34.622419999999998</v>
      </c>
      <c r="M1261" s="5" t="str">
        <f t="shared" ca="1" si="392"/>
        <v/>
      </c>
      <c r="N1261" s="5" t="str">
        <f t="shared" ca="1" si="392"/>
        <v/>
      </c>
      <c r="O1261" s="5" t="str">
        <f t="shared" ca="1" si="392"/>
        <v/>
      </c>
      <c r="P1261" s="5" t="str">
        <f t="shared" ca="1" si="392"/>
        <v/>
      </c>
      <c r="Q1261" s="5" t="str">
        <f t="shared" ca="1" si="392"/>
        <v/>
      </c>
      <c r="R1261" s="6">
        <f t="shared" ca="1" si="378"/>
        <v>900</v>
      </c>
      <c r="S1261" s="5" t="str">
        <f t="shared" ca="1" si="379"/>
        <v/>
      </c>
      <c r="T1261" s="5" t="str">
        <f t="shared" ca="1" si="380"/>
        <v/>
      </c>
      <c r="U1261" s="5" t="str">
        <f t="shared" ca="1" si="381"/>
        <v/>
      </c>
      <c r="V1261" s="5" t="str">
        <f t="shared" ca="1" si="382"/>
        <v/>
      </c>
      <c r="W1261" s="5" t="str">
        <f t="shared" ca="1" si="383"/>
        <v/>
      </c>
      <c r="X1261" s="5" t="str">
        <f t="shared" ca="1" si="384"/>
        <v/>
      </c>
      <c r="Y1261" s="5" t="str">
        <f t="shared" ca="1" si="385"/>
        <v/>
      </c>
      <c r="Z1261" s="5" t="str">
        <f t="shared" ca="1" si="386"/>
        <v/>
      </c>
      <c r="AA1261" s="5" t="str">
        <f t="shared" ca="1" si="387"/>
        <v/>
      </c>
      <c r="AB1261" s="5" t="str">
        <f t="shared" ca="1" si="388"/>
        <v/>
      </c>
      <c r="AC1261" s="5" t="str">
        <f t="shared" ca="1" si="389"/>
        <v/>
      </c>
      <c r="AD1261" s="5"/>
    </row>
    <row r="1262" spans="1:30" x14ac:dyDescent="0.25">
      <c r="A1262" s="2">
        <f t="shared" ref="A1262:A1325" ca="1" si="394">A1261+TIME(0,0,1)</f>
        <v>0.45413194444175325</v>
      </c>
      <c r="B1262" s="6">
        <f t="shared" ca="1" si="391"/>
        <v>39280</v>
      </c>
      <c r="C1262" s="5">
        <f ca="1">_xlfn.IFNA(VLOOKUP(B1262,PowerOutput!$I$2:$J$5000,2,FALSE),C1261)</f>
        <v>33.998159999999999</v>
      </c>
      <c r="D1262" t="str">
        <f ca="1">_xlfn.IFNA(VLOOKUP(B1262,KlipperOutput!$I$2:$J$500,2,FALSE),"")</f>
        <v/>
      </c>
      <c r="E1262" s="5">
        <f t="shared" ref="E1262:E1325" ca="1" si="395">ROUND(_xlfn.NUMBERVALUE(IF(LEFT($D1262)="R",RIGHT(LEFT($D1262,17),4),E1261)),2)</f>
        <v>1.5</v>
      </c>
      <c r="F1262" s="6">
        <f t="shared" ref="F1262:F1325" ca="1" si="396">_xlfn.NUMBERVALUE(IF(LEFT($D1262)="s",RIGHT(LEFT($D1262,10),4),F1261))</f>
        <v>900</v>
      </c>
      <c r="G1262" s="5" t="str">
        <f t="shared" ca="1" si="393"/>
        <v/>
      </c>
      <c r="H1262" s="5" t="str">
        <f t="shared" ca="1" si="392"/>
        <v/>
      </c>
      <c r="I1262" s="5" t="str">
        <f t="shared" ca="1" si="392"/>
        <v/>
      </c>
      <c r="J1262" s="5" t="str">
        <f t="shared" ca="1" si="392"/>
        <v/>
      </c>
      <c r="K1262" s="5" t="str">
        <f t="shared" ca="1" si="392"/>
        <v/>
      </c>
      <c r="L1262" s="5">
        <f t="shared" ca="1" si="392"/>
        <v>33.998159999999999</v>
      </c>
      <c r="M1262" s="5" t="str">
        <f t="shared" ca="1" si="392"/>
        <v/>
      </c>
      <c r="N1262" s="5" t="str">
        <f t="shared" ca="1" si="392"/>
        <v/>
      </c>
      <c r="O1262" s="5" t="str">
        <f t="shared" ca="1" si="392"/>
        <v/>
      </c>
      <c r="P1262" s="5" t="str">
        <f t="shared" ca="1" si="392"/>
        <v/>
      </c>
      <c r="Q1262" s="5" t="str">
        <f t="shared" ca="1" si="392"/>
        <v/>
      </c>
      <c r="R1262" s="6">
        <f t="shared" ca="1" si="378"/>
        <v>900</v>
      </c>
      <c r="S1262" s="5" t="str">
        <f t="shared" ca="1" si="379"/>
        <v/>
      </c>
      <c r="T1262" s="5" t="str">
        <f t="shared" ca="1" si="380"/>
        <v/>
      </c>
      <c r="U1262" s="5" t="str">
        <f t="shared" ca="1" si="381"/>
        <v/>
      </c>
      <c r="V1262" s="5" t="str">
        <f t="shared" ca="1" si="382"/>
        <v/>
      </c>
      <c r="W1262" s="5" t="str">
        <f t="shared" ca="1" si="383"/>
        <v/>
      </c>
      <c r="X1262" s="5" t="str">
        <f t="shared" ca="1" si="384"/>
        <v/>
      </c>
      <c r="Y1262" s="5" t="str">
        <f t="shared" ca="1" si="385"/>
        <v/>
      </c>
      <c r="Z1262" s="5" t="str">
        <f t="shared" ca="1" si="386"/>
        <v/>
      </c>
      <c r="AA1262" s="5" t="str">
        <f t="shared" ca="1" si="387"/>
        <v/>
      </c>
      <c r="AB1262" s="5" t="str">
        <f t="shared" ca="1" si="388"/>
        <v/>
      </c>
      <c r="AC1262" s="5" t="str">
        <f t="shared" ca="1" si="389"/>
        <v/>
      </c>
      <c r="AD1262" s="5"/>
    </row>
    <row r="1263" spans="1:30" x14ac:dyDescent="0.25">
      <c r="A1263" s="2">
        <f t="shared" ca="1" si="394"/>
        <v>0.45414351851582735</v>
      </c>
      <c r="B1263" s="6">
        <f t="shared" ca="1" si="391"/>
        <v>39281</v>
      </c>
      <c r="C1263" s="5">
        <f ca="1">_xlfn.IFNA(VLOOKUP(B1263,PowerOutput!$I$2:$J$5000,2,FALSE),C1262)</f>
        <v>43.11298</v>
      </c>
      <c r="D1263" t="str">
        <f ca="1">_xlfn.IFNA(VLOOKUP(B1263,KlipperOutput!$I$2:$J$500,2,FALSE),"")</f>
        <v/>
      </c>
      <c r="E1263" s="5">
        <f t="shared" ca="1" si="395"/>
        <v>1.5</v>
      </c>
      <c r="F1263" s="6">
        <f t="shared" ca="1" si="396"/>
        <v>900</v>
      </c>
      <c r="G1263" s="5" t="str">
        <f t="shared" ca="1" si="393"/>
        <v/>
      </c>
      <c r="H1263" s="5" t="str">
        <f t="shared" ca="1" si="392"/>
        <v/>
      </c>
      <c r="I1263" s="5" t="str">
        <f t="shared" ca="1" si="392"/>
        <v/>
      </c>
      <c r="J1263" s="5" t="str">
        <f t="shared" ca="1" si="392"/>
        <v/>
      </c>
      <c r="K1263" s="5" t="str">
        <f t="shared" ca="1" si="392"/>
        <v/>
      </c>
      <c r="L1263" s="5">
        <f t="shared" ca="1" si="392"/>
        <v>43.11298</v>
      </c>
      <c r="M1263" s="5" t="str">
        <f t="shared" ca="1" si="392"/>
        <v/>
      </c>
      <c r="N1263" s="5" t="str">
        <f t="shared" ca="1" si="392"/>
        <v/>
      </c>
      <c r="O1263" s="5" t="str">
        <f t="shared" ca="1" si="392"/>
        <v/>
      </c>
      <c r="P1263" s="5" t="str">
        <f t="shared" ca="1" si="392"/>
        <v/>
      </c>
      <c r="Q1263" s="5" t="str">
        <f t="shared" ca="1" si="392"/>
        <v/>
      </c>
      <c r="R1263" s="6">
        <f t="shared" ca="1" si="378"/>
        <v>900</v>
      </c>
      <c r="S1263" s="5" t="str">
        <f t="shared" ca="1" si="379"/>
        <v/>
      </c>
      <c r="T1263" s="5" t="str">
        <f t="shared" ca="1" si="380"/>
        <v/>
      </c>
      <c r="U1263" s="5" t="str">
        <f t="shared" ca="1" si="381"/>
        <v/>
      </c>
      <c r="V1263" s="5" t="str">
        <f t="shared" ca="1" si="382"/>
        <v/>
      </c>
      <c r="W1263" s="5" t="str">
        <f t="shared" ca="1" si="383"/>
        <v/>
      </c>
      <c r="X1263" s="5" t="str">
        <f t="shared" ca="1" si="384"/>
        <v/>
      </c>
      <c r="Y1263" s="5" t="str">
        <f t="shared" ca="1" si="385"/>
        <v/>
      </c>
      <c r="Z1263" s="5" t="str">
        <f t="shared" ca="1" si="386"/>
        <v/>
      </c>
      <c r="AA1263" s="5" t="str">
        <f t="shared" ca="1" si="387"/>
        <v/>
      </c>
      <c r="AB1263" s="5" t="str">
        <f t="shared" ca="1" si="388"/>
        <v/>
      </c>
      <c r="AC1263" s="5" t="str">
        <f t="shared" ca="1" si="389"/>
        <v/>
      </c>
      <c r="AD1263" s="5"/>
    </row>
    <row r="1264" spans="1:30" x14ac:dyDescent="0.25">
      <c r="A1264" s="2">
        <f t="shared" ca="1" si="394"/>
        <v>0.45415509258990144</v>
      </c>
      <c r="B1264" s="6">
        <f t="shared" ca="1" si="391"/>
        <v>39282</v>
      </c>
      <c r="C1264" s="5">
        <f ca="1">_xlfn.IFNA(VLOOKUP(B1264,PowerOutput!$I$2:$J$5000,2,FALSE),C1263)</f>
        <v>45.090780000000002</v>
      </c>
      <c r="D1264" t="str">
        <f ca="1">_xlfn.IFNA(VLOOKUP(B1264,KlipperOutput!$I$2:$J$500,2,FALSE),"")</f>
        <v/>
      </c>
      <c r="E1264" s="5">
        <f t="shared" ca="1" si="395"/>
        <v>1.5</v>
      </c>
      <c r="F1264" s="6">
        <f t="shared" ca="1" si="396"/>
        <v>900</v>
      </c>
      <c r="G1264" s="5" t="str">
        <f t="shared" ca="1" si="393"/>
        <v/>
      </c>
      <c r="H1264" s="5" t="str">
        <f t="shared" ca="1" si="392"/>
        <v/>
      </c>
      <c r="I1264" s="5" t="str">
        <f t="shared" ca="1" si="392"/>
        <v/>
      </c>
      <c r="J1264" s="5" t="str">
        <f t="shared" ca="1" si="392"/>
        <v/>
      </c>
      <c r="K1264" s="5" t="str">
        <f t="shared" ca="1" si="392"/>
        <v/>
      </c>
      <c r="L1264" s="5">
        <f t="shared" ca="1" si="392"/>
        <v>45.090780000000002</v>
      </c>
      <c r="M1264" s="5" t="str">
        <f t="shared" ca="1" si="392"/>
        <v/>
      </c>
      <c r="N1264" s="5" t="str">
        <f t="shared" ca="1" si="392"/>
        <v/>
      </c>
      <c r="O1264" s="5" t="str">
        <f t="shared" ca="1" si="392"/>
        <v/>
      </c>
      <c r="P1264" s="5" t="str">
        <f t="shared" ca="1" si="392"/>
        <v/>
      </c>
      <c r="Q1264" s="5" t="str">
        <f t="shared" ca="1" si="392"/>
        <v/>
      </c>
      <c r="R1264" s="6">
        <f t="shared" ca="1" si="378"/>
        <v>900</v>
      </c>
      <c r="S1264" s="5" t="str">
        <f t="shared" ca="1" si="379"/>
        <v/>
      </c>
      <c r="T1264" s="5" t="str">
        <f t="shared" ca="1" si="380"/>
        <v/>
      </c>
      <c r="U1264" s="5" t="str">
        <f t="shared" ca="1" si="381"/>
        <v/>
      </c>
      <c r="V1264" s="5" t="str">
        <f t="shared" ca="1" si="382"/>
        <v/>
      </c>
      <c r="W1264" s="5" t="str">
        <f t="shared" ca="1" si="383"/>
        <v/>
      </c>
      <c r="X1264" s="5" t="str">
        <f t="shared" ca="1" si="384"/>
        <v/>
      </c>
      <c r="Y1264" s="5" t="str">
        <f t="shared" ca="1" si="385"/>
        <v/>
      </c>
      <c r="Z1264" s="5" t="str">
        <f t="shared" ca="1" si="386"/>
        <v/>
      </c>
      <c r="AA1264" s="5" t="str">
        <f t="shared" ca="1" si="387"/>
        <v/>
      </c>
      <c r="AB1264" s="5" t="str">
        <f t="shared" ca="1" si="388"/>
        <v/>
      </c>
      <c r="AC1264" s="5" t="str">
        <f t="shared" ca="1" si="389"/>
        <v/>
      </c>
      <c r="AD1264" s="5"/>
    </row>
    <row r="1265" spans="1:30" x14ac:dyDescent="0.25">
      <c r="A1265" s="2">
        <f t="shared" ca="1" si="394"/>
        <v>0.45416666666397554</v>
      </c>
      <c r="B1265" s="6">
        <f t="shared" ca="1" si="391"/>
        <v>39283</v>
      </c>
      <c r="C1265" s="5">
        <f ca="1">_xlfn.IFNA(VLOOKUP(B1265,PowerOutput!$I$2:$J$5000,2,FALSE),C1264)</f>
        <v>45.426920000000003</v>
      </c>
      <c r="D1265" t="str">
        <f ca="1">_xlfn.IFNA(VLOOKUP(B1265,KlipperOutput!$I$2:$J$500,2,FALSE),"")</f>
        <v>Speed=900 current=1.40</v>
      </c>
      <c r="E1265" s="5">
        <f t="shared" ca="1" si="395"/>
        <v>1.5</v>
      </c>
      <c r="F1265" s="6">
        <f t="shared" ca="1" si="396"/>
        <v>900</v>
      </c>
      <c r="G1265" s="5" t="str">
        <f t="shared" ca="1" si="393"/>
        <v/>
      </c>
      <c r="H1265" s="5" t="str">
        <f t="shared" ca="1" si="392"/>
        <v/>
      </c>
      <c r="I1265" s="5" t="str">
        <f t="shared" ca="1" si="392"/>
        <v/>
      </c>
      <c r="J1265" s="5" t="str">
        <f t="shared" ca="1" si="392"/>
        <v/>
      </c>
      <c r="K1265" s="5" t="str">
        <f t="shared" ca="1" si="392"/>
        <v/>
      </c>
      <c r="L1265" s="5">
        <f t="shared" ca="1" si="392"/>
        <v>45.426920000000003</v>
      </c>
      <c r="M1265" s="5" t="str">
        <f t="shared" ca="1" si="392"/>
        <v/>
      </c>
      <c r="N1265" s="5" t="str">
        <f t="shared" ca="1" si="392"/>
        <v/>
      </c>
      <c r="O1265" s="5" t="str">
        <f t="shared" ca="1" si="392"/>
        <v/>
      </c>
      <c r="P1265" s="5" t="str">
        <f t="shared" ca="1" si="392"/>
        <v/>
      </c>
      <c r="Q1265" s="5" t="str">
        <f t="shared" ca="1" si="392"/>
        <v/>
      </c>
      <c r="R1265" s="6">
        <f t="shared" ca="1" si="378"/>
        <v>900</v>
      </c>
      <c r="S1265" s="5" t="str">
        <f t="shared" ca="1" si="379"/>
        <v/>
      </c>
      <c r="T1265" s="5" t="str">
        <f t="shared" ca="1" si="380"/>
        <v/>
      </c>
      <c r="U1265" s="5" t="str">
        <f t="shared" ca="1" si="381"/>
        <v/>
      </c>
      <c r="V1265" s="5" t="str">
        <f t="shared" ca="1" si="382"/>
        <v/>
      </c>
      <c r="W1265" s="5" t="str">
        <f t="shared" ca="1" si="383"/>
        <v/>
      </c>
      <c r="X1265" s="5" t="str">
        <f t="shared" ca="1" si="384"/>
        <v/>
      </c>
      <c r="Y1265" s="5" t="str">
        <f t="shared" ca="1" si="385"/>
        <v/>
      </c>
      <c r="Z1265" s="5" t="str">
        <f t="shared" ca="1" si="386"/>
        <v/>
      </c>
      <c r="AA1265" s="5" t="str">
        <f t="shared" ca="1" si="387"/>
        <v/>
      </c>
      <c r="AB1265" s="5" t="str">
        <f t="shared" ca="1" si="388"/>
        <v/>
      </c>
      <c r="AC1265" s="5" t="str">
        <f t="shared" ca="1" si="389"/>
        <v/>
      </c>
      <c r="AD1265" s="5"/>
    </row>
    <row r="1266" spans="1:30" x14ac:dyDescent="0.25">
      <c r="A1266" s="2">
        <f t="shared" ca="1" si="394"/>
        <v>0.45417824073804963</v>
      </c>
      <c r="B1266" s="6">
        <f t="shared" ca="1" si="391"/>
        <v>39284</v>
      </c>
      <c r="C1266" s="5">
        <f ca="1">_xlfn.IFNA(VLOOKUP(B1266,PowerOutput!$I$2:$J$5000,2,FALSE),C1265)</f>
        <v>39.52046</v>
      </c>
      <c r="D1266" t="str">
        <f ca="1">_xlfn.IFNA(VLOOKUP(B1266,KlipperOutput!$I$2:$J$500,2,FALSE),"")</f>
        <v/>
      </c>
      <c r="E1266" s="5">
        <f t="shared" ca="1" si="395"/>
        <v>1.5</v>
      </c>
      <c r="F1266" s="6">
        <f t="shared" ca="1" si="396"/>
        <v>900</v>
      </c>
      <c r="G1266" s="5" t="str">
        <f t="shared" ca="1" si="393"/>
        <v/>
      </c>
      <c r="H1266" s="5" t="str">
        <f t="shared" ca="1" si="392"/>
        <v/>
      </c>
      <c r="I1266" s="5" t="str">
        <f t="shared" ca="1" si="392"/>
        <v/>
      </c>
      <c r="J1266" s="5" t="str">
        <f t="shared" ca="1" si="392"/>
        <v/>
      </c>
      <c r="K1266" s="5" t="str">
        <f t="shared" ca="1" si="392"/>
        <v/>
      </c>
      <c r="L1266" s="5">
        <f t="shared" ca="1" si="392"/>
        <v>39.52046</v>
      </c>
      <c r="M1266" s="5" t="str">
        <f t="shared" ca="1" si="392"/>
        <v/>
      </c>
      <c r="N1266" s="5" t="str">
        <f t="shared" ca="1" si="392"/>
        <v/>
      </c>
      <c r="O1266" s="5" t="str">
        <f t="shared" ca="1" si="392"/>
        <v/>
      </c>
      <c r="P1266" s="5" t="str">
        <f t="shared" ca="1" si="392"/>
        <v/>
      </c>
      <c r="Q1266" s="5" t="str">
        <f t="shared" ca="1" si="392"/>
        <v/>
      </c>
      <c r="R1266" s="6">
        <f t="shared" ca="1" si="378"/>
        <v>900</v>
      </c>
      <c r="S1266" s="5" t="str">
        <f t="shared" ca="1" si="379"/>
        <v/>
      </c>
      <c r="T1266" s="5" t="str">
        <f t="shared" ca="1" si="380"/>
        <v/>
      </c>
      <c r="U1266" s="5" t="str">
        <f t="shared" ca="1" si="381"/>
        <v/>
      </c>
      <c r="V1266" s="5" t="str">
        <f t="shared" ca="1" si="382"/>
        <v/>
      </c>
      <c r="W1266" s="5" t="str">
        <f t="shared" ca="1" si="383"/>
        <v/>
      </c>
      <c r="X1266" s="5">
        <f t="shared" ca="1" si="384"/>
        <v>39.808579999999999</v>
      </c>
      <c r="Y1266" s="5" t="str">
        <f t="shared" ca="1" si="385"/>
        <v/>
      </c>
      <c r="Z1266" s="5" t="str">
        <f t="shared" ca="1" si="386"/>
        <v/>
      </c>
      <c r="AA1266" s="5" t="str">
        <f t="shared" ca="1" si="387"/>
        <v/>
      </c>
      <c r="AB1266" s="5" t="str">
        <f t="shared" ca="1" si="388"/>
        <v/>
      </c>
      <c r="AC1266" s="5" t="str">
        <f t="shared" ca="1" si="389"/>
        <v/>
      </c>
      <c r="AD1266" s="5"/>
    </row>
    <row r="1267" spans="1:30" x14ac:dyDescent="0.25">
      <c r="A1267" s="2">
        <f t="shared" ca="1" si="394"/>
        <v>0.45418981481212373</v>
      </c>
      <c r="B1267" s="6">
        <f t="shared" ca="1" si="391"/>
        <v>39285</v>
      </c>
      <c r="C1267" s="5">
        <f ca="1">_xlfn.IFNA(VLOOKUP(B1267,PowerOutput!$I$2:$J$5000,2,FALSE),C1266)</f>
        <v>39.472439999999999</v>
      </c>
      <c r="D1267" t="str">
        <f ca="1">_xlfn.IFNA(VLOOKUP(B1267,KlipperOutput!$I$2:$J$500,2,FALSE),"")</f>
        <v/>
      </c>
      <c r="E1267" s="5">
        <f t="shared" ca="1" si="395"/>
        <v>1.5</v>
      </c>
      <c r="F1267" s="6">
        <f t="shared" ca="1" si="396"/>
        <v>900</v>
      </c>
      <c r="G1267" s="5" t="str">
        <f t="shared" ca="1" si="393"/>
        <v/>
      </c>
      <c r="H1267" s="5" t="str">
        <f t="shared" ca="1" si="392"/>
        <v/>
      </c>
      <c r="I1267" s="5" t="str">
        <f t="shared" ca="1" si="392"/>
        <v/>
      </c>
      <c r="J1267" s="5" t="str">
        <f t="shared" ca="1" si="392"/>
        <v/>
      </c>
      <c r="K1267" s="5" t="str">
        <f t="shared" ca="1" si="392"/>
        <v/>
      </c>
      <c r="L1267" s="5">
        <f t="shared" ca="1" si="392"/>
        <v>39.472439999999999</v>
      </c>
      <c r="M1267" s="5" t="str">
        <f t="shared" ca="1" si="392"/>
        <v/>
      </c>
      <c r="N1267" s="5" t="str">
        <f t="shared" ca="1" si="392"/>
        <v/>
      </c>
      <c r="O1267" s="5" t="str">
        <f t="shared" ca="1" si="392"/>
        <v/>
      </c>
      <c r="P1267" s="5" t="str">
        <f t="shared" ca="1" si="392"/>
        <v/>
      </c>
      <c r="Q1267" s="5" t="str">
        <f t="shared" ca="1" si="392"/>
        <v/>
      </c>
      <c r="R1267" s="6">
        <f t="shared" ca="1" si="378"/>
        <v>900</v>
      </c>
      <c r="S1267" s="5" t="str">
        <f t="shared" ca="1" si="379"/>
        <v/>
      </c>
      <c r="T1267" s="5" t="str">
        <f t="shared" ca="1" si="380"/>
        <v/>
      </c>
      <c r="U1267" s="5" t="str">
        <f t="shared" ca="1" si="381"/>
        <v/>
      </c>
      <c r="V1267" s="5" t="str">
        <f t="shared" ca="1" si="382"/>
        <v/>
      </c>
      <c r="W1267" s="5" t="str">
        <f t="shared" ca="1" si="383"/>
        <v/>
      </c>
      <c r="X1267" s="5" t="str">
        <f t="shared" ca="1" si="384"/>
        <v/>
      </c>
      <c r="Y1267" s="5" t="str">
        <f t="shared" ca="1" si="385"/>
        <v/>
      </c>
      <c r="Z1267" s="5" t="str">
        <f t="shared" ca="1" si="386"/>
        <v/>
      </c>
      <c r="AA1267" s="5" t="str">
        <f t="shared" ca="1" si="387"/>
        <v/>
      </c>
      <c r="AB1267" s="5" t="str">
        <f t="shared" ca="1" si="388"/>
        <v/>
      </c>
      <c r="AC1267" s="5" t="str">
        <f t="shared" ca="1" si="389"/>
        <v/>
      </c>
      <c r="AD1267" s="5"/>
    </row>
    <row r="1268" spans="1:30" x14ac:dyDescent="0.25">
      <c r="A1268" s="2">
        <f t="shared" ca="1" si="394"/>
        <v>0.45420138888619782</v>
      </c>
      <c r="B1268" s="6">
        <f t="shared" ca="1" si="391"/>
        <v>39286</v>
      </c>
      <c r="C1268" s="5">
        <f ca="1">_xlfn.IFNA(VLOOKUP(B1268,PowerOutput!$I$2:$J$5000,2,FALSE),C1267)</f>
        <v>39.616500000000002</v>
      </c>
      <c r="D1268" t="str">
        <f ca="1">_xlfn.IFNA(VLOOKUP(B1268,KlipperOutput!$I$2:$J$500,2,FALSE),"")</f>
        <v>Run Current: 1.37A Hold Current: 1.37A</v>
      </c>
      <c r="E1268" s="5">
        <f t="shared" ca="1" si="395"/>
        <v>1.37</v>
      </c>
      <c r="F1268" s="6">
        <f t="shared" ca="1" si="396"/>
        <v>900</v>
      </c>
      <c r="G1268" s="5" t="str">
        <f t="shared" ca="1" si="393"/>
        <v/>
      </c>
      <c r="H1268" s="5" t="str">
        <f t="shared" ca="1" si="392"/>
        <v/>
      </c>
      <c r="I1268" s="5" t="str">
        <f t="shared" ca="1" si="392"/>
        <v/>
      </c>
      <c r="J1268" s="5" t="str">
        <f t="shared" ca="1" si="392"/>
        <v/>
      </c>
      <c r="K1268" s="5" t="str">
        <f t="shared" ca="1" si="392"/>
        <v/>
      </c>
      <c r="L1268" s="5" t="str">
        <f t="shared" ca="1" si="392"/>
        <v/>
      </c>
      <c r="M1268" s="5">
        <f t="shared" ca="1" si="392"/>
        <v>39.616500000000002</v>
      </c>
      <c r="N1268" s="5" t="str">
        <f t="shared" ca="1" si="392"/>
        <v/>
      </c>
      <c r="O1268" s="5" t="str">
        <f t="shared" ca="1" si="392"/>
        <v/>
      </c>
      <c r="P1268" s="5" t="str">
        <f t="shared" ca="1" si="392"/>
        <v/>
      </c>
      <c r="Q1268" s="5" t="str">
        <f t="shared" ca="1" si="392"/>
        <v/>
      </c>
      <c r="R1268" s="6">
        <f t="shared" ca="1" si="378"/>
        <v>900</v>
      </c>
      <c r="S1268" s="5" t="str">
        <f t="shared" ca="1" si="379"/>
        <v/>
      </c>
      <c r="T1268" s="5" t="str">
        <f t="shared" ca="1" si="380"/>
        <v/>
      </c>
      <c r="U1268" s="5" t="str">
        <f t="shared" ca="1" si="381"/>
        <v/>
      </c>
      <c r="V1268" s="5" t="str">
        <f t="shared" ca="1" si="382"/>
        <v/>
      </c>
      <c r="W1268" s="5" t="str">
        <f t="shared" ca="1" si="383"/>
        <v/>
      </c>
      <c r="X1268" s="5" t="str">
        <f t="shared" ca="1" si="384"/>
        <v/>
      </c>
      <c r="Y1268" s="5" t="str">
        <f t="shared" ca="1" si="385"/>
        <v/>
      </c>
      <c r="Z1268" s="5" t="str">
        <f t="shared" ca="1" si="386"/>
        <v/>
      </c>
      <c r="AA1268" s="5" t="str">
        <f t="shared" ca="1" si="387"/>
        <v/>
      </c>
      <c r="AB1268" s="5" t="str">
        <f t="shared" ca="1" si="388"/>
        <v/>
      </c>
      <c r="AC1268" s="5" t="str">
        <f t="shared" ca="1" si="389"/>
        <v/>
      </c>
      <c r="AD1268" s="5"/>
    </row>
    <row r="1269" spans="1:30" x14ac:dyDescent="0.25">
      <c r="A1269" s="2">
        <f t="shared" ca="1" si="394"/>
        <v>0.45421296296027192</v>
      </c>
      <c r="B1269" s="6">
        <f t="shared" ca="1" si="391"/>
        <v>39287</v>
      </c>
      <c r="C1269" s="5">
        <f ca="1">_xlfn.IFNA(VLOOKUP(B1269,PowerOutput!$I$2:$J$5000,2,FALSE),C1268)</f>
        <v>30.150279999999999</v>
      </c>
      <c r="D1269" t="str">
        <f ca="1">_xlfn.IFNA(VLOOKUP(B1269,KlipperOutput!$I$2:$J$500,2,FALSE),"")</f>
        <v/>
      </c>
      <c r="E1269" s="5">
        <f t="shared" ca="1" si="395"/>
        <v>1.37</v>
      </c>
      <c r="F1269" s="6">
        <f t="shared" ca="1" si="396"/>
        <v>900</v>
      </c>
      <c r="G1269" s="5" t="str">
        <f t="shared" ca="1" si="393"/>
        <v/>
      </c>
      <c r="H1269" s="5" t="str">
        <f t="shared" ca="1" si="392"/>
        <v/>
      </c>
      <c r="I1269" s="5" t="str">
        <f t="shared" ca="1" si="392"/>
        <v/>
      </c>
      <c r="J1269" s="5" t="str">
        <f t="shared" ca="1" si="392"/>
        <v/>
      </c>
      <c r="K1269" s="5" t="str">
        <f t="shared" ca="1" si="392"/>
        <v/>
      </c>
      <c r="L1269" s="5" t="str">
        <f t="shared" ca="1" si="392"/>
        <v/>
      </c>
      <c r="M1269" s="5">
        <f t="shared" ca="1" si="392"/>
        <v>30.150279999999999</v>
      </c>
      <c r="N1269" s="5" t="str">
        <f t="shared" ca="1" si="392"/>
        <v/>
      </c>
      <c r="O1269" s="5" t="str">
        <f t="shared" ca="1" si="392"/>
        <v/>
      </c>
      <c r="P1269" s="5" t="str">
        <f t="shared" ca="1" si="392"/>
        <v/>
      </c>
      <c r="Q1269" s="5" t="str">
        <f t="shared" ca="1" si="392"/>
        <v/>
      </c>
      <c r="R1269" s="6">
        <f t="shared" ca="1" si="378"/>
        <v>900</v>
      </c>
      <c r="S1269" s="5" t="str">
        <f t="shared" ca="1" si="379"/>
        <v/>
      </c>
      <c r="T1269" s="5" t="str">
        <f t="shared" ca="1" si="380"/>
        <v/>
      </c>
      <c r="U1269" s="5" t="str">
        <f t="shared" ca="1" si="381"/>
        <v/>
      </c>
      <c r="V1269" s="5" t="str">
        <f t="shared" ca="1" si="382"/>
        <v/>
      </c>
      <c r="W1269" s="5" t="str">
        <f t="shared" ca="1" si="383"/>
        <v/>
      </c>
      <c r="X1269" s="5" t="str">
        <f t="shared" ca="1" si="384"/>
        <v/>
      </c>
      <c r="Y1269" s="5" t="str">
        <f t="shared" ca="1" si="385"/>
        <v/>
      </c>
      <c r="Z1269" s="5" t="str">
        <f t="shared" ca="1" si="386"/>
        <v/>
      </c>
      <c r="AA1269" s="5" t="str">
        <f t="shared" ca="1" si="387"/>
        <v/>
      </c>
      <c r="AB1269" s="5" t="str">
        <f t="shared" ca="1" si="388"/>
        <v/>
      </c>
      <c r="AC1269" s="5" t="str">
        <f t="shared" ca="1" si="389"/>
        <v/>
      </c>
      <c r="AD1269" s="5"/>
    </row>
    <row r="1270" spans="1:30" x14ac:dyDescent="0.25">
      <c r="A1270" s="2">
        <f t="shared" ca="1" si="394"/>
        <v>0.45422453703434601</v>
      </c>
      <c r="B1270" s="6">
        <f t="shared" ca="1" si="391"/>
        <v>39288</v>
      </c>
      <c r="C1270" s="5">
        <f ca="1">_xlfn.IFNA(VLOOKUP(B1270,PowerOutput!$I$2:$J$5000,2,FALSE),C1269)</f>
        <v>32.646799999999999</v>
      </c>
      <c r="D1270" t="str">
        <f ca="1">_xlfn.IFNA(VLOOKUP(B1270,KlipperOutput!$I$2:$J$500,2,FALSE),"")</f>
        <v/>
      </c>
      <c r="E1270" s="5">
        <f t="shared" ca="1" si="395"/>
        <v>1.37</v>
      </c>
      <c r="F1270" s="6">
        <f t="shared" ca="1" si="396"/>
        <v>900</v>
      </c>
      <c r="G1270" s="5" t="str">
        <f t="shared" ca="1" si="393"/>
        <v/>
      </c>
      <c r="H1270" s="5" t="str">
        <f t="shared" ca="1" si="392"/>
        <v/>
      </c>
      <c r="I1270" s="5" t="str">
        <f t="shared" ca="1" si="392"/>
        <v/>
      </c>
      <c r="J1270" s="5" t="str">
        <f t="shared" ca="1" si="392"/>
        <v/>
      </c>
      <c r="K1270" s="5" t="str">
        <f t="shared" ca="1" si="392"/>
        <v/>
      </c>
      <c r="L1270" s="5" t="str">
        <f t="shared" ca="1" si="392"/>
        <v/>
      </c>
      <c r="M1270" s="5">
        <f t="shared" ca="1" si="392"/>
        <v>32.646799999999999</v>
      </c>
      <c r="N1270" s="5" t="str">
        <f t="shared" ca="1" si="392"/>
        <v/>
      </c>
      <c r="O1270" s="5" t="str">
        <f t="shared" ca="1" si="392"/>
        <v/>
      </c>
      <c r="P1270" s="5" t="str">
        <f t="shared" ca="1" si="392"/>
        <v/>
      </c>
      <c r="Q1270" s="5" t="str">
        <f t="shared" ca="1" si="392"/>
        <v/>
      </c>
      <c r="R1270" s="6">
        <f t="shared" ca="1" si="378"/>
        <v>900</v>
      </c>
      <c r="S1270" s="5" t="str">
        <f t="shared" ca="1" si="379"/>
        <v/>
      </c>
      <c r="T1270" s="5" t="str">
        <f t="shared" ca="1" si="380"/>
        <v/>
      </c>
      <c r="U1270" s="5" t="str">
        <f t="shared" ca="1" si="381"/>
        <v/>
      </c>
      <c r="V1270" s="5" t="str">
        <f t="shared" ca="1" si="382"/>
        <v/>
      </c>
      <c r="W1270" s="5" t="str">
        <f t="shared" ca="1" si="383"/>
        <v/>
      </c>
      <c r="X1270" s="5" t="str">
        <f t="shared" ca="1" si="384"/>
        <v/>
      </c>
      <c r="Y1270" s="5" t="str">
        <f t="shared" ca="1" si="385"/>
        <v/>
      </c>
      <c r="Z1270" s="5" t="str">
        <f t="shared" ca="1" si="386"/>
        <v/>
      </c>
      <c r="AA1270" s="5" t="str">
        <f t="shared" ca="1" si="387"/>
        <v/>
      </c>
      <c r="AB1270" s="5" t="str">
        <f t="shared" ca="1" si="388"/>
        <v/>
      </c>
      <c r="AC1270" s="5" t="str">
        <f t="shared" ca="1" si="389"/>
        <v/>
      </c>
      <c r="AD1270" s="5"/>
    </row>
    <row r="1271" spans="1:30" x14ac:dyDescent="0.25">
      <c r="A1271" s="2">
        <f t="shared" ca="1" si="394"/>
        <v>0.4542361111084201</v>
      </c>
      <c r="B1271" s="6">
        <f t="shared" ca="1" si="391"/>
        <v>39289</v>
      </c>
      <c r="C1271" s="5">
        <f ca="1">_xlfn.IFNA(VLOOKUP(B1271,PowerOutput!$I$2:$J$5000,2,FALSE),C1270)</f>
        <v>32.221420000000002</v>
      </c>
      <c r="D1271" t="str">
        <f ca="1">_xlfn.IFNA(VLOOKUP(B1271,KlipperOutput!$I$2:$J$500,2,FALSE),"")</f>
        <v/>
      </c>
      <c r="E1271" s="5">
        <f t="shared" ca="1" si="395"/>
        <v>1.37</v>
      </c>
      <c r="F1271" s="6">
        <f t="shared" ca="1" si="396"/>
        <v>900</v>
      </c>
      <c r="G1271" s="5" t="str">
        <f t="shared" ca="1" si="393"/>
        <v/>
      </c>
      <c r="H1271" s="5" t="str">
        <f t="shared" ca="1" si="392"/>
        <v/>
      </c>
      <c r="I1271" s="5" t="str">
        <f t="shared" ca="1" si="392"/>
        <v/>
      </c>
      <c r="J1271" s="5" t="str">
        <f t="shared" ca="1" si="392"/>
        <v/>
      </c>
      <c r="K1271" s="5" t="str">
        <f t="shared" ca="1" si="392"/>
        <v/>
      </c>
      <c r="L1271" s="5" t="str">
        <f t="shared" ca="1" si="392"/>
        <v/>
      </c>
      <c r="M1271" s="5">
        <f t="shared" ca="1" si="392"/>
        <v>32.221420000000002</v>
      </c>
      <c r="N1271" s="5" t="str">
        <f t="shared" ca="1" si="392"/>
        <v/>
      </c>
      <c r="O1271" s="5" t="str">
        <f t="shared" ca="1" si="392"/>
        <v/>
      </c>
      <c r="P1271" s="5" t="str">
        <f t="shared" ca="1" si="392"/>
        <v/>
      </c>
      <c r="Q1271" s="5" t="str">
        <f t="shared" ca="1" si="392"/>
        <v/>
      </c>
      <c r="R1271" s="6">
        <f t="shared" ca="1" si="378"/>
        <v>900</v>
      </c>
      <c r="S1271" s="5" t="str">
        <f t="shared" ca="1" si="379"/>
        <v/>
      </c>
      <c r="T1271" s="5" t="str">
        <f t="shared" ca="1" si="380"/>
        <v/>
      </c>
      <c r="U1271" s="5" t="str">
        <f t="shared" ca="1" si="381"/>
        <v/>
      </c>
      <c r="V1271" s="5" t="str">
        <f t="shared" ca="1" si="382"/>
        <v/>
      </c>
      <c r="W1271" s="5" t="str">
        <f t="shared" ca="1" si="383"/>
        <v/>
      </c>
      <c r="X1271" s="5" t="str">
        <f t="shared" ca="1" si="384"/>
        <v/>
      </c>
      <c r="Y1271" s="5" t="str">
        <f t="shared" ca="1" si="385"/>
        <v/>
      </c>
      <c r="Z1271" s="5" t="str">
        <f t="shared" ca="1" si="386"/>
        <v/>
      </c>
      <c r="AA1271" s="5" t="str">
        <f t="shared" ca="1" si="387"/>
        <v/>
      </c>
      <c r="AB1271" s="5" t="str">
        <f t="shared" ca="1" si="388"/>
        <v/>
      </c>
      <c r="AC1271" s="5" t="str">
        <f t="shared" ca="1" si="389"/>
        <v/>
      </c>
      <c r="AD1271" s="5"/>
    </row>
    <row r="1272" spans="1:30" x14ac:dyDescent="0.25">
      <c r="A1272" s="2">
        <f t="shared" ca="1" si="394"/>
        <v>0.4542476851824942</v>
      </c>
      <c r="B1272" s="6">
        <f t="shared" ca="1" si="391"/>
        <v>39290</v>
      </c>
      <c r="C1272" s="5">
        <f ca="1">_xlfn.IFNA(VLOOKUP(B1272,PowerOutput!$I$2:$J$5000,2,FALSE),C1271)</f>
        <v>40.240760000000002</v>
      </c>
      <c r="D1272" t="str">
        <f ca="1">_xlfn.IFNA(VLOOKUP(B1272,KlipperOutput!$I$2:$J$500,2,FALSE),"")</f>
        <v/>
      </c>
      <c r="E1272" s="5">
        <f t="shared" ca="1" si="395"/>
        <v>1.37</v>
      </c>
      <c r="F1272" s="6">
        <f t="shared" ca="1" si="396"/>
        <v>900</v>
      </c>
      <c r="G1272" s="5" t="str">
        <f t="shared" ca="1" si="393"/>
        <v/>
      </c>
      <c r="H1272" s="5" t="str">
        <f t="shared" ca="1" si="392"/>
        <v/>
      </c>
      <c r="I1272" s="5" t="str">
        <f t="shared" ca="1" si="392"/>
        <v/>
      </c>
      <c r="J1272" s="5" t="str">
        <f t="shared" ca="1" si="392"/>
        <v/>
      </c>
      <c r="K1272" s="5" t="str">
        <f t="shared" ca="1" si="392"/>
        <v/>
      </c>
      <c r="L1272" s="5" t="str">
        <f t="shared" ca="1" si="392"/>
        <v/>
      </c>
      <c r="M1272" s="5">
        <f t="shared" ca="1" si="392"/>
        <v>40.240760000000002</v>
      </c>
      <c r="N1272" s="5" t="str">
        <f t="shared" ca="1" si="392"/>
        <v/>
      </c>
      <c r="O1272" s="5" t="str">
        <f t="shared" ca="1" si="392"/>
        <v/>
      </c>
      <c r="P1272" s="5" t="str">
        <f t="shared" ca="1" si="392"/>
        <v/>
      </c>
      <c r="Q1272" s="5" t="str">
        <f t="shared" ca="1" si="392"/>
        <v/>
      </c>
      <c r="R1272" s="6">
        <f t="shared" ca="1" si="378"/>
        <v>900</v>
      </c>
      <c r="S1272" s="5" t="str">
        <f t="shared" ca="1" si="379"/>
        <v/>
      </c>
      <c r="T1272" s="5" t="str">
        <f t="shared" ca="1" si="380"/>
        <v/>
      </c>
      <c r="U1272" s="5" t="str">
        <f t="shared" ca="1" si="381"/>
        <v/>
      </c>
      <c r="V1272" s="5" t="str">
        <f t="shared" ca="1" si="382"/>
        <v/>
      </c>
      <c r="W1272" s="5" t="str">
        <f t="shared" ca="1" si="383"/>
        <v/>
      </c>
      <c r="X1272" s="5" t="str">
        <f t="shared" ca="1" si="384"/>
        <v/>
      </c>
      <c r="Y1272" s="5" t="str">
        <f t="shared" ca="1" si="385"/>
        <v/>
      </c>
      <c r="Z1272" s="5" t="str">
        <f t="shared" ca="1" si="386"/>
        <v/>
      </c>
      <c r="AA1272" s="5" t="str">
        <f t="shared" ca="1" si="387"/>
        <v/>
      </c>
      <c r="AB1272" s="5" t="str">
        <f t="shared" ca="1" si="388"/>
        <v/>
      </c>
      <c r="AC1272" s="5" t="str">
        <f t="shared" ca="1" si="389"/>
        <v/>
      </c>
      <c r="AD1272" s="5"/>
    </row>
    <row r="1273" spans="1:30" x14ac:dyDescent="0.25">
      <c r="A1273" s="2">
        <f t="shared" ca="1" si="394"/>
        <v>0.45425925925656829</v>
      </c>
      <c r="B1273" s="6">
        <f t="shared" ca="1" si="391"/>
        <v>39291</v>
      </c>
      <c r="C1273" s="5">
        <f ca="1">_xlfn.IFNA(VLOOKUP(B1273,PowerOutput!$I$2:$J$5000,2,FALSE),C1272)</f>
        <v>43.554140000000004</v>
      </c>
      <c r="D1273" t="str">
        <f ca="1">_xlfn.IFNA(VLOOKUP(B1273,KlipperOutput!$I$2:$J$500,2,FALSE),"")</f>
        <v/>
      </c>
      <c r="E1273" s="5">
        <f t="shared" ca="1" si="395"/>
        <v>1.37</v>
      </c>
      <c r="F1273" s="6">
        <f t="shared" ca="1" si="396"/>
        <v>900</v>
      </c>
      <c r="G1273" s="5" t="str">
        <f t="shared" ca="1" si="393"/>
        <v/>
      </c>
      <c r="H1273" s="5" t="str">
        <f t="shared" ca="1" si="392"/>
        <v/>
      </c>
      <c r="I1273" s="5" t="str">
        <f t="shared" ca="1" si="392"/>
        <v/>
      </c>
      <c r="J1273" s="5" t="str">
        <f t="shared" ca="1" si="392"/>
        <v/>
      </c>
      <c r="K1273" s="5" t="str">
        <f t="shared" ca="1" si="392"/>
        <v/>
      </c>
      <c r="L1273" s="5" t="str">
        <f t="shared" ca="1" si="392"/>
        <v/>
      </c>
      <c r="M1273" s="5">
        <f t="shared" ca="1" si="392"/>
        <v>43.554140000000004</v>
      </c>
      <c r="N1273" s="5" t="str">
        <f t="shared" ca="1" si="392"/>
        <v/>
      </c>
      <c r="O1273" s="5" t="str">
        <f t="shared" ca="1" si="392"/>
        <v/>
      </c>
      <c r="P1273" s="5" t="str">
        <f t="shared" ca="1" si="392"/>
        <v/>
      </c>
      <c r="Q1273" s="5" t="str">
        <f t="shared" ca="1" si="392"/>
        <v/>
      </c>
      <c r="R1273" s="6">
        <f t="shared" ca="1" si="378"/>
        <v>900</v>
      </c>
      <c r="S1273" s="5" t="str">
        <f t="shared" ca="1" si="379"/>
        <v/>
      </c>
      <c r="T1273" s="5" t="str">
        <f t="shared" ca="1" si="380"/>
        <v/>
      </c>
      <c r="U1273" s="5" t="str">
        <f t="shared" ca="1" si="381"/>
        <v/>
      </c>
      <c r="V1273" s="5" t="str">
        <f t="shared" ca="1" si="382"/>
        <v/>
      </c>
      <c r="W1273" s="5" t="str">
        <f t="shared" ca="1" si="383"/>
        <v/>
      </c>
      <c r="X1273" s="5" t="str">
        <f t="shared" ca="1" si="384"/>
        <v/>
      </c>
      <c r="Y1273" s="5" t="str">
        <f t="shared" ca="1" si="385"/>
        <v/>
      </c>
      <c r="Z1273" s="5" t="str">
        <f t="shared" ca="1" si="386"/>
        <v/>
      </c>
      <c r="AA1273" s="5" t="str">
        <f t="shared" ca="1" si="387"/>
        <v/>
      </c>
      <c r="AB1273" s="5" t="str">
        <f t="shared" ca="1" si="388"/>
        <v/>
      </c>
      <c r="AC1273" s="5" t="str">
        <f t="shared" ca="1" si="389"/>
        <v/>
      </c>
      <c r="AD1273" s="5"/>
    </row>
    <row r="1274" spans="1:30" x14ac:dyDescent="0.25">
      <c r="A1274" s="2">
        <f t="shared" ca="1" si="394"/>
        <v>0.45427083333064239</v>
      </c>
      <c r="B1274" s="6">
        <f t="shared" ca="1" si="391"/>
        <v>39292</v>
      </c>
      <c r="C1274" s="5">
        <f ca="1">_xlfn.IFNA(VLOOKUP(B1274,PowerOutput!$I$2:$J$5000,2,FALSE),C1273)</f>
        <v>38.319960000000002</v>
      </c>
      <c r="D1274" t="str">
        <f ca="1">_xlfn.IFNA(VLOOKUP(B1274,KlipperOutput!$I$2:$J$500,2,FALSE),"")</f>
        <v/>
      </c>
      <c r="E1274" s="5">
        <f t="shared" ca="1" si="395"/>
        <v>1.37</v>
      </c>
      <c r="F1274" s="6">
        <f t="shared" ca="1" si="396"/>
        <v>900</v>
      </c>
      <c r="G1274" s="5" t="str">
        <f t="shared" ca="1" si="393"/>
        <v/>
      </c>
      <c r="H1274" s="5" t="str">
        <f t="shared" ca="1" si="392"/>
        <v/>
      </c>
      <c r="I1274" s="5" t="str">
        <f t="shared" ca="1" si="392"/>
        <v/>
      </c>
      <c r="J1274" s="5" t="str">
        <f t="shared" ca="1" si="392"/>
        <v/>
      </c>
      <c r="K1274" s="5" t="str">
        <f t="shared" ca="1" si="392"/>
        <v/>
      </c>
      <c r="L1274" s="5" t="str">
        <f t="shared" ca="1" si="392"/>
        <v/>
      </c>
      <c r="M1274" s="5">
        <f t="shared" ca="1" si="392"/>
        <v>38.319960000000002</v>
      </c>
      <c r="N1274" s="5" t="str">
        <f t="shared" ca="1" si="392"/>
        <v/>
      </c>
      <c r="O1274" s="5" t="str">
        <f t="shared" ca="1" si="392"/>
        <v/>
      </c>
      <c r="P1274" s="5" t="str">
        <f t="shared" ca="1" si="392"/>
        <v/>
      </c>
      <c r="Q1274" s="5" t="str">
        <f t="shared" ca="1" si="392"/>
        <v/>
      </c>
      <c r="R1274" s="6">
        <f t="shared" ca="1" si="378"/>
        <v>900</v>
      </c>
      <c r="S1274" s="5" t="str">
        <f t="shared" ca="1" si="379"/>
        <v/>
      </c>
      <c r="T1274" s="5" t="str">
        <f t="shared" ca="1" si="380"/>
        <v/>
      </c>
      <c r="U1274" s="5" t="str">
        <f t="shared" ca="1" si="381"/>
        <v/>
      </c>
      <c r="V1274" s="5" t="str">
        <f t="shared" ca="1" si="382"/>
        <v/>
      </c>
      <c r="W1274" s="5" t="str">
        <f t="shared" ca="1" si="383"/>
        <v/>
      </c>
      <c r="X1274" s="5" t="str">
        <f t="shared" ca="1" si="384"/>
        <v/>
      </c>
      <c r="Y1274" s="5" t="str">
        <f t="shared" ca="1" si="385"/>
        <v/>
      </c>
      <c r="Z1274" s="5" t="str">
        <f t="shared" ca="1" si="386"/>
        <v/>
      </c>
      <c r="AA1274" s="5" t="str">
        <f t="shared" ca="1" si="387"/>
        <v/>
      </c>
      <c r="AB1274" s="5" t="str">
        <f t="shared" ca="1" si="388"/>
        <v/>
      </c>
      <c r="AC1274" s="5" t="str">
        <f t="shared" ca="1" si="389"/>
        <v/>
      </c>
      <c r="AD1274" s="5"/>
    </row>
    <row r="1275" spans="1:30" x14ac:dyDescent="0.25">
      <c r="A1275" s="2">
        <f t="shared" ca="1" si="394"/>
        <v>0.45428240740471648</v>
      </c>
      <c r="B1275" s="6">
        <f t="shared" ca="1" si="391"/>
        <v>39293</v>
      </c>
      <c r="C1275" s="5">
        <f ca="1">_xlfn.IFNA(VLOOKUP(B1275,PowerOutput!$I$2:$J$5000,2,FALSE),C1274)</f>
        <v>38.311979999999998</v>
      </c>
      <c r="D1275" t="str">
        <f ca="1">_xlfn.IFNA(VLOOKUP(B1275,KlipperOutput!$I$2:$J$500,2,FALSE),"")</f>
        <v/>
      </c>
      <c r="E1275" s="5">
        <f t="shared" ca="1" si="395"/>
        <v>1.37</v>
      </c>
      <c r="F1275" s="6">
        <f t="shared" ca="1" si="396"/>
        <v>900</v>
      </c>
      <c r="G1275" s="5" t="str">
        <f t="shared" ca="1" si="393"/>
        <v/>
      </c>
      <c r="H1275" s="5" t="str">
        <f t="shared" ca="1" si="392"/>
        <v/>
      </c>
      <c r="I1275" s="5" t="str">
        <f t="shared" ref="H1275:Q1300" ca="1" si="397">IF($E1275=I$22,IF($C1275&gt;0,$C1275,""),"")</f>
        <v/>
      </c>
      <c r="J1275" s="5" t="str">
        <f t="shared" ca="1" si="397"/>
        <v/>
      </c>
      <c r="K1275" s="5" t="str">
        <f t="shared" ca="1" si="397"/>
        <v/>
      </c>
      <c r="L1275" s="5" t="str">
        <f t="shared" ca="1" si="397"/>
        <v/>
      </c>
      <c r="M1275" s="5">
        <f t="shared" ca="1" si="397"/>
        <v>38.311979999999998</v>
      </c>
      <c r="N1275" s="5" t="str">
        <f t="shared" ca="1" si="397"/>
        <v/>
      </c>
      <c r="O1275" s="5" t="str">
        <f t="shared" ca="1" si="397"/>
        <v/>
      </c>
      <c r="P1275" s="5" t="str">
        <f t="shared" ca="1" si="397"/>
        <v/>
      </c>
      <c r="Q1275" s="5" t="str">
        <f t="shared" ca="1" si="397"/>
        <v/>
      </c>
      <c r="R1275" s="6">
        <f t="shared" ca="1" si="378"/>
        <v>900</v>
      </c>
      <c r="S1275" s="5" t="str">
        <f t="shared" ca="1" si="379"/>
        <v/>
      </c>
      <c r="T1275" s="5" t="str">
        <f t="shared" ca="1" si="380"/>
        <v/>
      </c>
      <c r="U1275" s="5" t="str">
        <f t="shared" ca="1" si="381"/>
        <v/>
      </c>
      <c r="V1275" s="5" t="str">
        <f t="shared" ca="1" si="382"/>
        <v/>
      </c>
      <c r="W1275" s="5" t="str">
        <f t="shared" ca="1" si="383"/>
        <v/>
      </c>
      <c r="X1275" s="5" t="str">
        <f t="shared" ca="1" si="384"/>
        <v/>
      </c>
      <c r="Y1275" s="5" t="str">
        <f t="shared" ca="1" si="385"/>
        <v/>
      </c>
      <c r="Z1275" s="5" t="str">
        <f t="shared" ca="1" si="386"/>
        <v/>
      </c>
      <c r="AA1275" s="5" t="str">
        <f t="shared" ca="1" si="387"/>
        <v/>
      </c>
      <c r="AB1275" s="5" t="str">
        <f t="shared" ca="1" si="388"/>
        <v/>
      </c>
      <c r="AC1275" s="5" t="str">
        <f t="shared" ca="1" si="389"/>
        <v/>
      </c>
      <c r="AD1275" s="5"/>
    </row>
    <row r="1276" spans="1:30" x14ac:dyDescent="0.25">
      <c r="A1276" s="2">
        <f t="shared" ca="1" si="394"/>
        <v>0.45429398147879058</v>
      </c>
      <c r="B1276" s="6">
        <f t="shared" ca="1" si="391"/>
        <v>39294</v>
      </c>
      <c r="C1276" s="5">
        <f ca="1">_xlfn.IFNA(VLOOKUP(B1276,PowerOutput!$I$2:$J$5000,2,FALSE),C1275)</f>
        <v>38.319960000000002</v>
      </c>
      <c r="D1276" t="str">
        <f ca="1">_xlfn.IFNA(VLOOKUP(B1276,KlipperOutput!$I$2:$J$500,2,FALSE),"")</f>
        <v/>
      </c>
      <c r="E1276" s="5">
        <f t="shared" ca="1" si="395"/>
        <v>1.37</v>
      </c>
      <c r="F1276" s="6">
        <f t="shared" ca="1" si="396"/>
        <v>900</v>
      </c>
      <c r="G1276" s="5" t="str">
        <f t="shared" ca="1" si="393"/>
        <v/>
      </c>
      <c r="H1276" s="5" t="str">
        <f t="shared" ca="1" si="397"/>
        <v/>
      </c>
      <c r="I1276" s="5" t="str">
        <f t="shared" ca="1" si="397"/>
        <v/>
      </c>
      <c r="J1276" s="5" t="str">
        <f t="shared" ca="1" si="397"/>
        <v/>
      </c>
      <c r="K1276" s="5" t="str">
        <f t="shared" ca="1" si="397"/>
        <v/>
      </c>
      <c r="L1276" s="5" t="str">
        <f t="shared" ca="1" si="397"/>
        <v/>
      </c>
      <c r="M1276" s="5">
        <f t="shared" ca="1" si="397"/>
        <v>38.319960000000002</v>
      </c>
      <c r="N1276" s="5" t="str">
        <f t="shared" ca="1" si="397"/>
        <v/>
      </c>
      <c r="O1276" s="5" t="str">
        <f t="shared" ca="1" si="397"/>
        <v/>
      </c>
      <c r="P1276" s="5" t="str">
        <f t="shared" ca="1" si="397"/>
        <v/>
      </c>
      <c r="Q1276" s="5" t="str">
        <f t="shared" ca="1" si="397"/>
        <v/>
      </c>
      <c r="R1276" s="6">
        <f t="shared" ca="1" si="378"/>
        <v>900</v>
      </c>
      <c r="S1276" s="5" t="str">
        <f t="shared" ca="1" si="379"/>
        <v/>
      </c>
      <c r="T1276" s="5" t="str">
        <f t="shared" ca="1" si="380"/>
        <v/>
      </c>
      <c r="U1276" s="5" t="str">
        <f t="shared" ca="1" si="381"/>
        <v/>
      </c>
      <c r="V1276" s="5" t="str">
        <f t="shared" ca="1" si="382"/>
        <v/>
      </c>
      <c r="W1276" s="5" t="str">
        <f t="shared" ca="1" si="383"/>
        <v/>
      </c>
      <c r="X1276" s="5" t="str">
        <f t="shared" ca="1" si="384"/>
        <v/>
      </c>
      <c r="Y1276" s="5" t="str">
        <f t="shared" ca="1" si="385"/>
        <v/>
      </c>
      <c r="Z1276" s="5" t="str">
        <f t="shared" ca="1" si="386"/>
        <v/>
      </c>
      <c r="AA1276" s="5" t="str">
        <f t="shared" ca="1" si="387"/>
        <v/>
      </c>
      <c r="AB1276" s="5" t="str">
        <f t="shared" ca="1" si="388"/>
        <v/>
      </c>
      <c r="AC1276" s="5" t="str">
        <f t="shared" ca="1" si="389"/>
        <v/>
      </c>
      <c r="AD1276" s="5"/>
    </row>
    <row r="1277" spans="1:30" x14ac:dyDescent="0.25">
      <c r="A1277" s="2">
        <f t="shared" ca="1" si="394"/>
        <v>0.45430555555286467</v>
      </c>
      <c r="B1277" s="6">
        <f t="shared" ca="1" si="391"/>
        <v>39295</v>
      </c>
      <c r="C1277" s="5">
        <f ca="1">_xlfn.IFNA(VLOOKUP(B1277,PowerOutput!$I$2:$J$5000,2,FALSE),C1276)</f>
        <v>38.319960000000002</v>
      </c>
      <c r="D1277" t="str">
        <f ca="1">_xlfn.IFNA(VLOOKUP(B1277,KlipperOutput!$I$2:$J$500,2,FALSE),"")</f>
        <v>Speed=900 current=1.30</v>
      </c>
      <c r="E1277" s="5">
        <f t="shared" ca="1" si="395"/>
        <v>1.37</v>
      </c>
      <c r="F1277" s="6">
        <f t="shared" ca="1" si="396"/>
        <v>900</v>
      </c>
      <c r="G1277" s="5" t="str">
        <f t="shared" ca="1" si="393"/>
        <v/>
      </c>
      <c r="H1277" s="5" t="str">
        <f t="shared" ca="1" si="397"/>
        <v/>
      </c>
      <c r="I1277" s="5" t="str">
        <f t="shared" ca="1" si="397"/>
        <v/>
      </c>
      <c r="J1277" s="5" t="str">
        <f t="shared" ca="1" si="397"/>
        <v/>
      </c>
      <c r="K1277" s="5" t="str">
        <f t="shared" ca="1" si="397"/>
        <v/>
      </c>
      <c r="L1277" s="5" t="str">
        <f t="shared" ca="1" si="397"/>
        <v/>
      </c>
      <c r="M1277" s="5">
        <f t="shared" ca="1" si="397"/>
        <v>38.319960000000002</v>
      </c>
      <c r="N1277" s="5" t="str">
        <f t="shared" ca="1" si="397"/>
        <v/>
      </c>
      <c r="O1277" s="5" t="str">
        <f t="shared" ca="1" si="397"/>
        <v/>
      </c>
      <c r="P1277" s="5" t="str">
        <f t="shared" ca="1" si="397"/>
        <v/>
      </c>
      <c r="Q1277" s="5" t="str">
        <f t="shared" ca="1" si="397"/>
        <v/>
      </c>
      <c r="R1277" s="6">
        <f t="shared" ca="1" si="378"/>
        <v>900</v>
      </c>
      <c r="S1277" s="5" t="str">
        <f t="shared" ca="1" si="379"/>
        <v/>
      </c>
      <c r="T1277" s="5" t="str">
        <f t="shared" ca="1" si="380"/>
        <v/>
      </c>
      <c r="U1277" s="5" t="str">
        <f t="shared" ca="1" si="381"/>
        <v/>
      </c>
      <c r="V1277" s="5" t="str">
        <f t="shared" ca="1" si="382"/>
        <v/>
      </c>
      <c r="W1277" s="5" t="str">
        <f t="shared" ca="1" si="383"/>
        <v/>
      </c>
      <c r="X1277" s="5" t="str">
        <f t="shared" ca="1" si="384"/>
        <v/>
      </c>
      <c r="Y1277" s="5">
        <f t="shared" ca="1" si="385"/>
        <v>38.319960000000002</v>
      </c>
      <c r="Z1277" s="5" t="str">
        <f t="shared" ca="1" si="386"/>
        <v/>
      </c>
      <c r="AA1277" s="5" t="str">
        <f t="shared" ca="1" si="387"/>
        <v/>
      </c>
      <c r="AB1277" s="5" t="str">
        <f t="shared" ca="1" si="388"/>
        <v/>
      </c>
      <c r="AC1277" s="5" t="str">
        <f t="shared" ca="1" si="389"/>
        <v/>
      </c>
      <c r="AD1277" s="5"/>
    </row>
    <row r="1278" spans="1:30" x14ac:dyDescent="0.25">
      <c r="A1278" s="2">
        <f t="shared" ca="1" si="394"/>
        <v>0.45431712962693876</v>
      </c>
      <c r="B1278" s="6">
        <f t="shared" ca="1" si="391"/>
        <v>39296</v>
      </c>
      <c r="C1278" s="5">
        <f ca="1">_xlfn.IFNA(VLOOKUP(B1278,PowerOutput!$I$2:$J$5000,2,FALSE),C1277)</f>
        <v>38.744070000000001</v>
      </c>
      <c r="D1278" t="str">
        <f ca="1">_xlfn.IFNA(VLOOKUP(B1278,KlipperOutput!$I$2:$J$500,2,FALSE),"")</f>
        <v/>
      </c>
      <c r="E1278" s="5">
        <f t="shared" ca="1" si="395"/>
        <v>1.37</v>
      </c>
      <c r="F1278" s="6">
        <f t="shared" ca="1" si="396"/>
        <v>900</v>
      </c>
      <c r="G1278" s="5" t="str">
        <f t="shared" ca="1" si="393"/>
        <v/>
      </c>
      <c r="H1278" s="5" t="str">
        <f t="shared" ca="1" si="397"/>
        <v/>
      </c>
      <c r="I1278" s="5" t="str">
        <f t="shared" ca="1" si="397"/>
        <v/>
      </c>
      <c r="J1278" s="5" t="str">
        <f t="shared" ca="1" si="397"/>
        <v/>
      </c>
      <c r="K1278" s="5" t="str">
        <f t="shared" ca="1" si="397"/>
        <v/>
      </c>
      <c r="L1278" s="5" t="str">
        <f t="shared" ca="1" si="397"/>
        <v/>
      </c>
      <c r="M1278" s="5">
        <f t="shared" ca="1" si="397"/>
        <v>38.744070000000001</v>
      </c>
      <c r="N1278" s="5" t="str">
        <f t="shared" ca="1" si="397"/>
        <v/>
      </c>
      <c r="O1278" s="5" t="str">
        <f t="shared" ca="1" si="397"/>
        <v/>
      </c>
      <c r="P1278" s="5" t="str">
        <f t="shared" ca="1" si="397"/>
        <v/>
      </c>
      <c r="Q1278" s="5" t="str">
        <f t="shared" ca="1" si="397"/>
        <v/>
      </c>
      <c r="R1278" s="6">
        <f t="shared" ca="1" si="378"/>
        <v>900</v>
      </c>
      <c r="S1278" s="5" t="str">
        <f t="shared" ca="1" si="379"/>
        <v/>
      </c>
      <c r="T1278" s="5" t="str">
        <f t="shared" ca="1" si="380"/>
        <v/>
      </c>
      <c r="U1278" s="5" t="str">
        <f t="shared" ca="1" si="381"/>
        <v/>
      </c>
      <c r="V1278" s="5" t="str">
        <f t="shared" ca="1" si="382"/>
        <v/>
      </c>
      <c r="W1278" s="5" t="str">
        <f t="shared" ca="1" si="383"/>
        <v/>
      </c>
      <c r="X1278" s="5" t="str">
        <f t="shared" ca="1" si="384"/>
        <v/>
      </c>
      <c r="Y1278" s="5" t="str">
        <f t="shared" ca="1" si="385"/>
        <v/>
      </c>
      <c r="Z1278" s="5" t="str">
        <f t="shared" ca="1" si="386"/>
        <v/>
      </c>
      <c r="AA1278" s="5" t="str">
        <f t="shared" ca="1" si="387"/>
        <v/>
      </c>
      <c r="AB1278" s="5" t="str">
        <f t="shared" ca="1" si="388"/>
        <v/>
      </c>
      <c r="AC1278" s="5" t="str">
        <f t="shared" ca="1" si="389"/>
        <v/>
      </c>
      <c r="AD1278" s="5"/>
    </row>
    <row r="1279" spans="1:30" x14ac:dyDescent="0.25">
      <c r="A1279" s="2">
        <f t="shared" ca="1" si="394"/>
        <v>0.45432870370101286</v>
      </c>
      <c r="B1279" s="6">
        <f t="shared" ca="1" si="391"/>
        <v>39297</v>
      </c>
      <c r="C1279" s="5">
        <f ca="1">_xlfn.IFNA(VLOOKUP(B1279,PowerOutput!$I$2:$J$5000,2,FALSE),C1278)</f>
        <v>38.271940000000008</v>
      </c>
      <c r="D1279" t="str">
        <f ca="1">_xlfn.IFNA(VLOOKUP(B1279,KlipperOutput!$I$2:$J$500,2,FALSE),"")</f>
        <v/>
      </c>
      <c r="E1279" s="5">
        <f t="shared" ca="1" si="395"/>
        <v>1.37</v>
      </c>
      <c r="F1279" s="6">
        <f t="shared" ca="1" si="396"/>
        <v>900</v>
      </c>
      <c r="G1279" s="5" t="str">
        <f t="shared" ca="1" si="393"/>
        <v/>
      </c>
      <c r="H1279" s="5" t="str">
        <f t="shared" ca="1" si="397"/>
        <v/>
      </c>
      <c r="I1279" s="5" t="str">
        <f t="shared" ca="1" si="397"/>
        <v/>
      </c>
      <c r="J1279" s="5" t="str">
        <f t="shared" ca="1" si="397"/>
        <v/>
      </c>
      <c r="K1279" s="5" t="str">
        <f t="shared" ca="1" si="397"/>
        <v/>
      </c>
      <c r="L1279" s="5" t="str">
        <f t="shared" ca="1" si="397"/>
        <v/>
      </c>
      <c r="M1279" s="5">
        <f t="shared" ca="1" si="397"/>
        <v>38.271940000000008</v>
      </c>
      <c r="N1279" s="5" t="str">
        <f t="shared" ca="1" si="397"/>
        <v/>
      </c>
      <c r="O1279" s="5" t="str">
        <f t="shared" ca="1" si="397"/>
        <v/>
      </c>
      <c r="P1279" s="5" t="str">
        <f t="shared" ca="1" si="397"/>
        <v/>
      </c>
      <c r="Q1279" s="5" t="str">
        <f t="shared" ca="1" si="397"/>
        <v/>
      </c>
      <c r="R1279" s="6">
        <f t="shared" ca="1" si="378"/>
        <v>900</v>
      </c>
      <c r="S1279" s="5" t="str">
        <f t="shared" ca="1" si="379"/>
        <v/>
      </c>
      <c r="T1279" s="5" t="str">
        <f t="shared" ca="1" si="380"/>
        <v/>
      </c>
      <c r="U1279" s="5" t="str">
        <f t="shared" ca="1" si="381"/>
        <v/>
      </c>
      <c r="V1279" s="5" t="str">
        <f t="shared" ca="1" si="382"/>
        <v/>
      </c>
      <c r="W1279" s="5" t="str">
        <f t="shared" ca="1" si="383"/>
        <v/>
      </c>
      <c r="X1279" s="5" t="str">
        <f t="shared" ca="1" si="384"/>
        <v/>
      </c>
      <c r="Y1279" s="5" t="str">
        <f t="shared" ca="1" si="385"/>
        <v/>
      </c>
      <c r="Z1279" s="5" t="str">
        <f t="shared" ca="1" si="386"/>
        <v/>
      </c>
      <c r="AA1279" s="5" t="str">
        <f t="shared" ca="1" si="387"/>
        <v/>
      </c>
      <c r="AB1279" s="5" t="str">
        <f t="shared" ca="1" si="388"/>
        <v/>
      </c>
      <c r="AC1279" s="5" t="str">
        <f t="shared" ca="1" si="389"/>
        <v/>
      </c>
      <c r="AD1279" s="5"/>
    </row>
    <row r="1280" spans="1:30" x14ac:dyDescent="0.25">
      <c r="A1280" s="2">
        <f t="shared" ca="1" si="394"/>
        <v>0.45434027777508695</v>
      </c>
      <c r="B1280" s="6">
        <f t="shared" ca="1" si="391"/>
        <v>39298</v>
      </c>
      <c r="C1280" s="5">
        <f ca="1">_xlfn.IFNA(VLOOKUP(B1280,PowerOutput!$I$2:$J$5000,2,FALSE),C1279)</f>
        <v>38.792079999999999</v>
      </c>
      <c r="D1280" t="str">
        <f ca="1">_xlfn.IFNA(VLOOKUP(B1280,KlipperOutput!$I$2:$J$500,2,FALSE),"")</f>
        <v>Run Current: 1.31A Hold Current: 1.31A</v>
      </c>
      <c r="E1280" s="5">
        <f t="shared" ca="1" si="395"/>
        <v>1.31</v>
      </c>
      <c r="F1280" s="6">
        <f t="shared" ca="1" si="396"/>
        <v>900</v>
      </c>
      <c r="G1280" s="5" t="str">
        <f t="shared" ca="1" si="393"/>
        <v/>
      </c>
      <c r="H1280" s="5" t="str">
        <f t="shared" ca="1" si="397"/>
        <v/>
      </c>
      <c r="I1280" s="5" t="str">
        <f t="shared" ca="1" si="397"/>
        <v/>
      </c>
      <c r="J1280" s="5" t="str">
        <f t="shared" ca="1" si="397"/>
        <v/>
      </c>
      <c r="K1280" s="5" t="str">
        <f t="shared" ca="1" si="397"/>
        <v/>
      </c>
      <c r="L1280" s="5" t="str">
        <f t="shared" ca="1" si="397"/>
        <v/>
      </c>
      <c r="M1280" s="5" t="str">
        <f t="shared" ca="1" si="397"/>
        <v/>
      </c>
      <c r="N1280" s="5">
        <f t="shared" ca="1" si="397"/>
        <v>38.792079999999999</v>
      </c>
      <c r="O1280" s="5" t="str">
        <f t="shared" ca="1" si="397"/>
        <v/>
      </c>
      <c r="P1280" s="5" t="str">
        <f t="shared" ca="1" si="397"/>
        <v/>
      </c>
      <c r="Q1280" s="5" t="str">
        <f t="shared" ca="1" si="397"/>
        <v/>
      </c>
      <c r="R1280" s="6">
        <f t="shared" ca="1" si="378"/>
        <v>900</v>
      </c>
      <c r="S1280" s="5" t="str">
        <f t="shared" ca="1" si="379"/>
        <v/>
      </c>
      <c r="T1280" s="5" t="str">
        <f t="shared" ca="1" si="380"/>
        <v/>
      </c>
      <c r="U1280" s="5" t="str">
        <f t="shared" ca="1" si="381"/>
        <v/>
      </c>
      <c r="V1280" s="5" t="str">
        <f t="shared" ca="1" si="382"/>
        <v/>
      </c>
      <c r="W1280" s="5" t="str">
        <f t="shared" ca="1" si="383"/>
        <v/>
      </c>
      <c r="X1280" s="5" t="str">
        <f t="shared" ca="1" si="384"/>
        <v/>
      </c>
      <c r="Y1280" s="5" t="str">
        <f t="shared" ca="1" si="385"/>
        <v/>
      </c>
      <c r="Z1280" s="5" t="str">
        <f t="shared" ca="1" si="386"/>
        <v/>
      </c>
      <c r="AA1280" s="5" t="str">
        <f t="shared" ca="1" si="387"/>
        <v/>
      </c>
      <c r="AB1280" s="5" t="str">
        <f t="shared" ca="1" si="388"/>
        <v/>
      </c>
      <c r="AC1280" s="5" t="str">
        <f t="shared" ca="1" si="389"/>
        <v/>
      </c>
      <c r="AD1280" s="5"/>
    </row>
    <row r="1281" spans="1:30" x14ac:dyDescent="0.25">
      <c r="A1281" s="2">
        <f t="shared" ca="1" si="394"/>
        <v>0.45435185184916105</v>
      </c>
      <c r="B1281" s="6">
        <f t="shared" ca="1" si="391"/>
        <v>39299</v>
      </c>
      <c r="C1281" s="5">
        <f ca="1">_xlfn.IFNA(VLOOKUP(B1281,PowerOutput!$I$2:$J$5000,2,FALSE),C1280)</f>
        <v>41.105119999999999</v>
      </c>
      <c r="D1281" t="str">
        <f ca="1">_xlfn.IFNA(VLOOKUP(B1281,KlipperOutput!$I$2:$J$500,2,FALSE),"")</f>
        <v/>
      </c>
      <c r="E1281" s="5">
        <f t="shared" ca="1" si="395"/>
        <v>1.31</v>
      </c>
      <c r="F1281" s="6">
        <f t="shared" ca="1" si="396"/>
        <v>900</v>
      </c>
      <c r="G1281" s="5" t="str">
        <f t="shared" ca="1" si="393"/>
        <v/>
      </c>
      <c r="H1281" s="5" t="str">
        <f t="shared" ca="1" si="397"/>
        <v/>
      </c>
      <c r="I1281" s="5" t="str">
        <f t="shared" ca="1" si="397"/>
        <v/>
      </c>
      <c r="J1281" s="5" t="str">
        <f t="shared" ca="1" si="397"/>
        <v/>
      </c>
      <c r="K1281" s="5" t="str">
        <f t="shared" ca="1" si="397"/>
        <v/>
      </c>
      <c r="L1281" s="5" t="str">
        <f t="shared" ca="1" si="397"/>
        <v/>
      </c>
      <c r="M1281" s="5" t="str">
        <f t="shared" ca="1" si="397"/>
        <v/>
      </c>
      <c r="N1281" s="5">
        <f t="shared" ca="1" si="397"/>
        <v>41.105119999999999</v>
      </c>
      <c r="O1281" s="5" t="str">
        <f t="shared" ca="1" si="397"/>
        <v/>
      </c>
      <c r="P1281" s="5" t="str">
        <f t="shared" ca="1" si="397"/>
        <v/>
      </c>
      <c r="Q1281" s="5" t="str">
        <f t="shared" ca="1" si="397"/>
        <v/>
      </c>
      <c r="R1281" s="6">
        <f t="shared" ca="1" si="378"/>
        <v>900</v>
      </c>
      <c r="S1281" s="5" t="str">
        <f t="shared" ca="1" si="379"/>
        <v/>
      </c>
      <c r="T1281" s="5" t="str">
        <f t="shared" ca="1" si="380"/>
        <v/>
      </c>
      <c r="U1281" s="5" t="str">
        <f t="shared" ca="1" si="381"/>
        <v/>
      </c>
      <c r="V1281" s="5" t="str">
        <f t="shared" ca="1" si="382"/>
        <v/>
      </c>
      <c r="W1281" s="5" t="str">
        <f t="shared" ca="1" si="383"/>
        <v/>
      </c>
      <c r="X1281" s="5" t="str">
        <f t="shared" ca="1" si="384"/>
        <v/>
      </c>
      <c r="Y1281" s="5" t="str">
        <f t="shared" ca="1" si="385"/>
        <v/>
      </c>
      <c r="Z1281" s="5" t="str">
        <f t="shared" ca="1" si="386"/>
        <v/>
      </c>
      <c r="AA1281" s="5" t="str">
        <f t="shared" ca="1" si="387"/>
        <v/>
      </c>
      <c r="AB1281" s="5" t="str">
        <f t="shared" ca="1" si="388"/>
        <v/>
      </c>
      <c r="AC1281" s="5" t="str">
        <f t="shared" ca="1" si="389"/>
        <v/>
      </c>
      <c r="AD1281" s="5"/>
    </row>
    <row r="1282" spans="1:30" x14ac:dyDescent="0.25">
      <c r="A1282" s="2">
        <f t="shared" ca="1" si="394"/>
        <v>0.45436342592323514</v>
      </c>
      <c r="B1282" s="6">
        <f t="shared" ca="1" si="391"/>
        <v>39300</v>
      </c>
      <c r="C1282" s="5">
        <f ca="1">_xlfn.IFNA(VLOOKUP(B1282,PowerOutput!$I$2:$J$5000,2,FALSE),C1281)</f>
        <v>41.633340000000004</v>
      </c>
      <c r="D1282" t="str">
        <f ca="1">_xlfn.IFNA(VLOOKUP(B1282,KlipperOutput!$I$2:$J$500,2,FALSE),"")</f>
        <v/>
      </c>
      <c r="E1282" s="5">
        <f t="shared" ca="1" si="395"/>
        <v>1.31</v>
      </c>
      <c r="F1282" s="6">
        <f t="shared" ca="1" si="396"/>
        <v>900</v>
      </c>
      <c r="G1282" s="5" t="str">
        <f t="shared" ca="1" si="393"/>
        <v/>
      </c>
      <c r="H1282" s="5" t="str">
        <f t="shared" ca="1" si="397"/>
        <v/>
      </c>
      <c r="I1282" s="5" t="str">
        <f t="shared" ca="1" si="397"/>
        <v/>
      </c>
      <c r="J1282" s="5" t="str">
        <f t="shared" ca="1" si="397"/>
        <v/>
      </c>
      <c r="K1282" s="5" t="str">
        <f t="shared" ca="1" si="397"/>
        <v/>
      </c>
      <c r="L1282" s="5" t="str">
        <f t="shared" ca="1" si="397"/>
        <v/>
      </c>
      <c r="M1282" s="5" t="str">
        <f t="shared" ca="1" si="397"/>
        <v/>
      </c>
      <c r="N1282" s="5">
        <f t="shared" ca="1" si="397"/>
        <v>41.633340000000004</v>
      </c>
      <c r="O1282" s="5" t="str">
        <f t="shared" ca="1" si="397"/>
        <v/>
      </c>
      <c r="P1282" s="5" t="str">
        <f t="shared" ca="1" si="397"/>
        <v/>
      </c>
      <c r="Q1282" s="5" t="str">
        <f t="shared" ca="1" si="397"/>
        <v/>
      </c>
      <c r="R1282" s="6">
        <f t="shared" ref="R1282:R1345" ca="1" si="398">F1282</f>
        <v>900</v>
      </c>
      <c r="S1282" s="5" t="str">
        <f t="shared" ref="S1282:S1345" ca="1" si="399">IF(AND(MAX($E1273:$E1282)=S$22,MIN($E1273:$E1282)=S$22,SUM(S1275:S1281)&lt;1),MEDIAN($C1273:$C1282),"")</f>
        <v/>
      </c>
      <c r="T1282" s="5" t="str">
        <f t="shared" ref="T1282:T1345" ca="1" si="400">IF(AND(MAX($E1273:$E1282)=T$22,MIN($E1273:$E1282)=T$22,SUM(T1275:T1281)&lt;1),MEDIAN($C1273:$C1282),"")</f>
        <v/>
      </c>
      <c r="U1282" s="5" t="str">
        <f t="shared" ref="U1282:U1345" ca="1" si="401">IF(AND(MAX($E1273:$E1282)=U$22,MIN($E1273:$E1282)=U$22,SUM(U1275:U1281)&lt;1),MEDIAN($C1273:$C1282),"")</f>
        <v/>
      </c>
      <c r="V1282" s="5" t="str">
        <f t="shared" ref="V1282:V1345" ca="1" si="402">IF(AND(MAX($E1273:$E1282)=V$22,MIN($E1273:$E1282)=V$22,SUM(V1275:V1281)&lt;1),MEDIAN($C1273:$C1282),"")</f>
        <v/>
      </c>
      <c r="W1282" s="5" t="str">
        <f t="shared" ref="W1282:W1345" ca="1" si="403">IF(AND(MAX($E1273:$E1282)=W$22,MIN($E1273:$E1282)=W$22,SUM(W1275:W1281)&lt;1),MEDIAN($C1273:$C1282),"")</f>
        <v/>
      </c>
      <c r="X1282" s="5" t="str">
        <f t="shared" ref="X1282:X1345" ca="1" si="404">IF(AND(MAX($E1273:$E1282)=X$22,MIN($E1273:$E1282)=X$22,SUM(X1275:X1281)&lt;1),MEDIAN($C1273:$C1282),"")</f>
        <v/>
      </c>
      <c r="Y1282" s="5" t="str">
        <f t="shared" ref="Y1282:Y1345" ca="1" si="405">IF(AND(MAX($E1273:$E1282)=Y$22,MIN($E1273:$E1282)=Y$22,SUM(Y1275:Y1281)&lt;1),MEDIAN($C1273:$C1282),"")</f>
        <v/>
      </c>
      <c r="Z1282" s="5" t="str">
        <f t="shared" ref="Z1282:Z1345" ca="1" si="406">IF(AND(MAX($E1273:$E1282)=Z$22,MIN($E1273:$E1282)=Z$22,SUM(Z1275:Z1281)&lt;1),MEDIAN($C1273:$C1282),"")</f>
        <v/>
      </c>
      <c r="AA1282" s="5" t="str">
        <f t="shared" ref="AA1282:AA1345" ca="1" si="407">IF(AND(MAX($E1273:$E1282)=AA$22,MIN($E1273:$E1282)=AA$22,SUM(AA1275:AA1281)&lt;1),MEDIAN($C1273:$C1282),"")</f>
        <v/>
      </c>
      <c r="AB1282" s="5" t="str">
        <f t="shared" ref="AB1282:AB1345" ca="1" si="408">IF(AND(MAX($E1273:$E1282)=AB$22,MIN($E1273:$E1282)=AB$22,SUM(AB1275:AB1281)&lt;1),MEDIAN($C1273:$C1282),"")</f>
        <v/>
      </c>
      <c r="AC1282" s="5" t="str">
        <f t="shared" ref="AC1282:AC1345" ca="1" si="409">IF(AND(MAX($E1273:$E1282)=AC$22,MIN($E1273:$E1282)=AC$22,SUM(AC1275:AC1281)&lt;1),MEDIAN($C1273:$C1282),"")</f>
        <v/>
      </c>
      <c r="AD1282" s="5"/>
    </row>
    <row r="1283" spans="1:30" x14ac:dyDescent="0.25">
      <c r="A1283" s="2">
        <f t="shared" ca="1" si="394"/>
        <v>0.45437499999730924</v>
      </c>
      <c r="B1283" s="6">
        <f t="shared" ca="1" si="391"/>
        <v>39301</v>
      </c>
      <c r="C1283" s="5">
        <f ca="1">_xlfn.IFNA(VLOOKUP(B1283,PowerOutput!$I$2:$J$5000,2,FALSE),C1282)</f>
        <v>37.839760000000005</v>
      </c>
      <c r="D1283" t="str">
        <f ca="1">_xlfn.IFNA(VLOOKUP(B1283,KlipperOutput!$I$2:$J$500,2,FALSE),"")</f>
        <v/>
      </c>
      <c r="E1283" s="5">
        <f t="shared" ca="1" si="395"/>
        <v>1.31</v>
      </c>
      <c r="F1283" s="6">
        <f t="shared" ca="1" si="396"/>
        <v>900</v>
      </c>
      <c r="G1283" s="5" t="str">
        <f t="shared" ca="1" si="393"/>
        <v/>
      </c>
      <c r="H1283" s="5" t="str">
        <f t="shared" ca="1" si="397"/>
        <v/>
      </c>
      <c r="I1283" s="5" t="str">
        <f t="shared" ca="1" si="397"/>
        <v/>
      </c>
      <c r="J1283" s="5" t="str">
        <f t="shared" ca="1" si="397"/>
        <v/>
      </c>
      <c r="K1283" s="5" t="str">
        <f t="shared" ca="1" si="397"/>
        <v/>
      </c>
      <c r="L1283" s="5" t="str">
        <f t="shared" ca="1" si="397"/>
        <v/>
      </c>
      <c r="M1283" s="5" t="str">
        <f t="shared" ca="1" si="397"/>
        <v/>
      </c>
      <c r="N1283" s="5">
        <f t="shared" ca="1" si="397"/>
        <v>37.839760000000005</v>
      </c>
      <c r="O1283" s="5" t="str">
        <f t="shared" ca="1" si="397"/>
        <v/>
      </c>
      <c r="P1283" s="5" t="str">
        <f t="shared" ca="1" si="397"/>
        <v/>
      </c>
      <c r="Q1283" s="5" t="str">
        <f t="shared" ca="1" si="397"/>
        <v/>
      </c>
      <c r="R1283" s="6">
        <f t="shared" ca="1" si="398"/>
        <v>900</v>
      </c>
      <c r="S1283" s="5" t="str">
        <f t="shared" ca="1" si="399"/>
        <v/>
      </c>
      <c r="T1283" s="5" t="str">
        <f t="shared" ca="1" si="400"/>
        <v/>
      </c>
      <c r="U1283" s="5" t="str">
        <f t="shared" ca="1" si="401"/>
        <v/>
      </c>
      <c r="V1283" s="5" t="str">
        <f t="shared" ca="1" si="402"/>
        <v/>
      </c>
      <c r="W1283" s="5" t="str">
        <f t="shared" ca="1" si="403"/>
        <v/>
      </c>
      <c r="X1283" s="5" t="str">
        <f t="shared" ca="1" si="404"/>
        <v/>
      </c>
      <c r="Y1283" s="5" t="str">
        <f t="shared" ca="1" si="405"/>
        <v/>
      </c>
      <c r="Z1283" s="5" t="str">
        <f t="shared" ca="1" si="406"/>
        <v/>
      </c>
      <c r="AA1283" s="5" t="str">
        <f t="shared" ca="1" si="407"/>
        <v/>
      </c>
      <c r="AB1283" s="5" t="str">
        <f t="shared" ca="1" si="408"/>
        <v/>
      </c>
      <c r="AC1283" s="5" t="str">
        <f t="shared" ca="1" si="409"/>
        <v/>
      </c>
      <c r="AD1283" s="5"/>
    </row>
    <row r="1284" spans="1:30" x14ac:dyDescent="0.25">
      <c r="A1284" s="2">
        <f t="shared" ca="1" si="394"/>
        <v>0.45438657407138333</v>
      </c>
      <c r="B1284" s="6">
        <f t="shared" ca="1" si="391"/>
        <v>39302</v>
      </c>
      <c r="C1284" s="5">
        <f ca="1">_xlfn.IFNA(VLOOKUP(B1284,PowerOutput!$I$2:$J$5000,2,FALSE),C1283)</f>
        <v>37.695700000000002</v>
      </c>
      <c r="D1284" t="str">
        <f ca="1">_xlfn.IFNA(VLOOKUP(B1284,KlipperOutput!$I$2:$J$500,2,FALSE),"")</f>
        <v/>
      </c>
      <c r="E1284" s="5">
        <f t="shared" ca="1" si="395"/>
        <v>1.31</v>
      </c>
      <c r="F1284" s="6">
        <f t="shared" ca="1" si="396"/>
        <v>900</v>
      </c>
      <c r="G1284" s="5" t="str">
        <f t="shared" ca="1" si="393"/>
        <v/>
      </c>
      <c r="H1284" s="5" t="str">
        <f t="shared" ca="1" si="397"/>
        <v/>
      </c>
      <c r="I1284" s="5" t="str">
        <f t="shared" ca="1" si="397"/>
        <v/>
      </c>
      <c r="J1284" s="5" t="str">
        <f t="shared" ca="1" si="397"/>
        <v/>
      </c>
      <c r="K1284" s="5" t="str">
        <f t="shared" ca="1" si="397"/>
        <v/>
      </c>
      <c r="L1284" s="5" t="str">
        <f t="shared" ca="1" si="397"/>
        <v/>
      </c>
      <c r="M1284" s="5" t="str">
        <f t="shared" ca="1" si="397"/>
        <v/>
      </c>
      <c r="N1284" s="5">
        <f t="shared" ca="1" si="397"/>
        <v>37.695700000000002</v>
      </c>
      <c r="O1284" s="5" t="str">
        <f t="shared" ca="1" si="397"/>
        <v/>
      </c>
      <c r="P1284" s="5" t="str">
        <f t="shared" ca="1" si="397"/>
        <v/>
      </c>
      <c r="Q1284" s="5" t="str">
        <f t="shared" ca="1" si="397"/>
        <v/>
      </c>
      <c r="R1284" s="6">
        <f t="shared" ca="1" si="398"/>
        <v>900</v>
      </c>
      <c r="S1284" s="5" t="str">
        <f t="shared" ca="1" si="399"/>
        <v/>
      </c>
      <c r="T1284" s="5" t="str">
        <f t="shared" ca="1" si="400"/>
        <v/>
      </c>
      <c r="U1284" s="5" t="str">
        <f t="shared" ca="1" si="401"/>
        <v/>
      </c>
      <c r="V1284" s="5" t="str">
        <f t="shared" ca="1" si="402"/>
        <v/>
      </c>
      <c r="W1284" s="5" t="str">
        <f t="shared" ca="1" si="403"/>
        <v/>
      </c>
      <c r="X1284" s="5" t="str">
        <f t="shared" ca="1" si="404"/>
        <v/>
      </c>
      <c r="Y1284" s="5" t="str">
        <f t="shared" ca="1" si="405"/>
        <v/>
      </c>
      <c r="Z1284" s="5" t="str">
        <f t="shared" ca="1" si="406"/>
        <v/>
      </c>
      <c r="AA1284" s="5" t="str">
        <f t="shared" ca="1" si="407"/>
        <v/>
      </c>
      <c r="AB1284" s="5" t="str">
        <f t="shared" ca="1" si="408"/>
        <v/>
      </c>
      <c r="AC1284" s="5" t="str">
        <f t="shared" ca="1" si="409"/>
        <v/>
      </c>
      <c r="AD1284" s="5"/>
    </row>
    <row r="1285" spans="1:30" x14ac:dyDescent="0.25">
      <c r="A1285" s="2">
        <f t="shared" ca="1" si="394"/>
        <v>0.45439814814545743</v>
      </c>
      <c r="B1285" s="6">
        <f t="shared" ca="1" si="391"/>
        <v>39303</v>
      </c>
      <c r="C1285" s="5">
        <f ca="1">_xlfn.IFNA(VLOOKUP(B1285,PowerOutput!$I$2:$J$5000,2,FALSE),C1284)</f>
        <v>37.791740000000004</v>
      </c>
      <c r="D1285" t="str">
        <f ca="1">_xlfn.IFNA(VLOOKUP(B1285,KlipperOutput!$I$2:$J$500,2,FALSE),"")</f>
        <v/>
      </c>
      <c r="E1285" s="5">
        <f t="shared" ca="1" si="395"/>
        <v>1.31</v>
      </c>
      <c r="F1285" s="6">
        <f t="shared" ca="1" si="396"/>
        <v>900</v>
      </c>
      <c r="G1285" s="5" t="str">
        <f t="shared" ca="1" si="393"/>
        <v/>
      </c>
      <c r="H1285" s="5" t="str">
        <f t="shared" ca="1" si="397"/>
        <v/>
      </c>
      <c r="I1285" s="5" t="str">
        <f t="shared" ca="1" si="397"/>
        <v/>
      </c>
      <c r="J1285" s="5" t="str">
        <f t="shared" ca="1" si="397"/>
        <v/>
      </c>
      <c r="K1285" s="5" t="str">
        <f t="shared" ca="1" si="397"/>
        <v/>
      </c>
      <c r="L1285" s="5" t="str">
        <f t="shared" ca="1" si="397"/>
        <v/>
      </c>
      <c r="M1285" s="5" t="str">
        <f t="shared" ca="1" si="397"/>
        <v/>
      </c>
      <c r="N1285" s="5">
        <f t="shared" ca="1" si="397"/>
        <v>37.791740000000004</v>
      </c>
      <c r="O1285" s="5" t="str">
        <f t="shared" ca="1" si="397"/>
        <v/>
      </c>
      <c r="P1285" s="5" t="str">
        <f t="shared" ca="1" si="397"/>
        <v/>
      </c>
      <c r="Q1285" s="5" t="str">
        <f t="shared" ca="1" si="397"/>
        <v/>
      </c>
      <c r="R1285" s="6">
        <f t="shared" ca="1" si="398"/>
        <v>900</v>
      </c>
      <c r="S1285" s="5" t="str">
        <f t="shared" ca="1" si="399"/>
        <v/>
      </c>
      <c r="T1285" s="5" t="str">
        <f t="shared" ca="1" si="400"/>
        <v/>
      </c>
      <c r="U1285" s="5" t="str">
        <f t="shared" ca="1" si="401"/>
        <v/>
      </c>
      <c r="V1285" s="5" t="str">
        <f t="shared" ca="1" si="402"/>
        <v/>
      </c>
      <c r="W1285" s="5" t="str">
        <f t="shared" ca="1" si="403"/>
        <v/>
      </c>
      <c r="X1285" s="5" t="str">
        <f t="shared" ca="1" si="404"/>
        <v/>
      </c>
      <c r="Y1285" s="5" t="str">
        <f t="shared" ca="1" si="405"/>
        <v/>
      </c>
      <c r="Z1285" s="5" t="str">
        <f t="shared" ca="1" si="406"/>
        <v/>
      </c>
      <c r="AA1285" s="5" t="str">
        <f t="shared" ca="1" si="407"/>
        <v/>
      </c>
      <c r="AB1285" s="5" t="str">
        <f t="shared" ca="1" si="408"/>
        <v/>
      </c>
      <c r="AC1285" s="5" t="str">
        <f t="shared" ca="1" si="409"/>
        <v/>
      </c>
      <c r="AD1285" s="5"/>
    </row>
    <row r="1286" spans="1:30" x14ac:dyDescent="0.25">
      <c r="A1286" s="2">
        <f t="shared" ca="1" si="394"/>
        <v>0.45440972221953152</v>
      </c>
      <c r="B1286" s="6">
        <f t="shared" ca="1" si="391"/>
        <v>39304</v>
      </c>
      <c r="C1286" s="5">
        <f ca="1">_xlfn.IFNA(VLOOKUP(B1286,PowerOutput!$I$2:$J$5000,2,FALSE),C1285)</f>
        <v>37.879890000000003</v>
      </c>
      <c r="D1286" t="str">
        <f ca="1">_xlfn.IFNA(VLOOKUP(B1286,KlipperOutput!$I$2:$J$500,2,FALSE),"")</f>
        <v/>
      </c>
      <c r="E1286" s="5">
        <f t="shared" ca="1" si="395"/>
        <v>1.31</v>
      </c>
      <c r="F1286" s="6">
        <f t="shared" ca="1" si="396"/>
        <v>900</v>
      </c>
      <c r="G1286" s="5" t="str">
        <f t="shared" ca="1" si="393"/>
        <v/>
      </c>
      <c r="H1286" s="5" t="str">
        <f t="shared" ca="1" si="397"/>
        <v/>
      </c>
      <c r="I1286" s="5" t="str">
        <f t="shared" ca="1" si="397"/>
        <v/>
      </c>
      <c r="J1286" s="5" t="str">
        <f t="shared" ca="1" si="397"/>
        <v/>
      </c>
      <c r="K1286" s="5" t="str">
        <f t="shared" ca="1" si="397"/>
        <v/>
      </c>
      <c r="L1286" s="5" t="str">
        <f t="shared" ca="1" si="397"/>
        <v/>
      </c>
      <c r="M1286" s="5" t="str">
        <f t="shared" ca="1" si="397"/>
        <v/>
      </c>
      <c r="N1286" s="5">
        <f t="shared" ca="1" si="397"/>
        <v>37.879890000000003</v>
      </c>
      <c r="O1286" s="5" t="str">
        <f t="shared" ca="1" si="397"/>
        <v/>
      </c>
      <c r="P1286" s="5" t="str">
        <f t="shared" ca="1" si="397"/>
        <v/>
      </c>
      <c r="Q1286" s="5" t="str">
        <f t="shared" ca="1" si="397"/>
        <v/>
      </c>
      <c r="R1286" s="6">
        <f t="shared" ca="1" si="398"/>
        <v>900</v>
      </c>
      <c r="S1286" s="5" t="str">
        <f t="shared" ca="1" si="399"/>
        <v/>
      </c>
      <c r="T1286" s="5" t="str">
        <f t="shared" ca="1" si="400"/>
        <v/>
      </c>
      <c r="U1286" s="5" t="str">
        <f t="shared" ca="1" si="401"/>
        <v/>
      </c>
      <c r="V1286" s="5" t="str">
        <f t="shared" ca="1" si="402"/>
        <v/>
      </c>
      <c r="W1286" s="5" t="str">
        <f t="shared" ca="1" si="403"/>
        <v/>
      </c>
      <c r="X1286" s="5" t="str">
        <f t="shared" ca="1" si="404"/>
        <v/>
      </c>
      <c r="Y1286" s="5" t="str">
        <f t="shared" ca="1" si="405"/>
        <v/>
      </c>
      <c r="Z1286" s="5" t="str">
        <f t="shared" ca="1" si="406"/>
        <v/>
      </c>
      <c r="AA1286" s="5" t="str">
        <f t="shared" ca="1" si="407"/>
        <v/>
      </c>
      <c r="AB1286" s="5" t="str">
        <f t="shared" ca="1" si="408"/>
        <v/>
      </c>
      <c r="AC1286" s="5" t="str">
        <f t="shared" ca="1" si="409"/>
        <v/>
      </c>
      <c r="AD1286" s="5"/>
    </row>
    <row r="1287" spans="1:30" x14ac:dyDescent="0.25">
      <c r="A1287" s="2">
        <f t="shared" ca="1" si="394"/>
        <v>0.45442129629360561</v>
      </c>
      <c r="B1287" s="6">
        <f t="shared" ca="1" si="391"/>
        <v>39305</v>
      </c>
      <c r="C1287" s="5">
        <f ca="1">_xlfn.IFNA(VLOOKUP(B1287,PowerOutput!$I$2:$J$5000,2,FALSE),C1286)</f>
        <v>38.031840000000003</v>
      </c>
      <c r="D1287" t="str">
        <f ca="1">_xlfn.IFNA(VLOOKUP(B1287,KlipperOutput!$I$2:$J$500,2,FALSE),"")</f>
        <v/>
      </c>
      <c r="E1287" s="5">
        <f t="shared" ca="1" si="395"/>
        <v>1.31</v>
      </c>
      <c r="F1287" s="6">
        <f t="shared" ca="1" si="396"/>
        <v>900</v>
      </c>
      <c r="G1287" s="5" t="str">
        <f t="shared" ca="1" si="393"/>
        <v/>
      </c>
      <c r="H1287" s="5" t="str">
        <f t="shared" ca="1" si="397"/>
        <v/>
      </c>
      <c r="I1287" s="5" t="str">
        <f t="shared" ca="1" si="397"/>
        <v/>
      </c>
      <c r="J1287" s="5" t="str">
        <f t="shared" ca="1" si="397"/>
        <v/>
      </c>
      <c r="K1287" s="5" t="str">
        <f t="shared" ca="1" si="397"/>
        <v/>
      </c>
      <c r="L1287" s="5" t="str">
        <f t="shared" ca="1" si="397"/>
        <v/>
      </c>
      <c r="M1287" s="5" t="str">
        <f t="shared" ca="1" si="397"/>
        <v/>
      </c>
      <c r="N1287" s="5">
        <f t="shared" ca="1" si="397"/>
        <v>38.031840000000003</v>
      </c>
      <c r="O1287" s="5" t="str">
        <f t="shared" ca="1" si="397"/>
        <v/>
      </c>
      <c r="P1287" s="5" t="str">
        <f t="shared" ca="1" si="397"/>
        <v/>
      </c>
      <c r="Q1287" s="5" t="str">
        <f t="shared" ca="1" si="397"/>
        <v/>
      </c>
      <c r="R1287" s="6">
        <f t="shared" ca="1" si="398"/>
        <v>900</v>
      </c>
      <c r="S1287" s="5" t="str">
        <f t="shared" ca="1" si="399"/>
        <v/>
      </c>
      <c r="T1287" s="5" t="str">
        <f t="shared" ca="1" si="400"/>
        <v/>
      </c>
      <c r="U1287" s="5" t="str">
        <f t="shared" ca="1" si="401"/>
        <v/>
      </c>
      <c r="V1287" s="5" t="str">
        <f t="shared" ca="1" si="402"/>
        <v/>
      </c>
      <c r="W1287" s="5" t="str">
        <f t="shared" ca="1" si="403"/>
        <v/>
      </c>
      <c r="X1287" s="5" t="str">
        <f t="shared" ca="1" si="404"/>
        <v/>
      </c>
      <c r="Y1287" s="5" t="str">
        <f t="shared" ca="1" si="405"/>
        <v/>
      </c>
      <c r="Z1287" s="5" t="str">
        <f t="shared" ca="1" si="406"/>
        <v/>
      </c>
      <c r="AA1287" s="5" t="str">
        <f t="shared" ca="1" si="407"/>
        <v/>
      </c>
      <c r="AB1287" s="5" t="str">
        <f t="shared" ca="1" si="408"/>
        <v/>
      </c>
      <c r="AC1287" s="5" t="str">
        <f t="shared" ca="1" si="409"/>
        <v/>
      </c>
      <c r="AD1287" s="5"/>
    </row>
    <row r="1288" spans="1:30" x14ac:dyDescent="0.25">
      <c r="A1288" s="2">
        <f t="shared" ca="1" si="394"/>
        <v>0.45443287036767971</v>
      </c>
      <c r="B1288" s="6">
        <f t="shared" ca="1" si="391"/>
        <v>39306</v>
      </c>
      <c r="C1288" s="5">
        <f ca="1">_xlfn.IFNA(VLOOKUP(B1288,PowerOutput!$I$2:$J$5000,2,FALSE),C1287)</f>
        <v>38.079860000000004</v>
      </c>
      <c r="D1288" t="str">
        <f ca="1">_xlfn.IFNA(VLOOKUP(B1288,KlipperOutput!$I$2:$J$500,2,FALSE),"")</f>
        <v/>
      </c>
      <c r="E1288" s="5">
        <f t="shared" ca="1" si="395"/>
        <v>1.31</v>
      </c>
      <c r="F1288" s="6">
        <f t="shared" ca="1" si="396"/>
        <v>900</v>
      </c>
      <c r="G1288" s="5" t="str">
        <f t="shared" ca="1" si="393"/>
        <v/>
      </c>
      <c r="H1288" s="5" t="str">
        <f t="shared" ca="1" si="397"/>
        <v/>
      </c>
      <c r="I1288" s="5" t="str">
        <f t="shared" ca="1" si="397"/>
        <v/>
      </c>
      <c r="J1288" s="5" t="str">
        <f t="shared" ca="1" si="397"/>
        <v/>
      </c>
      <c r="K1288" s="5" t="str">
        <f t="shared" ca="1" si="397"/>
        <v/>
      </c>
      <c r="L1288" s="5" t="str">
        <f t="shared" ca="1" si="397"/>
        <v/>
      </c>
      <c r="M1288" s="5" t="str">
        <f t="shared" ca="1" si="397"/>
        <v/>
      </c>
      <c r="N1288" s="5">
        <f t="shared" ca="1" si="397"/>
        <v>38.079860000000004</v>
      </c>
      <c r="O1288" s="5" t="str">
        <f t="shared" ca="1" si="397"/>
        <v/>
      </c>
      <c r="P1288" s="5" t="str">
        <f t="shared" ca="1" si="397"/>
        <v/>
      </c>
      <c r="Q1288" s="5" t="str">
        <f t="shared" ca="1" si="397"/>
        <v/>
      </c>
      <c r="R1288" s="6">
        <f t="shared" ca="1" si="398"/>
        <v>900</v>
      </c>
      <c r="S1288" s="5" t="str">
        <f t="shared" ca="1" si="399"/>
        <v/>
      </c>
      <c r="T1288" s="5" t="str">
        <f t="shared" ca="1" si="400"/>
        <v/>
      </c>
      <c r="U1288" s="5" t="str">
        <f t="shared" ca="1" si="401"/>
        <v/>
      </c>
      <c r="V1288" s="5" t="str">
        <f t="shared" ca="1" si="402"/>
        <v/>
      </c>
      <c r="W1288" s="5" t="str">
        <f t="shared" ca="1" si="403"/>
        <v/>
      </c>
      <c r="X1288" s="5" t="str">
        <f t="shared" ca="1" si="404"/>
        <v/>
      </c>
      <c r="Y1288" s="5" t="str">
        <f t="shared" ca="1" si="405"/>
        <v/>
      </c>
      <c r="Z1288" s="5" t="str">
        <f t="shared" ca="1" si="406"/>
        <v/>
      </c>
      <c r="AA1288" s="5" t="str">
        <f t="shared" ca="1" si="407"/>
        <v/>
      </c>
      <c r="AB1288" s="5" t="str">
        <f t="shared" ca="1" si="408"/>
        <v/>
      </c>
      <c r="AC1288" s="5" t="str">
        <f t="shared" ca="1" si="409"/>
        <v/>
      </c>
      <c r="AD1288" s="5"/>
    </row>
    <row r="1289" spans="1:30" x14ac:dyDescent="0.25">
      <c r="A1289" s="2">
        <f t="shared" ca="1" si="394"/>
        <v>0.4544444444417538</v>
      </c>
      <c r="B1289" s="6">
        <f t="shared" ca="1" si="391"/>
        <v>39307</v>
      </c>
      <c r="C1289" s="5">
        <f ca="1">_xlfn.IFNA(VLOOKUP(B1289,PowerOutput!$I$2:$J$5000,2,FALSE),C1288)</f>
        <v>38.11994</v>
      </c>
      <c r="D1289" t="str">
        <f ca="1">_xlfn.IFNA(VLOOKUP(B1289,KlipperOutput!$I$2:$J$500,2,FALSE),"")</f>
        <v>Speed=900 current=1.20</v>
      </c>
      <c r="E1289" s="5">
        <f t="shared" ca="1" si="395"/>
        <v>1.31</v>
      </c>
      <c r="F1289" s="6">
        <f t="shared" ca="1" si="396"/>
        <v>900</v>
      </c>
      <c r="G1289" s="5" t="str">
        <f t="shared" ca="1" si="393"/>
        <v/>
      </c>
      <c r="H1289" s="5" t="str">
        <f t="shared" ca="1" si="397"/>
        <v/>
      </c>
      <c r="I1289" s="5" t="str">
        <f t="shared" ca="1" si="397"/>
        <v/>
      </c>
      <c r="J1289" s="5" t="str">
        <f t="shared" ca="1" si="397"/>
        <v/>
      </c>
      <c r="K1289" s="5" t="str">
        <f t="shared" ca="1" si="397"/>
        <v/>
      </c>
      <c r="L1289" s="5" t="str">
        <f t="shared" ca="1" si="397"/>
        <v/>
      </c>
      <c r="M1289" s="5" t="str">
        <f t="shared" ca="1" si="397"/>
        <v/>
      </c>
      <c r="N1289" s="5">
        <f t="shared" ca="1" si="397"/>
        <v>38.11994</v>
      </c>
      <c r="O1289" s="5" t="str">
        <f t="shared" ca="1" si="397"/>
        <v/>
      </c>
      <c r="P1289" s="5" t="str">
        <f t="shared" ca="1" si="397"/>
        <v/>
      </c>
      <c r="Q1289" s="5" t="str">
        <f t="shared" ca="1" si="397"/>
        <v/>
      </c>
      <c r="R1289" s="6">
        <f t="shared" ca="1" si="398"/>
        <v>900</v>
      </c>
      <c r="S1289" s="5" t="str">
        <f t="shared" ca="1" si="399"/>
        <v/>
      </c>
      <c r="T1289" s="5" t="str">
        <f t="shared" ca="1" si="400"/>
        <v/>
      </c>
      <c r="U1289" s="5" t="str">
        <f t="shared" ca="1" si="401"/>
        <v/>
      </c>
      <c r="V1289" s="5" t="str">
        <f t="shared" ca="1" si="402"/>
        <v/>
      </c>
      <c r="W1289" s="5" t="str">
        <f t="shared" ca="1" si="403"/>
        <v/>
      </c>
      <c r="X1289" s="5" t="str">
        <f t="shared" ca="1" si="404"/>
        <v/>
      </c>
      <c r="Y1289" s="5" t="str">
        <f t="shared" ca="1" si="405"/>
        <v/>
      </c>
      <c r="Z1289" s="5">
        <f t="shared" ca="1" si="406"/>
        <v>38.055850000000007</v>
      </c>
      <c r="AA1289" s="5" t="str">
        <f t="shared" ca="1" si="407"/>
        <v/>
      </c>
      <c r="AB1289" s="5" t="str">
        <f t="shared" ca="1" si="408"/>
        <v/>
      </c>
      <c r="AC1289" s="5" t="str">
        <f t="shared" ca="1" si="409"/>
        <v/>
      </c>
      <c r="AD1289" s="5"/>
    </row>
    <row r="1290" spans="1:30" x14ac:dyDescent="0.25">
      <c r="A1290" s="2">
        <f t="shared" ca="1" si="394"/>
        <v>0.4544560185158279</v>
      </c>
      <c r="B1290" s="6">
        <f t="shared" ca="1" si="391"/>
        <v>39308</v>
      </c>
      <c r="C1290" s="5">
        <f ca="1">_xlfn.IFNA(VLOOKUP(B1290,PowerOutput!$I$2:$J$5000,2,FALSE),C1289)</f>
        <v>37.735860000000002</v>
      </c>
      <c r="D1290" t="str">
        <f ca="1">_xlfn.IFNA(VLOOKUP(B1290,KlipperOutput!$I$2:$J$500,2,FALSE),"")</f>
        <v/>
      </c>
      <c r="E1290" s="5">
        <f t="shared" ca="1" si="395"/>
        <v>1.31</v>
      </c>
      <c r="F1290" s="6">
        <f t="shared" ca="1" si="396"/>
        <v>900</v>
      </c>
      <c r="G1290" s="5" t="str">
        <f t="shared" ca="1" si="393"/>
        <v/>
      </c>
      <c r="H1290" s="5" t="str">
        <f t="shared" ca="1" si="397"/>
        <v/>
      </c>
      <c r="I1290" s="5" t="str">
        <f t="shared" ca="1" si="397"/>
        <v/>
      </c>
      <c r="J1290" s="5" t="str">
        <f t="shared" ca="1" si="397"/>
        <v/>
      </c>
      <c r="K1290" s="5" t="str">
        <f t="shared" ca="1" si="397"/>
        <v/>
      </c>
      <c r="L1290" s="5" t="str">
        <f t="shared" ca="1" si="397"/>
        <v/>
      </c>
      <c r="M1290" s="5" t="str">
        <f t="shared" ca="1" si="397"/>
        <v/>
      </c>
      <c r="N1290" s="5">
        <f t="shared" ca="1" si="397"/>
        <v>37.735860000000002</v>
      </c>
      <c r="O1290" s="5" t="str">
        <f t="shared" ca="1" si="397"/>
        <v/>
      </c>
      <c r="P1290" s="5" t="str">
        <f t="shared" ca="1" si="397"/>
        <v/>
      </c>
      <c r="Q1290" s="5" t="str">
        <f t="shared" ca="1" si="397"/>
        <v/>
      </c>
      <c r="R1290" s="6">
        <f t="shared" ca="1" si="398"/>
        <v>900</v>
      </c>
      <c r="S1290" s="5" t="str">
        <f t="shared" ca="1" si="399"/>
        <v/>
      </c>
      <c r="T1290" s="5" t="str">
        <f t="shared" ca="1" si="400"/>
        <v/>
      </c>
      <c r="U1290" s="5" t="str">
        <f t="shared" ca="1" si="401"/>
        <v/>
      </c>
      <c r="V1290" s="5" t="str">
        <f t="shared" ca="1" si="402"/>
        <v/>
      </c>
      <c r="W1290" s="5" t="str">
        <f t="shared" ca="1" si="403"/>
        <v/>
      </c>
      <c r="X1290" s="5" t="str">
        <f t="shared" ca="1" si="404"/>
        <v/>
      </c>
      <c r="Y1290" s="5" t="str">
        <f t="shared" ca="1" si="405"/>
        <v/>
      </c>
      <c r="Z1290" s="5" t="str">
        <f t="shared" ca="1" si="406"/>
        <v/>
      </c>
      <c r="AA1290" s="5" t="str">
        <f t="shared" ca="1" si="407"/>
        <v/>
      </c>
      <c r="AB1290" s="5" t="str">
        <f t="shared" ca="1" si="408"/>
        <v/>
      </c>
      <c r="AC1290" s="5" t="str">
        <f t="shared" ca="1" si="409"/>
        <v/>
      </c>
      <c r="AD1290" s="5"/>
    </row>
    <row r="1291" spans="1:30" x14ac:dyDescent="0.25">
      <c r="A1291" s="2">
        <f t="shared" ca="1" si="394"/>
        <v>0.45446759258990199</v>
      </c>
      <c r="B1291" s="6">
        <f t="shared" ca="1" si="391"/>
        <v>39309</v>
      </c>
      <c r="C1291" s="5">
        <f ca="1">_xlfn.IFNA(VLOOKUP(B1291,PowerOutput!$I$2:$J$5000,2,FALSE),C1290)</f>
        <v>37.695700000000002</v>
      </c>
      <c r="D1291" t="str">
        <f ca="1">_xlfn.IFNA(VLOOKUP(B1291,KlipperOutput!$I$2:$J$500,2,FALSE),"")</f>
        <v/>
      </c>
      <c r="E1291" s="5">
        <f t="shared" ca="1" si="395"/>
        <v>1.31</v>
      </c>
      <c r="F1291" s="6">
        <f t="shared" ca="1" si="396"/>
        <v>900</v>
      </c>
      <c r="G1291" s="5" t="str">
        <f t="shared" ca="1" si="393"/>
        <v/>
      </c>
      <c r="H1291" s="5" t="str">
        <f t="shared" ca="1" si="397"/>
        <v/>
      </c>
      <c r="I1291" s="5" t="str">
        <f t="shared" ca="1" si="397"/>
        <v/>
      </c>
      <c r="J1291" s="5" t="str">
        <f t="shared" ca="1" si="397"/>
        <v/>
      </c>
      <c r="K1291" s="5" t="str">
        <f t="shared" ca="1" si="397"/>
        <v/>
      </c>
      <c r="L1291" s="5" t="str">
        <f t="shared" ca="1" si="397"/>
        <v/>
      </c>
      <c r="M1291" s="5" t="str">
        <f t="shared" ca="1" si="397"/>
        <v/>
      </c>
      <c r="N1291" s="5">
        <f t="shared" ca="1" si="397"/>
        <v>37.695700000000002</v>
      </c>
      <c r="O1291" s="5" t="str">
        <f t="shared" ca="1" si="397"/>
        <v/>
      </c>
      <c r="P1291" s="5" t="str">
        <f t="shared" ca="1" si="397"/>
        <v/>
      </c>
      <c r="Q1291" s="5" t="str">
        <f t="shared" ca="1" si="397"/>
        <v/>
      </c>
      <c r="R1291" s="6">
        <f t="shared" ca="1" si="398"/>
        <v>900</v>
      </c>
      <c r="S1291" s="5" t="str">
        <f t="shared" ca="1" si="399"/>
        <v/>
      </c>
      <c r="T1291" s="5" t="str">
        <f t="shared" ca="1" si="400"/>
        <v/>
      </c>
      <c r="U1291" s="5" t="str">
        <f t="shared" ca="1" si="401"/>
        <v/>
      </c>
      <c r="V1291" s="5" t="str">
        <f t="shared" ca="1" si="402"/>
        <v/>
      </c>
      <c r="W1291" s="5" t="str">
        <f t="shared" ca="1" si="403"/>
        <v/>
      </c>
      <c r="X1291" s="5" t="str">
        <f t="shared" ca="1" si="404"/>
        <v/>
      </c>
      <c r="Y1291" s="5" t="str">
        <f t="shared" ca="1" si="405"/>
        <v/>
      </c>
      <c r="Z1291" s="5" t="str">
        <f t="shared" ca="1" si="406"/>
        <v/>
      </c>
      <c r="AA1291" s="5" t="str">
        <f t="shared" ca="1" si="407"/>
        <v/>
      </c>
      <c r="AB1291" s="5" t="str">
        <f t="shared" ca="1" si="408"/>
        <v/>
      </c>
      <c r="AC1291" s="5" t="str">
        <f t="shared" ca="1" si="409"/>
        <v/>
      </c>
      <c r="AD1291" s="5"/>
    </row>
    <row r="1292" spans="1:30" x14ac:dyDescent="0.25">
      <c r="A1292" s="2">
        <f t="shared" ca="1" si="394"/>
        <v>0.45447916666397609</v>
      </c>
      <c r="B1292" s="6">
        <f t="shared" ca="1" si="391"/>
        <v>39310</v>
      </c>
      <c r="C1292" s="5">
        <f ca="1">_xlfn.IFNA(VLOOKUP(B1292,PowerOutput!$I$2:$J$5000,2,FALSE),C1291)</f>
        <v>34.855259999999994</v>
      </c>
      <c r="D1292" t="str">
        <f ca="1">_xlfn.IFNA(VLOOKUP(B1292,KlipperOutput!$I$2:$J$500,2,FALSE),"")</f>
        <v>Run Current: 1.19A Hold Current: 1.19A</v>
      </c>
      <c r="E1292" s="5">
        <f t="shared" ca="1" si="395"/>
        <v>1.19</v>
      </c>
      <c r="F1292" s="6">
        <f t="shared" ca="1" si="396"/>
        <v>900</v>
      </c>
      <c r="G1292" s="5" t="str">
        <f t="shared" ca="1" si="393"/>
        <v/>
      </c>
      <c r="H1292" s="5" t="str">
        <f t="shared" ca="1" si="397"/>
        <v/>
      </c>
      <c r="I1292" s="5" t="str">
        <f t="shared" ca="1" si="397"/>
        <v/>
      </c>
      <c r="J1292" s="5" t="str">
        <f t="shared" ca="1" si="397"/>
        <v/>
      </c>
      <c r="K1292" s="5" t="str">
        <f t="shared" ca="1" si="397"/>
        <v/>
      </c>
      <c r="L1292" s="5" t="str">
        <f t="shared" ca="1" si="397"/>
        <v/>
      </c>
      <c r="M1292" s="5" t="str">
        <f t="shared" ca="1" si="397"/>
        <v/>
      </c>
      <c r="N1292" s="5" t="str">
        <f t="shared" ca="1" si="397"/>
        <v/>
      </c>
      <c r="O1292" s="5">
        <f t="shared" ca="1" si="397"/>
        <v>34.855259999999994</v>
      </c>
      <c r="P1292" s="5" t="str">
        <f t="shared" ca="1" si="397"/>
        <v/>
      </c>
      <c r="Q1292" s="5" t="str">
        <f t="shared" ca="1" si="397"/>
        <v/>
      </c>
      <c r="R1292" s="6">
        <f t="shared" ca="1" si="398"/>
        <v>900</v>
      </c>
      <c r="S1292" s="5" t="str">
        <f t="shared" ca="1" si="399"/>
        <v/>
      </c>
      <c r="T1292" s="5" t="str">
        <f t="shared" ca="1" si="400"/>
        <v/>
      </c>
      <c r="U1292" s="5" t="str">
        <f t="shared" ca="1" si="401"/>
        <v/>
      </c>
      <c r="V1292" s="5" t="str">
        <f t="shared" ca="1" si="402"/>
        <v/>
      </c>
      <c r="W1292" s="5" t="str">
        <f t="shared" ca="1" si="403"/>
        <v/>
      </c>
      <c r="X1292" s="5" t="str">
        <f t="shared" ca="1" si="404"/>
        <v/>
      </c>
      <c r="Y1292" s="5" t="str">
        <f t="shared" ca="1" si="405"/>
        <v/>
      </c>
      <c r="Z1292" s="5" t="str">
        <f t="shared" ca="1" si="406"/>
        <v/>
      </c>
      <c r="AA1292" s="5" t="str">
        <f t="shared" ca="1" si="407"/>
        <v/>
      </c>
      <c r="AB1292" s="5" t="str">
        <f t="shared" ca="1" si="408"/>
        <v/>
      </c>
      <c r="AC1292" s="5" t="str">
        <f t="shared" ca="1" si="409"/>
        <v/>
      </c>
      <c r="AD1292" s="5"/>
    </row>
    <row r="1293" spans="1:30" x14ac:dyDescent="0.25">
      <c r="A1293" s="2">
        <f t="shared" ca="1" si="394"/>
        <v>0.45449074073805018</v>
      </c>
      <c r="B1293" s="6">
        <f t="shared" ca="1" si="391"/>
        <v>39311</v>
      </c>
      <c r="C1293" s="5">
        <f ca="1">_xlfn.IFNA(VLOOKUP(B1293,PowerOutput!$I$2:$J$5000,2,FALSE),C1292)</f>
        <v>36.735300000000002</v>
      </c>
      <c r="D1293" t="str">
        <f ca="1">_xlfn.IFNA(VLOOKUP(B1293,KlipperOutput!$I$2:$J$500,2,FALSE),"")</f>
        <v/>
      </c>
      <c r="E1293" s="5">
        <f t="shared" ca="1" si="395"/>
        <v>1.19</v>
      </c>
      <c r="F1293" s="6">
        <f t="shared" ca="1" si="396"/>
        <v>900</v>
      </c>
      <c r="G1293" s="5" t="str">
        <f t="shared" ca="1" si="393"/>
        <v/>
      </c>
      <c r="H1293" s="5" t="str">
        <f t="shared" ca="1" si="397"/>
        <v/>
      </c>
      <c r="I1293" s="5" t="str">
        <f t="shared" ca="1" si="397"/>
        <v/>
      </c>
      <c r="J1293" s="5" t="str">
        <f t="shared" ca="1" si="397"/>
        <v/>
      </c>
      <c r="K1293" s="5" t="str">
        <f t="shared" ca="1" si="397"/>
        <v/>
      </c>
      <c r="L1293" s="5" t="str">
        <f t="shared" ca="1" si="397"/>
        <v/>
      </c>
      <c r="M1293" s="5" t="str">
        <f t="shared" ca="1" si="397"/>
        <v/>
      </c>
      <c r="N1293" s="5" t="str">
        <f t="shared" ca="1" si="397"/>
        <v/>
      </c>
      <c r="O1293" s="5">
        <f t="shared" ca="1" si="397"/>
        <v>36.735300000000002</v>
      </c>
      <c r="P1293" s="5" t="str">
        <f t="shared" ca="1" si="397"/>
        <v/>
      </c>
      <c r="Q1293" s="5" t="str">
        <f t="shared" ca="1" si="397"/>
        <v/>
      </c>
      <c r="R1293" s="6">
        <f t="shared" ca="1" si="398"/>
        <v>900</v>
      </c>
      <c r="S1293" s="5" t="str">
        <f t="shared" ca="1" si="399"/>
        <v/>
      </c>
      <c r="T1293" s="5" t="str">
        <f t="shared" ca="1" si="400"/>
        <v/>
      </c>
      <c r="U1293" s="5" t="str">
        <f t="shared" ca="1" si="401"/>
        <v/>
      </c>
      <c r="V1293" s="5" t="str">
        <f t="shared" ca="1" si="402"/>
        <v/>
      </c>
      <c r="W1293" s="5" t="str">
        <f t="shared" ca="1" si="403"/>
        <v/>
      </c>
      <c r="X1293" s="5" t="str">
        <f t="shared" ca="1" si="404"/>
        <v/>
      </c>
      <c r="Y1293" s="5" t="str">
        <f t="shared" ca="1" si="405"/>
        <v/>
      </c>
      <c r="Z1293" s="5" t="str">
        <f t="shared" ca="1" si="406"/>
        <v/>
      </c>
      <c r="AA1293" s="5" t="str">
        <f t="shared" ca="1" si="407"/>
        <v/>
      </c>
      <c r="AB1293" s="5" t="str">
        <f t="shared" ca="1" si="408"/>
        <v/>
      </c>
      <c r="AC1293" s="5" t="str">
        <f t="shared" ca="1" si="409"/>
        <v/>
      </c>
      <c r="AD1293" s="5"/>
    </row>
    <row r="1294" spans="1:30" x14ac:dyDescent="0.25">
      <c r="A1294" s="2">
        <f t="shared" ca="1" si="394"/>
        <v>0.45450231481212428</v>
      </c>
      <c r="B1294" s="6">
        <f t="shared" ca="1" si="391"/>
        <v>39312</v>
      </c>
      <c r="C1294" s="5">
        <f ca="1">_xlfn.IFNA(VLOOKUP(B1294,PowerOutput!$I$2:$J$5000,2,FALSE),C1293)</f>
        <v>36.919690000000003</v>
      </c>
      <c r="D1294" t="str">
        <f ca="1">_xlfn.IFNA(VLOOKUP(B1294,KlipperOutput!$I$2:$J$500,2,FALSE),"")</f>
        <v/>
      </c>
      <c r="E1294" s="5">
        <f t="shared" ca="1" si="395"/>
        <v>1.19</v>
      </c>
      <c r="F1294" s="6">
        <f t="shared" ca="1" si="396"/>
        <v>900</v>
      </c>
      <c r="G1294" s="5" t="str">
        <f t="shared" ca="1" si="393"/>
        <v/>
      </c>
      <c r="H1294" s="5" t="str">
        <f t="shared" ca="1" si="397"/>
        <v/>
      </c>
      <c r="I1294" s="5" t="str">
        <f t="shared" ca="1" si="397"/>
        <v/>
      </c>
      <c r="J1294" s="5" t="str">
        <f t="shared" ca="1" si="397"/>
        <v/>
      </c>
      <c r="K1294" s="5" t="str">
        <f t="shared" ca="1" si="397"/>
        <v/>
      </c>
      <c r="L1294" s="5" t="str">
        <f t="shared" ca="1" si="397"/>
        <v/>
      </c>
      <c r="M1294" s="5" t="str">
        <f t="shared" ca="1" si="397"/>
        <v/>
      </c>
      <c r="N1294" s="5" t="str">
        <f t="shared" ca="1" si="397"/>
        <v/>
      </c>
      <c r="O1294" s="5">
        <f t="shared" ca="1" si="397"/>
        <v>36.919690000000003</v>
      </c>
      <c r="P1294" s="5" t="str">
        <f t="shared" ca="1" si="397"/>
        <v/>
      </c>
      <c r="Q1294" s="5" t="str">
        <f t="shared" ca="1" si="397"/>
        <v/>
      </c>
      <c r="R1294" s="6">
        <f t="shared" ca="1" si="398"/>
        <v>900</v>
      </c>
      <c r="S1294" s="5" t="str">
        <f t="shared" ca="1" si="399"/>
        <v/>
      </c>
      <c r="T1294" s="5" t="str">
        <f t="shared" ca="1" si="400"/>
        <v/>
      </c>
      <c r="U1294" s="5" t="str">
        <f t="shared" ca="1" si="401"/>
        <v/>
      </c>
      <c r="V1294" s="5" t="str">
        <f t="shared" ca="1" si="402"/>
        <v/>
      </c>
      <c r="W1294" s="5" t="str">
        <f t="shared" ca="1" si="403"/>
        <v/>
      </c>
      <c r="X1294" s="5" t="str">
        <f t="shared" ca="1" si="404"/>
        <v/>
      </c>
      <c r="Y1294" s="5" t="str">
        <f t="shared" ca="1" si="405"/>
        <v/>
      </c>
      <c r="Z1294" s="5" t="str">
        <f t="shared" ca="1" si="406"/>
        <v/>
      </c>
      <c r="AA1294" s="5" t="str">
        <f t="shared" ca="1" si="407"/>
        <v/>
      </c>
      <c r="AB1294" s="5" t="str">
        <f t="shared" ca="1" si="408"/>
        <v/>
      </c>
      <c r="AC1294" s="5" t="str">
        <f t="shared" ca="1" si="409"/>
        <v/>
      </c>
      <c r="AD1294" s="5"/>
    </row>
    <row r="1295" spans="1:30" x14ac:dyDescent="0.25">
      <c r="A1295" s="2">
        <f t="shared" ca="1" si="394"/>
        <v>0.45451388888619837</v>
      </c>
      <c r="B1295" s="6">
        <f t="shared" ca="1" si="391"/>
        <v>39313</v>
      </c>
      <c r="C1295" s="5">
        <f ca="1">_xlfn.IFNA(VLOOKUP(B1295,PowerOutput!$I$2:$J$5000,2,FALSE),C1294)</f>
        <v>36.9754</v>
      </c>
      <c r="D1295" t="str">
        <f ca="1">_xlfn.IFNA(VLOOKUP(B1295,KlipperOutput!$I$2:$J$500,2,FALSE),"")</f>
        <v/>
      </c>
      <c r="E1295" s="5">
        <f t="shared" ca="1" si="395"/>
        <v>1.19</v>
      </c>
      <c r="F1295" s="6">
        <f t="shared" ca="1" si="396"/>
        <v>900</v>
      </c>
      <c r="G1295" s="5" t="str">
        <f t="shared" ca="1" si="393"/>
        <v/>
      </c>
      <c r="H1295" s="5" t="str">
        <f t="shared" ca="1" si="397"/>
        <v/>
      </c>
      <c r="I1295" s="5" t="str">
        <f t="shared" ca="1" si="397"/>
        <v/>
      </c>
      <c r="J1295" s="5" t="str">
        <f t="shared" ca="1" si="397"/>
        <v/>
      </c>
      <c r="K1295" s="5" t="str">
        <f t="shared" ca="1" si="397"/>
        <v/>
      </c>
      <c r="L1295" s="5" t="str">
        <f t="shared" ca="1" si="397"/>
        <v/>
      </c>
      <c r="M1295" s="5" t="str">
        <f t="shared" ca="1" si="397"/>
        <v/>
      </c>
      <c r="N1295" s="5" t="str">
        <f t="shared" ca="1" si="397"/>
        <v/>
      </c>
      <c r="O1295" s="5">
        <f t="shared" ca="1" si="397"/>
        <v>36.9754</v>
      </c>
      <c r="P1295" s="5" t="str">
        <f t="shared" ca="1" si="397"/>
        <v/>
      </c>
      <c r="Q1295" s="5" t="str">
        <f t="shared" ca="1" si="397"/>
        <v/>
      </c>
      <c r="R1295" s="6">
        <f t="shared" ca="1" si="398"/>
        <v>900</v>
      </c>
      <c r="S1295" s="5" t="str">
        <f t="shared" ca="1" si="399"/>
        <v/>
      </c>
      <c r="T1295" s="5" t="str">
        <f t="shared" ca="1" si="400"/>
        <v/>
      </c>
      <c r="U1295" s="5" t="str">
        <f t="shared" ca="1" si="401"/>
        <v/>
      </c>
      <c r="V1295" s="5" t="str">
        <f t="shared" ca="1" si="402"/>
        <v/>
      </c>
      <c r="W1295" s="5" t="str">
        <f t="shared" ca="1" si="403"/>
        <v/>
      </c>
      <c r="X1295" s="5" t="str">
        <f t="shared" ca="1" si="404"/>
        <v/>
      </c>
      <c r="Y1295" s="5" t="str">
        <f t="shared" ca="1" si="405"/>
        <v/>
      </c>
      <c r="Z1295" s="5" t="str">
        <f t="shared" ca="1" si="406"/>
        <v/>
      </c>
      <c r="AA1295" s="5" t="str">
        <f t="shared" ca="1" si="407"/>
        <v/>
      </c>
      <c r="AB1295" s="5" t="str">
        <f t="shared" ca="1" si="408"/>
        <v/>
      </c>
      <c r="AC1295" s="5" t="str">
        <f t="shared" ca="1" si="409"/>
        <v/>
      </c>
      <c r="AD1295" s="5"/>
    </row>
    <row r="1296" spans="1:30" x14ac:dyDescent="0.25">
      <c r="A1296" s="2">
        <f t="shared" ca="1" si="394"/>
        <v>0.45452546296027246</v>
      </c>
      <c r="B1296" s="6">
        <f t="shared" ca="1" si="391"/>
        <v>39314</v>
      </c>
      <c r="C1296" s="5">
        <f ca="1">_xlfn.IFNA(VLOOKUP(B1296,PowerOutput!$I$2:$J$5000,2,FALSE),C1295)</f>
        <v>37.015709999999999</v>
      </c>
      <c r="D1296" t="str">
        <f ca="1">_xlfn.IFNA(VLOOKUP(B1296,KlipperOutput!$I$2:$J$500,2,FALSE),"")</f>
        <v/>
      </c>
      <c r="E1296" s="5">
        <f t="shared" ca="1" si="395"/>
        <v>1.19</v>
      </c>
      <c r="F1296" s="6">
        <f t="shared" ca="1" si="396"/>
        <v>900</v>
      </c>
      <c r="G1296" s="5" t="str">
        <f t="shared" ca="1" si="393"/>
        <v/>
      </c>
      <c r="H1296" s="5" t="str">
        <f t="shared" ca="1" si="397"/>
        <v/>
      </c>
      <c r="I1296" s="5" t="str">
        <f t="shared" ca="1" si="397"/>
        <v/>
      </c>
      <c r="J1296" s="5" t="str">
        <f t="shared" ca="1" si="397"/>
        <v/>
      </c>
      <c r="K1296" s="5" t="str">
        <f t="shared" ca="1" si="397"/>
        <v/>
      </c>
      <c r="L1296" s="5" t="str">
        <f t="shared" ca="1" si="397"/>
        <v/>
      </c>
      <c r="M1296" s="5" t="str">
        <f t="shared" ca="1" si="397"/>
        <v/>
      </c>
      <c r="N1296" s="5" t="str">
        <f t="shared" ca="1" si="397"/>
        <v/>
      </c>
      <c r="O1296" s="5">
        <f t="shared" ca="1" si="397"/>
        <v>37.015709999999999</v>
      </c>
      <c r="P1296" s="5" t="str">
        <f t="shared" ca="1" si="397"/>
        <v/>
      </c>
      <c r="Q1296" s="5" t="str">
        <f t="shared" ca="1" si="397"/>
        <v/>
      </c>
      <c r="R1296" s="6">
        <f t="shared" ca="1" si="398"/>
        <v>900</v>
      </c>
      <c r="S1296" s="5" t="str">
        <f t="shared" ca="1" si="399"/>
        <v/>
      </c>
      <c r="T1296" s="5" t="str">
        <f t="shared" ca="1" si="400"/>
        <v/>
      </c>
      <c r="U1296" s="5" t="str">
        <f t="shared" ca="1" si="401"/>
        <v/>
      </c>
      <c r="V1296" s="5" t="str">
        <f t="shared" ca="1" si="402"/>
        <v/>
      </c>
      <c r="W1296" s="5" t="str">
        <f t="shared" ca="1" si="403"/>
        <v/>
      </c>
      <c r="X1296" s="5" t="str">
        <f t="shared" ca="1" si="404"/>
        <v/>
      </c>
      <c r="Y1296" s="5" t="str">
        <f t="shared" ca="1" si="405"/>
        <v/>
      </c>
      <c r="Z1296" s="5" t="str">
        <f t="shared" ca="1" si="406"/>
        <v/>
      </c>
      <c r="AA1296" s="5" t="str">
        <f t="shared" ca="1" si="407"/>
        <v/>
      </c>
      <c r="AB1296" s="5" t="str">
        <f t="shared" ca="1" si="408"/>
        <v/>
      </c>
      <c r="AC1296" s="5" t="str">
        <f t="shared" ca="1" si="409"/>
        <v/>
      </c>
      <c r="AD1296" s="5"/>
    </row>
    <row r="1297" spans="1:30" x14ac:dyDescent="0.25">
      <c r="A1297" s="2">
        <f t="shared" ca="1" si="394"/>
        <v>0.45453703703434656</v>
      </c>
      <c r="B1297" s="6">
        <f t="shared" ca="1" si="391"/>
        <v>39315</v>
      </c>
      <c r="C1297" s="5">
        <f ca="1">_xlfn.IFNA(VLOOKUP(B1297,PowerOutput!$I$2:$J$5000,2,FALSE),C1296)</f>
        <v>37.111730000000001</v>
      </c>
      <c r="D1297" t="str">
        <f ca="1">_xlfn.IFNA(VLOOKUP(B1297,KlipperOutput!$I$2:$J$500,2,FALSE),"")</f>
        <v/>
      </c>
      <c r="E1297" s="5">
        <f t="shared" ca="1" si="395"/>
        <v>1.19</v>
      </c>
      <c r="F1297" s="6">
        <f t="shared" ca="1" si="396"/>
        <v>900</v>
      </c>
      <c r="G1297" s="5" t="str">
        <f t="shared" ca="1" si="393"/>
        <v/>
      </c>
      <c r="H1297" s="5" t="str">
        <f t="shared" ca="1" si="397"/>
        <v/>
      </c>
      <c r="I1297" s="5" t="str">
        <f t="shared" ca="1" si="397"/>
        <v/>
      </c>
      <c r="J1297" s="5" t="str">
        <f t="shared" ca="1" si="397"/>
        <v/>
      </c>
      <c r="K1297" s="5" t="str">
        <f t="shared" ca="1" si="397"/>
        <v/>
      </c>
      <c r="L1297" s="5" t="str">
        <f t="shared" ca="1" si="397"/>
        <v/>
      </c>
      <c r="M1297" s="5" t="str">
        <f t="shared" ca="1" si="397"/>
        <v/>
      </c>
      <c r="N1297" s="5" t="str">
        <f t="shared" ca="1" si="397"/>
        <v/>
      </c>
      <c r="O1297" s="5">
        <f t="shared" ca="1" si="397"/>
        <v>37.111730000000001</v>
      </c>
      <c r="P1297" s="5" t="str">
        <f t="shared" ca="1" si="397"/>
        <v/>
      </c>
      <c r="Q1297" s="5" t="str">
        <f t="shared" ca="1" si="397"/>
        <v/>
      </c>
      <c r="R1297" s="6">
        <f t="shared" ca="1" si="398"/>
        <v>900</v>
      </c>
      <c r="S1297" s="5" t="str">
        <f t="shared" ca="1" si="399"/>
        <v/>
      </c>
      <c r="T1297" s="5" t="str">
        <f t="shared" ca="1" si="400"/>
        <v/>
      </c>
      <c r="U1297" s="5" t="str">
        <f t="shared" ca="1" si="401"/>
        <v/>
      </c>
      <c r="V1297" s="5" t="str">
        <f t="shared" ca="1" si="402"/>
        <v/>
      </c>
      <c r="W1297" s="5" t="str">
        <f t="shared" ca="1" si="403"/>
        <v/>
      </c>
      <c r="X1297" s="5" t="str">
        <f t="shared" ca="1" si="404"/>
        <v/>
      </c>
      <c r="Y1297" s="5" t="str">
        <f t="shared" ca="1" si="405"/>
        <v/>
      </c>
      <c r="Z1297" s="5" t="str">
        <f t="shared" ca="1" si="406"/>
        <v/>
      </c>
      <c r="AA1297" s="5" t="str">
        <f t="shared" ca="1" si="407"/>
        <v/>
      </c>
      <c r="AB1297" s="5" t="str">
        <f t="shared" ca="1" si="408"/>
        <v/>
      </c>
      <c r="AC1297" s="5" t="str">
        <f t="shared" ca="1" si="409"/>
        <v/>
      </c>
      <c r="AD1297" s="5"/>
    </row>
    <row r="1298" spans="1:30" x14ac:dyDescent="0.25">
      <c r="A1298" s="2">
        <f t="shared" ca="1" si="394"/>
        <v>0.45454861110842065</v>
      </c>
      <c r="B1298" s="6">
        <f t="shared" ca="1" si="391"/>
        <v>39316</v>
      </c>
      <c r="C1298" s="5">
        <f ca="1">_xlfn.IFNA(VLOOKUP(B1298,PowerOutput!$I$2:$J$5000,2,FALSE),C1297)</f>
        <v>37.447800000000001</v>
      </c>
      <c r="D1298" t="str">
        <f ca="1">_xlfn.IFNA(VLOOKUP(B1298,KlipperOutput!$I$2:$J$500,2,FALSE),"")</f>
        <v/>
      </c>
      <c r="E1298" s="5">
        <f t="shared" ca="1" si="395"/>
        <v>1.19</v>
      </c>
      <c r="F1298" s="6">
        <f t="shared" ca="1" si="396"/>
        <v>900</v>
      </c>
      <c r="G1298" s="5" t="str">
        <f t="shared" ca="1" si="393"/>
        <v/>
      </c>
      <c r="H1298" s="5" t="str">
        <f t="shared" ca="1" si="397"/>
        <v/>
      </c>
      <c r="I1298" s="5" t="str">
        <f t="shared" ca="1" si="397"/>
        <v/>
      </c>
      <c r="J1298" s="5" t="str">
        <f t="shared" ca="1" si="397"/>
        <v/>
      </c>
      <c r="K1298" s="5" t="str">
        <f t="shared" ca="1" si="397"/>
        <v/>
      </c>
      <c r="L1298" s="5" t="str">
        <f t="shared" ca="1" si="397"/>
        <v/>
      </c>
      <c r="M1298" s="5" t="str">
        <f t="shared" ca="1" si="397"/>
        <v/>
      </c>
      <c r="N1298" s="5" t="str">
        <f t="shared" ca="1" si="397"/>
        <v/>
      </c>
      <c r="O1298" s="5">
        <f t="shared" ca="1" si="397"/>
        <v>37.447800000000001</v>
      </c>
      <c r="P1298" s="5" t="str">
        <f t="shared" ca="1" si="397"/>
        <v/>
      </c>
      <c r="Q1298" s="5" t="str">
        <f t="shared" ca="1" si="397"/>
        <v/>
      </c>
      <c r="R1298" s="6">
        <f t="shared" ca="1" si="398"/>
        <v>900</v>
      </c>
      <c r="S1298" s="5" t="str">
        <f t="shared" ca="1" si="399"/>
        <v/>
      </c>
      <c r="T1298" s="5" t="str">
        <f t="shared" ca="1" si="400"/>
        <v/>
      </c>
      <c r="U1298" s="5" t="str">
        <f t="shared" ca="1" si="401"/>
        <v/>
      </c>
      <c r="V1298" s="5" t="str">
        <f t="shared" ca="1" si="402"/>
        <v/>
      </c>
      <c r="W1298" s="5" t="str">
        <f t="shared" ca="1" si="403"/>
        <v/>
      </c>
      <c r="X1298" s="5" t="str">
        <f t="shared" ca="1" si="404"/>
        <v/>
      </c>
      <c r="Y1298" s="5" t="str">
        <f t="shared" ca="1" si="405"/>
        <v/>
      </c>
      <c r="Z1298" s="5" t="str">
        <f t="shared" ca="1" si="406"/>
        <v/>
      </c>
      <c r="AA1298" s="5" t="str">
        <f t="shared" ca="1" si="407"/>
        <v/>
      </c>
      <c r="AB1298" s="5" t="str">
        <f t="shared" ca="1" si="408"/>
        <v/>
      </c>
      <c r="AC1298" s="5" t="str">
        <f t="shared" ca="1" si="409"/>
        <v/>
      </c>
      <c r="AD1298" s="5"/>
    </row>
    <row r="1299" spans="1:30" x14ac:dyDescent="0.25">
      <c r="A1299" s="2">
        <f t="shared" ca="1" si="394"/>
        <v>0.45456018518249475</v>
      </c>
      <c r="B1299" s="6">
        <f t="shared" ca="1" si="391"/>
        <v>39317</v>
      </c>
      <c r="C1299" s="5">
        <f ca="1">_xlfn.IFNA(VLOOKUP(B1299,PowerOutput!$I$2:$J$5000,2,FALSE),C1298)</f>
        <v>37.447800000000001</v>
      </c>
      <c r="D1299" t="str">
        <f ca="1">_xlfn.IFNA(VLOOKUP(B1299,KlipperOutput!$I$2:$J$500,2,FALSE),"")</f>
        <v/>
      </c>
      <c r="E1299" s="5">
        <f t="shared" ca="1" si="395"/>
        <v>1.19</v>
      </c>
      <c r="F1299" s="6">
        <f t="shared" ca="1" si="396"/>
        <v>900</v>
      </c>
      <c r="G1299" s="5" t="str">
        <f t="shared" ca="1" si="393"/>
        <v/>
      </c>
      <c r="H1299" s="5" t="str">
        <f t="shared" ca="1" si="397"/>
        <v/>
      </c>
      <c r="I1299" s="5" t="str">
        <f t="shared" ca="1" si="397"/>
        <v/>
      </c>
      <c r="J1299" s="5" t="str">
        <f t="shared" ca="1" si="397"/>
        <v/>
      </c>
      <c r="K1299" s="5" t="str">
        <f t="shared" ca="1" si="397"/>
        <v/>
      </c>
      <c r="L1299" s="5" t="str">
        <f t="shared" ca="1" si="397"/>
        <v/>
      </c>
      <c r="M1299" s="5" t="str">
        <f t="shared" ca="1" si="397"/>
        <v/>
      </c>
      <c r="N1299" s="5" t="str">
        <f t="shared" ca="1" si="397"/>
        <v/>
      </c>
      <c r="O1299" s="5">
        <f t="shared" ca="1" si="397"/>
        <v>37.447800000000001</v>
      </c>
      <c r="P1299" s="5" t="str">
        <f t="shared" ca="1" si="397"/>
        <v/>
      </c>
      <c r="Q1299" s="5" t="str">
        <f t="shared" ca="1" si="397"/>
        <v/>
      </c>
      <c r="R1299" s="6">
        <f t="shared" ca="1" si="398"/>
        <v>900</v>
      </c>
      <c r="S1299" s="5" t="str">
        <f t="shared" ca="1" si="399"/>
        <v/>
      </c>
      <c r="T1299" s="5" t="str">
        <f t="shared" ca="1" si="400"/>
        <v/>
      </c>
      <c r="U1299" s="5" t="str">
        <f t="shared" ca="1" si="401"/>
        <v/>
      </c>
      <c r="V1299" s="5" t="str">
        <f t="shared" ca="1" si="402"/>
        <v/>
      </c>
      <c r="W1299" s="5" t="str">
        <f t="shared" ca="1" si="403"/>
        <v/>
      </c>
      <c r="X1299" s="5" t="str">
        <f t="shared" ca="1" si="404"/>
        <v/>
      </c>
      <c r="Y1299" s="5" t="str">
        <f t="shared" ca="1" si="405"/>
        <v/>
      </c>
      <c r="Z1299" s="5" t="str">
        <f t="shared" ca="1" si="406"/>
        <v/>
      </c>
      <c r="AA1299" s="5" t="str">
        <f t="shared" ca="1" si="407"/>
        <v/>
      </c>
      <c r="AB1299" s="5" t="str">
        <f t="shared" ca="1" si="408"/>
        <v/>
      </c>
      <c r="AC1299" s="5" t="str">
        <f t="shared" ca="1" si="409"/>
        <v/>
      </c>
      <c r="AD1299" s="5"/>
    </row>
    <row r="1300" spans="1:30" x14ac:dyDescent="0.25">
      <c r="A1300" s="2">
        <f t="shared" ca="1" si="394"/>
        <v>0.45457175925656884</v>
      </c>
      <c r="B1300" s="6">
        <f t="shared" ca="1" si="391"/>
        <v>39318</v>
      </c>
      <c r="C1300" s="5">
        <f ca="1">_xlfn.IFNA(VLOOKUP(B1300,PowerOutput!$I$2:$J$5000,2,FALSE),C1299)</f>
        <v>34.958559999999999</v>
      </c>
      <c r="D1300" t="str">
        <f ca="1">_xlfn.IFNA(VLOOKUP(B1300,KlipperOutput!$I$2:$J$500,2,FALSE),"")</f>
        <v/>
      </c>
      <c r="E1300" s="5">
        <f t="shared" ca="1" si="395"/>
        <v>1.19</v>
      </c>
      <c r="F1300" s="6">
        <f t="shared" ca="1" si="396"/>
        <v>900</v>
      </c>
      <c r="G1300" s="5" t="str">
        <f t="shared" ca="1" si="393"/>
        <v/>
      </c>
      <c r="H1300" s="5" t="str">
        <f t="shared" ca="1" si="397"/>
        <v/>
      </c>
      <c r="I1300" s="5" t="str">
        <f t="shared" ca="1" si="397"/>
        <v/>
      </c>
      <c r="J1300" s="5" t="str">
        <f t="shared" ca="1" si="397"/>
        <v/>
      </c>
      <c r="K1300" s="5" t="str">
        <f t="shared" ca="1" si="397"/>
        <v/>
      </c>
      <c r="L1300" s="5" t="str">
        <f t="shared" ca="1" si="397"/>
        <v/>
      </c>
      <c r="M1300" s="5" t="str">
        <f t="shared" ca="1" si="397"/>
        <v/>
      </c>
      <c r="N1300" s="5" t="str">
        <f t="shared" ref="H1300:Q1326" ca="1" si="410">IF($E1300=N$22,IF($C1300&gt;0,$C1300,""),"")</f>
        <v/>
      </c>
      <c r="O1300" s="5">
        <f t="shared" ca="1" si="410"/>
        <v>34.958559999999999</v>
      </c>
      <c r="P1300" s="5" t="str">
        <f t="shared" ca="1" si="410"/>
        <v/>
      </c>
      <c r="Q1300" s="5" t="str">
        <f t="shared" ca="1" si="410"/>
        <v/>
      </c>
      <c r="R1300" s="6">
        <f t="shared" ca="1" si="398"/>
        <v>900</v>
      </c>
      <c r="S1300" s="5" t="str">
        <f t="shared" ca="1" si="399"/>
        <v/>
      </c>
      <c r="T1300" s="5" t="str">
        <f t="shared" ca="1" si="400"/>
        <v/>
      </c>
      <c r="U1300" s="5" t="str">
        <f t="shared" ca="1" si="401"/>
        <v/>
      </c>
      <c r="V1300" s="5" t="str">
        <f t="shared" ca="1" si="402"/>
        <v/>
      </c>
      <c r="W1300" s="5" t="str">
        <f t="shared" ca="1" si="403"/>
        <v/>
      </c>
      <c r="X1300" s="5" t="str">
        <f t="shared" ca="1" si="404"/>
        <v/>
      </c>
      <c r="Y1300" s="5" t="str">
        <f t="shared" ca="1" si="405"/>
        <v/>
      </c>
      <c r="Z1300" s="5" t="str">
        <f t="shared" ca="1" si="406"/>
        <v/>
      </c>
      <c r="AA1300" s="5" t="str">
        <f t="shared" ca="1" si="407"/>
        <v/>
      </c>
      <c r="AB1300" s="5" t="str">
        <f t="shared" ca="1" si="408"/>
        <v/>
      </c>
      <c r="AC1300" s="5" t="str">
        <f t="shared" ca="1" si="409"/>
        <v/>
      </c>
      <c r="AD1300" s="5"/>
    </row>
    <row r="1301" spans="1:30" x14ac:dyDescent="0.25">
      <c r="A1301" s="2">
        <f t="shared" ca="1" si="394"/>
        <v>0.45458333333064294</v>
      </c>
      <c r="B1301" s="6">
        <f t="shared" ca="1" si="391"/>
        <v>39319</v>
      </c>
      <c r="C1301" s="5">
        <f ca="1">_xlfn.IFNA(VLOOKUP(B1301,PowerOutput!$I$2:$J$5000,2,FALSE),C1300)</f>
        <v>35.287349999999996</v>
      </c>
      <c r="D1301" t="str">
        <f ca="1">_xlfn.IFNA(VLOOKUP(B1301,KlipperOutput!$I$2:$J$500,2,FALSE),"")</f>
        <v>Speed=900 current=1.10</v>
      </c>
      <c r="E1301" s="5">
        <f t="shared" ca="1" si="395"/>
        <v>1.19</v>
      </c>
      <c r="F1301" s="6">
        <f t="shared" ca="1" si="396"/>
        <v>900</v>
      </c>
      <c r="G1301" s="5" t="str">
        <f t="shared" ca="1" si="393"/>
        <v/>
      </c>
      <c r="H1301" s="5" t="str">
        <f t="shared" ca="1" si="410"/>
        <v/>
      </c>
      <c r="I1301" s="5" t="str">
        <f t="shared" ca="1" si="410"/>
        <v/>
      </c>
      <c r="J1301" s="5" t="str">
        <f t="shared" ca="1" si="410"/>
        <v/>
      </c>
      <c r="K1301" s="5" t="str">
        <f t="shared" ca="1" si="410"/>
        <v/>
      </c>
      <c r="L1301" s="5" t="str">
        <f t="shared" ca="1" si="410"/>
        <v/>
      </c>
      <c r="M1301" s="5" t="str">
        <f t="shared" ca="1" si="410"/>
        <v/>
      </c>
      <c r="N1301" s="5" t="str">
        <f t="shared" ca="1" si="410"/>
        <v/>
      </c>
      <c r="O1301" s="5">
        <f t="shared" ca="1" si="410"/>
        <v>35.287349999999996</v>
      </c>
      <c r="P1301" s="5" t="str">
        <f t="shared" ca="1" si="410"/>
        <v/>
      </c>
      <c r="Q1301" s="5" t="str">
        <f t="shared" ca="1" si="410"/>
        <v/>
      </c>
      <c r="R1301" s="6">
        <f t="shared" ca="1" si="398"/>
        <v>900</v>
      </c>
      <c r="S1301" s="5" t="str">
        <f t="shared" ca="1" si="399"/>
        <v/>
      </c>
      <c r="T1301" s="5" t="str">
        <f t="shared" ca="1" si="400"/>
        <v/>
      </c>
      <c r="U1301" s="5" t="str">
        <f t="shared" ca="1" si="401"/>
        <v/>
      </c>
      <c r="V1301" s="5" t="str">
        <f t="shared" ca="1" si="402"/>
        <v/>
      </c>
      <c r="W1301" s="5" t="str">
        <f t="shared" ca="1" si="403"/>
        <v/>
      </c>
      <c r="X1301" s="5" t="str">
        <f t="shared" ca="1" si="404"/>
        <v/>
      </c>
      <c r="Y1301" s="5" t="str">
        <f t="shared" ca="1" si="405"/>
        <v/>
      </c>
      <c r="Z1301" s="5" t="str">
        <f t="shared" ca="1" si="406"/>
        <v/>
      </c>
      <c r="AA1301" s="5">
        <f t="shared" ca="1" si="407"/>
        <v>36.947545000000005</v>
      </c>
      <c r="AB1301" s="5" t="str">
        <f t="shared" ca="1" si="408"/>
        <v/>
      </c>
      <c r="AC1301" s="5" t="str">
        <f t="shared" ca="1" si="409"/>
        <v/>
      </c>
      <c r="AD1301" s="5"/>
    </row>
    <row r="1302" spans="1:30" x14ac:dyDescent="0.25">
      <c r="A1302" s="2">
        <f t="shared" ca="1" si="394"/>
        <v>0.45459490740471703</v>
      </c>
      <c r="B1302" s="6">
        <f t="shared" ca="1" si="391"/>
        <v>39320</v>
      </c>
      <c r="C1302" s="5">
        <f ca="1">_xlfn.IFNA(VLOOKUP(B1302,PowerOutput!$I$2:$J$5000,2,FALSE),C1301)</f>
        <v>35.911479999999997</v>
      </c>
      <c r="D1302" t="str">
        <f ca="1">_xlfn.IFNA(VLOOKUP(B1302,KlipperOutput!$I$2:$J$500,2,FALSE),"")</f>
        <v/>
      </c>
      <c r="E1302" s="5">
        <f t="shared" ca="1" si="395"/>
        <v>1.19</v>
      </c>
      <c r="F1302" s="6">
        <f t="shared" ca="1" si="396"/>
        <v>900</v>
      </c>
      <c r="G1302" s="5" t="str">
        <f t="shared" ca="1" si="393"/>
        <v/>
      </c>
      <c r="H1302" s="5" t="str">
        <f t="shared" ca="1" si="410"/>
        <v/>
      </c>
      <c r="I1302" s="5" t="str">
        <f t="shared" ca="1" si="410"/>
        <v/>
      </c>
      <c r="J1302" s="5" t="str">
        <f t="shared" ca="1" si="410"/>
        <v/>
      </c>
      <c r="K1302" s="5" t="str">
        <f t="shared" ca="1" si="410"/>
        <v/>
      </c>
      <c r="L1302" s="5" t="str">
        <f t="shared" ca="1" si="410"/>
        <v/>
      </c>
      <c r="M1302" s="5" t="str">
        <f t="shared" ca="1" si="410"/>
        <v/>
      </c>
      <c r="N1302" s="5" t="str">
        <f t="shared" ca="1" si="410"/>
        <v/>
      </c>
      <c r="O1302" s="5">
        <f t="shared" ca="1" si="410"/>
        <v>35.911479999999997</v>
      </c>
      <c r="P1302" s="5" t="str">
        <f t="shared" ca="1" si="410"/>
        <v/>
      </c>
      <c r="Q1302" s="5" t="str">
        <f t="shared" ca="1" si="410"/>
        <v/>
      </c>
      <c r="R1302" s="6">
        <f t="shared" ca="1" si="398"/>
        <v>900</v>
      </c>
      <c r="S1302" s="5" t="str">
        <f t="shared" ca="1" si="399"/>
        <v/>
      </c>
      <c r="T1302" s="5" t="str">
        <f t="shared" ca="1" si="400"/>
        <v/>
      </c>
      <c r="U1302" s="5" t="str">
        <f t="shared" ca="1" si="401"/>
        <v/>
      </c>
      <c r="V1302" s="5" t="str">
        <f t="shared" ca="1" si="402"/>
        <v/>
      </c>
      <c r="W1302" s="5" t="str">
        <f t="shared" ca="1" si="403"/>
        <v/>
      </c>
      <c r="X1302" s="5" t="str">
        <f t="shared" ca="1" si="404"/>
        <v/>
      </c>
      <c r="Y1302" s="5" t="str">
        <f t="shared" ca="1" si="405"/>
        <v/>
      </c>
      <c r="Z1302" s="5" t="str">
        <f t="shared" ca="1" si="406"/>
        <v/>
      </c>
      <c r="AA1302" s="5" t="str">
        <f t="shared" ca="1" si="407"/>
        <v/>
      </c>
      <c r="AB1302" s="5" t="str">
        <f t="shared" ca="1" si="408"/>
        <v/>
      </c>
      <c r="AC1302" s="5" t="str">
        <f t="shared" ca="1" si="409"/>
        <v/>
      </c>
      <c r="AD1302" s="5"/>
    </row>
    <row r="1303" spans="1:30" x14ac:dyDescent="0.25">
      <c r="A1303" s="2">
        <f t="shared" ca="1" si="394"/>
        <v>0.45460648147879112</v>
      </c>
      <c r="B1303" s="6">
        <f t="shared" ca="1" si="391"/>
        <v>39321</v>
      </c>
      <c r="C1303" s="5">
        <f ca="1">_xlfn.IFNA(VLOOKUP(B1303,PowerOutput!$I$2:$J$5000,2,FALSE),C1302)</f>
        <v>38.888100000000001</v>
      </c>
      <c r="D1303" t="str">
        <f ca="1">_xlfn.IFNA(VLOOKUP(B1303,KlipperOutput!$I$2:$J$500,2,FALSE),"")</f>
        <v/>
      </c>
      <c r="E1303" s="5">
        <f t="shared" ca="1" si="395"/>
        <v>1.19</v>
      </c>
      <c r="F1303" s="6">
        <f t="shared" ca="1" si="396"/>
        <v>900</v>
      </c>
      <c r="G1303" s="5" t="str">
        <f t="shared" ca="1" si="393"/>
        <v/>
      </c>
      <c r="H1303" s="5" t="str">
        <f t="shared" ca="1" si="410"/>
        <v/>
      </c>
      <c r="I1303" s="5" t="str">
        <f t="shared" ca="1" si="410"/>
        <v/>
      </c>
      <c r="J1303" s="5" t="str">
        <f t="shared" ca="1" si="410"/>
        <v/>
      </c>
      <c r="K1303" s="5" t="str">
        <f t="shared" ca="1" si="410"/>
        <v/>
      </c>
      <c r="L1303" s="5" t="str">
        <f t="shared" ca="1" si="410"/>
        <v/>
      </c>
      <c r="M1303" s="5" t="str">
        <f t="shared" ca="1" si="410"/>
        <v/>
      </c>
      <c r="N1303" s="5" t="str">
        <f t="shared" ca="1" si="410"/>
        <v/>
      </c>
      <c r="O1303" s="5">
        <f t="shared" ca="1" si="410"/>
        <v>38.888100000000001</v>
      </c>
      <c r="P1303" s="5" t="str">
        <f t="shared" ca="1" si="410"/>
        <v/>
      </c>
      <c r="Q1303" s="5" t="str">
        <f t="shared" ca="1" si="410"/>
        <v/>
      </c>
      <c r="R1303" s="6">
        <f t="shared" ca="1" si="398"/>
        <v>900</v>
      </c>
      <c r="S1303" s="5" t="str">
        <f t="shared" ca="1" si="399"/>
        <v/>
      </c>
      <c r="T1303" s="5" t="str">
        <f t="shared" ca="1" si="400"/>
        <v/>
      </c>
      <c r="U1303" s="5" t="str">
        <f t="shared" ca="1" si="401"/>
        <v/>
      </c>
      <c r="V1303" s="5" t="str">
        <f t="shared" ca="1" si="402"/>
        <v/>
      </c>
      <c r="W1303" s="5" t="str">
        <f t="shared" ca="1" si="403"/>
        <v/>
      </c>
      <c r="X1303" s="5" t="str">
        <f t="shared" ca="1" si="404"/>
        <v/>
      </c>
      <c r="Y1303" s="5" t="str">
        <f t="shared" ca="1" si="405"/>
        <v/>
      </c>
      <c r="Z1303" s="5" t="str">
        <f t="shared" ca="1" si="406"/>
        <v/>
      </c>
      <c r="AA1303" s="5" t="str">
        <f t="shared" ca="1" si="407"/>
        <v/>
      </c>
      <c r="AB1303" s="5" t="str">
        <f t="shared" ca="1" si="408"/>
        <v/>
      </c>
      <c r="AC1303" s="5" t="str">
        <f t="shared" ca="1" si="409"/>
        <v/>
      </c>
      <c r="AD1303" s="5"/>
    </row>
    <row r="1304" spans="1:30" x14ac:dyDescent="0.25">
      <c r="A1304" s="2">
        <f t="shared" ca="1" si="394"/>
        <v>0.45461805555286522</v>
      </c>
      <c r="B1304" s="6">
        <f t="shared" ref="B1304:B1367" ca="1" si="411">ROUND(A1304*24*60*60,0)+$B$1</f>
        <v>39322</v>
      </c>
      <c r="C1304" s="5">
        <f ca="1">_xlfn.IFNA(VLOOKUP(B1304,PowerOutput!$I$2:$J$5000,2,FALSE),C1303)</f>
        <v>37.791740000000004</v>
      </c>
      <c r="D1304" t="str">
        <f ca="1">_xlfn.IFNA(VLOOKUP(B1304,KlipperOutput!$I$2:$J$500,2,FALSE),"")</f>
        <v>Run Current: 1.12A Hold Current: 1.12A</v>
      </c>
      <c r="E1304" s="5">
        <f t="shared" ca="1" si="395"/>
        <v>1.1200000000000001</v>
      </c>
      <c r="F1304" s="6">
        <f t="shared" ca="1" si="396"/>
        <v>900</v>
      </c>
      <c r="G1304" s="5" t="str">
        <f t="shared" ca="1" si="393"/>
        <v/>
      </c>
      <c r="H1304" s="5" t="str">
        <f t="shared" ca="1" si="410"/>
        <v/>
      </c>
      <c r="I1304" s="5" t="str">
        <f t="shared" ca="1" si="410"/>
        <v/>
      </c>
      <c r="J1304" s="5" t="str">
        <f t="shared" ca="1" si="410"/>
        <v/>
      </c>
      <c r="K1304" s="5" t="str">
        <f t="shared" ca="1" si="410"/>
        <v/>
      </c>
      <c r="L1304" s="5" t="str">
        <f t="shared" ca="1" si="410"/>
        <v/>
      </c>
      <c r="M1304" s="5" t="str">
        <f t="shared" ca="1" si="410"/>
        <v/>
      </c>
      <c r="N1304" s="5" t="str">
        <f t="shared" ca="1" si="410"/>
        <v/>
      </c>
      <c r="O1304" s="5" t="str">
        <f t="shared" ca="1" si="410"/>
        <v/>
      </c>
      <c r="P1304" s="5">
        <f t="shared" ca="1" si="410"/>
        <v>37.791740000000004</v>
      </c>
      <c r="Q1304" s="5" t="str">
        <f t="shared" ca="1" si="410"/>
        <v/>
      </c>
      <c r="R1304" s="6">
        <f t="shared" ca="1" si="398"/>
        <v>900</v>
      </c>
      <c r="S1304" s="5" t="str">
        <f t="shared" ca="1" si="399"/>
        <v/>
      </c>
      <c r="T1304" s="5" t="str">
        <f t="shared" ca="1" si="400"/>
        <v/>
      </c>
      <c r="U1304" s="5" t="str">
        <f t="shared" ca="1" si="401"/>
        <v/>
      </c>
      <c r="V1304" s="5" t="str">
        <f t="shared" ca="1" si="402"/>
        <v/>
      </c>
      <c r="W1304" s="5" t="str">
        <f t="shared" ca="1" si="403"/>
        <v/>
      </c>
      <c r="X1304" s="5" t="str">
        <f t="shared" ca="1" si="404"/>
        <v/>
      </c>
      <c r="Y1304" s="5" t="str">
        <f t="shared" ca="1" si="405"/>
        <v/>
      </c>
      <c r="Z1304" s="5" t="str">
        <f t="shared" ca="1" si="406"/>
        <v/>
      </c>
      <c r="AA1304" s="5" t="str">
        <f t="shared" ca="1" si="407"/>
        <v/>
      </c>
      <c r="AB1304" s="5" t="str">
        <f t="shared" ca="1" si="408"/>
        <v/>
      </c>
      <c r="AC1304" s="5" t="str">
        <f t="shared" ca="1" si="409"/>
        <v/>
      </c>
      <c r="AD1304" s="5"/>
    </row>
    <row r="1305" spans="1:30" x14ac:dyDescent="0.25">
      <c r="A1305" s="2">
        <f t="shared" ca="1" si="394"/>
        <v>0.45462962962693931</v>
      </c>
      <c r="B1305" s="6">
        <f t="shared" ca="1" si="411"/>
        <v>39323</v>
      </c>
      <c r="C1305" s="5">
        <f ca="1">_xlfn.IFNA(VLOOKUP(B1305,PowerOutput!$I$2:$J$5000,2,FALSE),C1304)</f>
        <v>36.34357</v>
      </c>
      <c r="D1305" t="str">
        <f ca="1">_xlfn.IFNA(VLOOKUP(B1305,KlipperOutput!$I$2:$J$500,2,FALSE),"")</f>
        <v/>
      </c>
      <c r="E1305" s="5">
        <f t="shared" ca="1" si="395"/>
        <v>1.1200000000000001</v>
      </c>
      <c r="F1305" s="6">
        <f t="shared" ca="1" si="396"/>
        <v>900</v>
      </c>
      <c r="G1305" s="5" t="str">
        <f t="shared" ca="1" si="393"/>
        <v/>
      </c>
      <c r="H1305" s="5" t="str">
        <f t="shared" ca="1" si="410"/>
        <v/>
      </c>
      <c r="I1305" s="5" t="str">
        <f t="shared" ca="1" si="410"/>
        <v/>
      </c>
      <c r="J1305" s="5" t="str">
        <f t="shared" ca="1" si="410"/>
        <v/>
      </c>
      <c r="K1305" s="5" t="str">
        <f t="shared" ca="1" si="410"/>
        <v/>
      </c>
      <c r="L1305" s="5" t="str">
        <f t="shared" ca="1" si="410"/>
        <v/>
      </c>
      <c r="M1305" s="5" t="str">
        <f t="shared" ca="1" si="410"/>
        <v/>
      </c>
      <c r="N1305" s="5" t="str">
        <f t="shared" ca="1" si="410"/>
        <v/>
      </c>
      <c r="O1305" s="5" t="str">
        <f t="shared" ca="1" si="410"/>
        <v/>
      </c>
      <c r="P1305" s="5">
        <f t="shared" ca="1" si="410"/>
        <v>36.34357</v>
      </c>
      <c r="Q1305" s="5" t="str">
        <f t="shared" ca="1" si="410"/>
        <v/>
      </c>
      <c r="R1305" s="6">
        <f t="shared" ca="1" si="398"/>
        <v>900</v>
      </c>
      <c r="S1305" s="5" t="str">
        <f t="shared" ca="1" si="399"/>
        <v/>
      </c>
      <c r="T1305" s="5" t="str">
        <f t="shared" ca="1" si="400"/>
        <v/>
      </c>
      <c r="U1305" s="5" t="str">
        <f t="shared" ca="1" si="401"/>
        <v/>
      </c>
      <c r="V1305" s="5" t="str">
        <f t="shared" ca="1" si="402"/>
        <v/>
      </c>
      <c r="W1305" s="5" t="str">
        <f t="shared" ca="1" si="403"/>
        <v/>
      </c>
      <c r="X1305" s="5" t="str">
        <f t="shared" ca="1" si="404"/>
        <v/>
      </c>
      <c r="Y1305" s="5" t="str">
        <f t="shared" ca="1" si="405"/>
        <v/>
      </c>
      <c r="Z1305" s="5" t="str">
        <f t="shared" ca="1" si="406"/>
        <v/>
      </c>
      <c r="AA1305" s="5" t="str">
        <f t="shared" ca="1" si="407"/>
        <v/>
      </c>
      <c r="AB1305" s="5" t="str">
        <f t="shared" ca="1" si="408"/>
        <v/>
      </c>
      <c r="AC1305" s="5" t="str">
        <f t="shared" ca="1" si="409"/>
        <v/>
      </c>
      <c r="AD1305" s="5"/>
    </row>
    <row r="1306" spans="1:30" x14ac:dyDescent="0.25">
      <c r="A1306" s="2">
        <f t="shared" ca="1" si="394"/>
        <v>0.45464120370101341</v>
      </c>
      <c r="B1306" s="6">
        <f t="shared" ca="1" si="411"/>
        <v>39324</v>
      </c>
      <c r="C1306" s="5">
        <f ca="1">_xlfn.IFNA(VLOOKUP(B1306,PowerOutput!$I$2:$J$5000,2,FALSE),C1305)</f>
        <v>36.927380000000007</v>
      </c>
      <c r="D1306" t="str">
        <f ca="1">_xlfn.IFNA(VLOOKUP(B1306,KlipperOutput!$I$2:$J$500,2,FALSE),"")</f>
        <v/>
      </c>
      <c r="E1306" s="5">
        <f t="shared" ca="1" si="395"/>
        <v>1.1200000000000001</v>
      </c>
      <c r="F1306" s="6">
        <f t="shared" ca="1" si="396"/>
        <v>900</v>
      </c>
      <c r="G1306" s="5" t="str">
        <f t="shared" ca="1" si="393"/>
        <v/>
      </c>
      <c r="H1306" s="5" t="str">
        <f t="shared" ca="1" si="410"/>
        <v/>
      </c>
      <c r="I1306" s="5" t="str">
        <f t="shared" ca="1" si="410"/>
        <v/>
      </c>
      <c r="J1306" s="5" t="str">
        <f t="shared" ca="1" si="410"/>
        <v/>
      </c>
      <c r="K1306" s="5" t="str">
        <f t="shared" ca="1" si="410"/>
        <v/>
      </c>
      <c r="L1306" s="5" t="str">
        <f t="shared" ca="1" si="410"/>
        <v/>
      </c>
      <c r="M1306" s="5" t="str">
        <f t="shared" ca="1" si="410"/>
        <v/>
      </c>
      <c r="N1306" s="5" t="str">
        <f t="shared" ca="1" si="410"/>
        <v/>
      </c>
      <c r="O1306" s="5" t="str">
        <f t="shared" ca="1" si="410"/>
        <v/>
      </c>
      <c r="P1306" s="5">
        <f t="shared" ca="1" si="410"/>
        <v>36.927380000000007</v>
      </c>
      <c r="Q1306" s="5" t="str">
        <f t="shared" ca="1" si="410"/>
        <v/>
      </c>
      <c r="R1306" s="6">
        <f t="shared" ca="1" si="398"/>
        <v>900</v>
      </c>
      <c r="S1306" s="5" t="str">
        <f t="shared" ca="1" si="399"/>
        <v/>
      </c>
      <c r="T1306" s="5" t="str">
        <f t="shared" ca="1" si="400"/>
        <v/>
      </c>
      <c r="U1306" s="5" t="str">
        <f t="shared" ca="1" si="401"/>
        <v/>
      </c>
      <c r="V1306" s="5" t="str">
        <f t="shared" ca="1" si="402"/>
        <v/>
      </c>
      <c r="W1306" s="5" t="str">
        <f t="shared" ca="1" si="403"/>
        <v/>
      </c>
      <c r="X1306" s="5" t="str">
        <f t="shared" ca="1" si="404"/>
        <v/>
      </c>
      <c r="Y1306" s="5" t="str">
        <f t="shared" ca="1" si="405"/>
        <v/>
      </c>
      <c r="Z1306" s="5" t="str">
        <f t="shared" ca="1" si="406"/>
        <v/>
      </c>
      <c r="AA1306" s="5" t="str">
        <f t="shared" ca="1" si="407"/>
        <v/>
      </c>
      <c r="AB1306" s="5" t="str">
        <f t="shared" ca="1" si="408"/>
        <v/>
      </c>
      <c r="AC1306" s="5" t="str">
        <f t="shared" ca="1" si="409"/>
        <v/>
      </c>
      <c r="AD1306" s="5"/>
    </row>
    <row r="1307" spans="1:30" x14ac:dyDescent="0.25">
      <c r="A1307" s="2">
        <f t="shared" ca="1" si="394"/>
        <v>0.4546527777750875</v>
      </c>
      <c r="B1307" s="6">
        <f t="shared" ca="1" si="411"/>
        <v>39325</v>
      </c>
      <c r="C1307" s="5">
        <f ca="1">_xlfn.IFNA(VLOOKUP(B1307,PowerOutput!$I$2:$J$5000,2,FALSE),C1306)</f>
        <v>36.727649999999997</v>
      </c>
      <c r="D1307" t="str">
        <f ca="1">_xlfn.IFNA(VLOOKUP(B1307,KlipperOutput!$I$2:$J$500,2,FALSE),"")</f>
        <v/>
      </c>
      <c r="E1307" s="5">
        <f t="shared" ca="1" si="395"/>
        <v>1.1200000000000001</v>
      </c>
      <c r="F1307" s="6">
        <f t="shared" ca="1" si="396"/>
        <v>900</v>
      </c>
      <c r="G1307" s="5" t="str">
        <f t="shared" ca="1" si="393"/>
        <v/>
      </c>
      <c r="H1307" s="5" t="str">
        <f t="shared" ca="1" si="410"/>
        <v/>
      </c>
      <c r="I1307" s="5" t="str">
        <f t="shared" ca="1" si="410"/>
        <v/>
      </c>
      <c r="J1307" s="5" t="str">
        <f t="shared" ca="1" si="410"/>
        <v/>
      </c>
      <c r="K1307" s="5" t="str">
        <f t="shared" ca="1" si="410"/>
        <v/>
      </c>
      <c r="L1307" s="5" t="str">
        <f t="shared" ca="1" si="410"/>
        <v/>
      </c>
      <c r="M1307" s="5" t="str">
        <f t="shared" ca="1" si="410"/>
        <v/>
      </c>
      <c r="N1307" s="5" t="str">
        <f t="shared" ca="1" si="410"/>
        <v/>
      </c>
      <c r="O1307" s="5" t="str">
        <f t="shared" ca="1" si="410"/>
        <v/>
      </c>
      <c r="P1307" s="5">
        <f t="shared" ca="1" si="410"/>
        <v>36.727649999999997</v>
      </c>
      <c r="Q1307" s="5" t="str">
        <f t="shared" ca="1" si="410"/>
        <v/>
      </c>
      <c r="R1307" s="6">
        <f t="shared" ca="1" si="398"/>
        <v>900</v>
      </c>
      <c r="S1307" s="5" t="str">
        <f t="shared" ca="1" si="399"/>
        <v/>
      </c>
      <c r="T1307" s="5" t="str">
        <f t="shared" ca="1" si="400"/>
        <v/>
      </c>
      <c r="U1307" s="5" t="str">
        <f t="shared" ca="1" si="401"/>
        <v/>
      </c>
      <c r="V1307" s="5" t="str">
        <f t="shared" ca="1" si="402"/>
        <v/>
      </c>
      <c r="W1307" s="5" t="str">
        <f t="shared" ca="1" si="403"/>
        <v/>
      </c>
      <c r="X1307" s="5" t="str">
        <f t="shared" ca="1" si="404"/>
        <v/>
      </c>
      <c r="Y1307" s="5" t="str">
        <f t="shared" ca="1" si="405"/>
        <v/>
      </c>
      <c r="Z1307" s="5" t="str">
        <f t="shared" ca="1" si="406"/>
        <v/>
      </c>
      <c r="AA1307" s="5" t="str">
        <f t="shared" ca="1" si="407"/>
        <v/>
      </c>
      <c r="AB1307" s="5" t="str">
        <f t="shared" ca="1" si="408"/>
        <v/>
      </c>
      <c r="AC1307" s="5" t="str">
        <f t="shared" ca="1" si="409"/>
        <v/>
      </c>
      <c r="AD1307" s="5"/>
    </row>
    <row r="1308" spans="1:30" x14ac:dyDescent="0.25">
      <c r="A1308" s="2">
        <f t="shared" ca="1" si="394"/>
        <v>0.4546643518491616</v>
      </c>
      <c r="B1308" s="6">
        <f t="shared" ca="1" si="411"/>
        <v>39326</v>
      </c>
      <c r="C1308" s="5">
        <f ca="1">_xlfn.IFNA(VLOOKUP(B1308,PowerOutput!$I$2:$J$5000,2,FALSE),C1307)</f>
        <v>33.510979999999996</v>
      </c>
      <c r="D1308" t="str">
        <f ca="1">_xlfn.IFNA(VLOOKUP(B1308,KlipperOutput!$I$2:$J$500,2,FALSE),"")</f>
        <v/>
      </c>
      <c r="E1308" s="5">
        <f t="shared" ca="1" si="395"/>
        <v>1.1200000000000001</v>
      </c>
      <c r="F1308" s="6">
        <f t="shared" ca="1" si="396"/>
        <v>900</v>
      </c>
      <c r="G1308" s="5" t="str">
        <f t="shared" ca="1" si="393"/>
        <v/>
      </c>
      <c r="H1308" s="5" t="str">
        <f t="shared" ca="1" si="410"/>
        <v/>
      </c>
      <c r="I1308" s="5" t="str">
        <f t="shared" ca="1" si="410"/>
        <v/>
      </c>
      <c r="J1308" s="5" t="str">
        <f t="shared" ca="1" si="410"/>
        <v/>
      </c>
      <c r="K1308" s="5" t="str">
        <f t="shared" ca="1" si="410"/>
        <v/>
      </c>
      <c r="L1308" s="5" t="str">
        <f t="shared" ca="1" si="410"/>
        <v/>
      </c>
      <c r="M1308" s="5" t="str">
        <f t="shared" ca="1" si="410"/>
        <v/>
      </c>
      <c r="N1308" s="5" t="str">
        <f t="shared" ca="1" si="410"/>
        <v/>
      </c>
      <c r="O1308" s="5" t="str">
        <f t="shared" ca="1" si="410"/>
        <v/>
      </c>
      <c r="P1308" s="5">
        <f t="shared" ca="1" si="410"/>
        <v>33.510979999999996</v>
      </c>
      <c r="Q1308" s="5" t="str">
        <f t="shared" ca="1" si="410"/>
        <v/>
      </c>
      <c r="R1308" s="6">
        <f t="shared" ca="1" si="398"/>
        <v>900</v>
      </c>
      <c r="S1308" s="5" t="str">
        <f t="shared" ca="1" si="399"/>
        <v/>
      </c>
      <c r="T1308" s="5" t="str">
        <f t="shared" ca="1" si="400"/>
        <v/>
      </c>
      <c r="U1308" s="5" t="str">
        <f t="shared" ca="1" si="401"/>
        <v/>
      </c>
      <c r="V1308" s="5" t="str">
        <f t="shared" ca="1" si="402"/>
        <v/>
      </c>
      <c r="W1308" s="5" t="str">
        <f t="shared" ca="1" si="403"/>
        <v/>
      </c>
      <c r="X1308" s="5" t="str">
        <f t="shared" ca="1" si="404"/>
        <v/>
      </c>
      <c r="Y1308" s="5" t="str">
        <f t="shared" ca="1" si="405"/>
        <v/>
      </c>
      <c r="Z1308" s="5" t="str">
        <f t="shared" ca="1" si="406"/>
        <v/>
      </c>
      <c r="AA1308" s="5" t="str">
        <f t="shared" ca="1" si="407"/>
        <v/>
      </c>
      <c r="AB1308" s="5" t="str">
        <f t="shared" ca="1" si="408"/>
        <v/>
      </c>
      <c r="AC1308" s="5" t="str">
        <f t="shared" ca="1" si="409"/>
        <v/>
      </c>
      <c r="AD1308" s="5"/>
    </row>
    <row r="1309" spans="1:30" x14ac:dyDescent="0.25">
      <c r="A1309" s="2">
        <f t="shared" ca="1" si="394"/>
        <v>0.45467592592323569</v>
      </c>
      <c r="B1309" s="6">
        <f t="shared" ca="1" si="411"/>
        <v>39327</v>
      </c>
      <c r="C1309" s="5">
        <f ca="1">_xlfn.IFNA(VLOOKUP(B1309,PowerOutput!$I$2:$J$5000,2,FALSE),C1308)</f>
        <v>35.00658</v>
      </c>
      <c r="D1309" t="str">
        <f ca="1">_xlfn.IFNA(VLOOKUP(B1309,KlipperOutput!$I$2:$J$500,2,FALSE),"")</f>
        <v/>
      </c>
      <c r="E1309" s="5">
        <f t="shared" ca="1" si="395"/>
        <v>1.1200000000000001</v>
      </c>
      <c r="F1309" s="6">
        <f t="shared" ca="1" si="396"/>
        <v>900</v>
      </c>
      <c r="G1309" s="5" t="str">
        <f t="shared" ca="1" si="393"/>
        <v/>
      </c>
      <c r="H1309" s="5" t="str">
        <f t="shared" ca="1" si="410"/>
        <v/>
      </c>
      <c r="I1309" s="5" t="str">
        <f t="shared" ca="1" si="410"/>
        <v/>
      </c>
      <c r="J1309" s="5" t="str">
        <f t="shared" ca="1" si="410"/>
        <v/>
      </c>
      <c r="K1309" s="5" t="str">
        <f t="shared" ca="1" si="410"/>
        <v/>
      </c>
      <c r="L1309" s="5" t="str">
        <f t="shared" ca="1" si="410"/>
        <v/>
      </c>
      <c r="M1309" s="5" t="str">
        <f t="shared" ca="1" si="410"/>
        <v/>
      </c>
      <c r="N1309" s="5" t="str">
        <f t="shared" ca="1" si="410"/>
        <v/>
      </c>
      <c r="O1309" s="5" t="str">
        <f t="shared" ca="1" si="410"/>
        <v/>
      </c>
      <c r="P1309" s="5">
        <f t="shared" ca="1" si="410"/>
        <v>35.00658</v>
      </c>
      <c r="Q1309" s="5" t="str">
        <f t="shared" ca="1" si="410"/>
        <v/>
      </c>
      <c r="R1309" s="6">
        <f t="shared" ca="1" si="398"/>
        <v>900</v>
      </c>
      <c r="S1309" s="5" t="str">
        <f t="shared" ca="1" si="399"/>
        <v/>
      </c>
      <c r="T1309" s="5" t="str">
        <f t="shared" ca="1" si="400"/>
        <v/>
      </c>
      <c r="U1309" s="5" t="str">
        <f t="shared" ca="1" si="401"/>
        <v/>
      </c>
      <c r="V1309" s="5" t="str">
        <f t="shared" ca="1" si="402"/>
        <v/>
      </c>
      <c r="W1309" s="5" t="str">
        <f t="shared" ca="1" si="403"/>
        <v/>
      </c>
      <c r="X1309" s="5" t="str">
        <f t="shared" ca="1" si="404"/>
        <v/>
      </c>
      <c r="Y1309" s="5" t="str">
        <f t="shared" ca="1" si="405"/>
        <v/>
      </c>
      <c r="Z1309" s="5" t="str">
        <f t="shared" ca="1" si="406"/>
        <v/>
      </c>
      <c r="AA1309" s="5" t="str">
        <f t="shared" ca="1" si="407"/>
        <v/>
      </c>
      <c r="AB1309" s="5" t="str">
        <f t="shared" ca="1" si="408"/>
        <v/>
      </c>
      <c r="AC1309" s="5" t="str">
        <f t="shared" ca="1" si="409"/>
        <v/>
      </c>
      <c r="AD1309" s="5"/>
    </row>
    <row r="1310" spans="1:30" x14ac:dyDescent="0.25">
      <c r="A1310" s="2">
        <f t="shared" ca="1" si="394"/>
        <v>0.45468749999730979</v>
      </c>
      <c r="B1310" s="6">
        <f t="shared" ca="1" si="411"/>
        <v>39328</v>
      </c>
      <c r="C1310" s="5">
        <f ca="1">_xlfn.IFNA(VLOOKUP(B1310,PowerOutput!$I$2:$J$5000,2,FALSE),C1309)</f>
        <v>35.774900000000002</v>
      </c>
      <c r="D1310" t="str">
        <f ca="1">_xlfn.IFNA(VLOOKUP(B1310,KlipperOutput!$I$2:$J$500,2,FALSE),"")</f>
        <v/>
      </c>
      <c r="E1310" s="5">
        <f t="shared" ca="1" si="395"/>
        <v>1.1200000000000001</v>
      </c>
      <c r="F1310" s="6">
        <f t="shared" ca="1" si="396"/>
        <v>900</v>
      </c>
      <c r="G1310" s="5" t="str">
        <f t="shared" ca="1" si="393"/>
        <v/>
      </c>
      <c r="H1310" s="5" t="str">
        <f t="shared" ca="1" si="410"/>
        <v/>
      </c>
      <c r="I1310" s="5" t="str">
        <f t="shared" ca="1" si="410"/>
        <v/>
      </c>
      <c r="J1310" s="5" t="str">
        <f t="shared" ca="1" si="410"/>
        <v/>
      </c>
      <c r="K1310" s="5" t="str">
        <f t="shared" ca="1" si="410"/>
        <v/>
      </c>
      <c r="L1310" s="5" t="str">
        <f t="shared" ca="1" si="410"/>
        <v/>
      </c>
      <c r="M1310" s="5" t="str">
        <f t="shared" ca="1" si="410"/>
        <v/>
      </c>
      <c r="N1310" s="5" t="str">
        <f t="shared" ca="1" si="410"/>
        <v/>
      </c>
      <c r="O1310" s="5" t="str">
        <f t="shared" ca="1" si="410"/>
        <v/>
      </c>
      <c r="P1310" s="5">
        <f t="shared" ca="1" si="410"/>
        <v>35.774900000000002</v>
      </c>
      <c r="Q1310" s="5" t="str">
        <f t="shared" ca="1" si="410"/>
        <v/>
      </c>
      <c r="R1310" s="6">
        <f t="shared" ca="1" si="398"/>
        <v>900</v>
      </c>
      <c r="S1310" s="5" t="str">
        <f t="shared" ca="1" si="399"/>
        <v/>
      </c>
      <c r="T1310" s="5" t="str">
        <f t="shared" ca="1" si="400"/>
        <v/>
      </c>
      <c r="U1310" s="5" t="str">
        <f t="shared" ca="1" si="401"/>
        <v/>
      </c>
      <c r="V1310" s="5" t="str">
        <f t="shared" ca="1" si="402"/>
        <v/>
      </c>
      <c r="W1310" s="5" t="str">
        <f t="shared" ca="1" si="403"/>
        <v/>
      </c>
      <c r="X1310" s="5" t="str">
        <f t="shared" ca="1" si="404"/>
        <v/>
      </c>
      <c r="Y1310" s="5" t="str">
        <f t="shared" ca="1" si="405"/>
        <v/>
      </c>
      <c r="Z1310" s="5" t="str">
        <f t="shared" ca="1" si="406"/>
        <v/>
      </c>
      <c r="AA1310" s="5" t="str">
        <f t="shared" ca="1" si="407"/>
        <v/>
      </c>
      <c r="AB1310" s="5" t="str">
        <f t="shared" ca="1" si="408"/>
        <v/>
      </c>
      <c r="AC1310" s="5" t="str">
        <f t="shared" ca="1" si="409"/>
        <v/>
      </c>
      <c r="AD1310" s="5"/>
    </row>
    <row r="1311" spans="1:30" x14ac:dyDescent="0.25">
      <c r="A1311" s="2">
        <f t="shared" ca="1" si="394"/>
        <v>0.45469907407138388</v>
      </c>
      <c r="B1311" s="6">
        <f t="shared" ca="1" si="411"/>
        <v>39329</v>
      </c>
      <c r="C1311" s="5">
        <f ca="1">_xlfn.IFNA(VLOOKUP(B1311,PowerOutput!$I$2:$J$5000,2,FALSE),C1310)</f>
        <v>39.176159999999996</v>
      </c>
      <c r="D1311" t="str">
        <f ca="1">_xlfn.IFNA(VLOOKUP(B1311,KlipperOutput!$I$2:$J$500,2,FALSE),"")</f>
        <v/>
      </c>
      <c r="E1311" s="5">
        <f t="shared" ca="1" si="395"/>
        <v>1.1200000000000001</v>
      </c>
      <c r="F1311" s="6">
        <f t="shared" ca="1" si="396"/>
        <v>900</v>
      </c>
      <c r="G1311" s="5" t="str">
        <f t="shared" ca="1" si="393"/>
        <v/>
      </c>
      <c r="H1311" s="5" t="str">
        <f t="shared" ca="1" si="410"/>
        <v/>
      </c>
      <c r="I1311" s="5" t="str">
        <f t="shared" ca="1" si="410"/>
        <v/>
      </c>
      <c r="J1311" s="5" t="str">
        <f t="shared" ca="1" si="410"/>
        <v/>
      </c>
      <c r="K1311" s="5" t="str">
        <f t="shared" ca="1" si="410"/>
        <v/>
      </c>
      <c r="L1311" s="5" t="str">
        <f t="shared" ca="1" si="410"/>
        <v/>
      </c>
      <c r="M1311" s="5" t="str">
        <f t="shared" ca="1" si="410"/>
        <v/>
      </c>
      <c r="N1311" s="5" t="str">
        <f t="shared" ca="1" si="410"/>
        <v/>
      </c>
      <c r="O1311" s="5" t="str">
        <f t="shared" ca="1" si="410"/>
        <v/>
      </c>
      <c r="P1311" s="5">
        <f t="shared" ca="1" si="410"/>
        <v>39.176159999999996</v>
      </c>
      <c r="Q1311" s="5" t="str">
        <f t="shared" ca="1" si="410"/>
        <v/>
      </c>
      <c r="R1311" s="6">
        <f t="shared" ca="1" si="398"/>
        <v>900</v>
      </c>
      <c r="S1311" s="5" t="str">
        <f t="shared" ca="1" si="399"/>
        <v/>
      </c>
      <c r="T1311" s="5" t="str">
        <f t="shared" ca="1" si="400"/>
        <v/>
      </c>
      <c r="U1311" s="5" t="str">
        <f t="shared" ca="1" si="401"/>
        <v/>
      </c>
      <c r="V1311" s="5" t="str">
        <f t="shared" ca="1" si="402"/>
        <v/>
      </c>
      <c r="W1311" s="5" t="str">
        <f t="shared" ca="1" si="403"/>
        <v/>
      </c>
      <c r="X1311" s="5" t="str">
        <f t="shared" ca="1" si="404"/>
        <v/>
      </c>
      <c r="Y1311" s="5" t="str">
        <f t="shared" ca="1" si="405"/>
        <v/>
      </c>
      <c r="Z1311" s="5" t="str">
        <f t="shared" ca="1" si="406"/>
        <v/>
      </c>
      <c r="AA1311" s="5" t="str">
        <f t="shared" ca="1" si="407"/>
        <v/>
      </c>
      <c r="AB1311" s="5" t="str">
        <f t="shared" ca="1" si="408"/>
        <v/>
      </c>
      <c r="AC1311" s="5" t="str">
        <f t="shared" ca="1" si="409"/>
        <v/>
      </c>
      <c r="AD1311" s="5"/>
    </row>
    <row r="1312" spans="1:30" x14ac:dyDescent="0.25">
      <c r="A1312" s="2">
        <f t="shared" ca="1" si="394"/>
        <v>0.45471064814545797</v>
      </c>
      <c r="B1312" s="6">
        <f t="shared" ca="1" si="411"/>
        <v>39330</v>
      </c>
      <c r="C1312" s="5">
        <f ca="1">_xlfn.IFNA(VLOOKUP(B1312,PowerOutput!$I$2:$J$5000,2,FALSE),C1311)</f>
        <v>38.896200000000007</v>
      </c>
      <c r="D1312" t="str">
        <f ca="1">_xlfn.IFNA(VLOOKUP(B1312,KlipperOutput!$I$2:$J$500,2,FALSE),"")</f>
        <v/>
      </c>
      <c r="E1312" s="5">
        <f t="shared" ca="1" si="395"/>
        <v>1.1200000000000001</v>
      </c>
      <c r="F1312" s="6">
        <f t="shared" ca="1" si="396"/>
        <v>900</v>
      </c>
      <c r="G1312" s="5" t="str">
        <f t="shared" ca="1" si="393"/>
        <v/>
      </c>
      <c r="H1312" s="5" t="str">
        <f t="shared" ca="1" si="410"/>
        <v/>
      </c>
      <c r="I1312" s="5" t="str">
        <f t="shared" ca="1" si="410"/>
        <v/>
      </c>
      <c r="J1312" s="5" t="str">
        <f t="shared" ca="1" si="410"/>
        <v/>
      </c>
      <c r="K1312" s="5" t="str">
        <f t="shared" ca="1" si="410"/>
        <v/>
      </c>
      <c r="L1312" s="5" t="str">
        <f t="shared" ca="1" si="410"/>
        <v/>
      </c>
      <c r="M1312" s="5" t="str">
        <f t="shared" ca="1" si="410"/>
        <v/>
      </c>
      <c r="N1312" s="5" t="str">
        <f t="shared" ca="1" si="410"/>
        <v/>
      </c>
      <c r="O1312" s="5" t="str">
        <f t="shared" ca="1" si="410"/>
        <v/>
      </c>
      <c r="P1312" s="5">
        <f t="shared" ca="1" si="410"/>
        <v>38.896200000000007</v>
      </c>
      <c r="Q1312" s="5" t="str">
        <f t="shared" ca="1" si="410"/>
        <v/>
      </c>
      <c r="R1312" s="6">
        <f t="shared" ca="1" si="398"/>
        <v>900</v>
      </c>
      <c r="S1312" s="5" t="str">
        <f t="shared" ca="1" si="399"/>
        <v/>
      </c>
      <c r="T1312" s="5" t="str">
        <f t="shared" ca="1" si="400"/>
        <v/>
      </c>
      <c r="U1312" s="5" t="str">
        <f t="shared" ca="1" si="401"/>
        <v/>
      </c>
      <c r="V1312" s="5" t="str">
        <f t="shared" ca="1" si="402"/>
        <v/>
      </c>
      <c r="W1312" s="5" t="str">
        <f t="shared" ca="1" si="403"/>
        <v/>
      </c>
      <c r="X1312" s="5" t="str">
        <f t="shared" ca="1" si="404"/>
        <v/>
      </c>
      <c r="Y1312" s="5" t="str">
        <f t="shared" ca="1" si="405"/>
        <v/>
      </c>
      <c r="Z1312" s="5" t="str">
        <f t="shared" ca="1" si="406"/>
        <v/>
      </c>
      <c r="AA1312" s="5" t="str">
        <f t="shared" ca="1" si="407"/>
        <v/>
      </c>
      <c r="AB1312" s="5" t="str">
        <f t="shared" ca="1" si="408"/>
        <v/>
      </c>
      <c r="AC1312" s="5" t="str">
        <f t="shared" ca="1" si="409"/>
        <v/>
      </c>
      <c r="AD1312" s="5"/>
    </row>
    <row r="1313" spans="1:30" x14ac:dyDescent="0.25">
      <c r="A1313" s="2">
        <f t="shared" ca="1" si="394"/>
        <v>0.45472222221953207</v>
      </c>
      <c r="B1313" s="6">
        <f t="shared" ca="1" si="411"/>
        <v>39331</v>
      </c>
      <c r="C1313" s="5">
        <f ca="1">_xlfn.IFNA(VLOOKUP(B1313,PowerOutput!$I$2:$J$5000,2,FALSE),C1312)</f>
        <v>37.935800000000008</v>
      </c>
      <c r="D1313" t="str">
        <f ca="1">_xlfn.IFNA(VLOOKUP(B1313,KlipperOutput!$I$2:$J$500,2,FALSE),"")</f>
        <v>Speed=900 current=1.00</v>
      </c>
      <c r="E1313" s="5">
        <f t="shared" ca="1" si="395"/>
        <v>1.1200000000000001</v>
      </c>
      <c r="F1313" s="6">
        <f t="shared" ca="1" si="396"/>
        <v>900</v>
      </c>
      <c r="G1313" s="5" t="str">
        <f t="shared" ca="1" si="393"/>
        <v/>
      </c>
      <c r="H1313" s="5" t="str">
        <f t="shared" ca="1" si="410"/>
        <v/>
      </c>
      <c r="I1313" s="5" t="str">
        <f t="shared" ca="1" si="410"/>
        <v/>
      </c>
      <c r="J1313" s="5" t="str">
        <f t="shared" ca="1" si="410"/>
        <v/>
      </c>
      <c r="K1313" s="5" t="str">
        <f t="shared" ca="1" si="410"/>
        <v/>
      </c>
      <c r="L1313" s="5" t="str">
        <f t="shared" ca="1" si="410"/>
        <v/>
      </c>
      <c r="M1313" s="5" t="str">
        <f t="shared" ca="1" si="410"/>
        <v/>
      </c>
      <c r="N1313" s="5" t="str">
        <f t="shared" ca="1" si="410"/>
        <v/>
      </c>
      <c r="O1313" s="5" t="str">
        <f t="shared" ca="1" si="410"/>
        <v/>
      </c>
      <c r="P1313" s="5">
        <f t="shared" ca="1" si="410"/>
        <v>37.935800000000008</v>
      </c>
      <c r="Q1313" s="5" t="str">
        <f t="shared" ca="1" si="410"/>
        <v/>
      </c>
      <c r="R1313" s="6">
        <f t="shared" ca="1" si="398"/>
        <v>900</v>
      </c>
      <c r="S1313" s="5" t="str">
        <f t="shared" ca="1" si="399"/>
        <v/>
      </c>
      <c r="T1313" s="5" t="str">
        <f t="shared" ca="1" si="400"/>
        <v/>
      </c>
      <c r="U1313" s="5" t="str">
        <f t="shared" ca="1" si="401"/>
        <v/>
      </c>
      <c r="V1313" s="5" t="str">
        <f t="shared" ca="1" si="402"/>
        <v/>
      </c>
      <c r="W1313" s="5" t="str">
        <f t="shared" ca="1" si="403"/>
        <v/>
      </c>
      <c r="X1313" s="5" t="str">
        <f t="shared" ca="1" si="404"/>
        <v/>
      </c>
      <c r="Y1313" s="5" t="str">
        <f t="shared" ca="1" si="405"/>
        <v/>
      </c>
      <c r="Z1313" s="5" t="str">
        <f t="shared" ca="1" si="406"/>
        <v/>
      </c>
      <c r="AA1313" s="5" t="str">
        <f t="shared" ca="1" si="407"/>
        <v/>
      </c>
      <c r="AB1313" s="5">
        <f t="shared" ca="1" si="408"/>
        <v>36.827515000000005</v>
      </c>
      <c r="AC1313" s="5" t="str">
        <f t="shared" ca="1" si="409"/>
        <v/>
      </c>
      <c r="AD1313" s="5"/>
    </row>
    <row r="1314" spans="1:30" x14ac:dyDescent="0.25">
      <c r="A1314" s="2">
        <f t="shared" ca="1" si="394"/>
        <v>0.45473379629360616</v>
      </c>
      <c r="B1314" s="6">
        <f t="shared" ca="1" si="411"/>
        <v>39332</v>
      </c>
      <c r="C1314" s="5">
        <f ca="1">_xlfn.IFNA(VLOOKUP(B1314,PowerOutput!$I$2:$J$5000,2,FALSE),C1313)</f>
        <v>36.735300000000002</v>
      </c>
      <c r="D1314" t="str">
        <f ca="1">_xlfn.IFNA(VLOOKUP(B1314,KlipperOutput!$I$2:$J$500,2,FALSE),"")</f>
        <v/>
      </c>
      <c r="E1314" s="5">
        <f t="shared" ca="1" si="395"/>
        <v>1.1200000000000001</v>
      </c>
      <c r="F1314" s="6">
        <f t="shared" ca="1" si="396"/>
        <v>900</v>
      </c>
      <c r="G1314" s="5" t="str">
        <f t="shared" ca="1" si="393"/>
        <v/>
      </c>
      <c r="H1314" s="5" t="str">
        <f t="shared" ca="1" si="410"/>
        <v/>
      </c>
      <c r="I1314" s="5" t="str">
        <f t="shared" ca="1" si="410"/>
        <v/>
      </c>
      <c r="J1314" s="5" t="str">
        <f t="shared" ca="1" si="410"/>
        <v/>
      </c>
      <c r="K1314" s="5" t="str">
        <f t="shared" ca="1" si="410"/>
        <v/>
      </c>
      <c r="L1314" s="5" t="str">
        <f t="shared" ca="1" si="410"/>
        <v/>
      </c>
      <c r="M1314" s="5" t="str">
        <f t="shared" ca="1" si="410"/>
        <v/>
      </c>
      <c r="N1314" s="5" t="str">
        <f t="shared" ca="1" si="410"/>
        <v/>
      </c>
      <c r="O1314" s="5" t="str">
        <f t="shared" ca="1" si="410"/>
        <v/>
      </c>
      <c r="P1314" s="5">
        <f t="shared" ca="1" si="410"/>
        <v>36.735300000000002</v>
      </c>
      <c r="Q1314" s="5" t="str">
        <f t="shared" ca="1" si="410"/>
        <v/>
      </c>
      <c r="R1314" s="6">
        <f t="shared" ca="1" si="398"/>
        <v>900</v>
      </c>
      <c r="S1314" s="5" t="str">
        <f t="shared" ca="1" si="399"/>
        <v/>
      </c>
      <c r="T1314" s="5" t="str">
        <f t="shared" ca="1" si="400"/>
        <v/>
      </c>
      <c r="U1314" s="5" t="str">
        <f t="shared" ca="1" si="401"/>
        <v/>
      </c>
      <c r="V1314" s="5" t="str">
        <f t="shared" ca="1" si="402"/>
        <v/>
      </c>
      <c r="W1314" s="5" t="str">
        <f t="shared" ca="1" si="403"/>
        <v/>
      </c>
      <c r="X1314" s="5" t="str">
        <f t="shared" ca="1" si="404"/>
        <v/>
      </c>
      <c r="Y1314" s="5" t="str">
        <f t="shared" ca="1" si="405"/>
        <v/>
      </c>
      <c r="Z1314" s="5" t="str">
        <f t="shared" ca="1" si="406"/>
        <v/>
      </c>
      <c r="AA1314" s="5" t="str">
        <f t="shared" ca="1" si="407"/>
        <v/>
      </c>
      <c r="AB1314" s="5" t="str">
        <f t="shared" ca="1" si="408"/>
        <v/>
      </c>
      <c r="AC1314" s="5" t="str">
        <f t="shared" ca="1" si="409"/>
        <v/>
      </c>
      <c r="AD1314" s="5"/>
    </row>
    <row r="1315" spans="1:30" x14ac:dyDescent="0.25">
      <c r="A1315" s="2">
        <f t="shared" ca="1" si="394"/>
        <v>0.45474537036768026</v>
      </c>
      <c r="B1315" s="6">
        <f t="shared" ca="1" si="411"/>
        <v>39333</v>
      </c>
      <c r="C1315" s="5">
        <f ca="1">_xlfn.IFNA(VLOOKUP(B1315,PowerOutput!$I$2:$J$5000,2,FALSE),C1314)</f>
        <v>36.63926</v>
      </c>
      <c r="D1315" t="str">
        <f ca="1">_xlfn.IFNA(VLOOKUP(B1315,KlipperOutput!$I$2:$J$500,2,FALSE),"")</f>
        <v/>
      </c>
      <c r="E1315" s="5">
        <f t="shared" ca="1" si="395"/>
        <v>1.1200000000000001</v>
      </c>
      <c r="F1315" s="6">
        <f t="shared" ca="1" si="396"/>
        <v>900</v>
      </c>
      <c r="G1315" s="5" t="str">
        <f t="shared" ca="1" si="393"/>
        <v/>
      </c>
      <c r="H1315" s="5" t="str">
        <f t="shared" ca="1" si="410"/>
        <v/>
      </c>
      <c r="I1315" s="5" t="str">
        <f t="shared" ca="1" si="410"/>
        <v/>
      </c>
      <c r="J1315" s="5" t="str">
        <f t="shared" ca="1" si="410"/>
        <v/>
      </c>
      <c r="K1315" s="5" t="str">
        <f t="shared" ca="1" si="410"/>
        <v/>
      </c>
      <c r="L1315" s="5" t="str">
        <f t="shared" ca="1" si="410"/>
        <v/>
      </c>
      <c r="M1315" s="5" t="str">
        <f t="shared" ca="1" si="410"/>
        <v/>
      </c>
      <c r="N1315" s="5" t="str">
        <f t="shared" ca="1" si="410"/>
        <v/>
      </c>
      <c r="O1315" s="5" t="str">
        <f t="shared" ca="1" si="410"/>
        <v/>
      </c>
      <c r="P1315" s="5">
        <f t="shared" ca="1" si="410"/>
        <v>36.63926</v>
      </c>
      <c r="Q1315" s="5" t="str">
        <f t="shared" ca="1" si="410"/>
        <v/>
      </c>
      <c r="R1315" s="6">
        <f t="shared" ca="1" si="398"/>
        <v>900</v>
      </c>
      <c r="S1315" s="5" t="str">
        <f t="shared" ca="1" si="399"/>
        <v/>
      </c>
      <c r="T1315" s="5" t="str">
        <f t="shared" ca="1" si="400"/>
        <v/>
      </c>
      <c r="U1315" s="5" t="str">
        <f t="shared" ca="1" si="401"/>
        <v/>
      </c>
      <c r="V1315" s="5" t="str">
        <f t="shared" ca="1" si="402"/>
        <v/>
      </c>
      <c r="W1315" s="5" t="str">
        <f t="shared" ca="1" si="403"/>
        <v/>
      </c>
      <c r="X1315" s="5" t="str">
        <f t="shared" ca="1" si="404"/>
        <v/>
      </c>
      <c r="Y1315" s="5" t="str">
        <f t="shared" ca="1" si="405"/>
        <v/>
      </c>
      <c r="Z1315" s="5" t="str">
        <f t="shared" ca="1" si="406"/>
        <v/>
      </c>
      <c r="AA1315" s="5" t="str">
        <f t="shared" ca="1" si="407"/>
        <v/>
      </c>
      <c r="AB1315" s="5" t="str">
        <f t="shared" ca="1" si="408"/>
        <v/>
      </c>
      <c r="AC1315" s="5" t="str">
        <f t="shared" ca="1" si="409"/>
        <v/>
      </c>
      <c r="AD1315" s="5"/>
    </row>
    <row r="1316" spans="1:30" x14ac:dyDescent="0.25">
      <c r="A1316" s="2">
        <f t="shared" ca="1" si="394"/>
        <v>0.45475694444175435</v>
      </c>
      <c r="B1316" s="6">
        <f t="shared" ca="1" si="411"/>
        <v>39334</v>
      </c>
      <c r="C1316" s="5">
        <f ca="1">_xlfn.IFNA(VLOOKUP(B1316,PowerOutput!$I$2:$J$5000,2,FALSE),C1315)</f>
        <v>36.583619999999996</v>
      </c>
      <c r="D1316" t="str">
        <f ca="1">_xlfn.IFNA(VLOOKUP(B1316,KlipperOutput!$I$2:$J$500,2,FALSE),"")</f>
        <v>Run Current: 1.00A Hold Current: 1.00A</v>
      </c>
      <c r="E1316" s="5">
        <f t="shared" ca="1" si="395"/>
        <v>1</v>
      </c>
      <c r="F1316" s="6">
        <f t="shared" ca="1" si="396"/>
        <v>900</v>
      </c>
      <c r="G1316" s="5" t="str">
        <f t="shared" ca="1" si="393"/>
        <v/>
      </c>
      <c r="H1316" s="5" t="str">
        <f t="shared" ca="1" si="410"/>
        <v/>
      </c>
      <c r="I1316" s="5" t="str">
        <f t="shared" ca="1" si="410"/>
        <v/>
      </c>
      <c r="J1316" s="5" t="str">
        <f t="shared" ca="1" si="410"/>
        <v/>
      </c>
      <c r="K1316" s="5" t="str">
        <f t="shared" ca="1" si="410"/>
        <v/>
      </c>
      <c r="L1316" s="5" t="str">
        <f t="shared" ca="1" si="410"/>
        <v/>
      </c>
      <c r="M1316" s="5" t="str">
        <f t="shared" ca="1" si="410"/>
        <v/>
      </c>
      <c r="N1316" s="5" t="str">
        <f t="shared" ca="1" si="410"/>
        <v/>
      </c>
      <c r="O1316" s="5" t="str">
        <f t="shared" ca="1" si="410"/>
        <v/>
      </c>
      <c r="P1316" s="5" t="str">
        <f t="shared" ca="1" si="410"/>
        <v/>
      </c>
      <c r="Q1316" s="5">
        <f t="shared" ca="1" si="410"/>
        <v>36.583619999999996</v>
      </c>
      <c r="R1316" s="6">
        <f t="shared" ca="1" si="398"/>
        <v>900</v>
      </c>
      <c r="S1316" s="5" t="str">
        <f t="shared" ca="1" si="399"/>
        <v/>
      </c>
      <c r="T1316" s="5" t="str">
        <f t="shared" ca="1" si="400"/>
        <v/>
      </c>
      <c r="U1316" s="5" t="str">
        <f t="shared" ca="1" si="401"/>
        <v/>
      </c>
      <c r="V1316" s="5" t="str">
        <f t="shared" ca="1" si="402"/>
        <v/>
      </c>
      <c r="W1316" s="5" t="str">
        <f t="shared" ca="1" si="403"/>
        <v/>
      </c>
      <c r="X1316" s="5" t="str">
        <f t="shared" ca="1" si="404"/>
        <v/>
      </c>
      <c r="Y1316" s="5" t="str">
        <f t="shared" ca="1" si="405"/>
        <v/>
      </c>
      <c r="Z1316" s="5" t="str">
        <f t="shared" ca="1" si="406"/>
        <v/>
      </c>
      <c r="AA1316" s="5" t="str">
        <f t="shared" ca="1" si="407"/>
        <v/>
      </c>
      <c r="AB1316" s="5" t="str">
        <f t="shared" ca="1" si="408"/>
        <v/>
      </c>
      <c r="AC1316" s="5" t="str">
        <f t="shared" ca="1" si="409"/>
        <v/>
      </c>
      <c r="AD1316" s="5"/>
    </row>
    <row r="1317" spans="1:30" x14ac:dyDescent="0.25">
      <c r="A1317" s="2">
        <f t="shared" ca="1" si="394"/>
        <v>0.45476851851582845</v>
      </c>
      <c r="B1317" s="6">
        <f t="shared" ca="1" si="411"/>
        <v>39335</v>
      </c>
      <c r="C1317" s="5">
        <f ca="1">_xlfn.IFNA(VLOOKUP(B1317,PowerOutput!$I$2:$J$5000,2,FALSE),C1316)</f>
        <v>32.221420000000002</v>
      </c>
      <c r="D1317" t="str">
        <f ca="1">_xlfn.IFNA(VLOOKUP(B1317,KlipperOutput!$I$2:$J$500,2,FALSE),"")</f>
        <v/>
      </c>
      <c r="E1317" s="5">
        <f t="shared" ca="1" si="395"/>
        <v>1</v>
      </c>
      <c r="F1317" s="6">
        <f t="shared" ca="1" si="396"/>
        <v>900</v>
      </c>
      <c r="G1317" s="5" t="str">
        <f t="shared" ca="1" si="393"/>
        <v/>
      </c>
      <c r="H1317" s="5" t="str">
        <f t="shared" ca="1" si="410"/>
        <v/>
      </c>
      <c r="I1317" s="5" t="str">
        <f t="shared" ca="1" si="410"/>
        <v/>
      </c>
      <c r="J1317" s="5" t="str">
        <f t="shared" ca="1" si="410"/>
        <v/>
      </c>
      <c r="K1317" s="5" t="str">
        <f t="shared" ca="1" si="410"/>
        <v/>
      </c>
      <c r="L1317" s="5" t="str">
        <f t="shared" ca="1" si="410"/>
        <v/>
      </c>
      <c r="M1317" s="5" t="str">
        <f t="shared" ca="1" si="410"/>
        <v/>
      </c>
      <c r="N1317" s="5" t="str">
        <f t="shared" ca="1" si="410"/>
        <v/>
      </c>
      <c r="O1317" s="5" t="str">
        <f t="shared" ca="1" si="410"/>
        <v/>
      </c>
      <c r="P1317" s="5" t="str">
        <f t="shared" ca="1" si="410"/>
        <v/>
      </c>
      <c r="Q1317" s="5">
        <f t="shared" ca="1" si="410"/>
        <v>32.221420000000002</v>
      </c>
      <c r="R1317" s="6">
        <f t="shared" ca="1" si="398"/>
        <v>900</v>
      </c>
      <c r="S1317" s="5" t="str">
        <f t="shared" ca="1" si="399"/>
        <v/>
      </c>
      <c r="T1317" s="5" t="str">
        <f t="shared" ca="1" si="400"/>
        <v/>
      </c>
      <c r="U1317" s="5" t="str">
        <f t="shared" ca="1" si="401"/>
        <v/>
      </c>
      <c r="V1317" s="5" t="str">
        <f t="shared" ca="1" si="402"/>
        <v/>
      </c>
      <c r="W1317" s="5" t="str">
        <f t="shared" ca="1" si="403"/>
        <v/>
      </c>
      <c r="X1317" s="5" t="str">
        <f t="shared" ca="1" si="404"/>
        <v/>
      </c>
      <c r="Y1317" s="5" t="str">
        <f t="shared" ca="1" si="405"/>
        <v/>
      </c>
      <c r="Z1317" s="5" t="str">
        <f t="shared" ca="1" si="406"/>
        <v/>
      </c>
      <c r="AA1317" s="5" t="str">
        <f t="shared" ca="1" si="407"/>
        <v/>
      </c>
      <c r="AB1317" s="5" t="str">
        <f t="shared" ca="1" si="408"/>
        <v/>
      </c>
      <c r="AC1317" s="5" t="str">
        <f t="shared" ca="1" si="409"/>
        <v/>
      </c>
      <c r="AD1317" s="5"/>
    </row>
    <row r="1318" spans="1:30" x14ac:dyDescent="0.25">
      <c r="A1318" s="2">
        <f t="shared" ca="1" si="394"/>
        <v>0.45478009258990254</v>
      </c>
      <c r="B1318" s="6">
        <f t="shared" ca="1" si="411"/>
        <v>39336</v>
      </c>
      <c r="C1318" s="5">
        <f ca="1">_xlfn.IFNA(VLOOKUP(B1318,PowerOutput!$I$2:$J$5000,2,FALSE),C1317)</f>
        <v>33.469940000000001</v>
      </c>
      <c r="D1318" t="str">
        <f ca="1">_xlfn.IFNA(VLOOKUP(B1318,KlipperOutput!$I$2:$J$500,2,FALSE),"")</f>
        <v/>
      </c>
      <c r="E1318" s="5">
        <f t="shared" ca="1" si="395"/>
        <v>1</v>
      </c>
      <c r="F1318" s="6">
        <f t="shared" ca="1" si="396"/>
        <v>900</v>
      </c>
      <c r="G1318" s="5" t="str">
        <f t="shared" ca="1" si="393"/>
        <v/>
      </c>
      <c r="H1318" s="5" t="str">
        <f t="shared" ca="1" si="410"/>
        <v/>
      </c>
      <c r="I1318" s="5" t="str">
        <f t="shared" ca="1" si="410"/>
        <v/>
      </c>
      <c r="J1318" s="5" t="str">
        <f t="shared" ca="1" si="410"/>
        <v/>
      </c>
      <c r="K1318" s="5" t="str">
        <f t="shared" ca="1" si="410"/>
        <v/>
      </c>
      <c r="L1318" s="5" t="str">
        <f t="shared" ca="1" si="410"/>
        <v/>
      </c>
      <c r="M1318" s="5" t="str">
        <f t="shared" ca="1" si="410"/>
        <v/>
      </c>
      <c r="N1318" s="5" t="str">
        <f t="shared" ca="1" si="410"/>
        <v/>
      </c>
      <c r="O1318" s="5" t="str">
        <f t="shared" ca="1" si="410"/>
        <v/>
      </c>
      <c r="P1318" s="5" t="str">
        <f t="shared" ca="1" si="410"/>
        <v/>
      </c>
      <c r="Q1318" s="5">
        <f t="shared" ca="1" si="410"/>
        <v>33.469940000000001</v>
      </c>
      <c r="R1318" s="6">
        <f t="shared" ca="1" si="398"/>
        <v>900</v>
      </c>
      <c r="S1318" s="5" t="str">
        <f t="shared" ca="1" si="399"/>
        <v/>
      </c>
      <c r="T1318" s="5" t="str">
        <f t="shared" ca="1" si="400"/>
        <v/>
      </c>
      <c r="U1318" s="5" t="str">
        <f t="shared" ca="1" si="401"/>
        <v/>
      </c>
      <c r="V1318" s="5" t="str">
        <f t="shared" ca="1" si="402"/>
        <v/>
      </c>
      <c r="W1318" s="5" t="str">
        <f t="shared" ca="1" si="403"/>
        <v/>
      </c>
      <c r="X1318" s="5" t="str">
        <f t="shared" ca="1" si="404"/>
        <v/>
      </c>
      <c r="Y1318" s="5" t="str">
        <f t="shared" ca="1" si="405"/>
        <v/>
      </c>
      <c r="Z1318" s="5" t="str">
        <f t="shared" ca="1" si="406"/>
        <v/>
      </c>
      <c r="AA1318" s="5" t="str">
        <f t="shared" ca="1" si="407"/>
        <v/>
      </c>
      <c r="AB1318" s="5" t="str">
        <f t="shared" ca="1" si="408"/>
        <v/>
      </c>
      <c r="AC1318" s="5" t="str">
        <f t="shared" ca="1" si="409"/>
        <v/>
      </c>
      <c r="AD1318" s="5"/>
    </row>
    <row r="1319" spans="1:30" x14ac:dyDescent="0.25">
      <c r="A1319" s="2">
        <f t="shared" ca="1" si="394"/>
        <v>0.45479166666397663</v>
      </c>
      <c r="B1319" s="6">
        <f t="shared" ca="1" si="411"/>
        <v>39337</v>
      </c>
      <c r="C1319" s="5">
        <f ca="1">_xlfn.IFNA(VLOOKUP(B1319,PowerOutput!$I$2:$J$5000,2,FALSE),C1318)</f>
        <v>33.469940000000001</v>
      </c>
      <c r="D1319" t="str">
        <f ca="1">_xlfn.IFNA(VLOOKUP(B1319,KlipperOutput!$I$2:$J$500,2,FALSE),"")</f>
        <v/>
      </c>
      <c r="E1319" s="5">
        <f t="shared" ca="1" si="395"/>
        <v>1</v>
      </c>
      <c r="F1319" s="6">
        <f t="shared" ca="1" si="396"/>
        <v>900</v>
      </c>
      <c r="G1319" s="5" t="str">
        <f t="shared" ref="G1319:G1382" ca="1" si="412">IF($E1319=G$22,IF($C1319&gt;0,$C1319,""),"")</f>
        <v/>
      </c>
      <c r="H1319" s="5" t="str">
        <f t="shared" ca="1" si="410"/>
        <v/>
      </c>
      <c r="I1319" s="5" t="str">
        <f t="shared" ca="1" si="410"/>
        <v/>
      </c>
      <c r="J1319" s="5" t="str">
        <f t="shared" ca="1" si="410"/>
        <v/>
      </c>
      <c r="K1319" s="5" t="str">
        <f t="shared" ca="1" si="410"/>
        <v/>
      </c>
      <c r="L1319" s="5" t="str">
        <f t="shared" ca="1" si="410"/>
        <v/>
      </c>
      <c r="M1319" s="5" t="str">
        <f t="shared" ca="1" si="410"/>
        <v/>
      </c>
      <c r="N1319" s="5" t="str">
        <f t="shared" ca="1" si="410"/>
        <v/>
      </c>
      <c r="O1319" s="5" t="str">
        <f t="shared" ca="1" si="410"/>
        <v/>
      </c>
      <c r="P1319" s="5" t="str">
        <f t="shared" ca="1" si="410"/>
        <v/>
      </c>
      <c r="Q1319" s="5">
        <f t="shared" ca="1" si="410"/>
        <v>33.469940000000001</v>
      </c>
      <c r="R1319" s="6">
        <f t="shared" ca="1" si="398"/>
        <v>900</v>
      </c>
      <c r="S1319" s="5" t="str">
        <f t="shared" ca="1" si="399"/>
        <v/>
      </c>
      <c r="T1319" s="5" t="str">
        <f t="shared" ca="1" si="400"/>
        <v/>
      </c>
      <c r="U1319" s="5" t="str">
        <f t="shared" ca="1" si="401"/>
        <v/>
      </c>
      <c r="V1319" s="5" t="str">
        <f t="shared" ca="1" si="402"/>
        <v/>
      </c>
      <c r="W1319" s="5" t="str">
        <f t="shared" ca="1" si="403"/>
        <v/>
      </c>
      <c r="X1319" s="5" t="str">
        <f t="shared" ca="1" si="404"/>
        <v/>
      </c>
      <c r="Y1319" s="5" t="str">
        <f t="shared" ca="1" si="405"/>
        <v/>
      </c>
      <c r="Z1319" s="5" t="str">
        <f t="shared" ca="1" si="406"/>
        <v/>
      </c>
      <c r="AA1319" s="5" t="str">
        <f t="shared" ca="1" si="407"/>
        <v/>
      </c>
      <c r="AB1319" s="5" t="str">
        <f t="shared" ca="1" si="408"/>
        <v/>
      </c>
      <c r="AC1319" s="5" t="str">
        <f t="shared" ca="1" si="409"/>
        <v/>
      </c>
      <c r="AD1319" s="5"/>
    </row>
    <row r="1320" spans="1:30" x14ac:dyDescent="0.25">
      <c r="A1320" s="2">
        <f t="shared" ca="1" si="394"/>
        <v>0.45480324073805073</v>
      </c>
      <c r="B1320" s="6">
        <f t="shared" ca="1" si="411"/>
        <v>39338</v>
      </c>
      <c r="C1320" s="5">
        <f ca="1">_xlfn.IFNA(VLOOKUP(B1320,PowerOutput!$I$2:$J$5000,2,FALSE),C1319)</f>
        <v>37.455600000000004</v>
      </c>
      <c r="D1320" t="str">
        <f ca="1">_xlfn.IFNA(VLOOKUP(B1320,KlipperOutput!$I$2:$J$500,2,FALSE),"")</f>
        <v/>
      </c>
      <c r="E1320" s="5">
        <f t="shared" ca="1" si="395"/>
        <v>1</v>
      </c>
      <c r="F1320" s="6">
        <f t="shared" ca="1" si="396"/>
        <v>900</v>
      </c>
      <c r="G1320" s="5" t="str">
        <f t="shared" ca="1" si="412"/>
        <v/>
      </c>
      <c r="H1320" s="5" t="str">
        <f t="shared" ca="1" si="410"/>
        <v/>
      </c>
      <c r="I1320" s="5" t="str">
        <f t="shared" ca="1" si="410"/>
        <v/>
      </c>
      <c r="J1320" s="5" t="str">
        <f t="shared" ca="1" si="410"/>
        <v/>
      </c>
      <c r="K1320" s="5" t="str">
        <f t="shared" ca="1" si="410"/>
        <v/>
      </c>
      <c r="L1320" s="5" t="str">
        <f t="shared" ca="1" si="410"/>
        <v/>
      </c>
      <c r="M1320" s="5" t="str">
        <f t="shared" ca="1" si="410"/>
        <v/>
      </c>
      <c r="N1320" s="5" t="str">
        <f t="shared" ca="1" si="410"/>
        <v/>
      </c>
      <c r="O1320" s="5" t="str">
        <f t="shared" ca="1" si="410"/>
        <v/>
      </c>
      <c r="P1320" s="5" t="str">
        <f t="shared" ca="1" si="410"/>
        <v/>
      </c>
      <c r="Q1320" s="5">
        <f t="shared" ca="1" si="410"/>
        <v>37.455600000000004</v>
      </c>
      <c r="R1320" s="6">
        <f t="shared" ca="1" si="398"/>
        <v>900</v>
      </c>
      <c r="S1320" s="5" t="str">
        <f t="shared" ca="1" si="399"/>
        <v/>
      </c>
      <c r="T1320" s="5" t="str">
        <f t="shared" ca="1" si="400"/>
        <v/>
      </c>
      <c r="U1320" s="5" t="str">
        <f t="shared" ca="1" si="401"/>
        <v/>
      </c>
      <c r="V1320" s="5" t="str">
        <f t="shared" ca="1" si="402"/>
        <v/>
      </c>
      <c r="W1320" s="5" t="str">
        <f t="shared" ca="1" si="403"/>
        <v/>
      </c>
      <c r="X1320" s="5" t="str">
        <f t="shared" ca="1" si="404"/>
        <v/>
      </c>
      <c r="Y1320" s="5" t="str">
        <f t="shared" ca="1" si="405"/>
        <v/>
      </c>
      <c r="Z1320" s="5" t="str">
        <f t="shared" ca="1" si="406"/>
        <v/>
      </c>
      <c r="AA1320" s="5" t="str">
        <f t="shared" ca="1" si="407"/>
        <v/>
      </c>
      <c r="AB1320" s="5" t="str">
        <f t="shared" ca="1" si="408"/>
        <v/>
      </c>
      <c r="AC1320" s="5" t="str">
        <f t="shared" ca="1" si="409"/>
        <v/>
      </c>
      <c r="AD1320" s="5"/>
    </row>
    <row r="1321" spans="1:30" x14ac:dyDescent="0.25">
      <c r="A1321" s="2">
        <f t="shared" ca="1" si="394"/>
        <v>0.45481481481212482</v>
      </c>
      <c r="B1321" s="6">
        <f t="shared" ca="1" si="411"/>
        <v>39339</v>
      </c>
      <c r="C1321" s="5">
        <f ca="1">_xlfn.IFNA(VLOOKUP(B1321,PowerOutput!$I$2:$J$5000,2,FALSE),C1320)</f>
        <v>36.967700000000001</v>
      </c>
      <c r="D1321" t="str">
        <f ca="1">_xlfn.IFNA(VLOOKUP(B1321,KlipperOutput!$I$2:$J$500,2,FALSE),"")</f>
        <v/>
      </c>
      <c r="E1321" s="5">
        <f t="shared" ca="1" si="395"/>
        <v>1</v>
      </c>
      <c r="F1321" s="6">
        <f t="shared" ca="1" si="396"/>
        <v>900</v>
      </c>
      <c r="G1321" s="5" t="str">
        <f t="shared" ca="1" si="412"/>
        <v/>
      </c>
      <c r="H1321" s="5" t="str">
        <f t="shared" ca="1" si="410"/>
        <v/>
      </c>
      <c r="I1321" s="5" t="str">
        <f t="shared" ca="1" si="410"/>
        <v/>
      </c>
      <c r="J1321" s="5" t="str">
        <f t="shared" ca="1" si="410"/>
        <v/>
      </c>
      <c r="K1321" s="5" t="str">
        <f t="shared" ca="1" si="410"/>
        <v/>
      </c>
      <c r="L1321" s="5" t="str">
        <f t="shared" ca="1" si="410"/>
        <v/>
      </c>
      <c r="M1321" s="5" t="str">
        <f t="shared" ca="1" si="410"/>
        <v/>
      </c>
      <c r="N1321" s="5" t="str">
        <f t="shared" ca="1" si="410"/>
        <v/>
      </c>
      <c r="O1321" s="5" t="str">
        <f t="shared" ca="1" si="410"/>
        <v/>
      </c>
      <c r="P1321" s="5" t="str">
        <f t="shared" ca="1" si="410"/>
        <v/>
      </c>
      <c r="Q1321" s="5">
        <f t="shared" ca="1" si="410"/>
        <v>36.967700000000001</v>
      </c>
      <c r="R1321" s="6">
        <f t="shared" ca="1" si="398"/>
        <v>900</v>
      </c>
      <c r="S1321" s="5" t="str">
        <f t="shared" ca="1" si="399"/>
        <v/>
      </c>
      <c r="T1321" s="5" t="str">
        <f t="shared" ca="1" si="400"/>
        <v/>
      </c>
      <c r="U1321" s="5" t="str">
        <f t="shared" ca="1" si="401"/>
        <v/>
      </c>
      <c r="V1321" s="5" t="str">
        <f t="shared" ca="1" si="402"/>
        <v/>
      </c>
      <c r="W1321" s="5" t="str">
        <f t="shared" ca="1" si="403"/>
        <v/>
      </c>
      <c r="X1321" s="5" t="str">
        <f t="shared" ca="1" si="404"/>
        <v/>
      </c>
      <c r="Y1321" s="5" t="str">
        <f t="shared" ca="1" si="405"/>
        <v/>
      </c>
      <c r="Z1321" s="5" t="str">
        <f t="shared" ca="1" si="406"/>
        <v/>
      </c>
      <c r="AA1321" s="5" t="str">
        <f t="shared" ca="1" si="407"/>
        <v/>
      </c>
      <c r="AB1321" s="5" t="str">
        <f t="shared" ca="1" si="408"/>
        <v/>
      </c>
      <c r="AC1321" s="5" t="str">
        <f t="shared" ca="1" si="409"/>
        <v/>
      </c>
      <c r="AD1321" s="5"/>
    </row>
    <row r="1322" spans="1:30" x14ac:dyDescent="0.25">
      <c r="A1322" s="2">
        <f t="shared" ca="1" si="394"/>
        <v>0.45482638888619892</v>
      </c>
      <c r="B1322" s="6">
        <f t="shared" ca="1" si="411"/>
        <v>39340</v>
      </c>
      <c r="C1322" s="5">
        <f ca="1">_xlfn.IFNA(VLOOKUP(B1322,PowerOutput!$I$2:$J$5000,2,FALSE),C1321)</f>
        <v>36.447180000000003</v>
      </c>
      <c r="D1322" t="str">
        <f ca="1">_xlfn.IFNA(VLOOKUP(B1322,KlipperOutput!$I$2:$J$500,2,FALSE),"")</f>
        <v/>
      </c>
      <c r="E1322" s="5">
        <f t="shared" ca="1" si="395"/>
        <v>1</v>
      </c>
      <c r="F1322" s="6">
        <f t="shared" ca="1" si="396"/>
        <v>900</v>
      </c>
      <c r="G1322" s="5" t="str">
        <f t="shared" ca="1" si="412"/>
        <v/>
      </c>
      <c r="H1322" s="5" t="str">
        <f t="shared" ca="1" si="410"/>
        <v/>
      </c>
      <c r="I1322" s="5" t="str">
        <f t="shared" ca="1" si="410"/>
        <v/>
      </c>
      <c r="J1322" s="5" t="str">
        <f t="shared" ca="1" si="410"/>
        <v/>
      </c>
      <c r="K1322" s="5" t="str">
        <f t="shared" ca="1" si="410"/>
        <v/>
      </c>
      <c r="L1322" s="5" t="str">
        <f t="shared" ca="1" si="410"/>
        <v/>
      </c>
      <c r="M1322" s="5" t="str">
        <f t="shared" ca="1" si="410"/>
        <v/>
      </c>
      <c r="N1322" s="5" t="str">
        <f t="shared" ca="1" si="410"/>
        <v/>
      </c>
      <c r="O1322" s="5" t="str">
        <f t="shared" ca="1" si="410"/>
        <v/>
      </c>
      <c r="P1322" s="5" t="str">
        <f t="shared" ca="1" si="410"/>
        <v/>
      </c>
      <c r="Q1322" s="5">
        <f t="shared" ca="1" si="410"/>
        <v>36.447180000000003</v>
      </c>
      <c r="R1322" s="6">
        <f t="shared" ca="1" si="398"/>
        <v>900</v>
      </c>
      <c r="S1322" s="5" t="str">
        <f t="shared" ca="1" si="399"/>
        <v/>
      </c>
      <c r="T1322" s="5" t="str">
        <f t="shared" ca="1" si="400"/>
        <v/>
      </c>
      <c r="U1322" s="5" t="str">
        <f t="shared" ca="1" si="401"/>
        <v/>
      </c>
      <c r="V1322" s="5" t="str">
        <f t="shared" ca="1" si="402"/>
        <v/>
      </c>
      <c r="W1322" s="5" t="str">
        <f t="shared" ca="1" si="403"/>
        <v/>
      </c>
      <c r="X1322" s="5" t="str">
        <f t="shared" ca="1" si="404"/>
        <v/>
      </c>
      <c r="Y1322" s="5" t="str">
        <f t="shared" ca="1" si="405"/>
        <v/>
      </c>
      <c r="Z1322" s="5" t="str">
        <f t="shared" ca="1" si="406"/>
        <v/>
      </c>
      <c r="AA1322" s="5" t="str">
        <f t="shared" ca="1" si="407"/>
        <v/>
      </c>
      <c r="AB1322" s="5" t="str">
        <f t="shared" ca="1" si="408"/>
        <v/>
      </c>
      <c r="AC1322" s="5" t="str">
        <f t="shared" ca="1" si="409"/>
        <v/>
      </c>
      <c r="AD1322" s="5"/>
    </row>
    <row r="1323" spans="1:30" x14ac:dyDescent="0.25">
      <c r="A1323" s="2">
        <f t="shared" ca="1" si="394"/>
        <v>0.45483796296027301</v>
      </c>
      <c r="B1323" s="6">
        <f t="shared" ca="1" si="411"/>
        <v>39341</v>
      </c>
      <c r="C1323" s="5">
        <f ca="1">_xlfn.IFNA(VLOOKUP(B1323,PowerOutput!$I$2:$J$5000,2,FALSE),C1322)</f>
        <v>35.918960000000006</v>
      </c>
      <c r="D1323" t="str">
        <f ca="1">_xlfn.IFNA(VLOOKUP(B1323,KlipperOutput!$I$2:$J$500,2,FALSE),"")</f>
        <v/>
      </c>
      <c r="E1323" s="5">
        <f t="shared" ca="1" si="395"/>
        <v>1</v>
      </c>
      <c r="F1323" s="6">
        <f t="shared" ca="1" si="396"/>
        <v>900</v>
      </c>
      <c r="G1323" s="5" t="str">
        <f t="shared" ca="1" si="412"/>
        <v/>
      </c>
      <c r="H1323" s="5" t="str">
        <f t="shared" ca="1" si="410"/>
        <v/>
      </c>
      <c r="I1323" s="5" t="str">
        <f t="shared" ca="1" si="410"/>
        <v/>
      </c>
      <c r="J1323" s="5" t="str">
        <f t="shared" ca="1" si="410"/>
        <v/>
      </c>
      <c r="K1323" s="5" t="str">
        <f t="shared" ca="1" si="410"/>
        <v/>
      </c>
      <c r="L1323" s="5" t="str">
        <f t="shared" ca="1" si="410"/>
        <v/>
      </c>
      <c r="M1323" s="5" t="str">
        <f t="shared" ca="1" si="410"/>
        <v/>
      </c>
      <c r="N1323" s="5" t="str">
        <f t="shared" ca="1" si="410"/>
        <v/>
      </c>
      <c r="O1323" s="5" t="str">
        <f t="shared" ca="1" si="410"/>
        <v/>
      </c>
      <c r="P1323" s="5" t="str">
        <f t="shared" ca="1" si="410"/>
        <v/>
      </c>
      <c r="Q1323" s="5">
        <f t="shared" ca="1" si="410"/>
        <v>35.918960000000006</v>
      </c>
      <c r="R1323" s="6">
        <f t="shared" ca="1" si="398"/>
        <v>900</v>
      </c>
      <c r="S1323" s="5" t="str">
        <f t="shared" ca="1" si="399"/>
        <v/>
      </c>
      <c r="T1323" s="5" t="str">
        <f t="shared" ca="1" si="400"/>
        <v/>
      </c>
      <c r="U1323" s="5" t="str">
        <f t="shared" ca="1" si="401"/>
        <v/>
      </c>
      <c r="V1323" s="5" t="str">
        <f t="shared" ca="1" si="402"/>
        <v/>
      </c>
      <c r="W1323" s="5" t="str">
        <f t="shared" ca="1" si="403"/>
        <v/>
      </c>
      <c r="X1323" s="5" t="str">
        <f t="shared" ca="1" si="404"/>
        <v/>
      </c>
      <c r="Y1323" s="5" t="str">
        <f t="shared" ca="1" si="405"/>
        <v/>
      </c>
      <c r="Z1323" s="5" t="str">
        <f t="shared" ca="1" si="406"/>
        <v/>
      </c>
      <c r="AA1323" s="5" t="str">
        <f t="shared" ca="1" si="407"/>
        <v/>
      </c>
      <c r="AB1323" s="5" t="str">
        <f t="shared" ca="1" si="408"/>
        <v/>
      </c>
      <c r="AC1323" s="5" t="str">
        <f t="shared" ca="1" si="409"/>
        <v/>
      </c>
      <c r="AD1323" s="5"/>
    </row>
    <row r="1324" spans="1:30" x14ac:dyDescent="0.25">
      <c r="A1324" s="2">
        <f t="shared" ca="1" si="394"/>
        <v>0.45484953703434711</v>
      </c>
      <c r="B1324" s="6">
        <f t="shared" ca="1" si="411"/>
        <v>39342</v>
      </c>
      <c r="C1324" s="5">
        <f ca="1">_xlfn.IFNA(VLOOKUP(B1324,PowerOutput!$I$2:$J$5000,2,FALSE),C1323)</f>
        <v>35.96698</v>
      </c>
      <c r="D1324" t="str">
        <f ca="1">_xlfn.IFNA(VLOOKUP(B1324,KlipperOutput!$I$2:$J$500,2,FALSE),"")</f>
        <v/>
      </c>
      <c r="E1324" s="5">
        <f t="shared" ca="1" si="395"/>
        <v>1</v>
      </c>
      <c r="F1324" s="6">
        <f t="shared" ca="1" si="396"/>
        <v>900</v>
      </c>
      <c r="G1324" s="5" t="str">
        <f t="shared" ca="1" si="412"/>
        <v/>
      </c>
      <c r="H1324" s="5" t="str">
        <f t="shared" ca="1" si="410"/>
        <v/>
      </c>
      <c r="I1324" s="5" t="str">
        <f t="shared" ca="1" si="410"/>
        <v/>
      </c>
      <c r="J1324" s="5" t="str">
        <f t="shared" ca="1" si="410"/>
        <v/>
      </c>
      <c r="K1324" s="5" t="str">
        <f t="shared" ca="1" si="410"/>
        <v/>
      </c>
      <c r="L1324" s="5" t="str">
        <f t="shared" ca="1" si="410"/>
        <v/>
      </c>
      <c r="M1324" s="5" t="str">
        <f t="shared" ca="1" si="410"/>
        <v/>
      </c>
      <c r="N1324" s="5" t="str">
        <f t="shared" ca="1" si="410"/>
        <v/>
      </c>
      <c r="O1324" s="5" t="str">
        <f t="shared" ca="1" si="410"/>
        <v/>
      </c>
      <c r="P1324" s="5" t="str">
        <f t="shared" ca="1" si="410"/>
        <v/>
      </c>
      <c r="Q1324" s="5">
        <f t="shared" ca="1" si="410"/>
        <v>35.96698</v>
      </c>
      <c r="R1324" s="6">
        <f t="shared" ca="1" si="398"/>
        <v>900</v>
      </c>
      <c r="S1324" s="5" t="str">
        <f t="shared" ca="1" si="399"/>
        <v/>
      </c>
      <c r="T1324" s="5" t="str">
        <f t="shared" ca="1" si="400"/>
        <v/>
      </c>
      <c r="U1324" s="5" t="str">
        <f t="shared" ca="1" si="401"/>
        <v/>
      </c>
      <c r="V1324" s="5" t="str">
        <f t="shared" ca="1" si="402"/>
        <v/>
      </c>
      <c r="W1324" s="5" t="str">
        <f t="shared" ca="1" si="403"/>
        <v/>
      </c>
      <c r="X1324" s="5" t="str">
        <f t="shared" ca="1" si="404"/>
        <v/>
      </c>
      <c r="Y1324" s="5" t="str">
        <f t="shared" ca="1" si="405"/>
        <v/>
      </c>
      <c r="Z1324" s="5" t="str">
        <f t="shared" ca="1" si="406"/>
        <v/>
      </c>
      <c r="AA1324" s="5" t="str">
        <f t="shared" ca="1" si="407"/>
        <v/>
      </c>
      <c r="AB1324" s="5" t="str">
        <f t="shared" ca="1" si="408"/>
        <v/>
      </c>
      <c r="AC1324" s="5" t="str">
        <f t="shared" ca="1" si="409"/>
        <v/>
      </c>
      <c r="AD1324" s="5"/>
    </row>
    <row r="1325" spans="1:30" x14ac:dyDescent="0.25">
      <c r="A1325" s="2">
        <f t="shared" ca="1" si="394"/>
        <v>0.4548611111084212</v>
      </c>
      <c r="B1325" s="6">
        <f t="shared" ca="1" si="411"/>
        <v>39343</v>
      </c>
      <c r="C1325" s="5">
        <f ca="1">_xlfn.IFNA(VLOOKUP(B1325,PowerOutput!$I$2:$J$5000,2,FALSE),C1324)</f>
        <v>35.431379999999997</v>
      </c>
      <c r="D1325" t="str">
        <f ca="1">_xlfn.IFNA(VLOOKUP(B1325,KlipperOutput!$I$2:$J$500,2,FALSE),"")</f>
        <v>Speed=1000 current=2.00</v>
      </c>
      <c r="E1325" s="5">
        <f t="shared" ca="1" si="395"/>
        <v>1</v>
      </c>
      <c r="F1325" s="6">
        <f t="shared" ca="1" si="396"/>
        <v>1000</v>
      </c>
      <c r="G1325" s="5" t="str">
        <f t="shared" ca="1" si="412"/>
        <v/>
      </c>
      <c r="H1325" s="5" t="str">
        <f t="shared" ca="1" si="410"/>
        <v/>
      </c>
      <c r="I1325" s="5" t="str">
        <f t="shared" ca="1" si="410"/>
        <v/>
      </c>
      <c r="J1325" s="5" t="str">
        <f t="shared" ca="1" si="410"/>
        <v/>
      </c>
      <c r="K1325" s="5" t="str">
        <f t="shared" ca="1" si="410"/>
        <v/>
      </c>
      <c r="L1325" s="5" t="str">
        <f t="shared" ca="1" si="410"/>
        <v/>
      </c>
      <c r="M1325" s="5" t="str">
        <f t="shared" ca="1" si="410"/>
        <v/>
      </c>
      <c r="N1325" s="5" t="str">
        <f t="shared" ca="1" si="410"/>
        <v/>
      </c>
      <c r="O1325" s="5" t="str">
        <f t="shared" ca="1" si="410"/>
        <v/>
      </c>
      <c r="P1325" s="5" t="str">
        <f t="shared" ca="1" si="410"/>
        <v/>
      </c>
      <c r="Q1325" s="5">
        <f t="shared" ca="1" si="410"/>
        <v>35.431379999999997</v>
      </c>
      <c r="R1325" s="6">
        <f t="shared" ca="1" si="398"/>
        <v>1000</v>
      </c>
      <c r="S1325" s="5" t="str">
        <f t="shared" ca="1" si="399"/>
        <v/>
      </c>
      <c r="T1325" s="5" t="str">
        <f t="shared" ca="1" si="400"/>
        <v/>
      </c>
      <c r="U1325" s="5" t="str">
        <f t="shared" ca="1" si="401"/>
        <v/>
      </c>
      <c r="V1325" s="5" t="str">
        <f t="shared" ca="1" si="402"/>
        <v/>
      </c>
      <c r="W1325" s="5" t="str">
        <f t="shared" ca="1" si="403"/>
        <v/>
      </c>
      <c r="X1325" s="5" t="str">
        <f t="shared" ca="1" si="404"/>
        <v/>
      </c>
      <c r="Y1325" s="5" t="str">
        <f t="shared" ca="1" si="405"/>
        <v/>
      </c>
      <c r="Z1325" s="5" t="str">
        <f t="shared" ca="1" si="406"/>
        <v/>
      </c>
      <c r="AA1325" s="5" t="str">
        <f t="shared" ca="1" si="407"/>
        <v/>
      </c>
      <c r="AB1325" s="5" t="str">
        <f t="shared" ca="1" si="408"/>
        <v/>
      </c>
      <c r="AC1325" s="5">
        <f t="shared" ca="1" si="409"/>
        <v>35.942970000000003</v>
      </c>
      <c r="AD1325" s="5"/>
    </row>
    <row r="1326" spans="1:30" x14ac:dyDescent="0.25">
      <c r="A1326" s="2">
        <f t="shared" ref="A1326:A1389" ca="1" si="413">A1325+TIME(0,0,1)</f>
        <v>0.4548726851824953</v>
      </c>
      <c r="B1326" s="6">
        <f t="shared" ca="1" si="411"/>
        <v>39344</v>
      </c>
      <c r="C1326" s="5">
        <f ca="1">_xlfn.IFNA(VLOOKUP(B1326,PowerOutput!$I$2:$J$5000,2,FALSE),C1325)</f>
        <v>35.438760000000002</v>
      </c>
      <c r="D1326" t="str">
        <f ca="1">_xlfn.IFNA(VLOOKUP(B1326,KlipperOutput!$I$2:$J$500,2,FALSE),"")</f>
        <v/>
      </c>
      <c r="E1326" s="5">
        <f t="shared" ref="E1326:E1389" ca="1" si="414">ROUND(_xlfn.NUMBERVALUE(IF(LEFT($D1326)="R",RIGHT(LEFT($D1326,17),4),E1325)),2)</f>
        <v>1</v>
      </c>
      <c r="F1326" s="6">
        <f t="shared" ref="F1326:F1389" ca="1" si="415">_xlfn.NUMBERVALUE(IF(LEFT($D1326)="s",RIGHT(LEFT($D1326,10),4),F1325))</f>
        <v>1000</v>
      </c>
      <c r="G1326" s="5" t="str">
        <f t="shared" ca="1" si="412"/>
        <v/>
      </c>
      <c r="H1326" s="5" t="str">
        <f t="shared" ca="1" si="410"/>
        <v/>
      </c>
      <c r="I1326" s="5" t="str">
        <f t="shared" ref="H1326:Q1351" ca="1" si="416">IF($E1326=I$22,IF($C1326&gt;0,$C1326,""),"")</f>
        <v/>
      </c>
      <c r="J1326" s="5" t="str">
        <f t="shared" ca="1" si="416"/>
        <v/>
      </c>
      <c r="K1326" s="5" t="str">
        <f t="shared" ca="1" si="416"/>
        <v/>
      </c>
      <c r="L1326" s="5" t="str">
        <f t="shared" ca="1" si="416"/>
        <v/>
      </c>
      <c r="M1326" s="5" t="str">
        <f t="shared" ca="1" si="416"/>
        <v/>
      </c>
      <c r="N1326" s="5" t="str">
        <f t="shared" ca="1" si="416"/>
        <v/>
      </c>
      <c r="O1326" s="5" t="str">
        <f t="shared" ca="1" si="416"/>
        <v/>
      </c>
      <c r="P1326" s="5" t="str">
        <f t="shared" ca="1" si="416"/>
        <v/>
      </c>
      <c r="Q1326" s="5">
        <f t="shared" ca="1" si="416"/>
        <v>35.438760000000002</v>
      </c>
      <c r="R1326" s="6">
        <f t="shared" ca="1" si="398"/>
        <v>1000</v>
      </c>
      <c r="S1326" s="5" t="str">
        <f t="shared" ca="1" si="399"/>
        <v/>
      </c>
      <c r="T1326" s="5" t="str">
        <f t="shared" ca="1" si="400"/>
        <v/>
      </c>
      <c r="U1326" s="5" t="str">
        <f t="shared" ca="1" si="401"/>
        <v/>
      </c>
      <c r="V1326" s="5" t="str">
        <f t="shared" ca="1" si="402"/>
        <v/>
      </c>
      <c r="W1326" s="5" t="str">
        <f t="shared" ca="1" si="403"/>
        <v/>
      </c>
      <c r="X1326" s="5" t="str">
        <f t="shared" ca="1" si="404"/>
        <v/>
      </c>
      <c r="Y1326" s="5" t="str">
        <f t="shared" ca="1" si="405"/>
        <v/>
      </c>
      <c r="Z1326" s="5" t="str">
        <f t="shared" ca="1" si="406"/>
        <v/>
      </c>
      <c r="AA1326" s="5" t="str">
        <f t="shared" ca="1" si="407"/>
        <v/>
      </c>
      <c r="AB1326" s="5" t="str">
        <f t="shared" ca="1" si="408"/>
        <v/>
      </c>
      <c r="AC1326" s="5" t="str">
        <f t="shared" ca="1" si="409"/>
        <v/>
      </c>
      <c r="AD1326" s="5"/>
    </row>
    <row r="1327" spans="1:30" x14ac:dyDescent="0.25">
      <c r="A1327" s="2">
        <f t="shared" ca="1" si="413"/>
        <v>0.45488425925656939</v>
      </c>
      <c r="B1327" s="6">
        <f t="shared" ca="1" si="411"/>
        <v>39345</v>
      </c>
      <c r="C1327" s="5">
        <f ca="1">_xlfn.IFNA(VLOOKUP(B1327,PowerOutput!$I$2:$J$5000,2,FALSE),C1326)</f>
        <v>35.390740000000001</v>
      </c>
      <c r="D1327" t="str">
        <f ca="1">_xlfn.IFNA(VLOOKUP(B1327,KlipperOutput!$I$2:$J$500,2,FALSE),"")</f>
        <v/>
      </c>
      <c r="E1327" s="5">
        <f t="shared" ca="1" si="414"/>
        <v>1</v>
      </c>
      <c r="F1327" s="6">
        <f t="shared" ca="1" si="415"/>
        <v>1000</v>
      </c>
      <c r="G1327" s="5" t="str">
        <f t="shared" ca="1" si="412"/>
        <v/>
      </c>
      <c r="H1327" s="5" t="str">
        <f t="shared" ca="1" si="416"/>
        <v/>
      </c>
      <c r="I1327" s="5" t="str">
        <f t="shared" ca="1" si="416"/>
        <v/>
      </c>
      <c r="J1327" s="5" t="str">
        <f t="shared" ca="1" si="416"/>
        <v/>
      </c>
      <c r="K1327" s="5" t="str">
        <f t="shared" ca="1" si="416"/>
        <v/>
      </c>
      <c r="L1327" s="5" t="str">
        <f t="shared" ca="1" si="416"/>
        <v/>
      </c>
      <c r="M1327" s="5" t="str">
        <f t="shared" ca="1" si="416"/>
        <v/>
      </c>
      <c r="N1327" s="5" t="str">
        <f t="shared" ca="1" si="416"/>
        <v/>
      </c>
      <c r="O1327" s="5" t="str">
        <f t="shared" ca="1" si="416"/>
        <v/>
      </c>
      <c r="P1327" s="5" t="str">
        <f t="shared" ca="1" si="416"/>
        <v/>
      </c>
      <c r="Q1327" s="5">
        <f t="shared" ca="1" si="416"/>
        <v>35.390740000000001</v>
      </c>
      <c r="R1327" s="6">
        <f t="shared" ca="1" si="398"/>
        <v>1000</v>
      </c>
      <c r="S1327" s="5" t="str">
        <f t="shared" ca="1" si="399"/>
        <v/>
      </c>
      <c r="T1327" s="5" t="str">
        <f t="shared" ca="1" si="400"/>
        <v/>
      </c>
      <c r="U1327" s="5" t="str">
        <f t="shared" ca="1" si="401"/>
        <v/>
      </c>
      <c r="V1327" s="5" t="str">
        <f t="shared" ca="1" si="402"/>
        <v/>
      </c>
      <c r="W1327" s="5" t="str">
        <f t="shared" ca="1" si="403"/>
        <v/>
      </c>
      <c r="X1327" s="5" t="str">
        <f t="shared" ca="1" si="404"/>
        <v/>
      </c>
      <c r="Y1327" s="5" t="str">
        <f t="shared" ca="1" si="405"/>
        <v/>
      </c>
      <c r="Z1327" s="5" t="str">
        <f t="shared" ca="1" si="406"/>
        <v/>
      </c>
      <c r="AA1327" s="5" t="str">
        <f t="shared" ca="1" si="407"/>
        <v/>
      </c>
      <c r="AB1327" s="5" t="str">
        <f t="shared" ca="1" si="408"/>
        <v/>
      </c>
      <c r="AC1327" s="5" t="str">
        <f t="shared" ca="1" si="409"/>
        <v/>
      </c>
      <c r="AD1327" s="5"/>
    </row>
    <row r="1328" spans="1:30" x14ac:dyDescent="0.25">
      <c r="A1328" s="2">
        <f t="shared" ca="1" si="413"/>
        <v>0.45489583333064348</v>
      </c>
      <c r="B1328" s="6">
        <f t="shared" ca="1" si="411"/>
        <v>39346</v>
      </c>
      <c r="C1328" s="5">
        <f ca="1">_xlfn.IFNA(VLOOKUP(B1328,PowerOutput!$I$2:$J$5000,2,FALSE),C1327)</f>
        <v>35.294699999999999</v>
      </c>
      <c r="D1328" t="str">
        <f ca="1">_xlfn.IFNA(VLOOKUP(B1328,KlipperOutput!$I$2:$J$500,2,FALSE),"")</f>
        <v>Run Current: 2.00A Hold Current: 2.00A</v>
      </c>
      <c r="E1328" s="5">
        <f t="shared" ca="1" si="414"/>
        <v>2</v>
      </c>
      <c r="F1328" s="6">
        <f t="shared" ca="1" si="415"/>
        <v>1000</v>
      </c>
      <c r="G1328" s="5">
        <f t="shared" ca="1" si="412"/>
        <v>35.294699999999999</v>
      </c>
      <c r="H1328" s="5" t="str">
        <f t="shared" ca="1" si="416"/>
        <v/>
      </c>
      <c r="I1328" s="5" t="str">
        <f t="shared" ca="1" si="416"/>
        <v/>
      </c>
      <c r="J1328" s="5" t="str">
        <f t="shared" ca="1" si="416"/>
        <v/>
      </c>
      <c r="K1328" s="5" t="str">
        <f t="shared" ca="1" si="416"/>
        <v/>
      </c>
      <c r="L1328" s="5" t="str">
        <f t="shared" ca="1" si="416"/>
        <v/>
      </c>
      <c r="M1328" s="5" t="str">
        <f t="shared" ca="1" si="416"/>
        <v/>
      </c>
      <c r="N1328" s="5" t="str">
        <f t="shared" ca="1" si="416"/>
        <v/>
      </c>
      <c r="O1328" s="5" t="str">
        <f t="shared" ca="1" si="416"/>
        <v/>
      </c>
      <c r="P1328" s="5" t="str">
        <f t="shared" ca="1" si="416"/>
        <v/>
      </c>
      <c r="Q1328" s="5" t="str">
        <f t="shared" ca="1" si="416"/>
        <v/>
      </c>
      <c r="R1328" s="6">
        <f t="shared" ca="1" si="398"/>
        <v>1000</v>
      </c>
      <c r="S1328" s="5" t="str">
        <f t="shared" ca="1" si="399"/>
        <v/>
      </c>
      <c r="T1328" s="5" t="str">
        <f t="shared" ca="1" si="400"/>
        <v/>
      </c>
      <c r="U1328" s="5" t="str">
        <f t="shared" ca="1" si="401"/>
        <v/>
      </c>
      <c r="V1328" s="5" t="str">
        <f t="shared" ca="1" si="402"/>
        <v/>
      </c>
      <c r="W1328" s="5" t="str">
        <f t="shared" ca="1" si="403"/>
        <v/>
      </c>
      <c r="X1328" s="5" t="str">
        <f t="shared" ca="1" si="404"/>
        <v/>
      </c>
      <c r="Y1328" s="5" t="str">
        <f t="shared" ca="1" si="405"/>
        <v/>
      </c>
      <c r="Z1328" s="5" t="str">
        <f t="shared" ca="1" si="406"/>
        <v/>
      </c>
      <c r="AA1328" s="5" t="str">
        <f t="shared" ca="1" si="407"/>
        <v/>
      </c>
      <c r="AB1328" s="5" t="str">
        <f t="shared" ca="1" si="408"/>
        <v/>
      </c>
      <c r="AC1328" s="5" t="str">
        <f t="shared" ca="1" si="409"/>
        <v/>
      </c>
      <c r="AD1328" s="5"/>
    </row>
    <row r="1329" spans="1:30" x14ac:dyDescent="0.25">
      <c r="A1329" s="2">
        <f t="shared" ca="1" si="413"/>
        <v>0.45490740740471758</v>
      </c>
      <c r="B1329" s="6">
        <f t="shared" ca="1" si="411"/>
        <v>39347</v>
      </c>
      <c r="C1329" s="5">
        <f ca="1">_xlfn.IFNA(VLOOKUP(B1329,PowerOutput!$I$2:$J$5000,2,FALSE),C1328)</f>
        <v>51.669520000000006</v>
      </c>
      <c r="D1329" t="str">
        <f ca="1">_xlfn.IFNA(VLOOKUP(B1329,KlipperOutput!$I$2:$J$500,2,FALSE),"")</f>
        <v/>
      </c>
      <c r="E1329" s="5">
        <f t="shared" ca="1" si="414"/>
        <v>2</v>
      </c>
      <c r="F1329" s="6">
        <f t="shared" ca="1" si="415"/>
        <v>1000</v>
      </c>
      <c r="G1329" s="5">
        <f t="shared" ca="1" si="412"/>
        <v>51.669520000000006</v>
      </c>
      <c r="H1329" s="5" t="str">
        <f t="shared" ca="1" si="416"/>
        <v/>
      </c>
      <c r="I1329" s="5" t="str">
        <f t="shared" ca="1" si="416"/>
        <v/>
      </c>
      <c r="J1329" s="5" t="str">
        <f t="shared" ca="1" si="416"/>
        <v/>
      </c>
      <c r="K1329" s="5" t="str">
        <f t="shared" ca="1" si="416"/>
        <v/>
      </c>
      <c r="L1329" s="5" t="str">
        <f t="shared" ca="1" si="416"/>
        <v/>
      </c>
      <c r="M1329" s="5" t="str">
        <f t="shared" ca="1" si="416"/>
        <v/>
      </c>
      <c r="N1329" s="5" t="str">
        <f t="shared" ca="1" si="416"/>
        <v/>
      </c>
      <c r="O1329" s="5" t="str">
        <f t="shared" ca="1" si="416"/>
        <v/>
      </c>
      <c r="P1329" s="5" t="str">
        <f t="shared" ca="1" si="416"/>
        <v/>
      </c>
      <c r="Q1329" s="5" t="str">
        <f t="shared" ca="1" si="416"/>
        <v/>
      </c>
      <c r="R1329" s="6">
        <f t="shared" ca="1" si="398"/>
        <v>1000</v>
      </c>
      <c r="S1329" s="5" t="str">
        <f t="shared" ca="1" si="399"/>
        <v/>
      </c>
      <c r="T1329" s="5" t="str">
        <f t="shared" ca="1" si="400"/>
        <v/>
      </c>
      <c r="U1329" s="5" t="str">
        <f t="shared" ca="1" si="401"/>
        <v/>
      </c>
      <c r="V1329" s="5" t="str">
        <f t="shared" ca="1" si="402"/>
        <v/>
      </c>
      <c r="W1329" s="5" t="str">
        <f t="shared" ca="1" si="403"/>
        <v/>
      </c>
      <c r="X1329" s="5" t="str">
        <f t="shared" ca="1" si="404"/>
        <v/>
      </c>
      <c r="Y1329" s="5" t="str">
        <f t="shared" ca="1" si="405"/>
        <v/>
      </c>
      <c r="Z1329" s="5" t="str">
        <f t="shared" ca="1" si="406"/>
        <v/>
      </c>
      <c r="AA1329" s="5" t="str">
        <f t="shared" ca="1" si="407"/>
        <v/>
      </c>
      <c r="AB1329" s="5" t="str">
        <f t="shared" ca="1" si="408"/>
        <v/>
      </c>
      <c r="AC1329" s="5" t="str">
        <f t="shared" ca="1" si="409"/>
        <v/>
      </c>
      <c r="AD1329" s="5"/>
    </row>
    <row r="1330" spans="1:30" x14ac:dyDescent="0.25">
      <c r="A1330" s="2">
        <f t="shared" ca="1" si="413"/>
        <v>0.45491898147879167</v>
      </c>
      <c r="B1330" s="6">
        <f t="shared" ca="1" si="411"/>
        <v>39348</v>
      </c>
      <c r="C1330" s="5">
        <f ca="1">_xlfn.IFNA(VLOOKUP(B1330,PowerOutput!$I$2:$J$5000,2,FALSE),C1329)</f>
        <v>44.034340000000007</v>
      </c>
      <c r="D1330" t="str">
        <f ca="1">_xlfn.IFNA(VLOOKUP(B1330,KlipperOutput!$I$2:$J$500,2,FALSE),"")</f>
        <v/>
      </c>
      <c r="E1330" s="5">
        <f t="shared" ca="1" si="414"/>
        <v>2</v>
      </c>
      <c r="F1330" s="6">
        <f t="shared" ca="1" si="415"/>
        <v>1000</v>
      </c>
      <c r="G1330" s="5">
        <f t="shared" ca="1" si="412"/>
        <v>44.034340000000007</v>
      </c>
      <c r="H1330" s="5" t="str">
        <f t="shared" ca="1" si="416"/>
        <v/>
      </c>
      <c r="I1330" s="5" t="str">
        <f t="shared" ca="1" si="416"/>
        <v/>
      </c>
      <c r="J1330" s="5" t="str">
        <f t="shared" ca="1" si="416"/>
        <v/>
      </c>
      <c r="K1330" s="5" t="str">
        <f t="shared" ca="1" si="416"/>
        <v/>
      </c>
      <c r="L1330" s="5" t="str">
        <f t="shared" ca="1" si="416"/>
        <v/>
      </c>
      <c r="M1330" s="5" t="str">
        <f t="shared" ca="1" si="416"/>
        <v/>
      </c>
      <c r="N1330" s="5" t="str">
        <f t="shared" ca="1" si="416"/>
        <v/>
      </c>
      <c r="O1330" s="5" t="str">
        <f t="shared" ca="1" si="416"/>
        <v/>
      </c>
      <c r="P1330" s="5" t="str">
        <f t="shared" ca="1" si="416"/>
        <v/>
      </c>
      <c r="Q1330" s="5" t="str">
        <f t="shared" ca="1" si="416"/>
        <v/>
      </c>
      <c r="R1330" s="6">
        <f t="shared" ca="1" si="398"/>
        <v>1000</v>
      </c>
      <c r="S1330" s="5" t="str">
        <f t="shared" ca="1" si="399"/>
        <v/>
      </c>
      <c r="T1330" s="5" t="str">
        <f t="shared" ca="1" si="400"/>
        <v/>
      </c>
      <c r="U1330" s="5" t="str">
        <f t="shared" ca="1" si="401"/>
        <v/>
      </c>
      <c r="V1330" s="5" t="str">
        <f t="shared" ca="1" si="402"/>
        <v/>
      </c>
      <c r="W1330" s="5" t="str">
        <f t="shared" ca="1" si="403"/>
        <v/>
      </c>
      <c r="X1330" s="5" t="str">
        <f t="shared" ca="1" si="404"/>
        <v/>
      </c>
      <c r="Y1330" s="5" t="str">
        <f t="shared" ca="1" si="405"/>
        <v/>
      </c>
      <c r="Z1330" s="5" t="str">
        <f t="shared" ca="1" si="406"/>
        <v/>
      </c>
      <c r="AA1330" s="5" t="str">
        <f t="shared" ca="1" si="407"/>
        <v/>
      </c>
      <c r="AB1330" s="5" t="str">
        <f t="shared" ca="1" si="408"/>
        <v/>
      </c>
      <c r="AC1330" s="5" t="str">
        <f t="shared" ca="1" si="409"/>
        <v/>
      </c>
      <c r="AD1330" s="5"/>
    </row>
    <row r="1331" spans="1:30" x14ac:dyDescent="0.25">
      <c r="A1331" s="2">
        <f t="shared" ca="1" si="413"/>
        <v>0.45493055555286577</v>
      </c>
      <c r="B1331" s="6">
        <f t="shared" ca="1" si="411"/>
        <v>39349</v>
      </c>
      <c r="C1331" s="5">
        <f ca="1">_xlfn.IFNA(VLOOKUP(B1331,PowerOutput!$I$2:$J$5000,2,FALSE),C1330)</f>
        <v>43.689099999999996</v>
      </c>
      <c r="D1331" t="str">
        <f ca="1">_xlfn.IFNA(VLOOKUP(B1331,KlipperOutput!$I$2:$J$500,2,FALSE),"")</f>
        <v/>
      </c>
      <c r="E1331" s="5">
        <f t="shared" ca="1" si="414"/>
        <v>2</v>
      </c>
      <c r="F1331" s="6">
        <f t="shared" ca="1" si="415"/>
        <v>1000</v>
      </c>
      <c r="G1331" s="5">
        <f t="shared" ca="1" si="412"/>
        <v>43.689099999999996</v>
      </c>
      <c r="H1331" s="5" t="str">
        <f t="shared" ca="1" si="416"/>
        <v/>
      </c>
      <c r="I1331" s="5" t="str">
        <f t="shared" ca="1" si="416"/>
        <v/>
      </c>
      <c r="J1331" s="5" t="str">
        <f t="shared" ca="1" si="416"/>
        <v/>
      </c>
      <c r="K1331" s="5" t="str">
        <f t="shared" ca="1" si="416"/>
        <v/>
      </c>
      <c r="L1331" s="5" t="str">
        <f t="shared" ca="1" si="416"/>
        <v/>
      </c>
      <c r="M1331" s="5" t="str">
        <f t="shared" ca="1" si="416"/>
        <v/>
      </c>
      <c r="N1331" s="5" t="str">
        <f t="shared" ca="1" si="416"/>
        <v/>
      </c>
      <c r="O1331" s="5" t="str">
        <f t="shared" ca="1" si="416"/>
        <v/>
      </c>
      <c r="P1331" s="5" t="str">
        <f t="shared" ca="1" si="416"/>
        <v/>
      </c>
      <c r="Q1331" s="5" t="str">
        <f t="shared" ca="1" si="416"/>
        <v/>
      </c>
      <c r="R1331" s="6">
        <f t="shared" ca="1" si="398"/>
        <v>1000</v>
      </c>
      <c r="S1331" s="5" t="str">
        <f t="shared" ca="1" si="399"/>
        <v/>
      </c>
      <c r="T1331" s="5" t="str">
        <f t="shared" ca="1" si="400"/>
        <v/>
      </c>
      <c r="U1331" s="5" t="str">
        <f t="shared" ca="1" si="401"/>
        <v/>
      </c>
      <c r="V1331" s="5" t="str">
        <f t="shared" ca="1" si="402"/>
        <v/>
      </c>
      <c r="W1331" s="5" t="str">
        <f t="shared" ca="1" si="403"/>
        <v/>
      </c>
      <c r="X1331" s="5" t="str">
        <f t="shared" ca="1" si="404"/>
        <v/>
      </c>
      <c r="Y1331" s="5" t="str">
        <f t="shared" ca="1" si="405"/>
        <v/>
      </c>
      <c r="Z1331" s="5" t="str">
        <f t="shared" ca="1" si="406"/>
        <v/>
      </c>
      <c r="AA1331" s="5" t="str">
        <f t="shared" ca="1" si="407"/>
        <v/>
      </c>
      <c r="AB1331" s="5" t="str">
        <f t="shared" ca="1" si="408"/>
        <v/>
      </c>
      <c r="AC1331" s="5" t="str">
        <f t="shared" ca="1" si="409"/>
        <v/>
      </c>
      <c r="AD1331" s="5"/>
    </row>
    <row r="1332" spans="1:30" x14ac:dyDescent="0.25">
      <c r="A1332" s="2">
        <f t="shared" ca="1" si="413"/>
        <v>0.45494212962693986</v>
      </c>
      <c r="B1332" s="6">
        <f t="shared" ca="1" si="411"/>
        <v>39350</v>
      </c>
      <c r="C1332" s="5">
        <f ca="1">_xlfn.IFNA(VLOOKUP(B1332,PowerOutput!$I$2:$J$5000,2,FALSE),C1331)</f>
        <v>40.384819999999998</v>
      </c>
      <c r="D1332" t="str">
        <f ca="1">_xlfn.IFNA(VLOOKUP(B1332,KlipperOutput!$I$2:$J$500,2,FALSE),"")</f>
        <v/>
      </c>
      <c r="E1332" s="5">
        <f t="shared" ca="1" si="414"/>
        <v>2</v>
      </c>
      <c r="F1332" s="6">
        <f t="shared" ca="1" si="415"/>
        <v>1000</v>
      </c>
      <c r="G1332" s="5">
        <f t="shared" ca="1" si="412"/>
        <v>40.384819999999998</v>
      </c>
      <c r="H1332" s="5" t="str">
        <f t="shared" ca="1" si="416"/>
        <v/>
      </c>
      <c r="I1332" s="5" t="str">
        <f t="shared" ca="1" si="416"/>
        <v/>
      </c>
      <c r="J1332" s="5" t="str">
        <f t="shared" ca="1" si="416"/>
        <v/>
      </c>
      <c r="K1332" s="5" t="str">
        <f t="shared" ca="1" si="416"/>
        <v/>
      </c>
      <c r="L1332" s="5" t="str">
        <f t="shared" ca="1" si="416"/>
        <v/>
      </c>
      <c r="M1332" s="5" t="str">
        <f t="shared" ca="1" si="416"/>
        <v/>
      </c>
      <c r="N1332" s="5" t="str">
        <f t="shared" ca="1" si="416"/>
        <v/>
      </c>
      <c r="O1332" s="5" t="str">
        <f t="shared" ca="1" si="416"/>
        <v/>
      </c>
      <c r="P1332" s="5" t="str">
        <f t="shared" ca="1" si="416"/>
        <v/>
      </c>
      <c r="Q1332" s="5" t="str">
        <f t="shared" ca="1" si="416"/>
        <v/>
      </c>
      <c r="R1332" s="6">
        <f t="shared" ca="1" si="398"/>
        <v>1000</v>
      </c>
      <c r="S1332" s="5" t="str">
        <f t="shared" ca="1" si="399"/>
        <v/>
      </c>
      <c r="T1332" s="5" t="str">
        <f t="shared" ca="1" si="400"/>
        <v/>
      </c>
      <c r="U1332" s="5" t="str">
        <f t="shared" ca="1" si="401"/>
        <v/>
      </c>
      <c r="V1332" s="5" t="str">
        <f t="shared" ca="1" si="402"/>
        <v/>
      </c>
      <c r="W1332" s="5" t="str">
        <f t="shared" ca="1" si="403"/>
        <v/>
      </c>
      <c r="X1332" s="5" t="str">
        <f t="shared" ca="1" si="404"/>
        <v/>
      </c>
      <c r="Y1332" s="5" t="str">
        <f t="shared" ca="1" si="405"/>
        <v/>
      </c>
      <c r="Z1332" s="5" t="str">
        <f t="shared" ca="1" si="406"/>
        <v/>
      </c>
      <c r="AA1332" s="5" t="str">
        <f t="shared" ca="1" si="407"/>
        <v/>
      </c>
      <c r="AB1332" s="5" t="str">
        <f t="shared" ca="1" si="408"/>
        <v/>
      </c>
      <c r="AC1332" s="5" t="str">
        <f t="shared" ca="1" si="409"/>
        <v/>
      </c>
      <c r="AD1332" s="5"/>
    </row>
    <row r="1333" spans="1:30" x14ac:dyDescent="0.25">
      <c r="A1333" s="2">
        <f t="shared" ca="1" si="413"/>
        <v>0.45495370370101396</v>
      </c>
      <c r="B1333" s="6">
        <f t="shared" ca="1" si="411"/>
        <v>39351</v>
      </c>
      <c r="C1333" s="5">
        <f ca="1">_xlfn.IFNA(VLOOKUP(B1333,PowerOutput!$I$2:$J$5000,2,FALSE),C1332)</f>
        <v>42.593740000000004</v>
      </c>
      <c r="D1333" t="str">
        <f ca="1">_xlfn.IFNA(VLOOKUP(B1333,KlipperOutput!$I$2:$J$500,2,FALSE),"")</f>
        <v/>
      </c>
      <c r="E1333" s="5">
        <f t="shared" ca="1" si="414"/>
        <v>2</v>
      </c>
      <c r="F1333" s="6">
        <f t="shared" ca="1" si="415"/>
        <v>1000</v>
      </c>
      <c r="G1333" s="5">
        <f t="shared" ca="1" si="412"/>
        <v>42.593740000000004</v>
      </c>
      <c r="H1333" s="5" t="str">
        <f t="shared" ca="1" si="416"/>
        <v/>
      </c>
      <c r="I1333" s="5" t="str">
        <f t="shared" ca="1" si="416"/>
        <v/>
      </c>
      <c r="J1333" s="5" t="str">
        <f t="shared" ca="1" si="416"/>
        <v/>
      </c>
      <c r="K1333" s="5" t="str">
        <f t="shared" ca="1" si="416"/>
        <v/>
      </c>
      <c r="L1333" s="5" t="str">
        <f t="shared" ca="1" si="416"/>
        <v/>
      </c>
      <c r="M1333" s="5" t="str">
        <f t="shared" ca="1" si="416"/>
        <v/>
      </c>
      <c r="N1333" s="5" t="str">
        <f t="shared" ca="1" si="416"/>
        <v/>
      </c>
      <c r="O1333" s="5" t="str">
        <f t="shared" ca="1" si="416"/>
        <v/>
      </c>
      <c r="P1333" s="5" t="str">
        <f t="shared" ca="1" si="416"/>
        <v/>
      </c>
      <c r="Q1333" s="5" t="str">
        <f t="shared" ca="1" si="416"/>
        <v/>
      </c>
      <c r="R1333" s="6">
        <f t="shared" ca="1" si="398"/>
        <v>1000</v>
      </c>
      <c r="S1333" s="5" t="str">
        <f t="shared" ca="1" si="399"/>
        <v/>
      </c>
      <c r="T1333" s="5" t="str">
        <f t="shared" ca="1" si="400"/>
        <v/>
      </c>
      <c r="U1333" s="5" t="str">
        <f t="shared" ca="1" si="401"/>
        <v/>
      </c>
      <c r="V1333" s="5" t="str">
        <f t="shared" ca="1" si="402"/>
        <v/>
      </c>
      <c r="W1333" s="5" t="str">
        <f t="shared" ca="1" si="403"/>
        <v/>
      </c>
      <c r="X1333" s="5" t="str">
        <f t="shared" ca="1" si="404"/>
        <v/>
      </c>
      <c r="Y1333" s="5" t="str">
        <f t="shared" ca="1" si="405"/>
        <v/>
      </c>
      <c r="Z1333" s="5" t="str">
        <f t="shared" ca="1" si="406"/>
        <v/>
      </c>
      <c r="AA1333" s="5" t="str">
        <f t="shared" ca="1" si="407"/>
        <v/>
      </c>
      <c r="AB1333" s="5" t="str">
        <f t="shared" ca="1" si="408"/>
        <v/>
      </c>
      <c r="AC1333" s="5" t="str">
        <f t="shared" ca="1" si="409"/>
        <v/>
      </c>
      <c r="AD1333" s="5"/>
    </row>
    <row r="1334" spans="1:30" x14ac:dyDescent="0.25">
      <c r="A1334" s="2">
        <f t="shared" ca="1" si="413"/>
        <v>0.45496527777508805</v>
      </c>
      <c r="B1334" s="6">
        <f t="shared" ca="1" si="411"/>
        <v>39352</v>
      </c>
      <c r="C1334" s="5">
        <f ca="1">_xlfn.IFNA(VLOOKUP(B1334,PowerOutput!$I$2:$J$5000,2,FALSE),C1333)</f>
        <v>43.737110000000001</v>
      </c>
      <c r="D1334" t="str">
        <f ca="1">_xlfn.IFNA(VLOOKUP(B1334,KlipperOutput!$I$2:$J$500,2,FALSE),"")</f>
        <v/>
      </c>
      <c r="E1334" s="5">
        <f t="shared" ca="1" si="414"/>
        <v>2</v>
      </c>
      <c r="F1334" s="6">
        <f t="shared" ca="1" si="415"/>
        <v>1000</v>
      </c>
      <c r="G1334" s="5">
        <f t="shared" ca="1" si="412"/>
        <v>43.737110000000001</v>
      </c>
      <c r="H1334" s="5" t="str">
        <f t="shared" ca="1" si="416"/>
        <v/>
      </c>
      <c r="I1334" s="5" t="str">
        <f t="shared" ca="1" si="416"/>
        <v/>
      </c>
      <c r="J1334" s="5" t="str">
        <f t="shared" ca="1" si="416"/>
        <v/>
      </c>
      <c r="K1334" s="5" t="str">
        <f t="shared" ca="1" si="416"/>
        <v/>
      </c>
      <c r="L1334" s="5" t="str">
        <f t="shared" ca="1" si="416"/>
        <v/>
      </c>
      <c r="M1334" s="5" t="str">
        <f t="shared" ca="1" si="416"/>
        <v/>
      </c>
      <c r="N1334" s="5" t="str">
        <f t="shared" ca="1" si="416"/>
        <v/>
      </c>
      <c r="O1334" s="5" t="str">
        <f t="shared" ca="1" si="416"/>
        <v/>
      </c>
      <c r="P1334" s="5" t="str">
        <f t="shared" ca="1" si="416"/>
        <v/>
      </c>
      <c r="Q1334" s="5" t="str">
        <f t="shared" ca="1" si="416"/>
        <v/>
      </c>
      <c r="R1334" s="6">
        <f t="shared" ca="1" si="398"/>
        <v>1000</v>
      </c>
      <c r="S1334" s="5" t="str">
        <f t="shared" ca="1" si="399"/>
        <v/>
      </c>
      <c r="T1334" s="5" t="str">
        <f t="shared" ca="1" si="400"/>
        <v/>
      </c>
      <c r="U1334" s="5" t="str">
        <f t="shared" ca="1" si="401"/>
        <v/>
      </c>
      <c r="V1334" s="5" t="str">
        <f t="shared" ca="1" si="402"/>
        <v/>
      </c>
      <c r="W1334" s="5" t="str">
        <f t="shared" ca="1" si="403"/>
        <v/>
      </c>
      <c r="X1334" s="5" t="str">
        <f t="shared" ca="1" si="404"/>
        <v/>
      </c>
      <c r="Y1334" s="5" t="str">
        <f t="shared" ca="1" si="405"/>
        <v/>
      </c>
      <c r="Z1334" s="5" t="str">
        <f t="shared" ca="1" si="406"/>
        <v/>
      </c>
      <c r="AA1334" s="5" t="str">
        <f t="shared" ca="1" si="407"/>
        <v/>
      </c>
      <c r="AB1334" s="5" t="str">
        <f t="shared" ca="1" si="408"/>
        <v/>
      </c>
      <c r="AC1334" s="5" t="str">
        <f t="shared" ca="1" si="409"/>
        <v/>
      </c>
      <c r="AD1334" s="5"/>
    </row>
    <row r="1335" spans="1:30" x14ac:dyDescent="0.25">
      <c r="A1335" s="2">
        <f t="shared" ca="1" si="413"/>
        <v>0.45497685184916214</v>
      </c>
      <c r="B1335" s="6">
        <f t="shared" ca="1" si="411"/>
        <v>39353</v>
      </c>
      <c r="C1335" s="5">
        <f ca="1">_xlfn.IFNA(VLOOKUP(B1335,PowerOutput!$I$2:$J$5000,2,FALSE),C1334)</f>
        <v>43.833129999999997</v>
      </c>
      <c r="D1335" t="str">
        <f ca="1">_xlfn.IFNA(VLOOKUP(B1335,KlipperOutput!$I$2:$J$500,2,FALSE),"")</f>
        <v/>
      </c>
      <c r="E1335" s="5">
        <f t="shared" ca="1" si="414"/>
        <v>2</v>
      </c>
      <c r="F1335" s="6">
        <f t="shared" ca="1" si="415"/>
        <v>1000</v>
      </c>
      <c r="G1335" s="5">
        <f t="shared" ca="1" si="412"/>
        <v>43.833129999999997</v>
      </c>
      <c r="H1335" s="5" t="str">
        <f t="shared" ca="1" si="416"/>
        <v/>
      </c>
      <c r="I1335" s="5" t="str">
        <f t="shared" ca="1" si="416"/>
        <v/>
      </c>
      <c r="J1335" s="5" t="str">
        <f t="shared" ca="1" si="416"/>
        <v/>
      </c>
      <c r="K1335" s="5" t="str">
        <f t="shared" ca="1" si="416"/>
        <v/>
      </c>
      <c r="L1335" s="5" t="str">
        <f t="shared" ca="1" si="416"/>
        <v/>
      </c>
      <c r="M1335" s="5" t="str">
        <f t="shared" ca="1" si="416"/>
        <v/>
      </c>
      <c r="N1335" s="5" t="str">
        <f t="shared" ca="1" si="416"/>
        <v/>
      </c>
      <c r="O1335" s="5" t="str">
        <f t="shared" ca="1" si="416"/>
        <v/>
      </c>
      <c r="P1335" s="5" t="str">
        <f t="shared" ca="1" si="416"/>
        <v/>
      </c>
      <c r="Q1335" s="5" t="str">
        <f t="shared" ca="1" si="416"/>
        <v/>
      </c>
      <c r="R1335" s="6">
        <f t="shared" ca="1" si="398"/>
        <v>1000</v>
      </c>
      <c r="S1335" s="5" t="str">
        <f t="shared" ca="1" si="399"/>
        <v/>
      </c>
      <c r="T1335" s="5" t="str">
        <f t="shared" ca="1" si="400"/>
        <v/>
      </c>
      <c r="U1335" s="5" t="str">
        <f t="shared" ca="1" si="401"/>
        <v/>
      </c>
      <c r="V1335" s="5" t="str">
        <f t="shared" ca="1" si="402"/>
        <v/>
      </c>
      <c r="W1335" s="5" t="str">
        <f t="shared" ca="1" si="403"/>
        <v/>
      </c>
      <c r="X1335" s="5" t="str">
        <f t="shared" ca="1" si="404"/>
        <v/>
      </c>
      <c r="Y1335" s="5" t="str">
        <f t="shared" ca="1" si="405"/>
        <v/>
      </c>
      <c r="Z1335" s="5" t="str">
        <f t="shared" ca="1" si="406"/>
        <v/>
      </c>
      <c r="AA1335" s="5" t="str">
        <f t="shared" ca="1" si="407"/>
        <v/>
      </c>
      <c r="AB1335" s="5" t="str">
        <f t="shared" ca="1" si="408"/>
        <v/>
      </c>
      <c r="AC1335" s="5" t="str">
        <f t="shared" ca="1" si="409"/>
        <v/>
      </c>
      <c r="AD1335" s="5"/>
    </row>
    <row r="1336" spans="1:30" x14ac:dyDescent="0.25">
      <c r="A1336" s="2">
        <f t="shared" ca="1" si="413"/>
        <v>0.45498842592323624</v>
      </c>
      <c r="B1336" s="6">
        <f t="shared" ca="1" si="411"/>
        <v>39354</v>
      </c>
      <c r="C1336" s="5">
        <f ca="1">_xlfn.IFNA(VLOOKUP(B1336,PowerOutput!$I$2:$J$5000,2,FALSE),C1335)</f>
        <v>44.658600000000007</v>
      </c>
      <c r="D1336" t="str">
        <f ca="1">_xlfn.IFNA(VLOOKUP(B1336,KlipperOutput!$I$2:$J$500,2,FALSE),"")</f>
        <v/>
      </c>
      <c r="E1336" s="5">
        <f t="shared" ca="1" si="414"/>
        <v>2</v>
      </c>
      <c r="F1336" s="6">
        <f t="shared" ca="1" si="415"/>
        <v>1000</v>
      </c>
      <c r="G1336" s="5">
        <f t="shared" ca="1" si="412"/>
        <v>44.658600000000007</v>
      </c>
      <c r="H1336" s="5" t="str">
        <f t="shared" ca="1" si="416"/>
        <v/>
      </c>
      <c r="I1336" s="5" t="str">
        <f t="shared" ca="1" si="416"/>
        <v/>
      </c>
      <c r="J1336" s="5" t="str">
        <f t="shared" ca="1" si="416"/>
        <v/>
      </c>
      <c r="K1336" s="5" t="str">
        <f t="shared" ca="1" si="416"/>
        <v/>
      </c>
      <c r="L1336" s="5" t="str">
        <f t="shared" ca="1" si="416"/>
        <v/>
      </c>
      <c r="M1336" s="5" t="str">
        <f t="shared" ca="1" si="416"/>
        <v/>
      </c>
      <c r="N1336" s="5" t="str">
        <f t="shared" ca="1" si="416"/>
        <v/>
      </c>
      <c r="O1336" s="5" t="str">
        <f t="shared" ca="1" si="416"/>
        <v/>
      </c>
      <c r="P1336" s="5" t="str">
        <f t="shared" ca="1" si="416"/>
        <v/>
      </c>
      <c r="Q1336" s="5" t="str">
        <f t="shared" ca="1" si="416"/>
        <v/>
      </c>
      <c r="R1336" s="6">
        <f t="shared" ca="1" si="398"/>
        <v>1000</v>
      </c>
      <c r="S1336" s="5" t="str">
        <f t="shared" ca="1" si="399"/>
        <v/>
      </c>
      <c r="T1336" s="5" t="str">
        <f t="shared" ca="1" si="400"/>
        <v/>
      </c>
      <c r="U1336" s="5" t="str">
        <f t="shared" ca="1" si="401"/>
        <v/>
      </c>
      <c r="V1336" s="5" t="str">
        <f t="shared" ca="1" si="402"/>
        <v/>
      </c>
      <c r="W1336" s="5" t="str">
        <f t="shared" ca="1" si="403"/>
        <v/>
      </c>
      <c r="X1336" s="5" t="str">
        <f t="shared" ca="1" si="404"/>
        <v/>
      </c>
      <c r="Y1336" s="5" t="str">
        <f t="shared" ca="1" si="405"/>
        <v/>
      </c>
      <c r="Z1336" s="5" t="str">
        <f t="shared" ca="1" si="406"/>
        <v/>
      </c>
      <c r="AA1336" s="5" t="str">
        <f t="shared" ca="1" si="407"/>
        <v/>
      </c>
      <c r="AB1336" s="5" t="str">
        <f t="shared" ca="1" si="408"/>
        <v/>
      </c>
      <c r="AC1336" s="5" t="str">
        <f t="shared" ca="1" si="409"/>
        <v/>
      </c>
      <c r="AD1336" s="5"/>
    </row>
    <row r="1337" spans="1:30" x14ac:dyDescent="0.25">
      <c r="A1337" s="2">
        <f t="shared" ca="1" si="413"/>
        <v>0.45499999999731033</v>
      </c>
      <c r="B1337" s="6">
        <f t="shared" ca="1" si="411"/>
        <v>39355</v>
      </c>
      <c r="C1337" s="5">
        <f ca="1">_xlfn.IFNA(VLOOKUP(B1337,PowerOutput!$I$2:$J$5000,2,FALSE),C1336)</f>
        <v>51.86160000000001</v>
      </c>
      <c r="D1337" t="str">
        <f ca="1">_xlfn.IFNA(VLOOKUP(B1337,KlipperOutput!$I$2:$J$500,2,FALSE),"")</f>
        <v/>
      </c>
      <c r="E1337" s="5">
        <f t="shared" ca="1" si="414"/>
        <v>2</v>
      </c>
      <c r="F1337" s="6">
        <f t="shared" ca="1" si="415"/>
        <v>1000</v>
      </c>
      <c r="G1337" s="5">
        <f t="shared" ca="1" si="412"/>
        <v>51.86160000000001</v>
      </c>
      <c r="H1337" s="5" t="str">
        <f t="shared" ca="1" si="416"/>
        <v/>
      </c>
      <c r="I1337" s="5" t="str">
        <f t="shared" ca="1" si="416"/>
        <v/>
      </c>
      <c r="J1337" s="5" t="str">
        <f t="shared" ca="1" si="416"/>
        <v/>
      </c>
      <c r="K1337" s="5" t="str">
        <f t="shared" ca="1" si="416"/>
        <v/>
      </c>
      <c r="L1337" s="5" t="str">
        <f t="shared" ca="1" si="416"/>
        <v/>
      </c>
      <c r="M1337" s="5" t="str">
        <f t="shared" ca="1" si="416"/>
        <v/>
      </c>
      <c r="N1337" s="5" t="str">
        <f t="shared" ca="1" si="416"/>
        <v/>
      </c>
      <c r="O1337" s="5" t="str">
        <f t="shared" ca="1" si="416"/>
        <v/>
      </c>
      <c r="P1337" s="5" t="str">
        <f t="shared" ca="1" si="416"/>
        <v/>
      </c>
      <c r="Q1337" s="5" t="str">
        <f t="shared" ca="1" si="416"/>
        <v/>
      </c>
      <c r="R1337" s="6">
        <f t="shared" ca="1" si="398"/>
        <v>1000</v>
      </c>
      <c r="S1337" s="5">
        <f t="shared" ca="1" si="399"/>
        <v>43.785119999999999</v>
      </c>
      <c r="T1337" s="5" t="str">
        <f t="shared" ca="1" si="400"/>
        <v/>
      </c>
      <c r="U1337" s="5" t="str">
        <f t="shared" ca="1" si="401"/>
        <v/>
      </c>
      <c r="V1337" s="5" t="str">
        <f t="shared" ca="1" si="402"/>
        <v/>
      </c>
      <c r="W1337" s="5" t="str">
        <f t="shared" ca="1" si="403"/>
        <v/>
      </c>
      <c r="X1337" s="5" t="str">
        <f t="shared" ca="1" si="404"/>
        <v/>
      </c>
      <c r="Y1337" s="5" t="str">
        <f t="shared" ca="1" si="405"/>
        <v/>
      </c>
      <c r="Z1337" s="5" t="str">
        <f t="shared" ca="1" si="406"/>
        <v/>
      </c>
      <c r="AA1337" s="5" t="str">
        <f t="shared" ca="1" si="407"/>
        <v/>
      </c>
      <c r="AB1337" s="5" t="str">
        <f t="shared" ca="1" si="408"/>
        <v/>
      </c>
      <c r="AC1337" s="5" t="str">
        <f t="shared" ca="1" si="409"/>
        <v/>
      </c>
      <c r="AD1337" s="5"/>
    </row>
    <row r="1338" spans="1:30" x14ac:dyDescent="0.25">
      <c r="A1338" s="2">
        <f t="shared" ca="1" si="413"/>
        <v>0.45501157407138443</v>
      </c>
      <c r="B1338" s="6">
        <f t="shared" ca="1" si="411"/>
        <v>39356</v>
      </c>
      <c r="C1338" s="5">
        <f ca="1">_xlfn.IFNA(VLOOKUP(B1338,PowerOutput!$I$2:$J$5000,2,FALSE),C1337)</f>
        <v>44.226420000000005</v>
      </c>
      <c r="D1338" t="str">
        <f ca="1">_xlfn.IFNA(VLOOKUP(B1338,KlipperOutput!$I$2:$J$500,2,FALSE),"")</f>
        <v>Speed=1000 current=1.90</v>
      </c>
      <c r="E1338" s="5">
        <f t="shared" ca="1" si="414"/>
        <v>2</v>
      </c>
      <c r="F1338" s="6">
        <f t="shared" ca="1" si="415"/>
        <v>1000</v>
      </c>
      <c r="G1338" s="5">
        <f t="shared" ca="1" si="412"/>
        <v>44.226420000000005</v>
      </c>
      <c r="H1338" s="5" t="str">
        <f t="shared" ca="1" si="416"/>
        <v/>
      </c>
      <c r="I1338" s="5" t="str">
        <f t="shared" ca="1" si="416"/>
        <v/>
      </c>
      <c r="J1338" s="5" t="str">
        <f t="shared" ca="1" si="416"/>
        <v/>
      </c>
      <c r="K1338" s="5" t="str">
        <f t="shared" ca="1" si="416"/>
        <v/>
      </c>
      <c r="L1338" s="5" t="str">
        <f t="shared" ca="1" si="416"/>
        <v/>
      </c>
      <c r="M1338" s="5" t="str">
        <f t="shared" ca="1" si="416"/>
        <v/>
      </c>
      <c r="N1338" s="5" t="str">
        <f t="shared" ca="1" si="416"/>
        <v/>
      </c>
      <c r="O1338" s="5" t="str">
        <f t="shared" ca="1" si="416"/>
        <v/>
      </c>
      <c r="P1338" s="5" t="str">
        <f t="shared" ca="1" si="416"/>
        <v/>
      </c>
      <c r="Q1338" s="5" t="str">
        <f t="shared" ca="1" si="416"/>
        <v/>
      </c>
      <c r="R1338" s="6">
        <f t="shared" ca="1" si="398"/>
        <v>1000</v>
      </c>
      <c r="S1338" s="5" t="str">
        <f t="shared" ca="1" si="399"/>
        <v/>
      </c>
      <c r="T1338" s="5" t="str">
        <f t="shared" ca="1" si="400"/>
        <v/>
      </c>
      <c r="U1338" s="5" t="str">
        <f t="shared" ca="1" si="401"/>
        <v/>
      </c>
      <c r="V1338" s="5" t="str">
        <f t="shared" ca="1" si="402"/>
        <v/>
      </c>
      <c r="W1338" s="5" t="str">
        <f t="shared" ca="1" si="403"/>
        <v/>
      </c>
      <c r="X1338" s="5" t="str">
        <f t="shared" ca="1" si="404"/>
        <v/>
      </c>
      <c r="Y1338" s="5" t="str">
        <f t="shared" ca="1" si="405"/>
        <v/>
      </c>
      <c r="Z1338" s="5" t="str">
        <f t="shared" ca="1" si="406"/>
        <v/>
      </c>
      <c r="AA1338" s="5" t="str">
        <f t="shared" ca="1" si="407"/>
        <v/>
      </c>
      <c r="AB1338" s="5" t="str">
        <f t="shared" ca="1" si="408"/>
        <v/>
      </c>
      <c r="AC1338" s="5" t="str">
        <f t="shared" ca="1" si="409"/>
        <v/>
      </c>
      <c r="AD1338" s="5"/>
    </row>
    <row r="1339" spans="1:30" x14ac:dyDescent="0.25">
      <c r="A1339" s="2">
        <f t="shared" ca="1" si="413"/>
        <v>0.45502314814545852</v>
      </c>
      <c r="B1339" s="6">
        <f t="shared" ca="1" si="411"/>
        <v>39357</v>
      </c>
      <c r="C1339" s="5">
        <f ca="1">_xlfn.IFNA(VLOOKUP(B1339,PowerOutput!$I$2:$J$5000,2,FALSE),C1338)</f>
        <v>43.602160000000005</v>
      </c>
      <c r="D1339" t="str">
        <f ca="1">_xlfn.IFNA(VLOOKUP(B1339,KlipperOutput!$I$2:$J$500,2,FALSE),"")</f>
        <v/>
      </c>
      <c r="E1339" s="5">
        <f t="shared" ca="1" si="414"/>
        <v>2</v>
      </c>
      <c r="F1339" s="6">
        <f t="shared" ca="1" si="415"/>
        <v>1000</v>
      </c>
      <c r="G1339" s="5">
        <f t="shared" ca="1" si="412"/>
        <v>43.602160000000005</v>
      </c>
      <c r="H1339" s="5" t="str">
        <f t="shared" ca="1" si="416"/>
        <v/>
      </c>
      <c r="I1339" s="5" t="str">
        <f t="shared" ca="1" si="416"/>
        <v/>
      </c>
      <c r="J1339" s="5" t="str">
        <f t="shared" ca="1" si="416"/>
        <v/>
      </c>
      <c r="K1339" s="5" t="str">
        <f t="shared" ca="1" si="416"/>
        <v/>
      </c>
      <c r="L1339" s="5" t="str">
        <f t="shared" ca="1" si="416"/>
        <v/>
      </c>
      <c r="M1339" s="5" t="str">
        <f t="shared" ca="1" si="416"/>
        <v/>
      </c>
      <c r="N1339" s="5" t="str">
        <f t="shared" ca="1" si="416"/>
        <v/>
      </c>
      <c r="O1339" s="5" t="str">
        <f t="shared" ca="1" si="416"/>
        <v/>
      </c>
      <c r="P1339" s="5" t="str">
        <f t="shared" ca="1" si="416"/>
        <v/>
      </c>
      <c r="Q1339" s="5" t="str">
        <f t="shared" ca="1" si="416"/>
        <v/>
      </c>
      <c r="R1339" s="6">
        <f t="shared" ca="1" si="398"/>
        <v>1000</v>
      </c>
      <c r="S1339" s="5" t="str">
        <f t="shared" ca="1" si="399"/>
        <v/>
      </c>
      <c r="T1339" s="5" t="str">
        <f t="shared" ca="1" si="400"/>
        <v/>
      </c>
      <c r="U1339" s="5" t="str">
        <f t="shared" ca="1" si="401"/>
        <v/>
      </c>
      <c r="V1339" s="5" t="str">
        <f t="shared" ca="1" si="402"/>
        <v/>
      </c>
      <c r="W1339" s="5" t="str">
        <f t="shared" ca="1" si="403"/>
        <v/>
      </c>
      <c r="X1339" s="5" t="str">
        <f t="shared" ca="1" si="404"/>
        <v/>
      </c>
      <c r="Y1339" s="5" t="str">
        <f t="shared" ca="1" si="405"/>
        <v/>
      </c>
      <c r="Z1339" s="5" t="str">
        <f t="shared" ca="1" si="406"/>
        <v/>
      </c>
      <c r="AA1339" s="5" t="str">
        <f t="shared" ca="1" si="407"/>
        <v/>
      </c>
      <c r="AB1339" s="5" t="str">
        <f t="shared" ca="1" si="408"/>
        <v/>
      </c>
      <c r="AC1339" s="5" t="str">
        <f t="shared" ca="1" si="409"/>
        <v/>
      </c>
      <c r="AD1339" s="5"/>
    </row>
    <row r="1340" spans="1:30" x14ac:dyDescent="0.25">
      <c r="A1340" s="2">
        <f t="shared" ca="1" si="413"/>
        <v>0.45503472221953262</v>
      </c>
      <c r="B1340" s="6">
        <f t="shared" ca="1" si="411"/>
        <v>39358</v>
      </c>
      <c r="C1340" s="5">
        <f ca="1">_xlfn.IFNA(VLOOKUP(B1340,PowerOutput!$I$2:$J$5000,2,FALSE),C1339)</f>
        <v>42.305620000000005</v>
      </c>
      <c r="D1340" t="str">
        <f ca="1">_xlfn.IFNA(VLOOKUP(B1340,KlipperOutput!$I$2:$J$500,2,FALSE),"")</f>
        <v/>
      </c>
      <c r="E1340" s="5">
        <f t="shared" ca="1" si="414"/>
        <v>2</v>
      </c>
      <c r="F1340" s="6">
        <f t="shared" ca="1" si="415"/>
        <v>1000</v>
      </c>
      <c r="G1340" s="5">
        <f t="shared" ca="1" si="412"/>
        <v>42.305620000000005</v>
      </c>
      <c r="H1340" s="5" t="str">
        <f t="shared" ca="1" si="416"/>
        <v/>
      </c>
      <c r="I1340" s="5" t="str">
        <f t="shared" ca="1" si="416"/>
        <v/>
      </c>
      <c r="J1340" s="5" t="str">
        <f t="shared" ca="1" si="416"/>
        <v/>
      </c>
      <c r="K1340" s="5" t="str">
        <f t="shared" ca="1" si="416"/>
        <v/>
      </c>
      <c r="L1340" s="5" t="str">
        <f t="shared" ca="1" si="416"/>
        <v/>
      </c>
      <c r="M1340" s="5" t="str">
        <f t="shared" ca="1" si="416"/>
        <v/>
      </c>
      <c r="N1340" s="5" t="str">
        <f t="shared" ca="1" si="416"/>
        <v/>
      </c>
      <c r="O1340" s="5" t="str">
        <f t="shared" ca="1" si="416"/>
        <v/>
      </c>
      <c r="P1340" s="5" t="str">
        <f t="shared" ca="1" si="416"/>
        <v/>
      </c>
      <c r="Q1340" s="5" t="str">
        <f t="shared" ca="1" si="416"/>
        <v/>
      </c>
      <c r="R1340" s="6">
        <f t="shared" ca="1" si="398"/>
        <v>1000</v>
      </c>
      <c r="S1340" s="5" t="str">
        <f t="shared" ca="1" si="399"/>
        <v/>
      </c>
      <c r="T1340" s="5" t="str">
        <f t="shared" ca="1" si="400"/>
        <v/>
      </c>
      <c r="U1340" s="5" t="str">
        <f t="shared" ca="1" si="401"/>
        <v/>
      </c>
      <c r="V1340" s="5" t="str">
        <f t="shared" ca="1" si="402"/>
        <v/>
      </c>
      <c r="W1340" s="5" t="str">
        <f t="shared" ca="1" si="403"/>
        <v/>
      </c>
      <c r="X1340" s="5" t="str">
        <f t="shared" ca="1" si="404"/>
        <v/>
      </c>
      <c r="Y1340" s="5" t="str">
        <f t="shared" ca="1" si="405"/>
        <v/>
      </c>
      <c r="Z1340" s="5" t="str">
        <f t="shared" ca="1" si="406"/>
        <v/>
      </c>
      <c r="AA1340" s="5" t="str">
        <f t="shared" ca="1" si="407"/>
        <v/>
      </c>
      <c r="AB1340" s="5" t="str">
        <f t="shared" ca="1" si="408"/>
        <v/>
      </c>
      <c r="AC1340" s="5" t="str">
        <f t="shared" ca="1" si="409"/>
        <v/>
      </c>
      <c r="AD1340" s="5"/>
    </row>
    <row r="1341" spans="1:30" x14ac:dyDescent="0.25">
      <c r="A1341" s="2">
        <f t="shared" ca="1" si="413"/>
        <v>0.45504629629360671</v>
      </c>
      <c r="B1341" s="6">
        <f t="shared" ca="1" si="411"/>
        <v>39359</v>
      </c>
      <c r="C1341" s="5">
        <f ca="1">_xlfn.IFNA(VLOOKUP(B1341,PowerOutput!$I$2:$J$5000,2,FALSE),C1340)</f>
        <v>31.693200000000004</v>
      </c>
      <c r="D1341" t="str">
        <f ca="1">_xlfn.IFNA(VLOOKUP(B1341,KlipperOutput!$I$2:$J$500,2,FALSE),"")</f>
        <v>Run Current: 1.87A Hold Current: 1.87A</v>
      </c>
      <c r="E1341" s="5">
        <f t="shared" ca="1" si="414"/>
        <v>1.87</v>
      </c>
      <c r="F1341" s="6">
        <f t="shared" ca="1" si="415"/>
        <v>1000</v>
      </c>
      <c r="G1341" s="5" t="str">
        <f t="shared" ca="1" si="412"/>
        <v/>
      </c>
      <c r="H1341" s="5">
        <f t="shared" ca="1" si="416"/>
        <v>31.693200000000004</v>
      </c>
      <c r="I1341" s="5" t="str">
        <f t="shared" ca="1" si="416"/>
        <v/>
      </c>
      <c r="J1341" s="5" t="str">
        <f t="shared" ca="1" si="416"/>
        <v/>
      </c>
      <c r="K1341" s="5" t="str">
        <f t="shared" ca="1" si="416"/>
        <v/>
      </c>
      <c r="L1341" s="5" t="str">
        <f t="shared" ca="1" si="416"/>
        <v/>
      </c>
      <c r="M1341" s="5" t="str">
        <f t="shared" ca="1" si="416"/>
        <v/>
      </c>
      <c r="N1341" s="5" t="str">
        <f t="shared" ca="1" si="416"/>
        <v/>
      </c>
      <c r="O1341" s="5" t="str">
        <f t="shared" ca="1" si="416"/>
        <v/>
      </c>
      <c r="P1341" s="5" t="str">
        <f t="shared" ca="1" si="416"/>
        <v/>
      </c>
      <c r="Q1341" s="5" t="str">
        <f t="shared" ca="1" si="416"/>
        <v/>
      </c>
      <c r="R1341" s="6">
        <f t="shared" ca="1" si="398"/>
        <v>1000</v>
      </c>
      <c r="S1341" s="5" t="str">
        <f t="shared" ca="1" si="399"/>
        <v/>
      </c>
      <c r="T1341" s="5" t="str">
        <f t="shared" ca="1" si="400"/>
        <v/>
      </c>
      <c r="U1341" s="5" t="str">
        <f t="shared" ca="1" si="401"/>
        <v/>
      </c>
      <c r="V1341" s="5" t="str">
        <f t="shared" ca="1" si="402"/>
        <v/>
      </c>
      <c r="W1341" s="5" t="str">
        <f t="shared" ca="1" si="403"/>
        <v/>
      </c>
      <c r="X1341" s="5" t="str">
        <f t="shared" ca="1" si="404"/>
        <v/>
      </c>
      <c r="Y1341" s="5" t="str">
        <f t="shared" ca="1" si="405"/>
        <v/>
      </c>
      <c r="Z1341" s="5" t="str">
        <f t="shared" ca="1" si="406"/>
        <v/>
      </c>
      <c r="AA1341" s="5" t="str">
        <f t="shared" ca="1" si="407"/>
        <v/>
      </c>
      <c r="AB1341" s="5" t="str">
        <f t="shared" ca="1" si="408"/>
        <v/>
      </c>
      <c r="AC1341" s="5" t="str">
        <f t="shared" ca="1" si="409"/>
        <v/>
      </c>
      <c r="AD1341" s="5"/>
    </row>
    <row r="1342" spans="1:30" x14ac:dyDescent="0.25">
      <c r="A1342" s="2">
        <f t="shared" ca="1" si="413"/>
        <v>0.45505787036768081</v>
      </c>
      <c r="B1342" s="6">
        <f t="shared" ca="1" si="411"/>
        <v>39360</v>
      </c>
      <c r="C1342" s="5">
        <f ca="1">_xlfn.IFNA(VLOOKUP(B1342,PowerOutput!$I$2:$J$5000,2,FALSE),C1341)</f>
        <v>42.209580000000003</v>
      </c>
      <c r="D1342" t="str">
        <f ca="1">_xlfn.IFNA(VLOOKUP(B1342,KlipperOutput!$I$2:$J$500,2,FALSE),"")</f>
        <v/>
      </c>
      <c r="E1342" s="5">
        <f t="shared" ca="1" si="414"/>
        <v>1.87</v>
      </c>
      <c r="F1342" s="6">
        <f t="shared" ca="1" si="415"/>
        <v>1000</v>
      </c>
      <c r="G1342" s="5" t="str">
        <f t="shared" ca="1" si="412"/>
        <v/>
      </c>
      <c r="H1342" s="5">
        <f t="shared" ca="1" si="416"/>
        <v>42.209580000000003</v>
      </c>
      <c r="I1342" s="5" t="str">
        <f t="shared" ca="1" si="416"/>
        <v/>
      </c>
      <c r="J1342" s="5" t="str">
        <f t="shared" ca="1" si="416"/>
        <v/>
      </c>
      <c r="K1342" s="5" t="str">
        <f t="shared" ca="1" si="416"/>
        <v/>
      </c>
      <c r="L1342" s="5" t="str">
        <f t="shared" ca="1" si="416"/>
        <v/>
      </c>
      <c r="M1342" s="5" t="str">
        <f t="shared" ca="1" si="416"/>
        <v/>
      </c>
      <c r="N1342" s="5" t="str">
        <f t="shared" ca="1" si="416"/>
        <v/>
      </c>
      <c r="O1342" s="5" t="str">
        <f t="shared" ca="1" si="416"/>
        <v/>
      </c>
      <c r="P1342" s="5" t="str">
        <f t="shared" ca="1" si="416"/>
        <v/>
      </c>
      <c r="Q1342" s="5" t="str">
        <f t="shared" ca="1" si="416"/>
        <v/>
      </c>
      <c r="R1342" s="6">
        <f t="shared" ca="1" si="398"/>
        <v>1000</v>
      </c>
      <c r="S1342" s="5" t="str">
        <f t="shared" ca="1" si="399"/>
        <v/>
      </c>
      <c r="T1342" s="5" t="str">
        <f t="shared" ca="1" si="400"/>
        <v/>
      </c>
      <c r="U1342" s="5" t="str">
        <f t="shared" ca="1" si="401"/>
        <v/>
      </c>
      <c r="V1342" s="5" t="str">
        <f t="shared" ca="1" si="402"/>
        <v/>
      </c>
      <c r="W1342" s="5" t="str">
        <f t="shared" ca="1" si="403"/>
        <v/>
      </c>
      <c r="X1342" s="5" t="str">
        <f t="shared" ca="1" si="404"/>
        <v/>
      </c>
      <c r="Y1342" s="5" t="str">
        <f t="shared" ca="1" si="405"/>
        <v/>
      </c>
      <c r="Z1342" s="5" t="str">
        <f t="shared" ca="1" si="406"/>
        <v/>
      </c>
      <c r="AA1342" s="5" t="str">
        <f t="shared" ca="1" si="407"/>
        <v/>
      </c>
      <c r="AB1342" s="5" t="str">
        <f t="shared" ca="1" si="408"/>
        <v/>
      </c>
      <c r="AC1342" s="5" t="str">
        <f t="shared" ca="1" si="409"/>
        <v/>
      </c>
      <c r="AD1342" s="5"/>
    </row>
    <row r="1343" spans="1:30" x14ac:dyDescent="0.25">
      <c r="A1343" s="2">
        <f t="shared" ca="1" si="413"/>
        <v>0.4550694444417549</v>
      </c>
      <c r="B1343" s="6">
        <f t="shared" ca="1" si="411"/>
        <v>39361</v>
      </c>
      <c r="C1343" s="5">
        <f ca="1">_xlfn.IFNA(VLOOKUP(B1343,PowerOutput!$I$2:$J$5000,2,FALSE),C1342)</f>
        <v>36.495200000000004</v>
      </c>
      <c r="D1343" t="str">
        <f ca="1">_xlfn.IFNA(VLOOKUP(B1343,KlipperOutput!$I$2:$J$500,2,FALSE),"")</f>
        <v/>
      </c>
      <c r="E1343" s="5">
        <f t="shared" ca="1" si="414"/>
        <v>1.87</v>
      </c>
      <c r="F1343" s="6">
        <f t="shared" ca="1" si="415"/>
        <v>1000</v>
      </c>
      <c r="G1343" s="5" t="str">
        <f t="shared" ca="1" si="412"/>
        <v/>
      </c>
      <c r="H1343" s="5">
        <f t="shared" ca="1" si="416"/>
        <v>36.495200000000004</v>
      </c>
      <c r="I1343" s="5" t="str">
        <f t="shared" ca="1" si="416"/>
        <v/>
      </c>
      <c r="J1343" s="5" t="str">
        <f t="shared" ca="1" si="416"/>
        <v/>
      </c>
      <c r="K1343" s="5" t="str">
        <f t="shared" ca="1" si="416"/>
        <v/>
      </c>
      <c r="L1343" s="5" t="str">
        <f t="shared" ca="1" si="416"/>
        <v/>
      </c>
      <c r="M1343" s="5" t="str">
        <f t="shared" ca="1" si="416"/>
        <v/>
      </c>
      <c r="N1343" s="5" t="str">
        <f t="shared" ca="1" si="416"/>
        <v/>
      </c>
      <c r="O1343" s="5" t="str">
        <f t="shared" ca="1" si="416"/>
        <v/>
      </c>
      <c r="P1343" s="5" t="str">
        <f t="shared" ca="1" si="416"/>
        <v/>
      </c>
      <c r="Q1343" s="5" t="str">
        <f t="shared" ca="1" si="416"/>
        <v/>
      </c>
      <c r="R1343" s="6">
        <f t="shared" ca="1" si="398"/>
        <v>1000</v>
      </c>
      <c r="S1343" s="5" t="str">
        <f t="shared" ca="1" si="399"/>
        <v/>
      </c>
      <c r="T1343" s="5" t="str">
        <f t="shared" ca="1" si="400"/>
        <v/>
      </c>
      <c r="U1343" s="5" t="str">
        <f t="shared" ca="1" si="401"/>
        <v/>
      </c>
      <c r="V1343" s="5" t="str">
        <f t="shared" ca="1" si="402"/>
        <v/>
      </c>
      <c r="W1343" s="5" t="str">
        <f t="shared" ca="1" si="403"/>
        <v/>
      </c>
      <c r="X1343" s="5" t="str">
        <f t="shared" ca="1" si="404"/>
        <v/>
      </c>
      <c r="Y1343" s="5" t="str">
        <f t="shared" ca="1" si="405"/>
        <v/>
      </c>
      <c r="Z1343" s="5" t="str">
        <f t="shared" ca="1" si="406"/>
        <v/>
      </c>
      <c r="AA1343" s="5" t="str">
        <f t="shared" ca="1" si="407"/>
        <v/>
      </c>
      <c r="AB1343" s="5" t="str">
        <f t="shared" ca="1" si="408"/>
        <v/>
      </c>
      <c r="AC1343" s="5" t="str">
        <f t="shared" ca="1" si="409"/>
        <v/>
      </c>
      <c r="AD1343" s="5"/>
    </row>
    <row r="1344" spans="1:30" x14ac:dyDescent="0.25">
      <c r="A1344" s="2">
        <f t="shared" ca="1" si="413"/>
        <v>0.45508101851582899</v>
      </c>
      <c r="B1344" s="6">
        <f t="shared" ca="1" si="411"/>
        <v>39362</v>
      </c>
      <c r="C1344" s="5">
        <f ca="1">_xlfn.IFNA(VLOOKUP(B1344,PowerOutput!$I$2:$J$5000,2,FALSE),C1343)</f>
        <v>50.276940000000003</v>
      </c>
      <c r="D1344" t="str">
        <f ca="1">_xlfn.IFNA(VLOOKUP(B1344,KlipperOutput!$I$2:$J$500,2,FALSE),"")</f>
        <v/>
      </c>
      <c r="E1344" s="5">
        <f t="shared" ca="1" si="414"/>
        <v>1.87</v>
      </c>
      <c r="F1344" s="6">
        <f t="shared" ca="1" si="415"/>
        <v>1000</v>
      </c>
      <c r="G1344" s="5" t="str">
        <f t="shared" ca="1" si="412"/>
        <v/>
      </c>
      <c r="H1344" s="5">
        <f t="shared" ca="1" si="416"/>
        <v>50.276940000000003</v>
      </c>
      <c r="I1344" s="5" t="str">
        <f t="shared" ca="1" si="416"/>
        <v/>
      </c>
      <c r="J1344" s="5" t="str">
        <f t="shared" ca="1" si="416"/>
        <v/>
      </c>
      <c r="K1344" s="5" t="str">
        <f t="shared" ca="1" si="416"/>
        <v/>
      </c>
      <c r="L1344" s="5" t="str">
        <f t="shared" ca="1" si="416"/>
        <v/>
      </c>
      <c r="M1344" s="5" t="str">
        <f t="shared" ca="1" si="416"/>
        <v/>
      </c>
      <c r="N1344" s="5" t="str">
        <f t="shared" ca="1" si="416"/>
        <v/>
      </c>
      <c r="O1344" s="5" t="str">
        <f t="shared" ca="1" si="416"/>
        <v/>
      </c>
      <c r="P1344" s="5" t="str">
        <f t="shared" ca="1" si="416"/>
        <v/>
      </c>
      <c r="Q1344" s="5" t="str">
        <f t="shared" ca="1" si="416"/>
        <v/>
      </c>
      <c r="R1344" s="6">
        <f t="shared" ca="1" si="398"/>
        <v>1000</v>
      </c>
      <c r="S1344" s="5" t="str">
        <f t="shared" ca="1" si="399"/>
        <v/>
      </c>
      <c r="T1344" s="5" t="str">
        <f t="shared" ca="1" si="400"/>
        <v/>
      </c>
      <c r="U1344" s="5" t="str">
        <f t="shared" ca="1" si="401"/>
        <v/>
      </c>
      <c r="V1344" s="5" t="str">
        <f t="shared" ca="1" si="402"/>
        <v/>
      </c>
      <c r="W1344" s="5" t="str">
        <f t="shared" ca="1" si="403"/>
        <v/>
      </c>
      <c r="X1344" s="5" t="str">
        <f t="shared" ca="1" si="404"/>
        <v/>
      </c>
      <c r="Y1344" s="5" t="str">
        <f t="shared" ca="1" si="405"/>
        <v/>
      </c>
      <c r="Z1344" s="5" t="str">
        <f t="shared" ca="1" si="406"/>
        <v/>
      </c>
      <c r="AA1344" s="5" t="str">
        <f t="shared" ca="1" si="407"/>
        <v/>
      </c>
      <c r="AB1344" s="5" t="str">
        <f t="shared" ca="1" si="408"/>
        <v/>
      </c>
      <c r="AC1344" s="5" t="str">
        <f t="shared" ca="1" si="409"/>
        <v/>
      </c>
      <c r="AD1344" s="5"/>
    </row>
    <row r="1345" spans="1:30" x14ac:dyDescent="0.25">
      <c r="A1345" s="2">
        <f t="shared" ca="1" si="413"/>
        <v>0.45509259258990309</v>
      </c>
      <c r="B1345" s="6">
        <f t="shared" ca="1" si="411"/>
        <v>39363</v>
      </c>
      <c r="C1345" s="5">
        <f ca="1">_xlfn.IFNA(VLOOKUP(B1345,PowerOutput!$I$2:$J$5000,2,FALSE),C1344)</f>
        <v>42.440840000000001</v>
      </c>
      <c r="D1345" t="str">
        <f ca="1">_xlfn.IFNA(VLOOKUP(B1345,KlipperOutput!$I$2:$J$500,2,FALSE),"")</f>
        <v/>
      </c>
      <c r="E1345" s="5">
        <f t="shared" ca="1" si="414"/>
        <v>1.87</v>
      </c>
      <c r="F1345" s="6">
        <f t="shared" ca="1" si="415"/>
        <v>1000</v>
      </c>
      <c r="G1345" s="5" t="str">
        <f t="shared" ca="1" si="412"/>
        <v/>
      </c>
      <c r="H1345" s="5">
        <f t="shared" ca="1" si="416"/>
        <v>42.440840000000001</v>
      </c>
      <c r="I1345" s="5" t="str">
        <f t="shared" ca="1" si="416"/>
        <v/>
      </c>
      <c r="J1345" s="5" t="str">
        <f t="shared" ca="1" si="416"/>
        <v/>
      </c>
      <c r="K1345" s="5" t="str">
        <f t="shared" ca="1" si="416"/>
        <v/>
      </c>
      <c r="L1345" s="5" t="str">
        <f t="shared" ca="1" si="416"/>
        <v/>
      </c>
      <c r="M1345" s="5" t="str">
        <f t="shared" ca="1" si="416"/>
        <v/>
      </c>
      <c r="N1345" s="5" t="str">
        <f t="shared" ca="1" si="416"/>
        <v/>
      </c>
      <c r="O1345" s="5" t="str">
        <f t="shared" ca="1" si="416"/>
        <v/>
      </c>
      <c r="P1345" s="5" t="str">
        <f t="shared" ca="1" si="416"/>
        <v/>
      </c>
      <c r="Q1345" s="5" t="str">
        <f t="shared" ca="1" si="416"/>
        <v/>
      </c>
      <c r="R1345" s="6">
        <f t="shared" ca="1" si="398"/>
        <v>1000</v>
      </c>
      <c r="S1345" s="5" t="str">
        <f t="shared" ca="1" si="399"/>
        <v/>
      </c>
      <c r="T1345" s="5" t="str">
        <f t="shared" ca="1" si="400"/>
        <v/>
      </c>
      <c r="U1345" s="5" t="str">
        <f t="shared" ca="1" si="401"/>
        <v/>
      </c>
      <c r="V1345" s="5" t="str">
        <f t="shared" ca="1" si="402"/>
        <v/>
      </c>
      <c r="W1345" s="5" t="str">
        <f t="shared" ca="1" si="403"/>
        <v/>
      </c>
      <c r="X1345" s="5" t="str">
        <f t="shared" ca="1" si="404"/>
        <v/>
      </c>
      <c r="Y1345" s="5" t="str">
        <f t="shared" ca="1" si="405"/>
        <v/>
      </c>
      <c r="Z1345" s="5" t="str">
        <f t="shared" ca="1" si="406"/>
        <v/>
      </c>
      <c r="AA1345" s="5" t="str">
        <f t="shared" ca="1" si="407"/>
        <v/>
      </c>
      <c r="AB1345" s="5" t="str">
        <f t="shared" ca="1" si="408"/>
        <v/>
      </c>
      <c r="AC1345" s="5" t="str">
        <f t="shared" ca="1" si="409"/>
        <v/>
      </c>
      <c r="AD1345" s="5"/>
    </row>
    <row r="1346" spans="1:30" x14ac:dyDescent="0.25">
      <c r="A1346" s="2">
        <f t="shared" ca="1" si="413"/>
        <v>0.45510416666397718</v>
      </c>
      <c r="B1346" s="6">
        <f t="shared" ca="1" si="411"/>
        <v>39364</v>
      </c>
      <c r="C1346" s="5">
        <f ca="1">_xlfn.IFNA(VLOOKUP(B1346,PowerOutput!$I$2:$J$5000,2,FALSE),C1345)</f>
        <v>42.881860000000003</v>
      </c>
      <c r="D1346" t="str">
        <f ca="1">_xlfn.IFNA(VLOOKUP(B1346,KlipperOutput!$I$2:$J$500,2,FALSE),"")</f>
        <v/>
      </c>
      <c r="E1346" s="5">
        <f t="shared" ca="1" si="414"/>
        <v>1.87</v>
      </c>
      <c r="F1346" s="6">
        <f t="shared" ca="1" si="415"/>
        <v>1000</v>
      </c>
      <c r="G1346" s="5" t="str">
        <f t="shared" ca="1" si="412"/>
        <v/>
      </c>
      <c r="H1346" s="5">
        <f t="shared" ca="1" si="416"/>
        <v>42.881860000000003</v>
      </c>
      <c r="I1346" s="5" t="str">
        <f t="shared" ca="1" si="416"/>
        <v/>
      </c>
      <c r="J1346" s="5" t="str">
        <f t="shared" ca="1" si="416"/>
        <v/>
      </c>
      <c r="K1346" s="5" t="str">
        <f t="shared" ca="1" si="416"/>
        <v/>
      </c>
      <c r="L1346" s="5" t="str">
        <f t="shared" ca="1" si="416"/>
        <v/>
      </c>
      <c r="M1346" s="5" t="str">
        <f t="shared" ca="1" si="416"/>
        <v/>
      </c>
      <c r="N1346" s="5" t="str">
        <f t="shared" ca="1" si="416"/>
        <v/>
      </c>
      <c r="O1346" s="5" t="str">
        <f t="shared" ca="1" si="416"/>
        <v/>
      </c>
      <c r="P1346" s="5" t="str">
        <f t="shared" ca="1" si="416"/>
        <v/>
      </c>
      <c r="Q1346" s="5" t="str">
        <f t="shared" ca="1" si="416"/>
        <v/>
      </c>
      <c r="R1346" s="6">
        <f t="shared" ref="R1346:R1409" ca="1" si="417">F1346</f>
        <v>1000</v>
      </c>
      <c r="S1346" s="5" t="str">
        <f t="shared" ref="S1346:S1409" ca="1" si="418">IF(AND(MAX($E1337:$E1346)=S$22,MIN($E1337:$E1346)=S$22,SUM(S1339:S1345)&lt;1),MEDIAN($C1337:$C1346),"")</f>
        <v/>
      </c>
      <c r="T1346" s="5" t="str">
        <f t="shared" ref="T1346:T1409" ca="1" si="419">IF(AND(MAX($E1337:$E1346)=T$22,MIN($E1337:$E1346)=T$22,SUM(T1339:T1345)&lt;1),MEDIAN($C1337:$C1346),"")</f>
        <v/>
      </c>
      <c r="U1346" s="5" t="str">
        <f t="shared" ref="U1346:U1409" ca="1" si="420">IF(AND(MAX($E1337:$E1346)=U$22,MIN($E1337:$E1346)=U$22,SUM(U1339:U1345)&lt;1),MEDIAN($C1337:$C1346),"")</f>
        <v/>
      </c>
      <c r="V1346" s="5" t="str">
        <f t="shared" ref="V1346:V1409" ca="1" si="421">IF(AND(MAX($E1337:$E1346)=V$22,MIN($E1337:$E1346)=V$22,SUM(V1339:V1345)&lt;1),MEDIAN($C1337:$C1346),"")</f>
        <v/>
      </c>
      <c r="W1346" s="5" t="str">
        <f t="shared" ref="W1346:W1409" ca="1" si="422">IF(AND(MAX($E1337:$E1346)=W$22,MIN($E1337:$E1346)=W$22,SUM(W1339:W1345)&lt;1),MEDIAN($C1337:$C1346),"")</f>
        <v/>
      </c>
      <c r="X1346" s="5" t="str">
        <f t="shared" ref="X1346:X1409" ca="1" si="423">IF(AND(MAX($E1337:$E1346)=X$22,MIN($E1337:$E1346)=X$22,SUM(X1339:X1345)&lt;1),MEDIAN($C1337:$C1346),"")</f>
        <v/>
      </c>
      <c r="Y1346" s="5" t="str">
        <f t="shared" ref="Y1346:Y1409" ca="1" si="424">IF(AND(MAX($E1337:$E1346)=Y$22,MIN($E1337:$E1346)=Y$22,SUM(Y1339:Y1345)&lt;1),MEDIAN($C1337:$C1346),"")</f>
        <v/>
      </c>
      <c r="Z1346" s="5" t="str">
        <f t="shared" ref="Z1346:Z1409" ca="1" si="425">IF(AND(MAX($E1337:$E1346)=Z$22,MIN($E1337:$E1346)=Z$22,SUM(Z1339:Z1345)&lt;1),MEDIAN($C1337:$C1346),"")</f>
        <v/>
      </c>
      <c r="AA1346" s="5" t="str">
        <f t="shared" ref="AA1346:AA1409" ca="1" si="426">IF(AND(MAX($E1337:$E1346)=AA$22,MIN($E1337:$E1346)=AA$22,SUM(AA1339:AA1345)&lt;1),MEDIAN($C1337:$C1346),"")</f>
        <v/>
      </c>
      <c r="AB1346" s="5" t="str">
        <f t="shared" ref="AB1346:AB1409" ca="1" si="427">IF(AND(MAX($E1337:$E1346)=AB$22,MIN($E1337:$E1346)=AB$22,SUM(AB1339:AB1345)&lt;1),MEDIAN($C1337:$C1346),"")</f>
        <v/>
      </c>
      <c r="AC1346" s="5" t="str">
        <f t="shared" ref="AC1346:AC1409" ca="1" si="428">IF(AND(MAX($E1337:$E1346)=AC$22,MIN($E1337:$E1346)=AC$22,SUM(AC1339:AC1345)&lt;1),MEDIAN($C1337:$C1346),"")</f>
        <v/>
      </c>
      <c r="AD1346" s="5"/>
    </row>
    <row r="1347" spans="1:30" x14ac:dyDescent="0.25">
      <c r="A1347" s="2">
        <f t="shared" ca="1" si="413"/>
        <v>0.45511574073805128</v>
      </c>
      <c r="B1347" s="6">
        <f t="shared" ca="1" si="411"/>
        <v>39365</v>
      </c>
      <c r="C1347" s="5">
        <f ca="1">_xlfn.IFNA(VLOOKUP(B1347,PowerOutput!$I$2:$J$5000,2,FALSE),C1346)</f>
        <v>40.048679999999997</v>
      </c>
      <c r="D1347" t="str">
        <f ca="1">_xlfn.IFNA(VLOOKUP(B1347,KlipperOutput!$I$2:$J$500,2,FALSE),"")</f>
        <v/>
      </c>
      <c r="E1347" s="5">
        <f t="shared" ca="1" si="414"/>
        <v>1.87</v>
      </c>
      <c r="F1347" s="6">
        <f t="shared" ca="1" si="415"/>
        <v>1000</v>
      </c>
      <c r="G1347" s="5" t="str">
        <f t="shared" ca="1" si="412"/>
        <v/>
      </c>
      <c r="H1347" s="5">
        <f t="shared" ca="1" si="416"/>
        <v>40.048679999999997</v>
      </c>
      <c r="I1347" s="5" t="str">
        <f t="shared" ca="1" si="416"/>
        <v/>
      </c>
      <c r="J1347" s="5" t="str">
        <f t="shared" ca="1" si="416"/>
        <v/>
      </c>
      <c r="K1347" s="5" t="str">
        <f t="shared" ca="1" si="416"/>
        <v/>
      </c>
      <c r="L1347" s="5" t="str">
        <f t="shared" ca="1" si="416"/>
        <v/>
      </c>
      <c r="M1347" s="5" t="str">
        <f t="shared" ca="1" si="416"/>
        <v/>
      </c>
      <c r="N1347" s="5" t="str">
        <f t="shared" ca="1" si="416"/>
        <v/>
      </c>
      <c r="O1347" s="5" t="str">
        <f t="shared" ca="1" si="416"/>
        <v/>
      </c>
      <c r="P1347" s="5" t="str">
        <f t="shared" ca="1" si="416"/>
        <v/>
      </c>
      <c r="Q1347" s="5" t="str">
        <f t="shared" ca="1" si="416"/>
        <v/>
      </c>
      <c r="R1347" s="6">
        <f t="shared" ca="1" si="417"/>
        <v>1000</v>
      </c>
      <c r="S1347" s="5" t="str">
        <f t="shared" ca="1" si="418"/>
        <v/>
      </c>
      <c r="T1347" s="5" t="str">
        <f t="shared" ca="1" si="419"/>
        <v/>
      </c>
      <c r="U1347" s="5" t="str">
        <f t="shared" ca="1" si="420"/>
        <v/>
      </c>
      <c r="V1347" s="5" t="str">
        <f t="shared" ca="1" si="421"/>
        <v/>
      </c>
      <c r="W1347" s="5" t="str">
        <f t="shared" ca="1" si="422"/>
        <v/>
      </c>
      <c r="X1347" s="5" t="str">
        <f t="shared" ca="1" si="423"/>
        <v/>
      </c>
      <c r="Y1347" s="5" t="str">
        <f t="shared" ca="1" si="424"/>
        <v/>
      </c>
      <c r="Z1347" s="5" t="str">
        <f t="shared" ca="1" si="425"/>
        <v/>
      </c>
      <c r="AA1347" s="5" t="str">
        <f t="shared" ca="1" si="426"/>
        <v/>
      </c>
      <c r="AB1347" s="5" t="str">
        <f t="shared" ca="1" si="427"/>
        <v/>
      </c>
      <c r="AC1347" s="5" t="str">
        <f t="shared" ca="1" si="428"/>
        <v/>
      </c>
      <c r="AD1347" s="5"/>
    </row>
    <row r="1348" spans="1:30" x14ac:dyDescent="0.25">
      <c r="A1348" s="2">
        <f t="shared" ca="1" si="413"/>
        <v>0.45512731481212537</v>
      </c>
      <c r="B1348" s="6">
        <f t="shared" ca="1" si="411"/>
        <v>39366</v>
      </c>
      <c r="C1348" s="5">
        <f ca="1">_xlfn.IFNA(VLOOKUP(B1348,PowerOutput!$I$2:$J$5000,2,FALSE),C1347)</f>
        <v>42.497700000000002</v>
      </c>
      <c r="D1348" t="str">
        <f ca="1">_xlfn.IFNA(VLOOKUP(B1348,KlipperOutput!$I$2:$J$500,2,FALSE),"")</f>
        <v/>
      </c>
      <c r="E1348" s="5">
        <f t="shared" ca="1" si="414"/>
        <v>1.87</v>
      </c>
      <c r="F1348" s="6">
        <f t="shared" ca="1" si="415"/>
        <v>1000</v>
      </c>
      <c r="G1348" s="5" t="str">
        <f t="shared" ca="1" si="412"/>
        <v/>
      </c>
      <c r="H1348" s="5">
        <f t="shared" ca="1" si="416"/>
        <v>42.497700000000002</v>
      </c>
      <c r="I1348" s="5" t="str">
        <f t="shared" ca="1" si="416"/>
        <v/>
      </c>
      <c r="J1348" s="5" t="str">
        <f t="shared" ca="1" si="416"/>
        <v/>
      </c>
      <c r="K1348" s="5" t="str">
        <f t="shared" ca="1" si="416"/>
        <v/>
      </c>
      <c r="L1348" s="5" t="str">
        <f t="shared" ca="1" si="416"/>
        <v/>
      </c>
      <c r="M1348" s="5" t="str">
        <f t="shared" ca="1" si="416"/>
        <v/>
      </c>
      <c r="N1348" s="5" t="str">
        <f t="shared" ca="1" si="416"/>
        <v/>
      </c>
      <c r="O1348" s="5" t="str">
        <f t="shared" ca="1" si="416"/>
        <v/>
      </c>
      <c r="P1348" s="5" t="str">
        <f t="shared" ca="1" si="416"/>
        <v/>
      </c>
      <c r="Q1348" s="5" t="str">
        <f t="shared" ca="1" si="416"/>
        <v/>
      </c>
      <c r="R1348" s="6">
        <f t="shared" ca="1" si="417"/>
        <v>1000</v>
      </c>
      <c r="S1348" s="5" t="str">
        <f t="shared" ca="1" si="418"/>
        <v/>
      </c>
      <c r="T1348" s="5" t="str">
        <f t="shared" ca="1" si="419"/>
        <v/>
      </c>
      <c r="U1348" s="5" t="str">
        <f t="shared" ca="1" si="420"/>
        <v/>
      </c>
      <c r="V1348" s="5" t="str">
        <f t="shared" ca="1" si="421"/>
        <v/>
      </c>
      <c r="W1348" s="5" t="str">
        <f t="shared" ca="1" si="422"/>
        <v/>
      </c>
      <c r="X1348" s="5" t="str">
        <f t="shared" ca="1" si="423"/>
        <v/>
      </c>
      <c r="Y1348" s="5" t="str">
        <f t="shared" ca="1" si="424"/>
        <v/>
      </c>
      <c r="Z1348" s="5" t="str">
        <f t="shared" ca="1" si="425"/>
        <v/>
      </c>
      <c r="AA1348" s="5" t="str">
        <f t="shared" ca="1" si="426"/>
        <v/>
      </c>
      <c r="AB1348" s="5" t="str">
        <f t="shared" ca="1" si="427"/>
        <v/>
      </c>
      <c r="AC1348" s="5" t="str">
        <f t="shared" ca="1" si="428"/>
        <v/>
      </c>
      <c r="AD1348" s="5"/>
    </row>
    <row r="1349" spans="1:30" x14ac:dyDescent="0.25">
      <c r="A1349" s="2">
        <f t="shared" ca="1" si="413"/>
        <v>0.45513888888619947</v>
      </c>
      <c r="B1349" s="6">
        <f t="shared" ca="1" si="411"/>
        <v>39367</v>
      </c>
      <c r="C1349" s="5">
        <f ca="1">_xlfn.IFNA(VLOOKUP(B1349,PowerOutput!$I$2:$J$5000,2,FALSE),C1348)</f>
        <v>42.257600000000004</v>
      </c>
      <c r="D1349" t="str">
        <f ca="1">_xlfn.IFNA(VLOOKUP(B1349,KlipperOutput!$I$2:$J$500,2,FALSE),"")</f>
        <v/>
      </c>
      <c r="E1349" s="5">
        <f t="shared" ca="1" si="414"/>
        <v>1.87</v>
      </c>
      <c r="F1349" s="6">
        <f t="shared" ca="1" si="415"/>
        <v>1000</v>
      </c>
      <c r="G1349" s="5" t="str">
        <f t="shared" ca="1" si="412"/>
        <v/>
      </c>
      <c r="H1349" s="5">
        <f t="shared" ca="1" si="416"/>
        <v>42.257600000000004</v>
      </c>
      <c r="I1349" s="5" t="str">
        <f t="shared" ca="1" si="416"/>
        <v/>
      </c>
      <c r="J1349" s="5" t="str">
        <f t="shared" ca="1" si="416"/>
        <v/>
      </c>
      <c r="K1349" s="5" t="str">
        <f t="shared" ca="1" si="416"/>
        <v/>
      </c>
      <c r="L1349" s="5" t="str">
        <f t="shared" ca="1" si="416"/>
        <v/>
      </c>
      <c r="M1349" s="5" t="str">
        <f t="shared" ca="1" si="416"/>
        <v/>
      </c>
      <c r="N1349" s="5" t="str">
        <f t="shared" ca="1" si="416"/>
        <v/>
      </c>
      <c r="O1349" s="5" t="str">
        <f t="shared" ca="1" si="416"/>
        <v/>
      </c>
      <c r="P1349" s="5" t="str">
        <f t="shared" ca="1" si="416"/>
        <v/>
      </c>
      <c r="Q1349" s="5" t="str">
        <f t="shared" ca="1" si="416"/>
        <v/>
      </c>
      <c r="R1349" s="6">
        <f t="shared" ca="1" si="417"/>
        <v>1000</v>
      </c>
      <c r="S1349" s="5" t="str">
        <f t="shared" ca="1" si="418"/>
        <v/>
      </c>
      <c r="T1349" s="5" t="str">
        <f t="shared" ca="1" si="419"/>
        <v/>
      </c>
      <c r="U1349" s="5" t="str">
        <f t="shared" ca="1" si="420"/>
        <v/>
      </c>
      <c r="V1349" s="5" t="str">
        <f t="shared" ca="1" si="421"/>
        <v/>
      </c>
      <c r="W1349" s="5" t="str">
        <f t="shared" ca="1" si="422"/>
        <v/>
      </c>
      <c r="X1349" s="5" t="str">
        <f t="shared" ca="1" si="423"/>
        <v/>
      </c>
      <c r="Y1349" s="5" t="str">
        <f t="shared" ca="1" si="424"/>
        <v/>
      </c>
      <c r="Z1349" s="5" t="str">
        <f t="shared" ca="1" si="425"/>
        <v/>
      </c>
      <c r="AA1349" s="5" t="str">
        <f t="shared" ca="1" si="426"/>
        <v/>
      </c>
      <c r="AB1349" s="5" t="str">
        <f t="shared" ca="1" si="427"/>
        <v/>
      </c>
      <c r="AC1349" s="5" t="str">
        <f t="shared" ca="1" si="428"/>
        <v/>
      </c>
      <c r="AD1349" s="5"/>
    </row>
    <row r="1350" spans="1:30" x14ac:dyDescent="0.25">
      <c r="A1350" s="2">
        <f t="shared" ca="1" si="413"/>
        <v>0.45515046296027356</v>
      </c>
      <c r="B1350" s="6">
        <f t="shared" ca="1" si="411"/>
        <v>39368</v>
      </c>
      <c r="C1350" s="5">
        <f ca="1">_xlfn.IFNA(VLOOKUP(B1350,PowerOutput!$I$2:$J$5000,2,FALSE),C1349)</f>
        <v>42.161560000000001</v>
      </c>
      <c r="D1350" t="str">
        <f ca="1">_xlfn.IFNA(VLOOKUP(B1350,KlipperOutput!$I$2:$J$500,2,FALSE),"")</f>
        <v/>
      </c>
      <c r="E1350" s="5">
        <f t="shared" ca="1" si="414"/>
        <v>1.87</v>
      </c>
      <c r="F1350" s="6">
        <f t="shared" ca="1" si="415"/>
        <v>1000</v>
      </c>
      <c r="G1350" s="5" t="str">
        <f t="shared" ca="1" si="412"/>
        <v/>
      </c>
      <c r="H1350" s="5">
        <f t="shared" ca="1" si="416"/>
        <v>42.161560000000001</v>
      </c>
      <c r="I1350" s="5" t="str">
        <f t="shared" ca="1" si="416"/>
        <v/>
      </c>
      <c r="J1350" s="5" t="str">
        <f t="shared" ca="1" si="416"/>
        <v/>
      </c>
      <c r="K1350" s="5" t="str">
        <f t="shared" ca="1" si="416"/>
        <v/>
      </c>
      <c r="L1350" s="5" t="str">
        <f t="shared" ca="1" si="416"/>
        <v/>
      </c>
      <c r="M1350" s="5" t="str">
        <f t="shared" ca="1" si="416"/>
        <v/>
      </c>
      <c r="N1350" s="5" t="str">
        <f t="shared" ca="1" si="416"/>
        <v/>
      </c>
      <c r="O1350" s="5" t="str">
        <f t="shared" ca="1" si="416"/>
        <v/>
      </c>
      <c r="P1350" s="5" t="str">
        <f t="shared" ca="1" si="416"/>
        <v/>
      </c>
      <c r="Q1350" s="5" t="str">
        <f t="shared" ca="1" si="416"/>
        <v/>
      </c>
      <c r="R1350" s="6">
        <f t="shared" ca="1" si="417"/>
        <v>1000</v>
      </c>
      <c r="S1350" s="5" t="str">
        <f t="shared" ca="1" si="418"/>
        <v/>
      </c>
      <c r="T1350" s="5">
        <f t="shared" ca="1" si="419"/>
        <v>42.233590000000007</v>
      </c>
      <c r="U1350" s="5" t="str">
        <f t="shared" ca="1" si="420"/>
        <v/>
      </c>
      <c r="V1350" s="5" t="str">
        <f t="shared" ca="1" si="421"/>
        <v/>
      </c>
      <c r="W1350" s="5" t="str">
        <f t="shared" ca="1" si="422"/>
        <v/>
      </c>
      <c r="X1350" s="5" t="str">
        <f t="shared" ca="1" si="423"/>
        <v/>
      </c>
      <c r="Y1350" s="5" t="str">
        <f t="shared" ca="1" si="424"/>
        <v/>
      </c>
      <c r="Z1350" s="5" t="str">
        <f t="shared" ca="1" si="425"/>
        <v/>
      </c>
      <c r="AA1350" s="5" t="str">
        <f t="shared" ca="1" si="426"/>
        <v/>
      </c>
      <c r="AB1350" s="5" t="str">
        <f t="shared" ca="1" si="427"/>
        <v/>
      </c>
      <c r="AC1350" s="5" t="str">
        <f t="shared" ca="1" si="428"/>
        <v/>
      </c>
      <c r="AD1350" s="5"/>
    </row>
    <row r="1351" spans="1:30" x14ac:dyDescent="0.25">
      <c r="A1351" s="2">
        <f t="shared" ca="1" si="413"/>
        <v>0.45516203703434766</v>
      </c>
      <c r="B1351" s="6">
        <f t="shared" ca="1" si="411"/>
        <v>39369</v>
      </c>
      <c r="C1351" s="5">
        <f ca="1">_xlfn.IFNA(VLOOKUP(B1351,PowerOutput!$I$2:$J$5000,2,FALSE),C1350)</f>
        <v>35.438760000000002</v>
      </c>
      <c r="D1351" t="str">
        <f ca="1">_xlfn.IFNA(VLOOKUP(B1351,KlipperOutput!$I$2:$J$500,2,FALSE),"")</f>
        <v>Speed=1000 current=1.80</v>
      </c>
      <c r="E1351" s="5">
        <f t="shared" ca="1" si="414"/>
        <v>1.87</v>
      </c>
      <c r="F1351" s="6">
        <f t="shared" ca="1" si="415"/>
        <v>1000</v>
      </c>
      <c r="G1351" s="5" t="str">
        <f t="shared" ca="1" si="412"/>
        <v/>
      </c>
      <c r="H1351" s="5">
        <f t="shared" ca="1" si="416"/>
        <v>35.438760000000002</v>
      </c>
      <c r="I1351" s="5" t="str">
        <f t="shared" ca="1" si="416"/>
        <v/>
      </c>
      <c r="J1351" s="5" t="str">
        <f t="shared" ca="1" si="416"/>
        <v/>
      </c>
      <c r="K1351" s="5" t="str">
        <f t="shared" ca="1" si="416"/>
        <v/>
      </c>
      <c r="L1351" s="5" t="str">
        <f t="shared" ca="1" si="416"/>
        <v/>
      </c>
      <c r="M1351" s="5" t="str">
        <f t="shared" ca="1" si="416"/>
        <v/>
      </c>
      <c r="N1351" s="5" t="str">
        <f t="shared" ref="H1351:Q1377" ca="1" si="429">IF($E1351=N$22,IF($C1351&gt;0,$C1351,""),"")</f>
        <v/>
      </c>
      <c r="O1351" s="5" t="str">
        <f t="shared" ca="1" si="429"/>
        <v/>
      </c>
      <c r="P1351" s="5" t="str">
        <f t="shared" ca="1" si="429"/>
        <v/>
      </c>
      <c r="Q1351" s="5" t="str">
        <f t="shared" ca="1" si="429"/>
        <v/>
      </c>
      <c r="R1351" s="6">
        <f t="shared" ca="1" si="417"/>
        <v>1000</v>
      </c>
      <c r="S1351" s="5" t="str">
        <f t="shared" ca="1" si="418"/>
        <v/>
      </c>
      <c r="T1351" s="5" t="str">
        <f t="shared" ca="1" si="419"/>
        <v/>
      </c>
      <c r="U1351" s="5" t="str">
        <f t="shared" ca="1" si="420"/>
        <v/>
      </c>
      <c r="V1351" s="5" t="str">
        <f t="shared" ca="1" si="421"/>
        <v/>
      </c>
      <c r="W1351" s="5" t="str">
        <f t="shared" ca="1" si="422"/>
        <v/>
      </c>
      <c r="X1351" s="5" t="str">
        <f t="shared" ca="1" si="423"/>
        <v/>
      </c>
      <c r="Y1351" s="5" t="str">
        <f t="shared" ca="1" si="424"/>
        <v/>
      </c>
      <c r="Z1351" s="5" t="str">
        <f t="shared" ca="1" si="425"/>
        <v/>
      </c>
      <c r="AA1351" s="5" t="str">
        <f t="shared" ca="1" si="426"/>
        <v/>
      </c>
      <c r="AB1351" s="5" t="str">
        <f t="shared" ca="1" si="427"/>
        <v/>
      </c>
      <c r="AC1351" s="5" t="str">
        <f t="shared" ca="1" si="428"/>
        <v/>
      </c>
      <c r="AD1351" s="5"/>
    </row>
    <row r="1352" spans="1:30" x14ac:dyDescent="0.25">
      <c r="A1352" s="2">
        <f t="shared" ca="1" si="413"/>
        <v>0.45517361110842175</v>
      </c>
      <c r="B1352" s="6">
        <f t="shared" ca="1" si="411"/>
        <v>39370</v>
      </c>
      <c r="C1352" s="5">
        <f ca="1">_xlfn.IFNA(VLOOKUP(B1352,PowerOutput!$I$2:$J$5000,2,FALSE),C1351)</f>
        <v>50.421000000000006</v>
      </c>
      <c r="D1352" t="str">
        <f ca="1">_xlfn.IFNA(VLOOKUP(B1352,KlipperOutput!$I$2:$J$500,2,FALSE),"")</f>
        <v/>
      </c>
      <c r="E1352" s="5">
        <f t="shared" ca="1" si="414"/>
        <v>1.87</v>
      </c>
      <c r="F1352" s="6">
        <f t="shared" ca="1" si="415"/>
        <v>1000</v>
      </c>
      <c r="G1352" s="5" t="str">
        <f t="shared" ca="1" si="412"/>
        <v/>
      </c>
      <c r="H1352" s="5">
        <f t="shared" ca="1" si="429"/>
        <v>50.421000000000006</v>
      </c>
      <c r="I1352" s="5" t="str">
        <f t="shared" ca="1" si="429"/>
        <v/>
      </c>
      <c r="J1352" s="5" t="str">
        <f t="shared" ca="1" si="429"/>
        <v/>
      </c>
      <c r="K1352" s="5" t="str">
        <f t="shared" ca="1" si="429"/>
        <v/>
      </c>
      <c r="L1352" s="5" t="str">
        <f t="shared" ca="1" si="429"/>
        <v/>
      </c>
      <c r="M1352" s="5" t="str">
        <f t="shared" ca="1" si="429"/>
        <v/>
      </c>
      <c r="N1352" s="5" t="str">
        <f t="shared" ca="1" si="429"/>
        <v/>
      </c>
      <c r="O1352" s="5" t="str">
        <f t="shared" ca="1" si="429"/>
        <v/>
      </c>
      <c r="P1352" s="5" t="str">
        <f t="shared" ca="1" si="429"/>
        <v/>
      </c>
      <c r="Q1352" s="5" t="str">
        <f t="shared" ca="1" si="429"/>
        <v/>
      </c>
      <c r="R1352" s="6">
        <f t="shared" ca="1" si="417"/>
        <v>1000</v>
      </c>
      <c r="S1352" s="5" t="str">
        <f t="shared" ca="1" si="418"/>
        <v/>
      </c>
      <c r="T1352" s="5" t="str">
        <f t="shared" ca="1" si="419"/>
        <v/>
      </c>
      <c r="U1352" s="5" t="str">
        <f t="shared" ca="1" si="420"/>
        <v/>
      </c>
      <c r="V1352" s="5" t="str">
        <f t="shared" ca="1" si="421"/>
        <v/>
      </c>
      <c r="W1352" s="5" t="str">
        <f t="shared" ca="1" si="422"/>
        <v/>
      </c>
      <c r="X1352" s="5" t="str">
        <f t="shared" ca="1" si="423"/>
        <v/>
      </c>
      <c r="Y1352" s="5" t="str">
        <f t="shared" ca="1" si="424"/>
        <v/>
      </c>
      <c r="Z1352" s="5" t="str">
        <f t="shared" ca="1" si="425"/>
        <v/>
      </c>
      <c r="AA1352" s="5" t="str">
        <f t="shared" ca="1" si="426"/>
        <v/>
      </c>
      <c r="AB1352" s="5" t="str">
        <f t="shared" ca="1" si="427"/>
        <v/>
      </c>
      <c r="AC1352" s="5" t="str">
        <f t="shared" ca="1" si="428"/>
        <v/>
      </c>
      <c r="AD1352" s="5"/>
    </row>
    <row r="1353" spans="1:30" x14ac:dyDescent="0.25">
      <c r="A1353" s="2">
        <f t="shared" ca="1" si="413"/>
        <v>0.45518518518249584</v>
      </c>
      <c r="B1353" s="6">
        <f t="shared" ca="1" si="411"/>
        <v>39371</v>
      </c>
      <c r="C1353" s="5">
        <f ca="1">_xlfn.IFNA(VLOOKUP(B1353,PowerOutput!$I$2:$J$5000,2,FALSE),C1352)</f>
        <v>50.421000000000006</v>
      </c>
      <c r="D1353" t="str">
        <f ca="1">_xlfn.IFNA(VLOOKUP(B1353,KlipperOutput!$I$2:$J$500,2,FALSE),"")</f>
        <v>Run Current: 1.81A Hold Current: 1.81A</v>
      </c>
      <c r="E1353" s="5">
        <f t="shared" ca="1" si="414"/>
        <v>1.81</v>
      </c>
      <c r="F1353" s="6">
        <f t="shared" ca="1" si="415"/>
        <v>1000</v>
      </c>
      <c r="G1353" s="5" t="str">
        <f t="shared" ca="1" si="412"/>
        <v/>
      </c>
      <c r="H1353" s="5" t="str">
        <f t="shared" ca="1" si="429"/>
        <v/>
      </c>
      <c r="I1353" s="5">
        <f t="shared" ca="1" si="429"/>
        <v>50.421000000000006</v>
      </c>
      <c r="J1353" s="5" t="str">
        <f t="shared" ca="1" si="429"/>
        <v/>
      </c>
      <c r="K1353" s="5" t="str">
        <f t="shared" ca="1" si="429"/>
        <v/>
      </c>
      <c r="L1353" s="5" t="str">
        <f t="shared" ca="1" si="429"/>
        <v/>
      </c>
      <c r="M1353" s="5" t="str">
        <f t="shared" ca="1" si="429"/>
        <v/>
      </c>
      <c r="N1353" s="5" t="str">
        <f t="shared" ca="1" si="429"/>
        <v/>
      </c>
      <c r="O1353" s="5" t="str">
        <f t="shared" ca="1" si="429"/>
        <v/>
      </c>
      <c r="P1353" s="5" t="str">
        <f t="shared" ca="1" si="429"/>
        <v/>
      </c>
      <c r="Q1353" s="5" t="str">
        <f t="shared" ca="1" si="429"/>
        <v/>
      </c>
      <c r="R1353" s="6">
        <f t="shared" ca="1" si="417"/>
        <v>1000</v>
      </c>
      <c r="S1353" s="5" t="str">
        <f t="shared" ca="1" si="418"/>
        <v/>
      </c>
      <c r="T1353" s="5" t="str">
        <f t="shared" ca="1" si="419"/>
        <v/>
      </c>
      <c r="U1353" s="5" t="str">
        <f t="shared" ca="1" si="420"/>
        <v/>
      </c>
      <c r="V1353" s="5" t="str">
        <f t="shared" ca="1" si="421"/>
        <v/>
      </c>
      <c r="W1353" s="5" t="str">
        <f t="shared" ca="1" si="422"/>
        <v/>
      </c>
      <c r="X1353" s="5" t="str">
        <f t="shared" ca="1" si="423"/>
        <v/>
      </c>
      <c r="Y1353" s="5" t="str">
        <f t="shared" ca="1" si="424"/>
        <v/>
      </c>
      <c r="Z1353" s="5" t="str">
        <f t="shared" ca="1" si="425"/>
        <v/>
      </c>
      <c r="AA1353" s="5" t="str">
        <f t="shared" ca="1" si="426"/>
        <v/>
      </c>
      <c r="AB1353" s="5" t="str">
        <f t="shared" ca="1" si="427"/>
        <v/>
      </c>
      <c r="AC1353" s="5" t="str">
        <f t="shared" ca="1" si="428"/>
        <v/>
      </c>
      <c r="AD1353" s="5"/>
    </row>
    <row r="1354" spans="1:30" x14ac:dyDescent="0.25">
      <c r="A1354" s="2">
        <f t="shared" ca="1" si="413"/>
        <v>0.45519675925656994</v>
      </c>
      <c r="B1354" s="6">
        <f t="shared" ca="1" si="411"/>
        <v>39372</v>
      </c>
      <c r="C1354" s="5">
        <f ca="1">_xlfn.IFNA(VLOOKUP(B1354,PowerOutput!$I$2:$J$5000,2,FALSE),C1353)</f>
        <v>46.723460000000003</v>
      </c>
      <c r="D1354" t="str">
        <f ca="1">_xlfn.IFNA(VLOOKUP(B1354,KlipperOutput!$I$2:$J$500,2,FALSE),"")</f>
        <v/>
      </c>
      <c r="E1354" s="5">
        <f t="shared" ca="1" si="414"/>
        <v>1.81</v>
      </c>
      <c r="F1354" s="6">
        <f t="shared" ca="1" si="415"/>
        <v>1000</v>
      </c>
      <c r="G1354" s="5" t="str">
        <f t="shared" ca="1" si="412"/>
        <v/>
      </c>
      <c r="H1354" s="5" t="str">
        <f t="shared" ca="1" si="429"/>
        <v/>
      </c>
      <c r="I1354" s="5">
        <f t="shared" ca="1" si="429"/>
        <v>46.723460000000003</v>
      </c>
      <c r="J1354" s="5" t="str">
        <f t="shared" ca="1" si="429"/>
        <v/>
      </c>
      <c r="K1354" s="5" t="str">
        <f t="shared" ca="1" si="429"/>
        <v/>
      </c>
      <c r="L1354" s="5" t="str">
        <f t="shared" ca="1" si="429"/>
        <v/>
      </c>
      <c r="M1354" s="5" t="str">
        <f t="shared" ca="1" si="429"/>
        <v/>
      </c>
      <c r="N1354" s="5" t="str">
        <f t="shared" ca="1" si="429"/>
        <v/>
      </c>
      <c r="O1354" s="5" t="str">
        <f t="shared" ca="1" si="429"/>
        <v/>
      </c>
      <c r="P1354" s="5" t="str">
        <f t="shared" ca="1" si="429"/>
        <v/>
      </c>
      <c r="Q1354" s="5" t="str">
        <f t="shared" ca="1" si="429"/>
        <v/>
      </c>
      <c r="R1354" s="6">
        <f t="shared" ca="1" si="417"/>
        <v>1000</v>
      </c>
      <c r="S1354" s="5" t="str">
        <f t="shared" ca="1" si="418"/>
        <v/>
      </c>
      <c r="T1354" s="5" t="str">
        <f t="shared" ca="1" si="419"/>
        <v/>
      </c>
      <c r="U1354" s="5" t="str">
        <f t="shared" ca="1" si="420"/>
        <v/>
      </c>
      <c r="V1354" s="5" t="str">
        <f t="shared" ca="1" si="421"/>
        <v/>
      </c>
      <c r="W1354" s="5" t="str">
        <f t="shared" ca="1" si="422"/>
        <v/>
      </c>
      <c r="X1354" s="5" t="str">
        <f t="shared" ca="1" si="423"/>
        <v/>
      </c>
      <c r="Y1354" s="5" t="str">
        <f t="shared" ca="1" si="424"/>
        <v/>
      </c>
      <c r="Z1354" s="5" t="str">
        <f t="shared" ca="1" si="425"/>
        <v/>
      </c>
      <c r="AA1354" s="5" t="str">
        <f t="shared" ca="1" si="426"/>
        <v/>
      </c>
      <c r="AB1354" s="5" t="str">
        <f t="shared" ca="1" si="427"/>
        <v/>
      </c>
      <c r="AC1354" s="5" t="str">
        <f t="shared" ca="1" si="428"/>
        <v/>
      </c>
      <c r="AD1354" s="5"/>
    </row>
    <row r="1355" spans="1:30" x14ac:dyDescent="0.25">
      <c r="A1355" s="2">
        <f t="shared" ca="1" si="413"/>
        <v>0.45520833333064403</v>
      </c>
      <c r="B1355" s="6">
        <f t="shared" ca="1" si="411"/>
        <v>39373</v>
      </c>
      <c r="C1355" s="5">
        <f ca="1">_xlfn.IFNA(VLOOKUP(B1355,PowerOutput!$I$2:$J$5000,2,FALSE),C1354)</f>
        <v>41.528649999999999</v>
      </c>
      <c r="D1355" t="str">
        <f ca="1">_xlfn.IFNA(VLOOKUP(B1355,KlipperOutput!$I$2:$J$500,2,FALSE),"")</f>
        <v/>
      </c>
      <c r="E1355" s="5">
        <f t="shared" ca="1" si="414"/>
        <v>1.81</v>
      </c>
      <c r="F1355" s="6">
        <f t="shared" ca="1" si="415"/>
        <v>1000</v>
      </c>
      <c r="G1355" s="5" t="str">
        <f t="shared" ca="1" si="412"/>
        <v/>
      </c>
      <c r="H1355" s="5" t="str">
        <f t="shared" ca="1" si="429"/>
        <v/>
      </c>
      <c r="I1355" s="5">
        <f t="shared" ca="1" si="429"/>
        <v>41.528649999999999</v>
      </c>
      <c r="J1355" s="5" t="str">
        <f t="shared" ca="1" si="429"/>
        <v/>
      </c>
      <c r="K1355" s="5" t="str">
        <f t="shared" ca="1" si="429"/>
        <v/>
      </c>
      <c r="L1355" s="5" t="str">
        <f t="shared" ca="1" si="429"/>
        <v/>
      </c>
      <c r="M1355" s="5" t="str">
        <f t="shared" ca="1" si="429"/>
        <v/>
      </c>
      <c r="N1355" s="5" t="str">
        <f t="shared" ca="1" si="429"/>
        <v/>
      </c>
      <c r="O1355" s="5" t="str">
        <f t="shared" ca="1" si="429"/>
        <v/>
      </c>
      <c r="P1355" s="5" t="str">
        <f t="shared" ca="1" si="429"/>
        <v/>
      </c>
      <c r="Q1355" s="5" t="str">
        <f t="shared" ca="1" si="429"/>
        <v/>
      </c>
      <c r="R1355" s="6">
        <f t="shared" ca="1" si="417"/>
        <v>1000</v>
      </c>
      <c r="S1355" s="5" t="str">
        <f t="shared" ca="1" si="418"/>
        <v/>
      </c>
      <c r="T1355" s="5" t="str">
        <f t="shared" ca="1" si="419"/>
        <v/>
      </c>
      <c r="U1355" s="5" t="str">
        <f t="shared" ca="1" si="420"/>
        <v/>
      </c>
      <c r="V1355" s="5" t="str">
        <f t="shared" ca="1" si="421"/>
        <v/>
      </c>
      <c r="W1355" s="5" t="str">
        <f t="shared" ca="1" si="422"/>
        <v/>
      </c>
      <c r="X1355" s="5" t="str">
        <f t="shared" ca="1" si="423"/>
        <v/>
      </c>
      <c r="Y1355" s="5" t="str">
        <f t="shared" ca="1" si="424"/>
        <v/>
      </c>
      <c r="Z1355" s="5" t="str">
        <f t="shared" ca="1" si="425"/>
        <v/>
      </c>
      <c r="AA1355" s="5" t="str">
        <f t="shared" ca="1" si="426"/>
        <v/>
      </c>
      <c r="AB1355" s="5" t="str">
        <f t="shared" ca="1" si="427"/>
        <v/>
      </c>
      <c r="AC1355" s="5" t="str">
        <f t="shared" ca="1" si="428"/>
        <v/>
      </c>
      <c r="AD1355" s="5"/>
    </row>
    <row r="1356" spans="1:30" x14ac:dyDescent="0.25">
      <c r="A1356" s="2">
        <f t="shared" ca="1" si="413"/>
        <v>0.45521990740471813</v>
      </c>
      <c r="B1356" s="6">
        <f t="shared" ca="1" si="411"/>
        <v>39374</v>
      </c>
      <c r="C1356" s="5">
        <f ca="1">_xlfn.IFNA(VLOOKUP(B1356,PowerOutput!$I$2:$J$5000,2,FALSE),C1355)</f>
        <v>41.489280000000001</v>
      </c>
      <c r="D1356" t="str">
        <f ca="1">_xlfn.IFNA(VLOOKUP(B1356,KlipperOutput!$I$2:$J$500,2,FALSE),"")</f>
        <v/>
      </c>
      <c r="E1356" s="5">
        <f t="shared" ca="1" si="414"/>
        <v>1.81</v>
      </c>
      <c r="F1356" s="6">
        <f t="shared" ca="1" si="415"/>
        <v>1000</v>
      </c>
      <c r="G1356" s="5" t="str">
        <f t="shared" ca="1" si="412"/>
        <v/>
      </c>
      <c r="H1356" s="5" t="str">
        <f t="shared" ca="1" si="429"/>
        <v/>
      </c>
      <c r="I1356" s="5">
        <f t="shared" ca="1" si="429"/>
        <v>41.489280000000001</v>
      </c>
      <c r="J1356" s="5" t="str">
        <f t="shared" ca="1" si="429"/>
        <v/>
      </c>
      <c r="K1356" s="5" t="str">
        <f t="shared" ca="1" si="429"/>
        <v/>
      </c>
      <c r="L1356" s="5" t="str">
        <f t="shared" ca="1" si="429"/>
        <v/>
      </c>
      <c r="M1356" s="5" t="str">
        <f t="shared" ca="1" si="429"/>
        <v/>
      </c>
      <c r="N1356" s="5" t="str">
        <f t="shared" ca="1" si="429"/>
        <v/>
      </c>
      <c r="O1356" s="5" t="str">
        <f t="shared" ca="1" si="429"/>
        <v/>
      </c>
      <c r="P1356" s="5" t="str">
        <f t="shared" ca="1" si="429"/>
        <v/>
      </c>
      <c r="Q1356" s="5" t="str">
        <f t="shared" ca="1" si="429"/>
        <v/>
      </c>
      <c r="R1356" s="6">
        <f t="shared" ca="1" si="417"/>
        <v>1000</v>
      </c>
      <c r="S1356" s="5" t="str">
        <f t="shared" ca="1" si="418"/>
        <v/>
      </c>
      <c r="T1356" s="5" t="str">
        <f t="shared" ca="1" si="419"/>
        <v/>
      </c>
      <c r="U1356" s="5" t="str">
        <f t="shared" ca="1" si="420"/>
        <v/>
      </c>
      <c r="V1356" s="5" t="str">
        <f t="shared" ca="1" si="421"/>
        <v/>
      </c>
      <c r="W1356" s="5" t="str">
        <f t="shared" ca="1" si="422"/>
        <v/>
      </c>
      <c r="X1356" s="5" t="str">
        <f t="shared" ca="1" si="423"/>
        <v/>
      </c>
      <c r="Y1356" s="5" t="str">
        <f t="shared" ca="1" si="424"/>
        <v/>
      </c>
      <c r="Z1356" s="5" t="str">
        <f t="shared" ca="1" si="425"/>
        <v/>
      </c>
      <c r="AA1356" s="5" t="str">
        <f t="shared" ca="1" si="426"/>
        <v/>
      </c>
      <c r="AB1356" s="5" t="str">
        <f t="shared" ca="1" si="427"/>
        <v/>
      </c>
      <c r="AC1356" s="5" t="str">
        <f t="shared" ca="1" si="428"/>
        <v/>
      </c>
      <c r="AD1356" s="5"/>
    </row>
    <row r="1357" spans="1:30" x14ac:dyDescent="0.25">
      <c r="A1357" s="2">
        <f t="shared" ca="1" si="413"/>
        <v>0.45523148147879222</v>
      </c>
      <c r="B1357" s="6">
        <f t="shared" ca="1" si="411"/>
        <v>39375</v>
      </c>
      <c r="C1357" s="5">
        <f ca="1">_xlfn.IFNA(VLOOKUP(B1357,PowerOutput!$I$2:$J$5000,2,FALSE),C1356)</f>
        <v>42.353640000000006</v>
      </c>
      <c r="D1357" t="str">
        <f ca="1">_xlfn.IFNA(VLOOKUP(B1357,KlipperOutput!$I$2:$J$500,2,FALSE),"")</f>
        <v/>
      </c>
      <c r="E1357" s="5">
        <f t="shared" ca="1" si="414"/>
        <v>1.81</v>
      </c>
      <c r="F1357" s="6">
        <f t="shared" ca="1" si="415"/>
        <v>1000</v>
      </c>
      <c r="G1357" s="5" t="str">
        <f t="shared" ca="1" si="412"/>
        <v/>
      </c>
      <c r="H1357" s="5" t="str">
        <f t="shared" ca="1" si="429"/>
        <v/>
      </c>
      <c r="I1357" s="5">
        <f t="shared" ca="1" si="429"/>
        <v>42.353640000000006</v>
      </c>
      <c r="J1357" s="5" t="str">
        <f t="shared" ca="1" si="429"/>
        <v/>
      </c>
      <c r="K1357" s="5" t="str">
        <f t="shared" ca="1" si="429"/>
        <v/>
      </c>
      <c r="L1357" s="5" t="str">
        <f t="shared" ca="1" si="429"/>
        <v/>
      </c>
      <c r="M1357" s="5" t="str">
        <f t="shared" ca="1" si="429"/>
        <v/>
      </c>
      <c r="N1357" s="5" t="str">
        <f t="shared" ca="1" si="429"/>
        <v/>
      </c>
      <c r="O1357" s="5" t="str">
        <f t="shared" ca="1" si="429"/>
        <v/>
      </c>
      <c r="P1357" s="5" t="str">
        <f t="shared" ca="1" si="429"/>
        <v/>
      </c>
      <c r="Q1357" s="5" t="str">
        <f t="shared" ca="1" si="429"/>
        <v/>
      </c>
      <c r="R1357" s="6">
        <f t="shared" ca="1" si="417"/>
        <v>1000</v>
      </c>
      <c r="S1357" s="5" t="str">
        <f t="shared" ca="1" si="418"/>
        <v/>
      </c>
      <c r="T1357" s="5" t="str">
        <f t="shared" ca="1" si="419"/>
        <v/>
      </c>
      <c r="U1357" s="5" t="str">
        <f t="shared" ca="1" si="420"/>
        <v/>
      </c>
      <c r="V1357" s="5" t="str">
        <f t="shared" ca="1" si="421"/>
        <v/>
      </c>
      <c r="W1357" s="5" t="str">
        <f t="shared" ca="1" si="422"/>
        <v/>
      </c>
      <c r="X1357" s="5" t="str">
        <f t="shared" ca="1" si="423"/>
        <v/>
      </c>
      <c r="Y1357" s="5" t="str">
        <f t="shared" ca="1" si="424"/>
        <v/>
      </c>
      <c r="Z1357" s="5" t="str">
        <f t="shared" ca="1" si="425"/>
        <v/>
      </c>
      <c r="AA1357" s="5" t="str">
        <f t="shared" ca="1" si="426"/>
        <v/>
      </c>
      <c r="AB1357" s="5" t="str">
        <f t="shared" ca="1" si="427"/>
        <v/>
      </c>
      <c r="AC1357" s="5" t="str">
        <f t="shared" ca="1" si="428"/>
        <v/>
      </c>
      <c r="AD1357" s="5"/>
    </row>
    <row r="1358" spans="1:30" x14ac:dyDescent="0.25">
      <c r="A1358" s="2">
        <f t="shared" ca="1" si="413"/>
        <v>0.45524305555286632</v>
      </c>
      <c r="B1358" s="6">
        <f t="shared" ca="1" si="411"/>
        <v>39376</v>
      </c>
      <c r="C1358" s="5">
        <f ca="1">_xlfn.IFNA(VLOOKUP(B1358,PowerOutput!$I$2:$J$5000,2,FALSE),C1357)</f>
        <v>34.814500000000002</v>
      </c>
      <c r="D1358" t="str">
        <f ca="1">_xlfn.IFNA(VLOOKUP(B1358,KlipperOutput!$I$2:$J$500,2,FALSE),"")</f>
        <v/>
      </c>
      <c r="E1358" s="5">
        <f t="shared" ca="1" si="414"/>
        <v>1.81</v>
      </c>
      <c r="F1358" s="6">
        <f t="shared" ca="1" si="415"/>
        <v>1000</v>
      </c>
      <c r="G1358" s="5" t="str">
        <f t="shared" ca="1" si="412"/>
        <v/>
      </c>
      <c r="H1358" s="5" t="str">
        <f t="shared" ca="1" si="429"/>
        <v/>
      </c>
      <c r="I1358" s="5">
        <f t="shared" ca="1" si="429"/>
        <v>34.814500000000002</v>
      </c>
      <c r="J1358" s="5" t="str">
        <f t="shared" ca="1" si="429"/>
        <v/>
      </c>
      <c r="K1358" s="5" t="str">
        <f t="shared" ca="1" si="429"/>
        <v/>
      </c>
      <c r="L1358" s="5" t="str">
        <f t="shared" ca="1" si="429"/>
        <v/>
      </c>
      <c r="M1358" s="5" t="str">
        <f t="shared" ca="1" si="429"/>
        <v/>
      </c>
      <c r="N1358" s="5" t="str">
        <f t="shared" ca="1" si="429"/>
        <v/>
      </c>
      <c r="O1358" s="5" t="str">
        <f t="shared" ca="1" si="429"/>
        <v/>
      </c>
      <c r="P1358" s="5" t="str">
        <f t="shared" ca="1" si="429"/>
        <v/>
      </c>
      <c r="Q1358" s="5" t="str">
        <f t="shared" ca="1" si="429"/>
        <v/>
      </c>
      <c r="R1358" s="6">
        <f t="shared" ca="1" si="417"/>
        <v>1000</v>
      </c>
      <c r="S1358" s="5" t="str">
        <f t="shared" ca="1" si="418"/>
        <v/>
      </c>
      <c r="T1358" s="5" t="str">
        <f t="shared" ca="1" si="419"/>
        <v/>
      </c>
      <c r="U1358" s="5" t="str">
        <f t="shared" ca="1" si="420"/>
        <v/>
      </c>
      <c r="V1358" s="5" t="str">
        <f t="shared" ca="1" si="421"/>
        <v/>
      </c>
      <c r="W1358" s="5" t="str">
        <f t="shared" ca="1" si="422"/>
        <v/>
      </c>
      <c r="X1358" s="5" t="str">
        <f t="shared" ca="1" si="423"/>
        <v/>
      </c>
      <c r="Y1358" s="5" t="str">
        <f t="shared" ca="1" si="424"/>
        <v/>
      </c>
      <c r="Z1358" s="5" t="str">
        <f t="shared" ca="1" si="425"/>
        <v/>
      </c>
      <c r="AA1358" s="5" t="str">
        <f t="shared" ca="1" si="426"/>
        <v/>
      </c>
      <c r="AB1358" s="5" t="str">
        <f t="shared" ca="1" si="427"/>
        <v/>
      </c>
      <c r="AC1358" s="5" t="str">
        <f t="shared" ca="1" si="428"/>
        <v/>
      </c>
      <c r="AD1358" s="5"/>
    </row>
    <row r="1359" spans="1:30" x14ac:dyDescent="0.25">
      <c r="A1359" s="2">
        <f t="shared" ca="1" si="413"/>
        <v>0.45525462962694041</v>
      </c>
      <c r="B1359" s="6">
        <f t="shared" ca="1" si="411"/>
        <v>39377</v>
      </c>
      <c r="C1359" s="5">
        <f ca="1">_xlfn.IFNA(VLOOKUP(B1359,PowerOutput!$I$2:$J$5000,2,FALSE),C1358)</f>
        <v>41.585320000000003</v>
      </c>
      <c r="D1359" t="str">
        <f ca="1">_xlfn.IFNA(VLOOKUP(B1359,KlipperOutput!$I$2:$J$500,2,FALSE),"")</f>
        <v/>
      </c>
      <c r="E1359" s="5">
        <f t="shared" ca="1" si="414"/>
        <v>1.81</v>
      </c>
      <c r="F1359" s="6">
        <f t="shared" ca="1" si="415"/>
        <v>1000</v>
      </c>
      <c r="G1359" s="5" t="str">
        <f t="shared" ca="1" si="412"/>
        <v/>
      </c>
      <c r="H1359" s="5" t="str">
        <f t="shared" ca="1" si="429"/>
        <v/>
      </c>
      <c r="I1359" s="5">
        <f t="shared" ca="1" si="429"/>
        <v>41.585320000000003</v>
      </c>
      <c r="J1359" s="5" t="str">
        <f t="shared" ca="1" si="429"/>
        <v/>
      </c>
      <c r="K1359" s="5" t="str">
        <f t="shared" ca="1" si="429"/>
        <v/>
      </c>
      <c r="L1359" s="5" t="str">
        <f t="shared" ca="1" si="429"/>
        <v/>
      </c>
      <c r="M1359" s="5" t="str">
        <f t="shared" ca="1" si="429"/>
        <v/>
      </c>
      <c r="N1359" s="5" t="str">
        <f t="shared" ca="1" si="429"/>
        <v/>
      </c>
      <c r="O1359" s="5" t="str">
        <f t="shared" ca="1" si="429"/>
        <v/>
      </c>
      <c r="P1359" s="5" t="str">
        <f t="shared" ca="1" si="429"/>
        <v/>
      </c>
      <c r="Q1359" s="5" t="str">
        <f t="shared" ca="1" si="429"/>
        <v/>
      </c>
      <c r="R1359" s="6">
        <f t="shared" ca="1" si="417"/>
        <v>1000</v>
      </c>
      <c r="S1359" s="5" t="str">
        <f t="shared" ca="1" si="418"/>
        <v/>
      </c>
      <c r="T1359" s="5" t="str">
        <f t="shared" ca="1" si="419"/>
        <v/>
      </c>
      <c r="U1359" s="5" t="str">
        <f t="shared" ca="1" si="420"/>
        <v/>
      </c>
      <c r="V1359" s="5" t="str">
        <f t="shared" ca="1" si="421"/>
        <v/>
      </c>
      <c r="W1359" s="5" t="str">
        <f t="shared" ca="1" si="422"/>
        <v/>
      </c>
      <c r="X1359" s="5" t="str">
        <f t="shared" ca="1" si="423"/>
        <v/>
      </c>
      <c r="Y1359" s="5" t="str">
        <f t="shared" ca="1" si="424"/>
        <v/>
      </c>
      <c r="Z1359" s="5" t="str">
        <f t="shared" ca="1" si="425"/>
        <v/>
      </c>
      <c r="AA1359" s="5" t="str">
        <f t="shared" ca="1" si="426"/>
        <v/>
      </c>
      <c r="AB1359" s="5" t="str">
        <f t="shared" ca="1" si="427"/>
        <v/>
      </c>
      <c r="AC1359" s="5" t="str">
        <f t="shared" ca="1" si="428"/>
        <v/>
      </c>
      <c r="AD1359" s="5"/>
    </row>
    <row r="1360" spans="1:30" x14ac:dyDescent="0.25">
      <c r="A1360" s="2">
        <f t="shared" ca="1" si="413"/>
        <v>0.4552662037010145</v>
      </c>
      <c r="B1360" s="6">
        <f t="shared" ca="1" si="411"/>
        <v>39378</v>
      </c>
      <c r="C1360" s="5">
        <f ca="1">_xlfn.IFNA(VLOOKUP(B1360,PowerOutput!$I$2:$J$5000,2,FALSE),C1359)</f>
        <v>41.585320000000003</v>
      </c>
      <c r="D1360" t="str">
        <f ca="1">_xlfn.IFNA(VLOOKUP(B1360,KlipperOutput!$I$2:$J$500,2,FALSE),"")</f>
        <v/>
      </c>
      <c r="E1360" s="5">
        <f t="shared" ca="1" si="414"/>
        <v>1.81</v>
      </c>
      <c r="F1360" s="6">
        <f t="shared" ca="1" si="415"/>
        <v>1000</v>
      </c>
      <c r="G1360" s="5" t="str">
        <f t="shared" ca="1" si="412"/>
        <v/>
      </c>
      <c r="H1360" s="5" t="str">
        <f t="shared" ca="1" si="429"/>
        <v/>
      </c>
      <c r="I1360" s="5">
        <f t="shared" ca="1" si="429"/>
        <v>41.585320000000003</v>
      </c>
      <c r="J1360" s="5" t="str">
        <f t="shared" ca="1" si="429"/>
        <v/>
      </c>
      <c r="K1360" s="5" t="str">
        <f t="shared" ca="1" si="429"/>
        <v/>
      </c>
      <c r="L1360" s="5" t="str">
        <f t="shared" ca="1" si="429"/>
        <v/>
      </c>
      <c r="M1360" s="5" t="str">
        <f t="shared" ca="1" si="429"/>
        <v/>
      </c>
      <c r="N1360" s="5" t="str">
        <f t="shared" ca="1" si="429"/>
        <v/>
      </c>
      <c r="O1360" s="5" t="str">
        <f t="shared" ca="1" si="429"/>
        <v/>
      </c>
      <c r="P1360" s="5" t="str">
        <f t="shared" ca="1" si="429"/>
        <v/>
      </c>
      <c r="Q1360" s="5" t="str">
        <f t="shared" ca="1" si="429"/>
        <v/>
      </c>
      <c r="R1360" s="6">
        <f t="shared" ca="1" si="417"/>
        <v>1000</v>
      </c>
      <c r="S1360" s="5" t="str">
        <f t="shared" ca="1" si="418"/>
        <v/>
      </c>
      <c r="T1360" s="5" t="str">
        <f t="shared" ca="1" si="419"/>
        <v/>
      </c>
      <c r="U1360" s="5" t="str">
        <f t="shared" ca="1" si="420"/>
        <v/>
      </c>
      <c r="V1360" s="5" t="str">
        <f t="shared" ca="1" si="421"/>
        <v/>
      </c>
      <c r="W1360" s="5" t="str">
        <f t="shared" ca="1" si="422"/>
        <v/>
      </c>
      <c r="X1360" s="5" t="str">
        <f t="shared" ca="1" si="423"/>
        <v/>
      </c>
      <c r="Y1360" s="5" t="str">
        <f t="shared" ca="1" si="424"/>
        <v/>
      </c>
      <c r="Z1360" s="5" t="str">
        <f t="shared" ca="1" si="425"/>
        <v/>
      </c>
      <c r="AA1360" s="5" t="str">
        <f t="shared" ca="1" si="426"/>
        <v/>
      </c>
      <c r="AB1360" s="5" t="str">
        <f t="shared" ca="1" si="427"/>
        <v/>
      </c>
      <c r="AC1360" s="5" t="str">
        <f t="shared" ca="1" si="428"/>
        <v/>
      </c>
      <c r="AD1360" s="5"/>
    </row>
    <row r="1361" spans="1:30" x14ac:dyDescent="0.25">
      <c r="A1361" s="2">
        <f t="shared" ca="1" si="413"/>
        <v>0.4552777777750886</v>
      </c>
      <c r="B1361" s="6">
        <f t="shared" ca="1" si="411"/>
        <v>39379</v>
      </c>
      <c r="C1361" s="5">
        <f ca="1">_xlfn.IFNA(VLOOKUP(B1361,PowerOutput!$I$2:$J$5000,2,FALSE),C1360)</f>
        <v>41.345220000000005</v>
      </c>
      <c r="D1361" t="str">
        <f ca="1">_xlfn.IFNA(VLOOKUP(B1361,KlipperOutput!$I$2:$J$500,2,FALSE),"")</f>
        <v/>
      </c>
      <c r="E1361" s="5">
        <f t="shared" ca="1" si="414"/>
        <v>1.81</v>
      </c>
      <c r="F1361" s="6">
        <f t="shared" ca="1" si="415"/>
        <v>1000</v>
      </c>
      <c r="G1361" s="5" t="str">
        <f t="shared" ca="1" si="412"/>
        <v/>
      </c>
      <c r="H1361" s="5" t="str">
        <f t="shared" ca="1" si="429"/>
        <v/>
      </c>
      <c r="I1361" s="5">
        <f t="shared" ca="1" si="429"/>
        <v>41.345220000000005</v>
      </c>
      <c r="J1361" s="5" t="str">
        <f t="shared" ca="1" si="429"/>
        <v/>
      </c>
      <c r="K1361" s="5" t="str">
        <f t="shared" ca="1" si="429"/>
        <v/>
      </c>
      <c r="L1361" s="5" t="str">
        <f t="shared" ca="1" si="429"/>
        <v/>
      </c>
      <c r="M1361" s="5" t="str">
        <f t="shared" ca="1" si="429"/>
        <v/>
      </c>
      <c r="N1361" s="5" t="str">
        <f t="shared" ca="1" si="429"/>
        <v/>
      </c>
      <c r="O1361" s="5" t="str">
        <f t="shared" ca="1" si="429"/>
        <v/>
      </c>
      <c r="P1361" s="5" t="str">
        <f t="shared" ca="1" si="429"/>
        <v/>
      </c>
      <c r="Q1361" s="5" t="str">
        <f t="shared" ca="1" si="429"/>
        <v/>
      </c>
      <c r="R1361" s="6">
        <f t="shared" ca="1" si="417"/>
        <v>1000</v>
      </c>
      <c r="S1361" s="5" t="str">
        <f t="shared" ca="1" si="418"/>
        <v/>
      </c>
      <c r="T1361" s="5" t="str">
        <f t="shared" ca="1" si="419"/>
        <v/>
      </c>
      <c r="U1361" s="5" t="str">
        <f t="shared" ca="1" si="420"/>
        <v/>
      </c>
      <c r="V1361" s="5" t="str">
        <f t="shared" ca="1" si="421"/>
        <v/>
      </c>
      <c r="W1361" s="5" t="str">
        <f t="shared" ca="1" si="422"/>
        <v/>
      </c>
      <c r="X1361" s="5" t="str">
        <f t="shared" ca="1" si="423"/>
        <v/>
      </c>
      <c r="Y1361" s="5" t="str">
        <f t="shared" ca="1" si="424"/>
        <v/>
      </c>
      <c r="Z1361" s="5" t="str">
        <f t="shared" ca="1" si="425"/>
        <v/>
      </c>
      <c r="AA1361" s="5" t="str">
        <f t="shared" ca="1" si="426"/>
        <v/>
      </c>
      <c r="AB1361" s="5" t="str">
        <f t="shared" ca="1" si="427"/>
        <v/>
      </c>
      <c r="AC1361" s="5" t="str">
        <f t="shared" ca="1" si="428"/>
        <v/>
      </c>
      <c r="AD1361" s="5"/>
    </row>
    <row r="1362" spans="1:30" x14ac:dyDescent="0.25">
      <c r="A1362" s="2">
        <f t="shared" ca="1" si="413"/>
        <v>0.45528935184916269</v>
      </c>
      <c r="B1362" s="6">
        <f t="shared" ca="1" si="411"/>
        <v>39380</v>
      </c>
      <c r="C1362" s="5">
        <f ca="1">_xlfn.IFNA(VLOOKUP(B1362,PowerOutput!$I$2:$J$5000,2,FALSE),C1361)</f>
        <v>46.435340000000004</v>
      </c>
      <c r="D1362" t="str">
        <f ca="1">_xlfn.IFNA(VLOOKUP(B1362,KlipperOutput!$I$2:$J$500,2,FALSE),"")</f>
        <v/>
      </c>
      <c r="E1362" s="5">
        <f t="shared" ca="1" si="414"/>
        <v>1.81</v>
      </c>
      <c r="F1362" s="6">
        <f t="shared" ca="1" si="415"/>
        <v>1000</v>
      </c>
      <c r="G1362" s="5" t="str">
        <f t="shared" ca="1" si="412"/>
        <v/>
      </c>
      <c r="H1362" s="5" t="str">
        <f t="shared" ca="1" si="429"/>
        <v/>
      </c>
      <c r="I1362" s="5">
        <f t="shared" ca="1" si="429"/>
        <v>46.435340000000004</v>
      </c>
      <c r="J1362" s="5" t="str">
        <f t="shared" ca="1" si="429"/>
        <v/>
      </c>
      <c r="K1362" s="5" t="str">
        <f t="shared" ca="1" si="429"/>
        <v/>
      </c>
      <c r="L1362" s="5" t="str">
        <f t="shared" ca="1" si="429"/>
        <v/>
      </c>
      <c r="M1362" s="5" t="str">
        <f t="shared" ca="1" si="429"/>
        <v/>
      </c>
      <c r="N1362" s="5" t="str">
        <f t="shared" ca="1" si="429"/>
        <v/>
      </c>
      <c r="O1362" s="5" t="str">
        <f t="shared" ca="1" si="429"/>
        <v/>
      </c>
      <c r="P1362" s="5" t="str">
        <f t="shared" ca="1" si="429"/>
        <v/>
      </c>
      <c r="Q1362" s="5" t="str">
        <f t="shared" ca="1" si="429"/>
        <v/>
      </c>
      <c r="R1362" s="6">
        <f t="shared" ca="1" si="417"/>
        <v>1000</v>
      </c>
      <c r="S1362" s="5" t="str">
        <f t="shared" ca="1" si="418"/>
        <v/>
      </c>
      <c r="T1362" s="5" t="str">
        <f t="shared" ca="1" si="419"/>
        <v/>
      </c>
      <c r="U1362" s="5">
        <f t="shared" ca="1" si="420"/>
        <v>41.585320000000003</v>
      </c>
      <c r="V1362" s="5" t="str">
        <f t="shared" ca="1" si="421"/>
        <v/>
      </c>
      <c r="W1362" s="5" t="str">
        <f t="shared" ca="1" si="422"/>
        <v/>
      </c>
      <c r="X1362" s="5" t="str">
        <f t="shared" ca="1" si="423"/>
        <v/>
      </c>
      <c r="Y1362" s="5" t="str">
        <f t="shared" ca="1" si="424"/>
        <v/>
      </c>
      <c r="Z1362" s="5" t="str">
        <f t="shared" ca="1" si="425"/>
        <v/>
      </c>
      <c r="AA1362" s="5" t="str">
        <f t="shared" ca="1" si="426"/>
        <v/>
      </c>
      <c r="AB1362" s="5" t="str">
        <f t="shared" ca="1" si="427"/>
        <v/>
      </c>
      <c r="AC1362" s="5" t="str">
        <f t="shared" ca="1" si="428"/>
        <v/>
      </c>
      <c r="AD1362" s="5"/>
    </row>
    <row r="1363" spans="1:30" x14ac:dyDescent="0.25">
      <c r="A1363" s="2">
        <f t="shared" ca="1" si="413"/>
        <v>0.45530092592323679</v>
      </c>
      <c r="B1363" s="6">
        <f t="shared" ca="1" si="411"/>
        <v>39381</v>
      </c>
      <c r="C1363" s="5">
        <f ca="1">_xlfn.IFNA(VLOOKUP(B1363,PowerOutput!$I$2:$J$5000,2,FALSE),C1362)</f>
        <v>41.681360000000005</v>
      </c>
      <c r="D1363" t="str">
        <f ca="1">_xlfn.IFNA(VLOOKUP(B1363,KlipperOutput!$I$2:$J$500,2,FALSE),"")</f>
        <v>Speed=1000 current=1.70</v>
      </c>
      <c r="E1363" s="5">
        <f t="shared" ca="1" si="414"/>
        <v>1.81</v>
      </c>
      <c r="F1363" s="6">
        <f t="shared" ca="1" si="415"/>
        <v>1000</v>
      </c>
      <c r="G1363" s="5" t="str">
        <f t="shared" ca="1" si="412"/>
        <v/>
      </c>
      <c r="H1363" s="5" t="str">
        <f t="shared" ca="1" si="429"/>
        <v/>
      </c>
      <c r="I1363" s="5">
        <f t="shared" ca="1" si="429"/>
        <v>41.681360000000005</v>
      </c>
      <c r="J1363" s="5" t="str">
        <f t="shared" ca="1" si="429"/>
        <v/>
      </c>
      <c r="K1363" s="5" t="str">
        <f t="shared" ca="1" si="429"/>
        <v/>
      </c>
      <c r="L1363" s="5" t="str">
        <f t="shared" ca="1" si="429"/>
        <v/>
      </c>
      <c r="M1363" s="5" t="str">
        <f t="shared" ca="1" si="429"/>
        <v/>
      </c>
      <c r="N1363" s="5" t="str">
        <f t="shared" ca="1" si="429"/>
        <v/>
      </c>
      <c r="O1363" s="5" t="str">
        <f t="shared" ca="1" si="429"/>
        <v/>
      </c>
      <c r="P1363" s="5" t="str">
        <f t="shared" ca="1" si="429"/>
        <v/>
      </c>
      <c r="Q1363" s="5" t="str">
        <f t="shared" ca="1" si="429"/>
        <v/>
      </c>
      <c r="R1363" s="6">
        <f t="shared" ca="1" si="417"/>
        <v>1000</v>
      </c>
      <c r="S1363" s="5" t="str">
        <f t="shared" ca="1" si="418"/>
        <v/>
      </c>
      <c r="T1363" s="5" t="str">
        <f t="shared" ca="1" si="419"/>
        <v/>
      </c>
      <c r="U1363" s="5" t="str">
        <f t="shared" ca="1" si="420"/>
        <v/>
      </c>
      <c r="V1363" s="5" t="str">
        <f t="shared" ca="1" si="421"/>
        <v/>
      </c>
      <c r="W1363" s="5" t="str">
        <f t="shared" ca="1" si="422"/>
        <v/>
      </c>
      <c r="X1363" s="5" t="str">
        <f t="shared" ca="1" si="423"/>
        <v/>
      </c>
      <c r="Y1363" s="5" t="str">
        <f t="shared" ca="1" si="424"/>
        <v/>
      </c>
      <c r="Z1363" s="5" t="str">
        <f t="shared" ca="1" si="425"/>
        <v/>
      </c>
      <c r="AA1363" s="5" t="str">
        <f t="shared" ca="1" si="426"/>
        <v/>
      </c>
      <c r="AB1363" s="5" t="str">
        <f t="shared" ca="1" si="427"/>
        <v/>
      </c>
      <c r="AC1363" s="5" t="str">
        <f t="shared" ca="1" si="428"/>
        <v/>
      </c>
      <c r="AD1363" s="5"/>
    </row>
    <row r="1364" spans="1:30" x14ac:dyDescent="0.25">
      <c r="A1364" s="2">
        <f t="shared" ca="1" si="413"/>
        <v>0.45531249999731088</v>
      </c>
      <c r="B1364" s="6">
        <f t="shared" ca="1" si="411"/>
        <v>39382</v>
      </c>
      <c r="C1364" s="5">
        <f ca="1">_xlfn.IFNA(VLOOKUP(B1364,PowerOutput!$I$2:$J$5000,2,FALSE),C1363)</f>
        <v>41.729379999999999</v>
      </c>
      <c r="D1364" t="str">
        <f ca="1">_xlfn.IFNA(VLOOKUP(B1364,KlipperOutput!$I$2:$J$500,2,FALSE),"")</f>
        <v/>
      </c>
      <c r="E1364" s="5">
        <f t="shared" ca="1" si="414"/>
        <v>1.81</v>
      </c>
      <c r="F1364" s="6">
        <f t="shared" ca="1" si="415"/>
        <v>1000</v>
      </c>
      <c r="G1364" s="5" t="str">
        <f t="shared" ca="1" si="412"/>
        <v/>
      </c>
      <c r="H1364" s="5" t="str">
        <f t="shared" ca="1" si="429"/>
        <v/>
      </c>
      <c r="I1364" s="5">
        <f t="shared" ca="1" si="429"/>
        <v>41.729379999999999</v>
      </c>
      <c r="J1364" s="5" t="str">
        <f t="shared" ca="1" si="429"/>
        <v/>
      </c>
      <c r="K1364" s="5" t="str">
        <f t="shared" ca="1" si="429"/>
        <v/>
      </c>
      <c r="L1364" s="5" t="str">
        <f t="shared" ca="1" si="429"/>
        <v/>
      </c>
      <c r="M1364" s="5" t="str">
        <f t="shared" ca="1" si="429"/>
        <v/>
      </c>
      <c r="N1364" s="5" t="str">
        <f t="shared" ca="1" si="429"/>
        <v/>
      </c>
      <c r="O1364" s="5" t="str">
        <f t="shared" ca="1" si="429"/>
        <v/>
      </c>
      <c r="P1364" s="5" t="str">
        <f t="shared" ca="1" si="429"/>
        <v/>
      </c>
      <c r="Q1364" s="5" t="str">
        <f t="shared" ca="1" si="429"/>
        <v/>
      </c>
      <c r="R1364" s="6">
        <f t="shared" ca="1" si="417"/>
        <v>1000</v>
      </c>
      <c r="S1364" s="5" t="str">
        <f t="shared" ca="1" si="418"/>
        <v/>
      </c>
      <c r="T1364" s="5" t="str">
        <f t="shared" ca="1" si="419"/>
        <v/>
      </c>
      <c r="U1364" s="5" t="str">
        <f t="shared" ca="1" si="420"/>
        <v/>
      </c>
      <c r="V1364" s="5" t="str">
        <f t="shared" ca="1" si="421"/>
        <v/>
      </c>
      <c r="W1364" s="5" t="str">
        <f t="shared" ca="1" si="422"/>
        <v/>
      </c>
      <c r="X1364" s="5" t="str">
        <f t="shared" ca="1" si="423"/>
        <v/>
      </c>
      <c r="Y1364" s="5" t="str">
        <f t="shared" ca="1" si="424"/>
        <v/>
      </c>
      <c r="Z1364" s="5" t="str">
        <f t="shared" ca="1" si="425"/>
        <v/>
      </c>
      <c r="AA1364" s="5" t="str">
        <f t="shared" ca="1" si="426"/>
        <v/>
      </c>
      <c r="AB1364" s="5" t="str">
        <f t="shared" ca="1" si="427"/>
        <v/>
      </c>
      <c r="AC1364" s="5" t="str">
        <f t="shared" ca="1" si="428"/>
        <v/>
      </c>
      <c r="AD1364" s="5"/>
    </row>
    <row r="1365" spans="1:30" x14ac:dyDescent="0.25">
      <c r="A1365" s="2">
        <f t="shared" ca="1" si="413"/>
        <v>0.45532407407138498</v>
      </c>
      <c r="B1365" s="6">
        <f t="shared" ca="1" si="411"/>
        <v>39383</v>
      </c>
      <c r="C1365" s="5">
        <f ca="1">_xlfn.IFNA(VLOOKUP(B1365,PowerOutput!$I$2:$J$5000,2,FALSE),C1364)</f>
        <v>42.689780000000006</v>
      </c>
      <c r="D1365" t="str">
        <f ca="1">_xlfn.IFNA(VLOOKUP(B1365,KlipperOutput!$I$2:$J$500,2,FALSE),"")</f>
        <v/>
      </c>
      <c r="E1365" s="5">
        <f t="shared" ca="1" si="414"/>
        <v>1.81</v>
      </c>
      <c r="F1365" s="6">
        <f t="shared" ca="1" si="415"/>
        <v>1000</v>
      </c>
      <c r="G1365" s="5" t="str">
        <f t="shared" ca="1" si="412"/>
        <v/>
      </c>
      <c r="H1365" s="5" t="str">
        <f t="shared" ca="1" si="429"/>
        <v/>
      </c>
      <c r="I1365" s="5">
        <f t="shared" ca="1" si="429"/>
        <v>42.689780000000006</v>
      </c>
      <c r="J1365" s="5" t="str">
        <f t="shared" ca="1" si="429"/>
        <v/>
      </c>
      <c r="K1365" s="5" t="str">
        <f t="shared" ca="1" si="429"/>
        <v/>
      </c>
      <c r="L1365" s="5" t="str">
        <f t="shared" ca="1" si="429"/>
        <v/>
      </c>
      <c r="M1365" s="5" t="str">
        <f t="shared" ca="1" si="429"/>
        <v/>
      </c>
      <c r="N1365" s="5" t="str">
        <f t="shared" ca="1" si="429"/>
        <v/>
      </c>
      <c r="O1365" s="5" t="str">
        <f t="shared" ca="1" si="429"/>
        <v/>
      </c>
      <c r="P1365" s="5" t="str">
        <f t="shared" ca="1" si="429"/>
        <v/>
      </c>
      <c r="Q1365" s="5" t="str">
        <f t="shared" ca="1" si="429"/>
        <v/>
      </c>
      <c r="R1365" s="6">
        <f t="shared" ca="1" si="417"/>
        <v>1000</v>
      </c>
      <c r="S1365" s="5" t="str">
        <f t="shared" ca="1" si="418"/>
        <v/>
      </c>
      <c r="T1365" s="5" t="str">
        <f t="shared" ca="1" si="419"/>
        <v/>
      </c>
      <c r="U1365" s="5" t="str">
        <f t="shared" ca="1" si="420"/>
        <v/>
      </c>
      <c r="V1365" s="5" t="str">
        <f t="shared" ca="1" si="421"/>
        <v/>
      </c>
      <c r="W1365" s="5" t="str">
        <f t="shared" ca="1" si="422"/>
        <v/>
      </c>
      <c r="X1365" s="5" t="str">
        <f t="shared" ca="1" si="423"/>
        <v/>
      </c>
      <c r="Y1365" s="5" t="str">
        <f t="shared" ca="1" si="424"/>
        <v/>
      </c>
      <c r="Z1365" s="5" t="str">
        <f t="shared" ca="1" si="425"/>
        <v/>
      </c>
      <c r="AA1365" s="5" t="str">
        <f t="shared" ca="1" si="426"/>
        <v/>
      </c>
      <c r="AB1365" s="5" t="str">
        <f t="shared" ca="1" si="427"/>
        <v/>
      </c>
      <c r="AC1365" s="5" t="str">
        <f t="shared" ca="1" si="428"/>
        <v/>
      </c>
      <c r="AD1365" s="5"/>
    </row>
    <row r="1366" spans="1:30" x14ac:dyDescent="0.25">
      <c r="A1366" s="2">
        <f t="shared" ca="1" si="413"/>
        <v>0.45533564814545907</v>
      </c>
      <c r="B1366" s="6">
        <f t="shared" ca="1" si="411"/>
        <v>39384</v>
      </c>
      <c r="C1366" s="5">
        <f ca="1">_xlfn.IFNA(VLOOKUP(B1366,PowerOutput!$I$2:$J$5000,2,FALSE),C1365)</f>
        <v>34.622419999999998</v>
      </c>
      <c r="D1366" t="str">
        <f ca="1">_xlfn.IFNA(VLOOKUP(B1366,KlipperOutput!$I$2:$J$500,2,FALSE),"")</f>
        <v>Run Current: 1.69A Hold Current: 1.69A</v>
      </c>
      <c r="E1366" s="5">
        <f t="shared" ca="1" si="414"/>
        <v>1.69</v>
      </c>
      <c r="F1366" s="6">
        <f t="shared" ca="1" si="415"/>
        <v>1000</v>
      </c>
      <c r="G1366" s="5" t="str">
        <f t="shared" ca="1" si="412"/>
        <v/>
      </c>
      <c r="H1366" s="5" t="str">
        <f t="shared" ca="1" si="429"/>
        <v/>
      </c>
      <c r="I1366" s="5" t="str">
        <f t="shared" ca="1" si="429"/>
        <v/>
      </c>
      <c r="J1366" s="5">
        <f t="shared" ca="1" si="429"/>
        <v>34.622419999999998</v>
      </c>
      <c r="K1366" s="5" t="str">
        <f t="shared" ca="1" si="429"/>
        <v/>
      </c>
      <c r="L1366" s="5" t="str">
        <f t="shared" ca="1" si="429"/>
        <v/>
      </c>
      <c r="M1366" s="5" t="str">
        <f t="shared" ca="1" si="429"/>
        <v/>
      </c>
      <c r="N1366" s="5" t="str">
        <f t="shared" ca="1" si="429"/>
        <v/>
      </c>
      <c r="O1366" s="5" t="str">
        <f t="shared" ca="1" si="429"/>
        <v/>
      </c>
      <c r="P1366" s="5" t="str">
        <f t="shared" ca="1" si="429"/>
        <v/>
      </c>
      <c r="Q1366" s="5" t="str">
        <f t="shared" ca="1" si="429"/>
        <v/>
      </c>
      <c r="R1366" s="6">
        <f t="shared" ca="1" si="417"/>
        <v>1000</v>
      </c>
      <c r="S1366" s="5" t="str">
        <f t="shared" ca="1" si="418"/>
        <v/>
      </c>
      <c r="T1366" s="5" t="str">
        <f t="shared" ca="1" si="419"/>
        <v/>
      </c>
      <c r="U1366" s="5" t="str">
        <f t="shared" ca="1" si="420"/>
        <v/>
      </c>
      <c r="V1366" s="5" t="str">
        <f t="shared" ca="1" si="421"/>
        <v/>
      </c>
      <c r="W1366" s="5" t="str">
        <f t="shared" ca="1" si="422"/>
        <v/>
      </c>
      <c r="X1366" s="5" t="str">
        <f t="shared" ca="1" si="423"/>
        <v/>
      </c>
      <c r="Y1366" s="5" t="str">
        <f t="shared" ca="1" si="424"/>
        <v/>
      </c>
      <c r="Z1366" s="5" t="str">
        <f t="shared" ca="1" si="425"/>
        <v/>
      </c>
      <c r="AA1366" s="5" t="str">
        <f t="shared" ca="1" si="426"/>
        <v/>
      </c>
      <c r="AB1366" s="5" t="str">
        <f t="shared" ca="1" si="427"/>
        <v/>
      </c>
      <c r="AC1366" s="5" t="str">
        <f t="shared" ca="1" si="428"/>
        <v/>
      </c>
      <c r="AD1366" s="5"/>
    </row>
    <row r="1367" spans="1:30" x14ac:dyDescent="0.25">
      <c r="A1367" s="2">
        <f t="shared" ca="1" si="413"/>
        <v>0.45534722221953317</v>
      </c>
      <c r="B1367" s="6">
        <f t="shared" ca="1" si="411"/>
        <v>39385</v>
      </c>
      <c r="C1367" s="5">
        <f ca="1">_xlfn.IFNA(VLOOKUP(B1367,PowerOutput!$I$2:$J$5000,2,FALSE),C1366)</f>
        <v>40.288780000000003</v>
      </c>
      <c r="D1367" t="str">
        <f ca="1">_xlfn.IFNA(VLOOKUP(B1367,KlipperOutput!$I$2:$J$500,2,FALSE),"")</f>
        <v/>
      </c>
      <c r="E1367" s="5">
        <f t="shared" ca="1" si="414"/>
        <v>1.69</v>
      </c>
      <c r="F1367" s="6">
        <f t="shared" ca="1" si="415"/>
        <v>1000</v>
      </c>
      <c r="G1367" s="5" t="str">
        <f t="shared" ca="1" si="412"/>
        <v/>
      </c>
      <c r="H1367" s="5" t="str">
        <f t="shared" ca="1" si="429"/>
        <v/>
      </c>
      <c r="I1367" s="5" t="str">
        <f t="shared" ca="1" si="429"/>
        <v/>
      </c>
      <c r="J1367" s="5">
        <f t="shared" ca="1" si="429"/>
        <v>40.288780000000003</v>
      </c>
      <c r="K1367" s="5" t="str">
        <f t="shared" ca="1" si="429"/>
        <v/>
      </c>
      <c r="L1367" s="5" t="str">
        <f t="shared" ca="1" si="429"/>
        <v/>
      </c>
      <c r="M1367" s="5" t="str">
        <f t="shared" ca="1" si="429"/>
        <v/>
      </c>
      <c r="N1367" s="5" t="str">
        <f t="shared" ca="1" si="429"/>
        <v/>
      </c>
      <c r="O1367" s="5" t="str">
        <f t="shared" ca="1" si="429"/>
        <v/>
      </c>
      <c r="P1367" s="5" t="str">
        <f t="shared" ca="1" si="429"/>
        <v/>
      </c>
      <c r="Q1367" s="5" t="str">
        <f t="shared" ca="1" si="429"/>
        <v/>
      </c>
      <c r="R1367" s="6">
        <f t="shared" ca="1" si="417"/>
        <v>1000</v>
      </c>
      <c r="S1367" s="5" t="str">
        <f t="shared" ca="1" si="418"/>
        <v/>
      </c>
      <c r="T1367" s="5" t="str">
        <f t="shared" ca="1" si="419"/>
        <v/>
      </c>
      <c r="U1367" s="5" t="str">
        <f t="shared" ca="1" si="420"/>
        <v/>
      </c>
      <c r="V1367" s="5" t="str">
        <f t="shared" ca="1" si="421"/>
        <v/>
      </c>
      <c r="W1367" s="5" t="str">
        <f t="shared" ca="1" si="422"/>
        <v/>
      </c>
      <c r="X1367" s="5" t="str">
        <f t="shared" ca="1" si="423"/>
        <v/>
      </c>
      <c r="Y1367" s="5" t="str">
        <f t="shared" ca="1" si="424"/>
        <v/>
      </c>
      <c r="Z1367" s="5" t="str">
        <f t="shared" ca="1" si="425"/>
        <v/>
      </c>
      <c r="AA1367" s="5" t="str">
        <f t="shared" ca="1" si="426"/>
        <v/>
      </c>
      <c r="AB1367" s="5" t="str">
        <f t="shared" ca="1" si="427"/>
        <v/>
      </c>
      <c r="AC1367" s="5" t="str">
        <f t="shared" ca="1" si="428"/>
        <v/>
      </c>
      <c r="AD1367" s="5"/>
    </row>
    <row r="1368" spans="1:30" x14ac:dyDescent="0.25">
      <c r="A1368" s="2">
        <f t="shared" ca="1" si="413"/>
        <v>0.45535879629360726</v>
      </c>
      <c r="B1368" s="6">
        <f t="shared" ref="B1368:B1431" ca="1" si="430">ROUND(A1368*24*60*60,0)+$B$1</f>
        <v>39386</v>
      </c>
      <c r="C1368" s="5">
        <f ca="1">_xlfn.IFNA(VLOOKUP(B1368,PowerOutput!$I$2:$J$5000,2,FALSE),C1367)</f>
        <v>33.950139999999998</v>
      </c>
      <c r="D1368" t="str">
        <f ca="1">_xlfn.IFNA(VLOOKUP(B1368,KlipperOutput!$I$2:$J$500,2,FALSE),"")</f>
        <v/>
      </c>
      <c r="E1368" s="5">
        <f t="shared" ca="1" si="414"/>
        <v>1.69</v>
      </c>
      <c r="F1368" s="6">
        <f t="shared" ca="1" si="415"/>
        <v>1000</v>
      </c>
      <c r="G1368" s="5" t="str">
        <f t="shared" ca="1" si="412"/>
        <v/>
      </c>
      <c r="H1368" s="5" t="str">
        <f t="shared" ca="1" si="429"/>
        <v/>
      </c>
      <c r="I1368" s="5" t="str">
        <f t="shared" ca="1" si="429"/>
        <v/>
      </c>
      <c r="J1368" s="5">
        <f t="shared" ca="1" si="429"/>
        <v>33.950139999999998</v>
      </c>
      <c r="K1368" s="5" t="str">
        <f t="shared" ca="1" si="429"/>
        <v/>
      </c>
      <c r="L1368" s="5" t="str">
        <f t="shared" ca="1" si="429"/>
        <v/>
      </c>
      <c r="M1368" s="5" t="str">
        <f t="shared" ca="1" si="429"/>
        <v/>
      </c>
      <c r="N1368" s="5" t="str">
        <f t="shared" ca="1" si="429"/>
        <v/>
      </c>
      <c r="O1368" s="5" t="str">
        <f t="shared" ca="1" si="429"/>
        <v/>
      </c>
      <c r="P1368" s="5" t="str">
        <f t="shared" ca="1" si="429"/>
        <v/>
      </c>
      <c r="Q1368" s="5" t="str">
        <f t="shared" ca="1" si="429"/>
        <v/>
      </c>
      <c r="R1368" s="6">
        <f t="shared" ca="1" si="417"/>
        <v>1000</v>
      </c>
      <c r="S1368" s="5" t="str">
        <f t="shared" ca="1" si="418"/>
        <v/>
      </c>
      <c r="T1368" s="5" t="str">
        <f t="shared" ca="1" si="419"/>
        <v/>
      </c>
      <c r="U1368" s="5" t="str">
        <f t="shared" ca="1" si="420"/>
        <v/>
      </c>
      <c r="V1368" s="5" t="str">
        <f t="shared" ca="1" si="421"/>
        <v/>
      </c>
      <c r="W1368" s="5" t="str">
        <f t="shared" ca="1" si="422"/>
        <v/>
      </c>
      <c r="X1368" s="5" t="str">
        <f t="shared" ca="1" si="423"/>
        <v/>
      </c>
      <c r="Y1368" s="5" t="str">
        <f t="shared" ca="1" si="424"/>
        <v/>
      </c>
      <c r="Z1368" s="5" t="str">
        <f t="shared" ca="1" si="425"/>
        <v/>
      </c>
      <c r="AA1368" s="5" t="str">
        <f t="shared" ca="1" si="426"/>
        <v/>
      </c>
      <c r="AB1368" s="5" t="str">
        <f t="shared" ca="1" si="427"/>
        <v/>
      </c>
      <c r="AC1368" s="5" t="str">
        <f t="shared" ca="1" si="428"/>
        <v/>
      </c>
      <c r="AD1368" s="5"/>
    </row>
    <row r="1369" spans="1:30" x14ac:dyDescent="0.25">
      <c r="A1369" s="2">
        <f t="shared" ca="1" si="413"/>
        <v>0.45537037036768135</v>
      </c>
      <c r="B1369" s="6">
        <f t="shared" ca="1" si="430"/>
        <v>39387</v>
      </c>
      <c r="C1369" s="5">
        <f ca="1">_xlfn.IFNA(VLOOKUP(B1369,PowerOutput!$I$2:$J$5000,2,FALSE),C1368)</f>
        <v>45.378900000000002</v>
      </c>
      <c r="D1369" t="str">
        <f ca="1">_xlfn.IFNA(VLOOKUP(B1369,KlipperOutput!$I$2:$J$500,2,FALSE),"")</f>
        <v/>
      </c>
      <c r="E1369" s="5">
        <f t="shared" ca="1" si="414"/>
        <v>1.69</v>
      </c>
      <c r="F1369" s="6">
        <f t="shared" ca="1" si="415"/>
        <v>1000</v>
      </c>
      <c r="G1369" s="5" t="str">
        <f t="shared" ca="1" si="412"/>
        <v/>
      </c>
      <c r="H1369" s="5" t="str">
        <f t="shared" ca="1" si="429"/>
        <v/>
      </c>
      <c r="I1369" s="5" t="str">
        <f t="shared" ca="1" si="429"/>
        <v/>
      </c>
      <c r="J1369" s="5">
        <f t="shared" ca="1" si="429"/>
        <v>45.378900000000002</v>
      </c>
      <c r="K1369" s="5" t="str">
        <f t="shared" ca="1" si="429"/>
        <v/>
      </c>
      <c r="L1369" s="5" t="str">
        <f t="shared" ca="1" si="429"/>
        <v/>
      </c>
      <c r="M1369" s="5" t="str">
        <f t="shared" ca="1" si="429"/>
        <v/>
      </c>
      <c r="N1369" s="5" t="str">
        <f t="shared" ca="1" si="429"/>
        <v/>
      </c>
      <c r="O1369" s="5" t="str">
        <f t="shared" ca="1" si="429"/>
        <v/>
      </c>
      <c r="P1369" s="5" t="str">
        <f t="shared" ca="1" si="429"/>
        <v/>
      </c>
      <c r="Q1369" s="5" t="str">
        <f t="shared" ca="1" si="429"/>
        <v/>
      </c>
      <c r="R1369" s="6">
        <f t="shared" ca="1" si="417"/>
        <v>1000</v>
      </c>
      <c r="S1369" s="5" t="str">
        <f t="shared" ca="1" si="418"/>
        <v/>
      </c>
      <c r="T1369" s="5" t="str">
        <f t="shared" ca="1" si="419"/>
        <v/>
      </c>
      <c r="U1369" s="5" t="str">
        <f t="shared" ca="1" si="420"/>
        <v/>
      </c>
      <c r="V1369" s="5" t="str">
        <f t="shared" ca="1" si="421"/>
        <v/>
      </c>
      <c r="W1369" s="5" t="str">
        <f t="shared" ca="1" si="422"/>
        <v/>
      </c>
      <c r="X1369" s="5" t="str">
        <f t="shared" ca="1" si="423"/>
        <v/>
      </c>
      <c r="Y1369" s="5" t="str">
        <f t="shared" ca="1" si="424"/>
        <v/>
      </c>
      <c r="Z1369" s="5" t="str">
        <f t="shared" ca="1" si="425"/>
        <v/>
      </c>
      <c r="AA1369" s="5" t="str">
        <f t="shared" ca="1" si="426"/>
        <v/>
      </c>
      <c r="AB1369" s="5" t="str">
        <f t="shared" ca="1" si="427"/>
        <v/>
      </c>
      <c r="AC1369" s="5" t="str">
        <f t="shared" ca="1" si="428"/>
        <v/>
      </c>
      <c r="AD1369" s="5"/>
    </row>
    <row r="1370" spans="1:30" x14ac:dyDescent="0.25">
      <c r="A1370" s="2">
        <f t="shared" ca="1" si="413"/>
        <v>0.45538194444175545</v>
      </c>
      <c r="B1370" s="6">
        <f t="shared" ca="1" si="430"/>
        <v>39388</v>
      </c>
      <c r="C1370" s="5">
        <f ca="1">_xlfn.IFNA(VLOOKUP(B1370,PowerOutput!$I$2:$J$5000,2,FALSE),C1369)</f>
        <v>40.432839999999999</v>
      </c>
      <c r="D1370" t="str">
        <f ca="1">_xlfn.IFNA(VLOOKUP(B1370,KlipperOutput!$I$2:$J$500,2,FALSE),"")</f>
        <v/>
      </c>
      <c r="E1370" s="5">
        <f t="shared" ca="1" si="414"/>
        <v>1.69</v>
      </c>
      <c r="F1370" s="6">
        <f t="shared" ca="1" si="415"/>
        <v>1000</v>
      </c>
      <c r="G1370" s="5" t="str">
        <f t="shared" ca="1" si="412"/>
        <v/>
      </c>
      <c r="H1370" s="5" t="str">
        <f t="shared" ca="1" si="429"/>
        <v/>
      </c>
      <c r="I1370" s="5" t="str">
        <f t="shared" ca="1" si="429"/>
        <v/>
      </c>
      <c r="J1370" s="5">
        <f t="shared" ca="1" si="429"/>
        <v>40.432839999999999</v>
      </c>
      <c r="K1370" s="5" t="str">
        <f t="shared" ca="1" si="429"/>
        <v/>
      </c>
      <c r="L1370" s="5" t="str">
        <f t="shared" ca="1" si="429"/>
        <v/>
      </c>
      <c r="M1370" s="5" t="str">
        <f t="shared" ca="1" si="429"/>
        <v/>
      </c>
      <c r="N1370" s="5" t="str">
        <f t="shared" ca="1" si="429"/>
        <v/>
      </c>
      <c r="O1370" s="5" t="str">
        <f t="shared" ca="1" si="429"/>
        <v/>
      </c>
      <c r="P1370" s="5" t="str">
        <f t="shared" ca="1" si="429"/>
        <v/>
      </c>
      <c r="Q1370" s="5" t="str">
        <f t="shared" ca="1" si="429"/>
        <v/>
      </c>
      <c r="R1370" s="6">
        <f t="shared" ca="1" si="417"/>
        <v>1000</v>
      </c>
      <c r="S1370" s="5" t="str">
        <f t="shared" ca="1" si="418"/>
        <v/>
      </c>
      <c r="T1370" s="5" t="str">
        <f t="shared" ca="1" si="419"/>
        <v/>
      </c>
      <c r="U1370" s="5" t="str">
        <f t="shared" ca="1" si="420"/>
        <v/>
      </c>
      <c r="V1370" s="5" t="str">
        <f t="shared" ca="1" si="421"/>
        <v/>
      </c>
      <c r="W1370" s="5" t="str">
        <f t="shared" ca="1" si="422"/>
        <v/>
      </c>
      <c r="X1370" s="5" t="str">
        <f t="shared" ca="1" si="423"/>
        <v/>
      </c>
      <c r="Y1370" s="5" t="str">
        <f t="shared" ca="1" si="424"/>
        <v/>
      </c>
      <c r="Z1370" s="5" t="str">
        <f t="shared" ca="1" si="425"/>
        <v/>
      </c>
      <c r="AA1370" s="5" t="str">
        <f t="shared" ca="1" si="426"/>
        <v/>
      </c>
      <c r="AB1370" s="5" t="str">
        <f t="shared" ca="1" si="427"/>
        <v/>
      </c>
      <c r="AC1370" s="5" t="str">
        <f t="shared" ca="1" si="428"/>
        <v/>
      </c>
      <c r="AD1370" s="5"/>
    </row>
    <row r="1371" spans="1:30" x14ac:dyDescent="0.25">
      <c r="A1371" s="2">
        <f t="shared" ca="1" si="413"/>
        <v>0.45539351851582954</v>
      </c>
      <c r="B1371" s="6">
        <f t="shared" ca="1" si="430"/>
        <v>39389</v>
      </c>
      <c r="C1371" s="5">
        <f ca="1">_xlfn.IFNA(VLOOKUP(B1371,PowerOutput!$I$2:$J$5000,2,FALSE),C1370)</f>
        <v>40.240760000000002</v>
      </c>
      <c r="D1371" t="str">
        <f ca="1">_xlfn.IFNA(VLOOKUP(B1371,KlipperOutput!$I$2:$J$500,2,FALSE),"")</f>
        <v/>
      </c>
      <c r="E1371" s="5">
        <f t="shared" ca="1" si="414"/>
        <v>1.69</v>
      </c>
      <c r="F1371" s="6">
        <f t="shared" ca="1" si="415"/>
        <v>1000</v>
      </c>
      <c r="G1371" s="5" t="str">
        <f t="shared" ca="1" si="412"/>
        <v/>
      </c>
      <c r="H1371" s="5" t="str">
        <f t="shared" ca="1" si="429"/>
        <v/>
      </c>
      <c r="I1371" s="5" t="str">
        <f t="shared" ca="1" si="429"/>
        <v/>
      </c>
      <c r="J1371" s="5">
        <f t="shared" ca="1" si="429"/>
        <v>40.240760000000002</v>
      </c>
      <c r="K1371" s="5" t="str">
        <f t="shared" ca="1" si="429"/>
        <v/>
      </c>
      <c r="L1371" s="5" t="str">
        <f t="shared" ca="1" si="429"/>
        <v/>
      </c>
      <c r="M1371" s="5" t="str">
        <f t="shared" ca="1" si="429"/>
        <v/>
      </c>
      <c r="N1371" s="5" t="str">
        <f t="shared" ca="1" si="429"/>
        <v/>
      </c>
      <c r="O1371" s="5" t="str">
        <f t="shared" ca="1" si="429"/>
        <v/>
      </c>
      <c r="P1371" s="5" t="str">
        <f t="shared" ca="1" si="429"/>
        <v/>
      </c>
      <c r="Q1371" s="5" t="str">
        <f t="shared" ca="1" si="429"/>
        <v/>
      </c>
      <c r="R1371" s="6">
        <f t="shared" ca="1" si="417"/>
        <v>1000</v>
      </c>
      <c r="S1371" s="5" t="str">
        <f t="shared" ca="1" si="418"/>
        <v/>
      </c>
      <c r="T1371" s="5" t="str">
        <f t="shared" ca="1" si="419"/>
        <v/>
      </c>
      <c r="U1371" s="5" t="str">
        <f t="shared" ca="1" si="420"/>
        <v/>
      </c>
      <c r="V1371" s="5" t="str">
        <f t="shared" ca="1" si="421"/>
        <v/>
      </c>
      <c r="W1371" s="5" t="str">
        <f t="shared" ca="1" si="422"/>
        <v/>
      </c>
      <c r="X1371" s="5" t="str">
        <f t="shared" ca="1" si="423"/>
        <v/>
      </c>
      <c r="Y1371" s="5" t="str">
        <f t="shared" ca="1" si="424"/>
        <v/>
      </c>
      <c r="Z1371" s="5" t="str">
        <f t="shared" ca="1" si="425"/>
        <v/>
      </c>
      <c r="AA1371" s="5" t="str">
        <f t="shared" ca="1" si="426"/>
        <v/>
      </c>
      <c r="AB1371" s="5" t="str">
        <f t="shared" ca="1" si="427"/>
        <v/>
      </c>
      <c r="AC1371" s="5" t="str">
        <f t="shared" ca="1" si="428"/>
        <v/>
      </c>
      <c r="AD1371" s="5"/>
    </row>
    <row r="1372" spans="1:30" x14ac:dyDescent="0.25">
      <c r="A1372" s="2">
        <f t="shared" ca="1" si="413"/>
        <v>0.45540509258990364</v>
      </c>
      <c r="B1372" s="6">
        <f t="shared" ca="1" si="430"/>
        <v>39390</v>
      </c>
      <c r="C1372" s="5">
        <f ca="1">_xlfn.IFNA(VLOOKUP(B1372,PowerOutput!$I$2:$J$5000,2,FALSE),C1371)</f>
        <v>40.328399999999995</v>
      </c>
      <c r="D1372" t="str">
        <f ca="1">_xlfn.IFNA(VLOOKUP(B1372,KlipperOutput!$I$2:$J$500,2,FALSE),"")</f>
        <v/>
      </c>
      <c r="E1372" s="5">
        <f t="shared" ca="1" si="414"/>
        <v>1.69</v>
      </c>
      <c r="F1372" s="6">
        <f t="shared" ca="1" si="415"/>
        <v>1000</v>
      </c>
      <c r="G1372" s="5" t="str">
        <f t="shared" ca="1" si="412"/>
        <v/>
      </c>
      <c r="H1372" s="5" t="str">
        <f t="shared" ca="1" si="429"/>
        <v/>
      </c>
      <c r="I1372" s="5" t="str">
        <f t="shared" ca="1" si="429"/>
        <v/>
      </c>
      <c r="J1372" s="5">
        <f t="shared" ca="1" si="429"/>
        <v>40.328399999999995</v>
      </c>
      <c r="K1372" s="5" t="str">
        <f t="shared" ca="1" si="429"/>
        <v/>
      </c>
      <c r="L1372" s="5" t="str">
        <f t="shared" ca="1" si="429"/>
        <v/>
      </c>
      <c r="M1372" s="5" t="str">
        <f t="shared" ca="1" si="429"/>
        <v/>
      </c>
      <c r="N1372" s="5" t="str">
        <f t="shared" ca="1" si="429"/>
        <v/>
      </c>
      <c r="O1372" s="5" t="str">
        <f t="shared" ca="1" si="429"/>
        <v/>
      </c>
      <c r="P1372" s="5" t="str">
        <f t="shared" ca="1" si="429"/>
        <v/>
      </c>
      <c r="Q1372" s="5" t="str">
        <f t="shared" ca="1" si="429"/>
        <v/>
      </c>
      <c r="R1372" s="6">
        <f t="shared" ca="1" si="417"/>
        <v>1000</v>
      </c>
      <c r="S1372" s="5" t="str">
        <f t="shared" ca="1" si="418"/>
        <v/>
      </c>
      <c r="T1372" s="5" t="str">
        <f t="shared" ca="1" si="419"/>
        <v/>
      </c>
      <c r="U1372" s="5" t="str">
        <f t="shared" ca="1" si="420"/>
        <v/>
      </c>
      <c r="V1372" s="5" t="str">
        <f t="shared" ca="1" si="421"/>
        <v/>
      </c>
      <c r="W1372" s="5" t="str">
        <f t="shared" ca="1" si="422"/>
        <v/>
      </c>
      <c r="X1372" s="5" t="str">
        <f t="shared" ca="1" si="423"/>
        <v/>
      </c>
      <c r="Y1372" s="5" t="str">
        <f t="shared" ca="1" si="424"/>
        <v/>
      </c>
      <c r="Z1372" s="5" t="str">
        <f t="shared" ca="1" si="425"/>
        <v/>
      </c>
      <c r="AA1372" s="5" t="str">
        <f t="shared" ca="1" si="426"/>
        <v/>
      </c>
      <c r="AB1372" s="5" t="str">
        <f t="shared" ca="1" si="427"/>
        <v/>
      </c>
      <c r="AC1372" s="5" t="str">
        <f t="shared" ca="1" si="428"/>
        <v/>
      </c>
      <c r="AD1372" s="5"/>
    </row>
    <row r="1373" spans="1:30" x14ac:dyDescent="0.25">
      <c r="A1373" s="2">
        <f t="shared" ca="1" si="413"/>
        <v>0.45541666666397773</v>
      </c>
      <c r="B1373" s="6">
        <f t="shared" ca="1" si="430"/>
        <v>39391</v>
      </c>
      <c r="C1373" s="5">
        <f ca="1">_xlfn.IFNA(VLOOKUP(B1373,PowerOutput!$I$2:$J$5000,2,FALSE),C1372)</f>
        <v>33.469940000000001</v>
      </c>
      <c r="D1373" t="str">
        <f ca="1">_xlfn.IFNA(VLOOKUP(B1373,KlipperOutput!$I$2:$J$500,2,FALSE),"")</f>
        <v/>
      </c>
      <c r="E1373" s="5">
        <f t="shared" ca="1" si="414"/>
        <v>1.69</v>
      </c>
      <c r="F1373" s="6">
        <f t="shared" ca="1" si="415"/>
        <v>1000</v>
      </c>
      <c r="G1373" s="5" t="str">
        <f t="shared" ca="1" si="412"/>
        <v/>
      </c>
      <c r="H1373" s="5" t="str">
        <f t="shared" ca="1" si="429"/>
        <v/>
      </c>
      <c r="I1373" s="5" t="str">
        <f t="shared" ca="1" si="429"/>
        <v/>
      </c>
      <c r="J1373" s="5">
        <f t="shared" ca="1" si="429"/>
        <v>33.469940000000001</v>
      </c>
      <c r="K1373" s="5" t="str">
        <f t="shared" ca="1" si="429"/>
        <v/>
      </c>
      <c r="L1373" s="5" t="str">
        <f t="shared" ca="1" si="429"/>
        <v/>
      </c>
      <c r="M1373" s="5" t="str">
        <f t="shared" ca="1" si="429"/>
        <v/>
      </c>
      <c r="N1373" s="5" t="str">
        <f t="shared" ca="1" si="429"/>
        <v/>
      </c>
      <c r="O1373" s="5" t="str">
        <f t="shared" ca="1" si="429"/>
        <v/>
      </c>
      <c r="P1373" s="5" t="str">
        <f t="shared" ca="1" si="429"/>
        <v/>
      </c>
      <c r="Q1373" s="5" t="str">
        <f t="shared" ca="1" si="429"/>
        <v/>
      </c>
      <c r="R1373" s="6">
        <f t="shared" ca="1" si="417"/>
        <v>1000</v>
      </c>
      <c r="S1373" s="5" t="str">
        <f t="shared" ca="1" si="418"/>
        <v/>
      </c>
      <c r="T1373" s="5" t="str">
        <f t="shared" ca="1" si="419"/>
        <v/>
      </c>
      <c r="U1373" s="5" t="str">
        <f t="shared" ca="1" si="420"/>
        <v/>
      </c>
      <c r="V1373" s="5" t="str">
        <f t="shared" ca="1" si="421"/>
        <v/>
      </c>
      <c r="W1373" s="5" t="str">
        <f t="shared" ca="1" si="422"/>
        <v/>
      </c>
      <c r="X1373" s="5" t="str">
        <f t="shared" ca="1" si="423"/>
        <v/>
      </c>
      <c r="Y1373" s="5" t="str">
        <f t="shared" ca="1" si="424"/>
        <v/>
      </c>
      <c r="Z1373" s="5" t="str">
        <f t="shared" ca="1" si="425"/>
        <v/>
      </c>
      <c r="AA1373" s="5" t="str">
        <f t="shared" ca="1" si="426"/>
        <v/>
      </c>
      <c r="AB1373" s="5" t="str">
        <f t="shared" ca="1" si="427"/>
        <v/>
      </c>
      <c r="AC1373" s="5" t="str">
        <f t="shared" ca="1" si="428"/>
        <v/>
      </c>
      <c r="AD1373" s="5"/>
    </row>
    <row r="1374" spans="1:30" x14ac:dyDescent="0.25">
      <c r="A1374" s="2">
        <f t="shared" ca="1" si="413"/>
        <v>0.45542824073805183</v>
      </c>
      <c r="B1374" s="6">
        <f t="shared" ca="1" si="430"/>
        <v>39392</v>
      </c>
      <c r="C1374" s="5">
        <f ca="1">_xlfn.IFNA(VLOOKUP(B1374,PowerOutput!$I$2:$J$5000,2,FALSE),C1373)</f>
        <v>40.288780000000003</v>
      </c>
      <c r="D1374" t="str">
        <f ca="1">_xlfn.IFNA(VLOOKUP(B1374,KlipperOutput!$I$2:$J$500,2,FALSE),"")</f>
        <v/>
      </c>
      <c r="E1374" s="5">
        <f t="shared" ca="1" si="414"/>
        <v>1.69</v>
      </c>
      <c r="F1374" s="6">
        <f t="shared" ca="1" si="415"/>
        <v>1000</v>
      </c>
      <c r="G1374" s="5" t="str">
        <f t="shared" ca="1" si="412"/>
        <v/>
      </c>
      <c r="H1374" s="5" t="str">
        <f t="shared" ca="1" si="429"/>
        <v/>
      </c>
      <c r="I1374" s="5" t="str">
        <f t="shared" ca="1" si="429"/>
        <v/>
      </c>
      <c r="J1374" s="5">
        <f t="shared" ca="1" si="429"/>
        <v>40.288780000000003</v>
      </c>
      <c r="K1374" s="5" t="str">
        <f t="shared" ca="1" si="429"/>
        <v/>
      </c>
      <c r="L1374" s="5" t="str">
        <f t="shared" ca="1" si="429"/>
        <v/>
      </c>
      <c r="M1374" s="5" t="str">
        <f t="shared" ca="1" si="429"/>
        <v/>
      </c>
      <c r="N1374" s="5" t="str">
        <f t="shared" ca="1" si="429"/>
        <v/>
      </c>
      <c r="O1374" s="5" t="str">
        <f t="shared" ca="1" si="429"/>
        <v/>
      </c>
      <c r="P1374" s="5" t="str">
        <f t="shared" ca="1" si="429"/>
        <v/>
      </c>
      <c r="Q1374" s="5" t="str">
        <f t="shared" ca="1" si="429"/>
        <v/>
      </c>
      <c r="R1374" s="6">
        <f t="shared" ca="1" si="417"/>
        <v>1000</v>
      </c>
      <c r="S1374" s="5" t="str">
        <f t="shared" ca="1" si="418"/>
        <v/>
      </c>
      <c r="T1374" s="5" t="str">
        <f t="shared" ca="1" si="419"/>
        <v/>
      </c>
      <c r="U1374" s="5" t="str">
        <f t="shared" ca="1" si="420"/>
        <v/>
      </c>
      <c r="V1374" s="5" t="str">
        <f t="shared" ca="1" si="421"/>
        <v/>
      </c>
      <c r="W1374" s="5" t="str">
        <f t="shared" ca="1" si="422"/>
        <v/>
      </c>
      <c r="X1374" s="5" t="str">
        <f t="shared" ca="1" si="423"/>
        <v/>
      </c>
      <c r="Y1374" s="5" t="str">
        <f t="shared" ca="1" si="424"/>
        <v/>
      </c>
      <c r="Z1374" s="5" t="str">
        <f t="shared" ca="1" si="425"/>
        <v/>
      </c>
      <c r="AA1374" s="5" t="str">
        <f t="shared" ca="1" si="426"/>
        <v/>
      </c>
      <c r="AB1374" s="5" t="str">
        <f t="shared" ca="1" si="427"/>
        <v/>
      </c>
      <c r="AC1374" s="5" t="str">
        <f t="shared" ca="1" si="428"/>
        <v/>
      </c>
      <c r="AD1374" s="5"/>
    </row>
    <row r="1375" spans="1:30" x14ac:dyDescent="0.25">
      <c r="A1375" s="2">
        <f t="shared" ca="1" si="413"/>
        <v>0.45543981481212592</v>
      </c>
      <c r="B1375" s="6">
        <f t="shared" ca="1" si="430"/>
        <v>39393</v>
      </c>
      <c r="C1375" s="5">
        <f ca="1">_xlfn.IFNA(VLOOKUP(B1375,PowerOutput!$I$2:$J$5000,2,FALSE),C1374)</f>
        <v>40.48086</v>
      </c>
      <c r="D1375" t="str">
        <f ca="1">_xlfn.IFNA(VLOOKUP(B1375,KlipperOutput!$I$2:$J$500,2,FALSE),"")</f>
        <v/>
      </c>
      <c r="E1375" s="5">
        <f t="shared" ca="1" si="414"/>
        <v>1.69</v>
      </c>
      <c r="F1375" s="6">
        <f t="shared" ca="1" si="415"/>
        <v>1000</v>
      </c>
      <c r="G1375" s="5" t="str">
        <f t="shared" ca="1" si="412"/>
        <v/>
      </c>
      <c r="H1375" s="5" t="str">
        <f t="shared" ca="1" si="429"/>
        <v/>
      </c>
      <c r="I1375" s="5" t="str">
        <f t="shared" ca="1" si="429"/>
        <v/>
      </c>
      <c r="J1375" s="5">
        <f t="shared" ca="1" si="429"/>
        <v>40.48086</v>
      </c>
      <c r="K1375" s="5" t="str">
        <f t="shared" ca="1" si="429"/>
        <v/>
      </c>
      <c r="L1375" s="5" t="str">
        <f t="shared" ca="1" si="429"/>
        <v/>
      </c>
      <c r="M1375" s="5" t="str">
        <f t="shared" ca="1" si="429"/>
        <v/>
      </c>
      <c r="N1375" s="5" t="str">
        <f t="shared" ca="1" si="429"/>
        <v/>
      </c>
      <c r="O1375" s="5" t="str">
        <f t="shared" ca="1" si="429"/>
        <v/>
      </c>
      <c r="P1375" s="5" t="str">
        <f t="shared" ca="1" si="429"/>
        <v/>
      </c>
      <c r="Q1375" s="5" t="str">
        <f t="shared" ca="1" si="429"/>
        <v/>
      </c>
      <c r="R1375" s="6">
        <f t="shared" ca="1" si="417"/>
        <v>1000</v>
      </c>
      <c r="S1375" s="5" t="str">
        <f t="shared" ca="1" si="418"/>
        <v/>
      </c>
      <c r="T1375" s="5" t="str">
        <f t="shared" ca="1" si="419"/>
        <v/>
      </c>
      <c r="U1375" s="5" t="str">
        <f t="shared" ca="1" si="420"/>
        <v/>
      </c>
      <c r="V1375" s="5">
        <f t="shared" ca="1" si="421"/>
        <v>40.288780000000003</v>
      </c>
      <c r="W1375" s="5" t="str">
        <f t="shared" ca="1" si="422"/>
        <v/>
      </c>
      <c r="X1375" s="5" t="str">
        <f t="shared" ca="1" si="423"/>
        <v/>
      </c>
      <c r="Y1375" s="5" t="str">
        <f t="shared" ca="1" si="424"/>
        <v/>
      </c>
      <c r="Z1375" s="5" t="str">
        <f t="shared" ca="1" si="425"/>
        <v/>
      </c>
      <c r="AA1375" s="5" t="str">
        <f t="shared" ca="1" si="426"/>
        <v/>
      </c>
      <c r="AB1375" s="5" t="str">
        <f t="shared" ca="1" si="427"/>
        <v/>
      </c>
      <c r="AC1375" s="5" t="str">
        <f t="shared" ca="1" si="428"/>
        <v/>
      </c>
      <c r="AD1375" s="5"/>
    </row>
    <row r="1376" spans="1:30" x14ac:dyDescent="0.25">
      <c r="A1376" s="2">
        <f t="shared" ca="1" si="413"/>
        <v>0.45545138888620001</v>
      </c>
      <c r="B1376" s="6">
        <f t="shared" ca="1" si="430"/>
        <v>39394</v>
      </c>
      <c r="C1376" s="5">
        <f ca="1">_xlfn.IFNA(VLOOKUP(B1376,PowerOutput!$I$2:$J$5000,2,FALSE),C1375)</f>
        <v>40.576900000000002</v>
      </c>
      <c r="D1376" t="str">
        <f ca="1">_xlfn.IFNA(VLOOKUP(B1376,KlipperOutput!$I$2:$J$500,2,FALSE),"")</f>
        <v>Speed=1000 current=1.60</v>
      </c>
      <c r="E1376" s="5">
        <f t="shared" ca="1" si="414"/>
        <v>1.69</v>
      </c>
      <c r="F1376" s="6">
        <f t="shared" ca="1" si="415"/>
        <v>1000</v>
      </c>
      <c r="G1376" s="5" t="str">
        <f t="shared" ca="1" si="412"/>
        <v/>
      </c>
      <c r="H1376" s="5" t="str">
        <f t="shared" ca="1" si="429"/>
        <v/>
      </c>
      <c r="I1376" s="5" t="str">
        <f t="shared" ca="1" si="429"/>
        <v/>
      </c>
      <c r="J1376" s="5">
        <f t="shared" ca="1" si="429"/>
        <v>40.576900000000002</v>
      </c>
      <c r="K1376" s="5" t="str">
        <f t="shared" ca="1" si="429"/>
        <v/>
      </c>
      <c r="L1376" s="5" t="str">
        <f t="shared" ca="1" si="429"/>
        <v/>
      </c>
      <c r="M1376" s="5" t="str">
        <f t="shared" ca="1" si="429"/>
        <v/>
      </c>
      <c r="N1376" s="5" t="str">
        <f t="shared" ca="1" si="429"/>
        <v/>
      </c>
      <c r="O1376" s="5" t="str">
        <f t="shared" ca="1" si="429"/>
        <v/>
      </c>
      <c r="P1376" s="5" t="str">
        <f t="shared" ca="1" si="429"/>
        <v/>
      </c>
      <c r="Q1376" s="5" t="str">
        <f t="shared" ca="1" si="429"/>
        <v/>
      </c>
      <c r="R1376" s="6">
        <f t="shared" ca="1" si="417"/>
        <v>1000</v>
      </c>
      <c r="S1376" s="5" t="str">
        <f t="shared" ca="1" si="418"/>
        <v/>
      </c>
      <c r="T1376" s="5" t="str">
        <f t="shared" ca="1" si="419"/>
        <v/>
      </c>
      <c r="U1376" s="5" t="str">
        <f t="shared" ca="1" si="420"/>
        <v/>
      </c>
      <c r="V1376" s="5" t="str">
        <f t="shared" ca="1" si="421"/>
        <v/>
      </c>
      <c r="W1376" s="5" t="str">
        <f t="shared" ca="1" si="422"/>
        <v/>
      </c>
      <c r="X1376" s="5" t="str">
        <f t="shared" ca="1" si="423"/>
        <v/>
      </c>
      <c r="Y1376" s="5" t="str">
        <f t="shared" ca="1" si="424"/>
        <v/>
      </c>
      <c r="Z1376" s="5" t="str">
        <f t="shared" ca="1" si="425"/>
        <v/>
      </c>
      <c r="AA1376" s="5" t="str">
        <f t="shared" ca="1" si="426"/>
        <v/>
      </c>
      <c r="AB1376" s="5" t="str">
        <f t="shared" ca="1" si="427"/>
        <v/>
      </c>
      <c r="AC1376" s="5" t="str">
        <f t="shared" ca="1" si="428"/>
        <v/>
      </c>
      <c r="AD1376" s="5"/>
    </row>
    <row r="1377" spans="1:30" x14ac:dyDescent="0.25">
      <c r="A1377" s="2">
        <f t="shared" ca="1" si="413"/>
        <v>0.45546296296027411</v>
      </c>
      <c r="B1377" s="6">
        <f t="shared" ca="1" si="430"/>
        <v>39395</v>
      </c>
      <c r="C1377" s="5">
        <f ca="1">_xlfn.IFNA(VLOOKUP(B1377,PowerOutput!$I$2:$J$5000,2,FALSE),C1376)</f>
        <v>45.426920000000003</v>
      </c>
      <c r="D1377" t="str">
        <f ca="1">_xlfn.IFNA(VLOOKUP(B1377,KlipperOutput!$I$2:$J$500,2,FALSE),"")</f>
        <v/>
      </c>
      <c r="E1377" s="5">
        <f t="shared" ca="1" si="414"/>
        <v>1.69</v>
      </c>
      <c r="F1377" s="6">
        <f t="shared" ca="1" si="415"/>
        <v>1000</v>
      </c>
      <c r="G1377" s="5" t="str">
        <f t="shared" ca="1" si="412"/>
        <v/>
      </c>
      <c r="H1377" s="5" t="str">
        <f t="shared" ca="1" si="429"/>
        <v/>
      </c>
      <c r="I1377" s="5" t="str">
        <f t="shared" ref="H1377:Q1402" ca="1" si="431">IF($E1377=I$22,IF($C1377&gt;0,$C1377,""),"")</f>
        <v/>
      </c>
      <c r="J1377" s="5">
        <f t="shared" ca="1" si="431"/>
        <v>45.426920000000003</v>
      </c>
      <c r="K1377" s="5" t="str">
        <f t="shared" ca="1" si="431"/>
        <v/>
      </c>
      <c r="L1377" s="5" t="str">
        <f t="shared" ca="1" si="431"/>
        <v/>
      </c>
      <c r="M1377" s="5" t="str">
        <f t="shared" ca="1" si="431"/>
        <v/>
      </c>
      <c r="N1377" s="5" t="str">
        <f t="shared" ca="1" si="431"/>
        <v/>
      </c>
      <c r="O1377" s="5" t="str">
        <f t="shared" ca="1" si="431"/>
        <v/>
      </c>
      <c r="P1377" s="5" t="str">
        <f t="shared" ca="1" si="431"/>
        <v/>
      </c>
      <c r="Q1377" s="5" t="str">
        <f t="shared" ca="1" si="431"/>
        <v/>
      </c>
      <c r="R1377" s="6">
        <f t="shared" ca="1" si="417"/>
        <v>1000</v>
      </c>
      <c r="S1377" s="5" t="str">
        <f t="shared" ca="1" si="418"/>
        <v/>
      </c>
      <c r="T1377" s="5" t="str">
        <f t="shared" ca="1" si="419"/>
        <v/>
      </c>
      <c r="U1377" s="5" t="str">
        <f t="shared" ca="1" si="420"/>
        <v/>
      </c>
      <c r="V1377" s="5" t="str">
        <f t="shared" ca="1" si="421"/>
        <v/>
      </c>
      <c r="W1377" s="5" t="str">
        <f t="shared" ca="1" si="422"/>
        <v/>
      </c>
      <c r="X1377" s="5" t="str">
        <f t="shared" ca="1" si="423"/>
        <v/>
      </c>
      <c r="Y1377" s="5" t="str">
        <f t="shared" ca="1" si="424"/>
        <v/>
      </c>
      <c r="Z1377" s="5" t="str">
        <f t="shared" ca="1" si="425"/>
        <v/>
      </c>
      <c r="AA1377" s="5" t="str">
        <f t="shared" ca="1" si="426"/>
        <v/>
      </c>
      <c r="AB1377" s="5" t="str">
        <f t="shared" ca="1" si="427"/>
        <v/>
      </c>
      <c r="AC1377" s="5" t="str">
        <f t="shared" ca="1" si="428"/>
        <v/>
      </c>
      <c r="AD1377" s="5"/>
    </row>
    <row r="1378" spans="1:30" x14ac:dyDescent="0.25">
      <c r="A1378" s="2">
        <f t="shared" ca="1" si="413"/>
        <v>0.4554745370343482</v>
      </c>
      <c r="B1378" s="6">
        <f t="shared" ca="1" si="430"/>
        <v>39396</v>
      </c>
      <c r="C1378" s="5">
        <f ca="1">_xlfn.IFNA(VLOOKUP(B1378,PowerOutput!$I$2:$J$5000,2,FALSE),C1377)</f>
        <v>40.432839999999999</v>
      </c>
      <c r="D1378" t="str">
        <f ca="1">_xlfn.IFNA(VLOOKUP(B1378,KlipperOutput!$I$2:$J$500,2,FALSE),"")</f>
        <v/>
      </c>
      <c r="E1378" s="5">
        <f t="shared" ca="1" si="414"/>
        <v>1.69</v>
      </c>
      <c r="F1378" s="6">
        <f t="shared" ca="1" si="415"/>
        <v>1000</v>
      </c>
      <c r="G1378" s="5" t="str">
        <f t="shared" ca="1" si="412"/>
        <v/>
      </c>
      <c r="H1378" s="5" t="str">
        <f t="shared" ca="1" si="431"/>
        <v/>
      </c>
      <c r="I1378" s="5" t="str">
        <f t="shared" ca="1" si="431"/>
        <v/>
      </c>
      <c r="J1378" s="5">
        <f t="shared" ca="1" si="431"/>
        <v>40.432839999999999</v>
      </c>
      <c r="K1378" s="5" t="str">
        <f t="shared" ca="1" si="431"/>
        <v/>
      </c>
      <c r="L1378" s="5" t="str">
        <f t="shared" ca="1" si="431"/>
        <v/>
      </c>
      <c r="M1378" s="5" t="str">
        <f t="shared" ca="1" si="431"/>
        <v/>
      </c>
      <c r="N1378" s="5" t="str">
        <f t="shared" ca="1" si="431"/>
        <v/>
      </c>
      <c r="O1378" s="5" t="str">
        <f t="shared" ca="1" si="431"/>
        <v/>
      </c>
      <c r="P1378" s="5" t="str">
        <f t="shared" ca="1" si="431"/>
        <v/>
      </c>
      <c r="Q1378" s="5" t="str">
        <f t="shared" ca="1" si="431"/>
        <v/>
      </c>
      <c r="R1378" s="6">
        <f t="shared" ca="1" si="417"/>
        <v>1000</v>
      </c>
      <c r="S1378" s="5" t="str">
        <f t="shared" ca="1" si="418"/>
        <v/>
      </c>
      <c r="T1378" s="5" t="str">
        <f t="shared" ca="1" si="419"/>
        <v/>
      </c>
      <c r="U1378" s="5" t="str">
        <f t="shared" ca="1" si="420"/>
        <v/>
      </c>
      <c r="V1378" s="5" t="str">
        <f t="shared" ca="1" si="421"/>
        <v/>
      </c>
      <c r="W1378" s="5" t="str">
        <f t="shared" ca="1" si="422"/>
        <v/>
      </c>
      <c r="X1378" s="5" t="str">
        <f t="shared" ca="1" si="423"/>
        <v/>
      </c>
      <c r="Y1378" s="5" t="str">
        <f t="shared" ca="1" si="424"/>
        <v/>
      </c>
      <c r="Z1378" s="5" t="str">
        <f t="shared" ca="1" si="425"/>
        <v/>
      </c>
      <c r="AA1378" s="5" t="str">
        <f t="shared" ca="1" si="426"/>
        <v/>
      </c>
      <c r="AB1378" s="5" t="str">
        <f t="shared" ca="1" si="427"/>
        <v/>
      </c>
      <c r="AC1378" s="5" t="str">
        <f t="shared" ca="1" si="428"/>
        <v/>
      </c>
      <c r="AD1378" s="5"/>
    </row>
    <row r="1379" spans="1:30" x14ac:dyDescent="0.25">
      <c r="A1379" s="2">
        <f t="shared" ca="1" si="413"/>
        <v>0.4554861111084223</v>
      </c>
      <c r="B1379" s="6">
        <f t="shared" ca="1" si="430"/>
        <v>39397</v>
      </c>
      <c r="C1379" s="5">
        <f ca="1">_xlfn.IFNA(VLOOKUP(B1379,PowerOutput!$I$2:$J$5000,2,FALSE),C1378)</f>
        <v>40.096699999999998</v>
      </c>
      <c r="D1379" t="str">
        <f ca="1">_xlfn.IFNA(VLOOKUP(B1379,KlipperOutput!$I$2:$J$500,2,FALSE),"")</f>
        <v>Run Current: 1.62A Hold Current: 1.62A</v>
      </c>
      <c r="E1379" s="5">
        <f t="shared" ca="1" si="414"/>
        <v>1.62</v>
      </c>
      <c r="F1379" s="6">
        <f t="shared" ca="1" si="415"/>
        <v>1000</v>
      </c>
      <c r="G1379" s="5" t="str">
        <f t="shared" ca="1" si="412"/>
        <v/>
      </c>
      <c r="H1379" s="5" t="str">
        <f t="shared" ca="1" si="431"/>
        <v/>
      </c>
      <c r="I1379" s="5" t="str">
        <f t="shared" ca="1" si="431"/>
        <v/>
      </c>
      <c r="J1379" s="5" t="str">
        <f t="shared" ca="1" si="431"/>
        <v/>
      </c>
      <c r="K1379" s="5">
        <f t="shared" ca="1" si="431"/>
        <v>40.096699999999998</v>
      </c>
      <c r="L1379" s="5" t="str">
        <f t="shared" ca="1" si="431"/>
        <v/>
      </c>
      <c r="M1379" s="5" t="str">
        <f t="shared" ca="1" si="431"/>
        <v/>
      </c>
      <c r="N1379" s="5" t="str">
        <f t="shared" ca="1" si="431"/>
        <v/>
      </c>
      <c r="O1379" s="5" t="str">
        <f t="shared" ca="1" si="431"/>
        <v/>
      </c>
      <c r="P1379" s="5" t="str">
        <f t="shared" ca="1" si="431"/>
        <v/>
      </c>
      <c r="Q1379" s="5" t="str">
        <f t="shared" ca="1" si="431"/>
        <v/>
      </c>
      <c r="R1379" s="6">
        <f t="shared" ca="1" si="417"/>
        <v>1000</v>
      </c>
      <c r="S1379" s="5" t="str">
        <f t="shared" ca="1" si="418"/>
        <v/>
      </c>
      <c r="T1379" s="5" t="str">
        <f t="shared" ca="1" si="419"/>
        <v/>
      </c>
      <c r="U1379" s="5" t="str">
        <f t="shared" ca="1" si="420"/>
        <v/>
      </c>
      <c r="V1379" s="5" t="str">
        <f t="shared" ca="1" si="421"/>
        <v/>
      </c>
      <c r="W1379" s="5" t="str">
        <f t="shared" ca="1" si="422"/>
        <v/>
      </c>
      <c r="X1379" s="5" t="str">
        <f t="shared" ca="1" si="423"/>
        <v/>
      </c>
      <c r="Y1379" s="5" t="str">
        <f t="shared" ca="1" si="424"/>
        <v/>
      </c>
      <c r="Z1379" s="5" t="str">
        <f t="shared" ca="1" si="425"/>
        <v/>
      </c>
      <c r="AA1379" s="5" t="str">
        <f t="shared" ca="1" si="426"/>
        <v/>
      </c>
      <c r="AB1379" s="5" t="str">
        <f t="shared" ca="1" si="427"/>
        <v/>
      </c>
      <c r="AC1379" s="5" t="str">
        <f t="shared" ca="1" si="428"/>
        <v/>
      </c>
      <c r="AD1379" s="5"/>
    </row>
    <row r="1380" spans="1:30" x14ac:dyDescent="0.25">
      <c r="A1380" s="2">
        <f t="shared" ca="1" si="413"/>
        <v>0.45549768518249639</v>
      </c>
      <c r="B1380" s="6">
        <f t="shared" ca="1" si="430"/>
        <v>39398</v>
      </c>
      <c r="C1380" s="5">
        <f ca="1">_xlfn.IFNA(VLOOKUP(B1380,PowerOutput!$I$2:$J$5000,2,FALSE),C1379)</f>
        <v>41.489280000000001</v>
      </c>
      <c r="D1380" t="str">
        <f ca="1">_xlfn.IFNA(VLOOKUP(B1380,KlipperOutput!$I$2:$J$500,2,FALSE),"")</f>
        <v/>
      </c>
      <c r="E1380" s="5">
        <f t="shared" ca="1" si="414"/>
        <v>1.62</v>
      </c>
      <c r="F1380" s="6">
        <f t="shared" ca="1" si="415"/>
        <v>1000</v>
      </c>
      <c r="G1380" s="5" t="str">
        <f t="shared" ca="1" si="412"/>
        <v/>
      </c>
      <c r="H1380" s="5" t="str">
        <f t="shared" ca="1" si="431"/>
        <v/>
      </c>
      <c r="I1380" s="5" t="str">
        <f t="shared" ca="1" si="431"/>
        <v/>
      </c>
      <c r="J1380" s="5" t="str">
        <f t="shared" ca="1" si="431"/>
        <v/>
      </c>
      <c r="K1380" s="5">
        <f t="shared" ca="1" si="431"/>
        <v>41.489280000000001</v>
      </c>
      <c r="L1380" s="5" t="str">
        <f t="shared" ca="1" si="431"/>
        <v/>
      </c>
      <c r="M1380" s="5" t="str">
        <f t="shared" ca="1" si="431"/>
        <v/>
      </c>
      <c r="N1380" s="5" t="str">
        <f t="shared" ca="1" si="431"/>
        <v/>
      </c>
      <c r="O1380" s="5" t="str">
        <f t="shared" ca="1" si="431"/>
        <v/>
      </c>
      <c r="P1380" s="5" t="str">
        <f t="shared" ca="1" si="431"/>
        <v/>
      </c>
      <c r="Q1380" s="5" t="str">
        <f t="shared" ca="1" si="431"/>
        <v/>
      </c>
      <c r="R1380" s="6">
        <f t="shared" ca="1" si="417"/>
        <v>1000</v>
      </c>
      <c r="S1380" s="5" t="str">
        <f t="shared" ca="1" si="418"/>
        <v/>
      </c>
      <c r="T1380" s="5" t="str">
        <f t="shared" ca="1" si="419"/>
        <v/>
      </c>
      <c r="U1380" s="5" t="str">
        <f t="shared" ca="1" si="420"/>
        <v/>
      </c>
      <c r="V1380" s="5" t="str">
        <f t="shared" ca="1" si="421"/>
        <v/>
      </c>
      <c r="W1380" s="5" t="str">
        <f t="shared" ca="1" si="422"/>
        <v/>
      </c>
      <c r="X1380" s="5" t="str">
        <f t="shared" ca="1" si="423"/>
        <v/>
      </c>
      <c r="Y1380" s="5" t="str">
        <f t="shared" ca="1" si="424"/>
        <v/>
      </c>
      <c r="Z1380" s="5" t="str">
        <f t="shared" ca="1" si="425"/>
        <v/>
      </c>
      <c r="AA1380" s="5" t="str">
        <f t="shared" ca="1" si="426"/>
        <v/>
      </c>
      <c r="AB1380" s="5" t="str">
        <f t="shared" ca="1" si="427"/>
        <v/>
      </c>
      <c r="AC1380" s="5" t="str">
        <f t="shared" ca="1" si="428"/>
        <v/>
      </c>
      <c r="AD1380" s="5"/>
    </row>
    <row r="1381" spans="1:30" x14ac:dyDescent="0.25">
      <c r="A1381" s="2">
        <f t="shared" ca="1" si="413"/>
        <v>0.45550925925657049</v>
      </c>
      <c r="B1381" s="6">
        <f t="shared" ca="1" si="430"/>
        <v>39399</v>
      </c>
      <c r="C1381" s="5">
        <f ca="1">_xlfn.IFNA(VLOOKUP(B1381,PowerOutput!$I$2:$J$5000,2,FALSE),C1380)</f>
        <v>39.376399999999997</v>
      </c>
      <c r="D1381" t="str">
        <f ca="1">_xlfn.IFNA(VLOOKUP(B1381,KlipperOutput!$I$2:$J$500,2,FALSE),"")</f>
        <v/>
      </c>
      <c r="E1381" s="5">
        <f t="shared" ca="1" si="414"/>
        <v>1.62</v>
      </c>
      <c r="F1381" s="6">
        <f t="shared" ca="1" si="415"/>
        <v>1000</v>
      </c>
      <c r="G1381" s="5" t="str">
        <f t="shared" ca="1" si="412"/>
        <v/>
      </c>
      <c r="H1381" s="5" t="str">
        <f t="shared" ca="1" si="431"/>
        <v/>
      </c>
      <c r="I1381" s="5" t="str">
        <f t="shared" ca="1" si="431"/>
        <v/>
      </c>
      <c r="J1381" s="5" t="str">
        <f t="shared" ca="1" si="431"/>
        <v/>
      </c>
      <c r="K1381" s="5">
        <f t="shared" ca="1" si="431"/>
        <v>39.376399999999997</v>
      </c>
      <c r="L1381" s="5" t="str">
        <f t="shared" ca="1" si="431"/>
        <v/>
      </c>
      <c r="M1381" s="5" t="str">
        <f t="shared" ca="1" si="431"/>
        <v/>
      </c>
      <c r="N1381" s="5" t="str">
        <f t="shared" ca="1" si="431"/>
        <v/>
      </c>
      <c r="O1381" s="5" t="str">
        <f t="shared" ca="1" si="431"/>
        <v/>
      </c>
      <c r="P1381" s="5" t="str">
        <f t="shared" ca="1" si="431"/>
        <v/>
      </c>
      <c r="Q1381" s="5" t="str">
        <f t="shared" ca="1" si="431"/>
        <v/>
      </c>
      <c r="R1381" s="6">
        <f t="shared" ca="1" si="417"/>
        <v>1000</v>
      </c>
      <c r="S1381" s="5" t="str">
        <f t="shared" ca="1" si="418"/>
        <v/>
      </c>
      <c r="T1381" s="5" t="str">
        <f t="shared" ca="1" si="419"/>
        <v/>
      </c>
      <c r="U1381" s="5" t="str">
        <f t="shared" ca="1" si="420"/>
        <v/>
      </c>
      <c r="V1381" s="5" t="str">
        <f t="shared" ca="1" si="421"/>
        <v/>
      </c>
      <c r="W1381" s="5" t="str">
        <f t="shared" ca="1" si="422"/>
        <v/>
      </c>
      <c r="X1381" s="5" t="str">
        <f t="shared" ca="1" si="423"/>
        <v/>
      </c>
      <c r="Y1381" s="5" t="str">
        <f t="shared" ca="1" si="424"/>
        <v/>
      </c>
      <c r="Z1381" s="5" t="str">
        <f t="shared" ca="1" si="425"/>
        <v/>
      </c>
      <c r="AA1381" s="5" t="str">
        <f t="shared" ca="1" si="426"/>
        <v/>
      </c>
      <c r="AB1381" s="5" t="str">
        <f t="shared" ca="1" si="427"/>
        <v/>
      </c>
      <c r="AC1381" s="5" t="str">
        <f t="shared" ca="1" si="428"/>
        <v/>
      </c>
      <c r="AD1381" s="5"/>
    </row>
    <row r="1382" spans="1:30" x14ac:dyDescent="0.25">
      <c r="A1382" s="2">
        <f t="shared" ca="1" si="413"/>
        <v>0.45552083333064458</v>
      </c>
      <c r="B1382" s="6">
        <f t="shared" ca="1" si="430"/>
        <v>39400</v>
      </c>
      <c r="C1382" s="5">
        <f ca="1">_xlfn.IFNA(VLOOKUP(B1382,PowerOutput!$I$2:$J$5000,2,FALSE),C1381)</f>
        <v>40.192740000000001</v>
      </c>
      <c r="D1382" t="str">
        <f ca="1">_xlfn.IFNA(VLOOKUP(B1382,KlipperOutput!$I$2:$J$500,2,FALSE),"")</f>
        <v/>
      </c>
      <c r="E1382" s="5">
        <f t="shared" ca="1" si="414"/>
        <v>1.62</v>
      </c>
      <c r="F1382" s="6">
        <f t="shared" ca="1" si="415"/>
        <v>1000</v>
      </c>
      <c r="G1382" s="5" t="str">
        <f t="shared" ca="1" si="412"/>
        <v/>
      </c>
      <c r="H1382" s="5" t="str">
        <f t="shared" ca="1" si="431"/>
        <v/>
      </c>
      <c r="I1382" s="5" t="str">
        <f t="shared" ca="1" si="431"/>
        <v/>
      </c>
      <c r="J1382" s="5" t="str">
        <f t="shared" ca="1" si="431"/>
        <v/>
      </c>
      <c r="K1382" s="5">
        <f t="shared" ca="1" si="431"/>
        <v>40.192740000000001</v>
      </c>
      <c r="L1382" s="5" t="str">
        <f t="shared" ca="1" si="431"/>
        <v/>
      </c>
      <c r="M1382" s="5" t="str">
        <f t="shared" ca="1" si="431"/>
        <v/>
      </c>
      <c r="N1382" s="5" t="str">
        <f t="shared" ca="1" si="431"/>
        <v/>
      </c>
      <c r="O1382" s="5" t="str">
        <f t="shared" ca="1" si="431"/>
        <v/>
      </c>
      <c r="P1382" s="5" t="str">
        <f t="shared" ca="1" si="431"/>
        <v/>
      </c>
      <c r="Q1382" s="5" t="str">
        <f t="shared" ca="1" si="431"/>
        <v/>
      </c>
      <c r="R1382" s="6">
        <f t="shared" ca="1" si="417"/>
        <v>1000</v>
      </c>
      <c r="S1382" s="5" t="str">
        <f t="shared" ca="1" si="418"/>
        <v/>
      </c>
      <c r="T1382" s="5" t="str">
        <f t="shared" ca="1" si="419"/>
        <v/>
      </c>
      <c r="U1382" s="5" t="str">
        <f t="shared" ca="1" si="420"/>
        <v/>
      </c>
      <c r="V1382" s="5" t="str">
        <f t="shared" ca="1" si="421"/>
        <v/>
      </c>
      <c r="W1382" s="5" t="str">
        <f t="shared" ca="1" si="422"/>
        <v/>
      </c>
      <c r="X1382" s="5" t="str">
        <f t="shared" ca="1" si="423"/>
        <v/>
      </c>
      <c r="Y1382" s="5" t="str">
        <f t="shared" ca="1" si="424"/>
        <v/>
      </c>
      <c r="Z1382" s="5" t="str">
        <f t="shared" ca="1" si="425"/>
        <v/>
      </c>
      <c r="AA1382" s="5" t="str">
        <f t="shared" ca="1" si="426"/>
        <v/>
      </c>
      <c r="AB1382" s="5" t="str">
        <f t="shared" ca="1" si="427"/>
        <v/>
      </c>
      <c r="AC1382" s="5" t="str">
        <f t="shared" ca="1" si="428"/>
        <v/>
      </c>
      <c r="AD1382" s="5"/>
    </row>
    <row r="1383" spans="1:30" x14ac:dyDescent="0.25">
      <c r="A1383" s="2">
        <f t="shared" ca="1" si="413"/>
        <v>0.45553240740471868</v>
      </c>
      <c r="B1383" s="6">
        <f t="shared" ca="1" si="430"/>
        <v>39401</v>
      </c>
      <c r="C1383" s="5">
        <f ca="1">_xlfn.IFNA(VLOOKUP(B1383,PowerOutput!$I$2:$J$5000,2,FALSE),C1382)</f>
        <v>32.173400000000001</v>
      </c>
      <c r="D1383" t="str">
        <f ca="1">_xlfn.IFNA(VLOOKUP(B1383,KlipperOutput!$I$2:$J$500,2,FALSE),"")</f>
        <v/>
      </c>
      <c r="E1383" s="5">
        <f t="shared" ca="1" si="414"/>
        <v>1.62</v>
      </c>
      <c r="F1383" s="6">
        <f t="shared" ca="1" si="415"/>
        <v>1000</v>
      </c>
      <c r="G1383" s="5" t="str">
        <f t="shared" ref="G1383:G1446" ca="1" si="432">IF($E1383=G$22,IF($C1383&gt;0,$C1383,""),"")</f>
        <v/>
      </c>
      <c r="H1383" s="5" t="str">
        <f t="shared" ca="1" si="431"/>
        <v/>
      </c>
      <c r="I1383" s="5" t="str">
        <f t="shared" ca="1" si="431"/>
        <v/>
      </c>
      <c r="J1383" s="5" t="str">
        <f t="shared" ca="1" si="431"/>
        <v/>
      </c>
      <c r="K1383" s="5">
        <f t="shared" ca="1" si="431"/>
        <v>32.173400000000001</v>
      </c>
      <c r="L1383" s="5" t="str">
        <f t="shared" ca="1" si="431"/>
        <v/>
      </c>
      <c r="M1383" s="5" t="str">
        <f t="shared" ca="1" si="431"/>
        <v/>
      </c>
      <c r="N1383" s="5" t="str">
        <f t="shared" ca="1" si="431"/>
        <v/>
      </c>
      <c r="O1383" s="5" t="str">
        <f t="shared" ca="1" si="431"/>
        <v/>
      </c>
      <c r="P1383" s="5" t="str">
        <f t="shared" ca="1" si="431"/>
        <v/>
      </c>
      <c r="Q1383" s="5" t="str">
        <f t="shared" ca="1" si="431"/>
        <v/>
      </c>
      <c r="R1383" s="6">
        <f t="shared" ca="1" si="417"/>
        <v>1000</v>
      </c>
      <c r="S1383" s="5" t="str">
        <f t="shared" ca="1" si="418"/>
        <v/>
      </c>
      <c r="T1383" s="5" t="str">
        <f t="shared" ca="1" si="419"/>
        <v/>
      </c>
      <c r="U1383" s="5" t="str">
        <f t="shared" ca="1" si="420"/>
        <v/>
      </c>
      <c r="V1383" s="5" t="str">
        <f t="shared" ca="1" si="421"/>
        <v/>
      </c>
      <c r="W1383" s="5" t="str">
        <f t="shared" ca="1" si="422"/>
        <v/>
      </c>
      <c r="X1383" s="5" t="str">
        <f t="shared" ca="1" si="423"/>
        <v/>
      </c>
      <c r="Y1383" s="5" t="str">
        <f t="shared" ca="1" si="424"/>
        <v/>
      </c>
      <c r="Z1383" s="5" t="str">
        <f t="shared" ca="1" si="425"/>
        <v/>
      </c>
      <c r="AA1383" s="5" t="str">
        <f t="shared" ca="1" si="426"/>
        <v/>
      </c>
      <c r="AB1383" s="5" t="str">
        <f t="shared" ca="1" si="427"/>
        <v/>
      </c>
      <c r="AC1383" s="5" t="str">
        <f t="shared" ca="1" si="428"/>
        <v/>
      </c>
      <c r="AD1383" s="5"/>
    </row>
    <row r="1384" spans="1:30" x14ac:dyDescent="0.25">
      <c r="A1384" s="2">
        <f t="shared" ca="1" si="413"/>
        <v>0.45554398147879277</v>
      </c>
      <c r="B1384" s="6">
        <f t="shared" ca="1" si="430"/>
        <v>39402</v>
      </c>
      <c r="C1384" s="5">
        <f ca="1">_xlfn.IFNA(VLOOKUP(B1384,PowerOutput!$I$2:$J$5000,2,FALSE),C1383)</f>
        <v>44.706620000000008</v>
      </c>
      <c r="D1384" t="str">
        <f ca="1">_xlfn.IFNA(VLOOKUP(B1384,KlipperOutput!$I$2:$J$500,2,FALSE),"")</f>
        <v/>
      </c>
      <c r="E1384" s="5">
        <f t="shared" ca="1" si="414"/>
        <v>1.62</v>
      </c>
      <c r="F1384" s="6">
        <f t="shared" ca="1" si="415"/>
        <v>1000</v>
      </c>
      <c r="G1384" s="5" t="str">
        <f t="shared" ca="1" si="432"/>
        <v/>
      </c>
      <c r="H1384" s="5" t="str">
        <f t="shared" ca="1" si="431"/>
        <v/>
      </c>
      <c r="I1384" s="5" t="str">
        <f t="shared" ca="1" si="431"/>
        <v/>
      </c>
      <c r="J1384" s="5" t="str">
        <f t="shared" ca="1" si="431"/>
        <v/>
      </c>
      <c r="K1384" s="5">
        <f t="shared" ca="1" si="431"/>
        <v>44.706620000000008</v>
      </c>
      <c r="L1384" s="5" t="str">
        <f t="shared" ca="1" si="431"/>
        <v/>
      </c>
      <c r="M1384" s="5" t="str">
        <f t="shared" ca="1" si="431"/>
        <v/>
      </c>
      <c r="N1384" s="5" t="str">
        <f t="shared" ca="1" si="431"/>
        <v/>
      </c>
      <c r="O1384" s="5" t="str">
        <f t="shared" ca="1" si="431"/>
        <v/>
      </c>
      <c r="P1384" s="5" t="str">
        <f t="shared" ca="1" si="431"/>
        <v/>
      </c>
      <c r="Q1384" s="5" t="str">
        <f t="shared" ca="1" si="431"/>
        <v/>
      </c>
      <c r="R1384" s="6">
        <f t="shared" ca="1" si="417"/>
        <v>1000</v>
      </c>
      <c r="S1384" s="5" t="str">
        <f t="shared" ca="1" si="418"/>
        <v/>
      </c>
      <c r="T1384" s="5" t="str">
        <f t="shared" ca="1" si="419"/>
        <v/>
      </c>
      <c r="U1384" s="5" t="str">
        <f t="shared" ca="1" si="420"/>
        <v/>
      </c>
      <c r="V1384" s="5" t="str">
        <f t="shared" ca="1" si="421"/>
        <v/>
      </c>
      <c r="W1384" s="5" t="str">
        <f t="shared" ca="1" si="422"/>
        <v/>
      </c>
      <c r="X1384" s="5" t="str">
        <f t="shared" ca="1" si="423"/>
        <v/>
      </c>
      <c r="Y1384" s="5" t="str">
        <f t="shared" ca="1" si="424"/>
        <v/>
      </c>
      <c r="Z1384" s="5" t="str">
        <f t="shared" ca="1" si="425"/>
        <v/>
      </c>
      <c r="AA1384" s="5" t="str">
        <f t="shared" ca="1" si="426"/>
        <v/>
      </c>
      <c r="AB1384" s="5" t="str">
        <f t="shared" ca="1" si="427"/>
        <v/>
      </c>
      <c r="AC1384" s="5" t="str">
        <f t="shared" ca="1" si="428"/>
        <v/>
      </c>
      <c r="AD1384" s="5"/>
    </row>
    <row r="1385" spans="1:30" x14ac:dyDescent="0.25">
      <c r="A1385" s="2">
        <f t="shared" ca="1" si="413"/>
        <v>0.45555555555286686</v>
      </c>
      <c r="B1385" s="6">
        <f t="shared" ca="1" si="430"/>
        <v>39403</v>
      </c>
      <c r="C1385" s="5">
        <f ca="1">_xlfn.IFNA(VLOOKUP(B1385,PowerOutput!$I$2:$J$5000,2,FALSE),C1384)</f>
        <v>39.472439999999999</v>
      </c>
      <c r="D1385" t="str">
        <f ca="1">_xlfn.IFNA(VLOOKUP(B1385,KlipperOutput!$I$2:$J$500,2,FALSE),"")</f>
        <v/>
      </c>
      <c r="E1385" s="5">
        <f t="shared" ca="1" si="414"/>
        <v>1.62</v>
      </c>
      <c r="F1385" s="6">
        <f t="shared" ca="1" si="415"/>
        <v>1000</v>
      </c>
      <c r="G1385" s="5" t="str">
        <f t="shared" ca="1" si="432"/>
        <v/>
      </c>
      <c r="H1385" s="5" t="str">
        <f t="shared" ca="1" si="431"/>
        <v/>
      </c>
      <c r="I1385" s="5" t="str">
        <f t="shared" ca="1" si="431"/>
        <v/>
      </c>
      <c r="J1385" s="5" t="str">
        <f t="shared" ca="1" si="431"/>
        <v/>
      </c>
      <c r="K1385" s="5">
        <f t="shared" ca="1" si="431"/>
        <v>39.472439999999999</v>
      </c>
      <c r="L1385" s="5" t="str">
        <f t="shared" ca="1" si="431"/>
        <v/>
      </c>
      <c r="M1385" s="5" t="str">
        <f t="shared" ca="1" si="431"/>
        <v/>
      </c>
      <c r="N1385" s="5" t="str">
        <f t="shared" ca="1" si="431"/>
        <v/>
      </c>
      <c r="O1385" s="5" t="str">
        <f t="shared" ca="1" si="431"/>
        <v/>
      </c>
      <c r="P1385" s="5" t="str">
        <f t="shared" ca="1" si="431"/>
        <v/>
      </c>
      <c r="Q1385" s="5" t="str">
        <f t="shared" ca="1" si="431"/>
        <v/>
      </c>
      <c r="R1385" s="6">
        <f t="shared" ca="1" si="417"/>
        <v>1000</v>
      </c>
      <c r="S1385" s="5" t="str">
        <f t="shared" ca="1" si="418"/>
        <v/>
      </c>
      <c r="T1385" s="5" t="str">
        <f t="shared" ca="1" si="419"/>
        <v/>
      </c>
      <c r="U1385" s="5" t="str">
        <f t="shared" ca="1" si="420"/>
        <v/>
      </c>
      <c r="V1385" s="5" t="str">
        <f t="shared" ca="1" si="421"/>
        <v/>
      </c>
      <c r="W1385" s="5" t="str">
        <f t="shared" ca="1" si="422"/>
        <v/>
      </c>
      <c r="X1385" s="5" t="str">
        <f t="shared" ca="1" si="423"/>
        <v/>
      </c>
      <c r="Y1385" s="5" t="str">
        <f t="shared" ca="1" si="424"/>
        <v/>
      </c>
      <c r="Z1385" s="5" t="str">
        <f t="shared" ca="1" si="425"/>
        <v/>
      </c>
      <c r="AA1385" s="5" t="str">
        <f t="shared" ca="1" si="426"/>
        <v/>
      </c>
      <c r="AB1385" s="5" t="str">
        <f t="shared" ca="1" si="427"/>
        <v/>
      </c>
      <c r="AC1385" s="5" t="str">
        <f t="shared" ca="1" si="428"/>
        <v/>
      </c>
      <c r="AD1385" s="5"/>
    </row>
    <row r="1386" spans="1:30" x14ac:dyDescent="0.25">
      <c r="A1386" s="2">
        <f t="shared" ca="1" si="413"/>
        <v>0.45556712962694096</v>
      </c>
      <c r="B1386" s="6">
        <f t="shared" ca="1" si="430"/>
        <v>39404</v>
      </c>
      <c r="C1386" s="5">
        <f ca="1">_xlfn.IFNA(VLOOKUP(B1386,PowerOutput!$I$2:$J$5000,2,FALSE),C1385)</f>
        <v>39.952640000000002</v>
      </c>
      <c r="D1386" t="str">
        <f ca="1">_xlfn.IFNA(VLOOKUP(B1386,KlipperOutput!$I$2:$J$500,2,FALSE),"")</f>
        <v/>
      </c>
      <c r="E1386" s="5">
        <f t="shared" ca="1" si="414"/>
        <v>1.62</v>
      </c>
      <c r="F1386" s="6">
        <f t="shared" ca="1" si="415"/>
        <v>1000</v>
      </c>
      <c r="G1386" s="5" t="str">
        <f t="shared" ca="1" si="432"/>
        <v/>
      </c>
      <c r="H1386" s="5" t="str">
        <f t="shared" ca="1" si="431"/>
        <v/>
      </c>
      <c r="I1386" s="5" t="str">
        <f t="shared" ca="1" si="431"/>
        <v/>
      </c>
      <c r="J1386" s="5" t="str">
        <f t="shared" ca="1" si="431"/>
        <v/>
      </c>
      <c r="K1386" s="5">
        <f t="shared" ca="1" si="431"/>
        <v>39.952640000000002</v>
      </c>
      <c r="L1386" s="5" t="str">
        <f t="shared" ca="1" si="431"/>
        <v/>
      </c>
      <c r="M1386" s="5" t="str">
        <f t="shared" ca="1" si="431"/>
        <v/>
      </c>
      <c r="N1386" s="5" t="str">
        <f t="shared" ca="1" si="431"/>
        <v/>
      </c>
      <c r="O1386" s="5" t="str">
        <f t="shared" ca="1" si="431"/>
        <v/>
      </c>
      <c r="P1386" s="5" t="str">
        <f t="shared" ca="1" si="431"/>
        <v/>
      </c>
      <c r="Q1386" s="5" t="str">
        <f t="shared" ca="1" si="431"/>
        <v/>
      </c>
      <c r="R1386" s="6">
        <f t="shared" ca="1" si="417"/>
        <v>1000</v>
      </c>
      <c r="S1386" s="5" t="str">
        <f t="shared" ca="1" si="418"/>
        <v/>
      </c>
      <c r="T1386" s="5" t="str">
        <f t="shared" ca="1" si="419"/>
        <v/>
      </c>
      <c r="U1386" s="5" t="str">
        <f t="shared" ca="1" si="420"/>
        <v/>
      </c>
      <c r="V1386" s="5" t="str">
        <f t="shared" ca="1" si="421"/>
        <v/>
      </c>
      <c r="W1386" s="5" t="str">
        <f t="shared" ca="1" si="422"/>
        <v/>
      </c>
      <c r="X1386" s="5" t="str">
        <f t="shared" ca="1" si="423"/>
        <v/>
      </c>
      <c r="Y1386" s="5" t="str">
        <f t="shared" ca="1" si="424"/>
        <v/>
      </c>
      <c r="Z1386" s="5" t="str">
        <f t="shared" ca="1" si="425"/>
        <v/>
      </c>
      <c r="AA1386" s="5" t="str">
        <f t="shared" ca="1" si="426"/>
        <v/>
      </c>
      <c r="AB1386" s="5" t="str">
        <f t="shared" ca="1" si="427"/>
        <v/>
      </c>
      <c r="AC1386" s="5" t="str">
        <f t="shared" ca="1" si="428"/>
        <v/>
      </c>
      <c r="AD1386" s="5"/>
    </row>
    <row r="1387" spans="1:30" x14ac:dyDescent="0.25">
      <c r="A1387" s="2">
        <f t="shared" ca="1" si="413"/>
        <v>0.45557870370101505</v>
      </c>
      <c r="B1387" s="6">
        <f t="shared" ca="1" si="430"/>
        <v>39405</v>
      </c>
      <c r="C1387" s="5">
        <f ca="1">_xlfn.IFNA(VLOOKUP(B1387,PowerOutput!$I$2:$J$5000,2,FALSE),C1386)</f>
        <v>39.952640000000002</v>
      </c>
      <c r="D1387" t="str">
        <f ca="1">_xlfn.IFNA(VLOOKUP(B1387,KlipperOutput!$I$2:$J$500,2,FALSE),"")</f>
        <v/>
      </c>
      <c r="E1387" s="5">
        <f t="shared" ca="1" si="414"/>
        <v>1.62</v>
      </c>
      <c r="F1387" s="6">
        <f t="shared" ca="1" si="415"/>
        <v>1000</v>
      </c>
      <c r="G1387" s="5" t="str">
        <f t="shared" ca="1" si="432"/>
        <v/>
      </c>
      <c r="H1387" s="5" t="str">
        <f t="shared" ca="1" si="431"/>
        <v/>
      </c>
      <c r="I1387" s="5" t="str">
        <f t="shared" ca="1" si="431"/>
        <v/>
      </c>
      <c r="J1387" s="5" t="str">
        <f t="shared" ca="1" si="431"/>
        <v/>
      </c>
      <c r="K1387" s="5">
        <f t="shared" ca="1" si="431"/>
        <v>39.952640000000002</v>
      </c>
      <c r="L1387" s="5" t="str">
        <f t="shared" ca="1" si="431"/>
        <v/>
      </c>
      <c r="M1387" s="5" t="str">
        <f t="shared" ca="1" si="431"/>
        <v/>
      </c>
      <c r="N1387" s="5" t="str">
        <f t="shared" ca="1" si="431"/>
        <v/>
      </c>
      <c r="O1387" s="5" t="str">
        <f t="shared" ca="1" si="431"/>
        <v/>
      </c>
      <c r="P1387" s="5" t="str">
        <f t="shared" ca="1" si="431"/>
        <v/>
      </c>
      <c r="Q1387" s="5" t="str">
        <f t="shared" ca="1" si="431"/>
        <v/>
      </c>
      <c r="R1387" s="6">
        <f t="shared" ca="1" si="417"/>
        <v>1000</v>
      </c>
      <c r="S1387" s="5" t="str">
        <f t="shared" ca="1" si="418"/>
        <v/>
      </c>
      <c r="T1387" s="5" t="str">
        <f t="shared" ca="1" si="419"/>
        <v/>
      </c>
      <c r="U1387" s="5" t="str">
        <f t="shared" ca="1" si="420"/>
        <v/>
      </c>
      <c r="V1387" s="5" t="str">
        <f t="shared" ca="1" si="421"/>
        <v/>
      </c>
      <c r="W1387" s="5" t="str">
        <f t="shared" ca="1" si="422"/>
        <v/>
      </c>
      <c r="X1387" s="5" t="str">
        <f t="shared" ca="1" si="423"/>
        <v/>
      </c>
      <c r="Y1387" s="5" t="str">
        <f t="shared" ca="1" si="424"/>
        <v/>
      </c>
      <c r="Z1387" s="5" t="str">
        <f t="shared" ca="1" si="425"/>
        <v/>
      </c>
      <c r="AA1387" s="5" t="str">
        <f t="shared" ca="1" si="426"/>
        <v/>
      </c>
      <c r="AB1387" s="5" t="str">
        <f t="shared" ca="1" si="427"/>
        <v/>
      </c>
      <c r="AC1387" s="5" t="str">
        <f t="shared" ca="1" si="428"/>
        <v/>
      </c>
      <c r="AD1387" s="5"/>
    </row>
    <row r="1388" spans="1:30" x14ac:dyDescent="0.25">
      <c r="A1388" s="2">
        <f t="shared" ca="1" si="413"/>
        <v>0.45559027777508915</v>
      </c>
      <c r="B1388" s="6">
        <f t="shared" ca="1" si="430"/>
        <v>39406</v>
      </c>
      <c r="C1388" s="5">
        <f ca="1">_xlfn.IFNA(VLOOKUP(B1388,PowerOutput!$I$2:$J$5000,2,FALSE),C1387)</f>
        <v>41.768699999999995</v>
      </c>
      <c r="D1388" t="str">
        <f ca="1">_xlfn.IFNA(VLOOKUP(B1388,KlipperOutput!$I$2:$J$500,2,FALSE),"")</f>
        <v/>
      </c>
      <c r="E1388" s="5">
        <f t="shared" ca="1" si="414"/>
        <v>1.62</v>
      </c>
      <c r="F1388" s="6">
        <f t="shared" ca="1" si="415"/>
        <v>1000</v>
      </c>
      <c r="G1388" s="5" t="str">
        <f t="shared" ca="1" si="432"/>
        <v/>
      </c>
      <c r="H1388" s="5" t="str">
        <f t="shared" ca="1" si="431"/>
        <v/>
      </c>
      <c r="I1388" s="5" t="str">
        <f t="shared" ca="1" si="431"/>
        <v/>
      </c>
      <c r="J1388" s="5" t="str">
        <f t="shared" ca="1" si="431"/>
        <v/>
      </c>
      <c r="K1388" s="5">
        <f t="shared" ca="1" si="431"/>
        <v>41.768699999999995</v>
      </c>
      <c r="L1388" s="5" t="str">
        <f t="shared" ca="1" si="431"/>
        <v/>
      </c>
      <c r="M1388" s="5" t="str">
        <f t="shared" ca="1" si="431"/>
        <v/>
      </c>
      <c r="N1388" s="5" t="str">
        <f t="shared" ca="1" si="431"/>
        <v/>
      </c>
      <c r="O1388" s="5" t="str">
        <f t="shared" ca="1" si="431"/>
        <v/>
      </c>
      <c r="P1388" s="5" t="str">
        <f t="shared" ca="1" si="431"/>
        <v/>
      </c>
      <c r="Q1388" s="5" t="str">
        <f t="shared" ca="1" si="431"/>
        <v/>
      </c>
      <c r="R1388" s="6">
        <f t="shared" ca="1" si="417"/>
        <v>1000</v>
      </c>
      <c r="S1388" s="5" t="str">
        <f t="shared" ca="1" si="418"/>
        <v/>
      </c>
      <c r="T1388" s="5" t="str">
        <f t="shared" ca="1" si="419"/>
        <v/>
      </c>
      <c r="U1388" s="5" t="str">
        <f t="shared" ca="1" si="420"/>
        <v/>
      </c>
      <c r="V1388" s="5" t="str">
        <f t="shared" ca="1" si="421"/>
        <v/>
      </c>
      <c r="W1388" s="5">
        <f t="shared" ca="1" si="422"/>
        <v>40.02467</v>
      </c>
      <c r="X1388" s="5" t="str">
        <f t="shared" ca="1" si="423"/>
        <v/>
      </c>
      <c r="Y1388" s="5" t="str">
        <f t="shared" ca="1" si="424"/>
        <v/>
      </c>
      <c r="Z1388" s="5" t="str">
        <f t="shared" ca="1" si="425"/>
        <v/>
      </c>
      <c r="AA1388" s="5" t="str">
        <f t="shared" ca="1" si="426"/>
        <v/>
      </c>
      <c r="AB1388" s="5" t="str">
        <f t="shared" ca="1" si="427"/>
        <v/>
      </c>
      <c r="AC1388" s="5" t="str">
        <f t="shared" ca="1" si="428"/>
        <v/>
      </c>
      <c r="AD1388" s="5"/>
    </row>
    <row r="1389" spans="1:30" x14ac:dyDescent="0.25">
      <c r="A1389" s="2">
        <f t="shared" ca="1" si="413"/>
        <v>0.45560185184916324</v>
      </c>
      <c r="B1389" s="6">
        <f t="shared" ca="1" si="430"/>
        <v>39407</v>
      </c>
      <c r="C1389" s="5">
        <f ca="1">_xlfn.IFNA(VLOOKUP(B1389,PowerOutput!$I$2:$J$5000,2,FALSE),C1388)</f>
        <v>39.472439999999999</v>
      </c>
      <c r="D1389" t="str">
        <f ca="1">_xlfn.IFNA(VLOOKUP(B1389,KlipperOutput!$I$2:$J$500,2,FALSE),"")</f>
        <v>Speed=1000 current=1.50</v>
      </c>
      <c r="E1389" s="5">
        <f t="shared" ca="1" si="414"/>
        <v>1.62</v>
      </c>
      <c r="F1389" s="6">
        <f t="shared" ca="1" si="415"/>
        <v>1000</v>
      </c>
      <c r="G1389" s="5" t="str">
        <f t="shared" ca="1" si="432"/>
        <v/>
      </c>
      <c r="H1389" s="5" t="str">
        <f t="shared" ca="1" si="431"/>
        <v/>
      </c>
      <c r="I1389" s="5" t="str">
        <f t="shared" ca="1" si="431"/>
        <v/>
      </c>
      <c r="J1389" s="5" t="str">
        <f t="shared" ca="1" si="431"/>
        <v/>
      </c>
      <c r="K1389" s="5">
        <f t="shared" ca="1" si="431"/>
        <v>39.472439999999999</v>
      </c>
      <c r="L1389" s="5" t="str">
        <f t="shared" ca="1" si="431"/>
        <v/>
      </c>
      <c r="M1389" s="5" t="str">
        <f t="shared" ca="1" si="431"/>
        <v/>
      </c>
      <c r="N1389" s="5" t="str">
        <f t="shared" ca="1" si="431"/>
        <v/>
      </c>
      <c r="O1389" s="5" t="str">
        <f t="shared" ca="1" si="431"/>
        <v/>
      </c>
      <c r="P1389" s="5" t="str">
        <f t="shared" ca="1" si="431"/>
        <v/>
      </c>
      <c r="Q1389" s="5" t="str">
        <f t="shared" ca="1" si="431"/>
        <v/>
      </c>
      <c r="R1389" s="6">
        <f t="shared" ca="1" si="417"/>
        <v>1000</v>
      </c>
      <c r="S1389" s="5" t="str">
        <f t="shared" ca="1" si="418"/>
        <v/>
      </c>
      <c r="T1389" s="5" t="str">
        <f t="shared" ca="1" si="419"/>
        <v/>
      </c>
      <c r="U1389" s="5" t="str">
        <f t="shared" ca="1" si="420"/>
        <v/>
      </c>
      <c r="V1389" s="5" t="str">
        <f t="shared" ca="1" si="421"/>
        <v/>
      </c>
      <c r="W1389" s="5" t="str">
        <f t="shared" ca="1" si="422"/>
        <v/>
      </c>
      <c r="X1389" s="5" t="str">
        <f t="shared" ca="1" si="423"/>
        <v/>
      </c>
      <c r="Y1389" s="5" t="str">
        <f t="shared" ca="1" si="424"/>
        <v/>
      </c>
      <c r="Z1389" s="5" t="str">
        <f t="shared" ca="1" si="425"/>
        <v/>
      </c>
      <c r="AA1389" s="5" t="str">
        <f t="shared" ca="1" si="426"/>
        <v/>
      </c>
      <c r="AB1389" s="5" t="str">
        <f t="shared" ca="1" si="427"/>
        <v/>
      </c>
      <c r="AC1389" s="5" t="str">
        <f t="shared" ca="1" si="428"/>
        <v/>
      </c>
      <c r="AD1389" s="5"/>
    </row>
    <row r="1390" spans="1:30" x14ac:dyDescent="0.25">
      <c r="A1390" s="2">
        <f t="shared" ref="A1390:A1453" ca="1" si="433">A1389+TIME(0,0,1)</f>
        <v>0.45561342592323734</v>
      </c>
      <c r="B1390" s="6">
        <f t="shared" ca="1" si="430"/>
        <v>39408</v>
      </c>
      <c r="C1390" s="5">
        <f ca="1">_xlfn.IFNA(VLOOKUP(B1390,PowerOutput!$I$2:$J$5000,2,FALSE),C1389)</f>
        <v>39.568480000000001</v>
      </c>
      <c r="D1390" t="str">
        <f ca="1">_xlfn.IFNA(VLOOKUP(B1390,KlipperOutput!$I$2:$J$500,2,FALSE),"")</f>
        <v/>
      </c>
      <c r="E1390" s="5">
        <f t="shared" ref="E1390:E1453" ca="1" si="434">ROUND(_xlfn.NUMBERVALUE(IF(LEFT($D1390)="R",RIGHT(LEFT($D1390,17),4),E1389)),2)</f>
        <v>1.62</v>
      </c>
      <c r="F1390" s="6">
        <f t="shared" ref="F1390:F1453" ca="1" si="435">_xlfn.NUMBERVALUE(IF(LEFT($D1390)="s",RIGHT(LEFT($D1390,10),4),F1389))</f>
        <v>1000</v>
      </c>
      <c r="G1390" s="5" t="str">
        <f t="shared" ca="1" si="432"/>
        <v/>
      </c>
      <c r="H1390" s="5" t="str">
        <f t="shared" ca="1" si="431"/>
        <v/>
      </c>
      <c r="I1390" s="5" t="str">
        <f t="shared" ca="1" si="431"/>
        <v/>
      </c>
      <c r="J1390" s="5" t="str">
        <f t="shared" ca="1" si="431"/>
        <v/>
      </c>
      <c r="K1390" s="5">
        <f t="shared" ca="1" si="431"/>
        <v>39.568480000000001</v>
      </c>
      <c r="L1390" s="5" t="str">
        <f t="shared" ca="1" si="431"/>
        <v/>
      </c>
      <c r="M1390" s="5" t="str">
        <f t="shared" ca="1" si="431"/>
        <v/>
      </c>
      <c r="N1390" s="5" t="str">
        <f t="shared" ca="1" si="431"/>
        <v/>
      </c>
      <c r="O1390" s="5" t="str">
        <f t="shared" ca="1" si="431"/>
        <v/>
      </c>
      <c r="P1390" s="5" t="str">
        <f t="shared" ca="1" si="431"/>
        <v/>
      </c>
      <c r="Q1390" s="5" t="str">
        <f t="shared" ca="1" si="431"/>
        <v/>
      </c>
      <c r="R1390" s="6">
        <f t="shared" ca="1" si="417"/>
        <v>1000</v>
      </c>
      <c r="S1390" s="5" t="str">
        <f t="shared" ca="1" si="418"/>
        <v/>
      </c>
      <c r="T1390" s="5" t="str">
        <f t="shared" ca="1" si="419"/>
        <v/>
      </c>
      <c r="U1390" s="5" t="str">
        <f t="shared" ca="1" si="420"/>
        <v/>
      </c>
      <c r="V1390" s="5" t="str">
        <f t="shared" ca="1" si="421"/>
        <v/>
      </c>
      <c r="W1390" s="5" t="str">
        <f t="shared" ca="1" si="422"/>
        <v/>
      </c>
      <c r="X1390" s="5" t="str">
        <f t="shared" ca="1" si="423"/>
        <v/>
      </c>
      <c r="Y1390" s="5" t="str">
        <f t="shared" ca="1" si="424"/>
        <v/>
      </c>
      <c r="Z1390" s="5" t="str">
        <f t="shared" ca="1" si="425"/>
        <v/>
      </c>
      <c r="AA1390" s="5" t="str">
        <f t="shared" ca="1" si="426"/>
        <v/>
      </c>
      <c r="AB1390" s="5" t="str">
        <f t="shared" ca="1" si="427"/>
        <v/>
      </c>
      <c r="AC1390" s="5" t="str">
        <f t="shared" ca="1" si="428"/>
        <v/>
      </c>
      <c r="AD1390" s="5"/>
    </row>
    <row r="1391" spans="1:30" x14ac:dyDescent="0.25">
      <c r="A1391" s="2">
        <f t="shared" ca="1" si="433"/>
        <v>0.45562499999731143</v>
      </c>
      <c r="B1391" s="6">
        <f t="shared" ca="1" si="430"/>
        <v>39409</v>
      </c>
      <c r="C1391" s="5">
        <f ca="1">_xlfn.IFNA(VLOOKUP(B1391,PowerOutput!$I$2:$J$5000,2,FALSE),C1390)</f>
        <v>33.181820000000002</v>
      </c>
      <c r="D1391" t="str">
        <f ca="1">_xlfn.IFNA(VLOOKUP(B1391,KlipperOutput!$I$2:$J$500,2,FALSE),"")</f>
        <v/>
      </c>
      <c r="E1391" s="5">
        <f t="shared" ca="1" si="434"/>
        <v>1.62</v>
      </c>
      <c r="F1391" s="6">
        <f t="shared" ca="1" si="435"/>
        <v>1000</v>
      </c>
      <c r="G1391" s="5" t="str">
        <f t="shared" ca="1" si="432"/>
        <v/>
      </c>
      <c r="H1391" s="5" t="str">
        <f t="shared" ca="1" si="431"/>
        <v/>
      </c>
      <c r="I1391" s="5" t="str">
        <f t="shared" ca="1" si="431"/>
        <v/>
      </c>
      <c r="J1391" s="5" t="str">
        <f t="shared" ca="1" si="431"/>
        <v/>
      </c>
      <c r="K1391" s="5">
        <f t="shared" ca="1" si="431"/>
        <v>33.181820000000002</v>
      </c>
      <c r="L1391" s="5" t="str">
        <f t="shared" ca="1" si="431"/>
        <v/>
      </c>
      <c r="M1391" s="5" t="str">
        <f t="shared" ca="1" si="431"/>
        <v/>
      </c>
      <c r="N1391" s="5" t="str">
        <f t="shared" ca="1" si="431"/>
        <v/>
      </c>
      <c r="O1391" s="5" t="str">
        <f t="shared" ca="1" si="431"/>
        <v/>
      </c>
      <c r="P1391" s="5" t="str">
        <f t="shared" ca="1" si="431"/>
        <v/>
      </c>
      <c r="Q1391" s="5" t="str">
        <f t="shared" ca="1" si="431"/>
        <v/>
      </c>
      <c r="R1391" s="6">
        <f t="shared" ca="1" si="417"/>
        <v>1000</v>
      </c>
      <c r="S1391" s="5" t="str">
        <f t="shared" ca="1" si="418"/>
        <v/>
      </c>
      <c r="T1391" s="5" t="str">
        <f t="shared" ca="1" si="419"/>
        <v/>
      </c>
      <c r="U1391" s="5" t="str">
        <f t="shared" ca="1" si="420"/>
        <v/>
      </c>
      <c r="V1391" s="5" t="str">
        <f t="shared" ca="1" si="421"/>
        <v/>
      </c>
      <c r="W1391" s="5" t="str">
        <f t="shared" ca="1" si="422"/>
        <v/>
      </c>
      <c r="X1391" s="5" t="str">
        <f t="shared" ca="1" si="423"/>
        <v/>
      </c>
      <c r="Y1391" s="5" t="str">
        <f t="shared" ca="1" si="424"/>
        <v/>
      </c>
      <c r="Z1391" s="5" t="str">
        <f t="shared" ca="1" si="425"/>
        <v/>
      </c>
      <c r="AA1391" s="5" t="str">
        <f t="shared" ca="1" si="426"/>
        <v/>
      </c>
      <c r="AB1391" s="5" t="str">
        <f t="shared" ca="1" si="427"/>
        <v/>
      </c>
      <c r="AC1391" s="5" t="str">
        <f t="shared" ca="1" si="428"/>
        <v/>
      </c>
      <c r="AD1391" s="5"/>
    </row>
    <row r="1392" spans="1:30" x14ac:dyDescent="0.25">
      <c r="A1392" s="2">
        <f t="shared" ca="1" si="433"/>
        <v>0.45563657407138553</v>
      </c>
      <c r="B1392" s="6">
        <f t="shared" ca="1" si="430"/>
        <v>39410</v>
      </c>
      <c r="C1392" s="5">
        <f ca="1">_xlfn.IFNA(VLOOKUP(B1392,PowerOutput!$I$2:$J$5000,2,FALSE),C1391)</f>
        <v>26.501520000000003</v>
      </c>
      <c r="D1392" t="str">
        <f ca="1">_xlfn.IFNA(VLOOKUP(B1392,KlipperOutput!$I$2:$J$500,2,FALSE),"")</f>
        <v>Run Current: 1.50A Hold Current: 1.50A</v>
      </c>
      <c r="E1392" s="5">
        <f t="shared" ca="1" si="434"/>
        <v>1.5</v>
      </c>
      <c r="F1392" s="6">
        <f t="shared" ca="1" si="435"/>
        <v>1000</v>
      </c>
      <c r="G1392" s="5" t="str">
        <f t="shared" ca="1" si="432"/>
        <v/>
      </c>
      <c r="H1392" s="5" t="str">
        <f t="shared" ca="1" si="431"/>
        <v/>
      </c>
      <c r="I1392" s="5" t="str">
        <f t="shared" ca="1" si="431"/>
        <v/>
      </c>
      <c r="J1392" s="5" t="str">
        <f t="shared" ca="1" si="431"/>
        <v/>
      </c>
      <c r="K1392" s="5" t="str">
        <f t="shared" ca="1" si="431"/>
        <v/>
      </c>
      <c r="L1392" s="5">
        <f t="shared" ca="1" si="431"/>
        <v>26.501520000000003</v>
      </c>
      <c r="M1392" s="5" t="str">
        <f t="shared" ca="1" si="431"/>
        <v/>
      </c>
      <c r="N1392" s="5" t="str">
        <f t="shared" ca="1" si="431"/>
        <v/>
      </c>
      <c r="O1392" s="5" t="str">
        <f t="shared" ca="1" si="431"/>
        <v/>
      </c>
      <c r="P1392" s="5" t="str">
        <f t="shared" ca="1" si="431"/>
        <v/>
      </c>
      <c r="Q1392" s="5" t="str">
        <f t="shared" ca="1" si="431"/>
        <v/>
      </c>
      <c r="R1392" s="6">
        <f t="shared" ca="1" si="417"/>
        <v>1000</v>
      </c>
      <c r="S1392" s="5" t="str">
        <f t="shared" ca="1" si="418"/>
        <v/>
      </c>
      <c r="T1392" s="5" t="str">
        <f t="shared" ca="1" si="419"/>
        <v/>
      </c>
      <c r="U1392" s="5" t="str">
        <f t="shared" ca="1" si="420"/>
        <v/>
      </c>
      <c r="V1392" s="5" t="str">
        <f t="shared" ca="1" si="421"/>
        <v/>
      </c>
      <c r="W1392" s="5" t="str">
        <f t="shared" ca="1" si="422"/>
        <v/>
      </c>
      <c r="X1392" s="5" t="str">
        <f t="shared" ca="1" si="423"/>
        <v/>
      </c>
      <c r="Y1392" s="5" t="str">
        <f t="shared" ca="1" si="424"/>
        <v/>
      </c>
      <c r="Z1392" s="5" t="str">
        <f t="shared" ca="1" si="425"/>
        <v/>
      </c>
      <c r="AA1392" s="5" t="str">
        <f t="shared" ca="1" si="426"/>
        <v/>
      </c>
      <c r="AB1392" s="5" t="str">
        <f t="shared" ca="1" si="427"/>
        <v/>
      </c>
      <c r="AC1392" s="5" t="str">
        <f t="shared" ca="1" si="428"/>
        <v/>
      </c>
      <c r="AD1392" s="5"/>
    </row>
    <row r="1393" spans="1:30" x14ac:dyDescent="0.25">
      <c r="A1393" s="2">
        <f t="shared" ca="1" si="433"/>
        <v>0.45564814814545962</v>
      </c>
      <c r="B1393" s="6">
        <f t="shared" ca="1" si="430"/>
        <v>39411</v>
      </c>
      <c r="C1393" s="5">
        <f ca="1">_xlfn.IFNA(VLOOKUP(B1393,PowerOutput!$I$2:$J$5000,2,FALSE),C1392)</f>
        <v>38.079860000000004</v>
      </c>
      <c r="D1393" t="str">
        <f ca="1">_xlfn.IFNA(VLOOKUP(B1393,KlipperOutput!$I$2:$J$500,2,FALSE),"")</f>
        <v/>
      </c>
      <c r="E1393" s="5">
        <f t="shared" ca="1" si="434"/>
        <v>1.5</v>
      </c>
      <c r="F1393" s="6">
        <f t="shared" ca="1" si="435"/>
        <v>1000</v>
      </c>
      <c r="G1393" s="5" t="str">
        <f t="shared" ca="1" si="432"/>
        <v/>
      </c>
      <c r="H1393" s="5" t="str">
        <f t="shared" ca="1" si="431"/>
        <v/>
      </c>
      <c r="I1393" s="5" t="str">
        <f t="shared" ca="1" si="431"/>
        <v/>
      </c>
      <c r="J1393" s="5" t="str">
        <f t="shared" ca="1" si="431"/>
        <v/>
      </c>
      <c r="K1393" s="5" t="str">
        <f t="shared" ca="1" si="431"/>
        <v/>
      </c>
      <c r="L1393" s="5">
        <f t="shared" ca="1" si="431"/>
        <v>38.079860000000004</v>
      </c>
      <c r="M1393" s="5" t="str">
        <f t="shared" ca="1" si="431"/>
        <v/>
      </c>
      <c r="N1393" s="5" t="str">
        <f t="shared" ca="1" si="431"/>
        <v/>
      </c>
      <c r="O1393" s="5" t="str">
        <f t="shared" ca="1" si="431"/>
        <v/>
      </c>
      <c r="P1393" s="5" t="str">
        <f t="shared" ca="1" si="431"/>
        <v/>
      </c>
      <c r="Q1393" s="5" t="str">
        <f t="shared" ca="1" si="431"/>
        <v/>
      </c>
      <c r="R1393" s="6">
        <f t="shared" ca="1" si="417"/>
        <v>1000</v>
      </c>
      <c r="S1393" s="5" t="str">
        <f t="shared" ca="1" si="418"/>
        <v/>
      </c>
      <c r="T1393" s="5" t="str">
        <f t="shared" ca="1" si="419"/>
        <v/>
      </c>
      <c r="U1393" s="5" t="str">
        <f t="shared" ca="1" si="420"/>
        <v/>
      </c>
      <c r="V1393" s="5" t="str">
        <f t="shared" ca="1" si="421"/>
        <v/>
      </c>
      <c r="W1393" s="5" t="str">
        <f t="shared" ca="1" si="422"/>
        <v/>
      </c>
      <c r="X1393" s="5" t="str">
        <f t="shared" ca="1" si="423"/>
        <v/>
      </c>
      <c r="Y1393" s="5" t="str">
        <f t="shared" ca="1" si="424"/>
        <v/>
      </c>
      <c r="Z1393" s="5" t="str">
        <f t="shared" ca="1" si="425"/>
        <v/>
      </c>
      <c r="AA1393" s="5" t="str">
        <f t="shared" ca="1" si="426"/>
        <v/>
      </c>
      <c r="AB1393" s="5" t="str">
        <f t="shared" ca="1" si="427"/>
        <v/>
      </c>
      <c r="AC1393" s="5" t="str">
        <f t="shared" ca="1" si="428"/>
        <v/>
      </c>
      <c r="AD1393" s="5"/>
    </row>
    <row r="1394" spans="1:30" x14ac:dyDescent="0.25">
      <c r="A1394" s="2">
        <f t="shared" ca="1" si="433"/>
        <v>0.45565972221953371</v>
      </c>
      <c r="B1394" s="6">
        <f t="shared" ca="1" si="430"/>
        <v>39412</v>
      </c>
      <c r="C1394" s="5">
        <f ca="1">_xlfn.IFNA(VLOOKUP(B1394,PowerOutput!$I$2:$J$5000,2,FALSE),C1393)</f>
        <v>42.593740000000004</v>
      </c>
      <c r="D1394" t="str">
        <f ca="1">_xlfn.IFNA(VLOOKUP(B1394,KlipperOutput!$I$2:$J$500,2,FALSE),"")</f>
        <v/>
      </c>
      <c r="E1394" s="5">
        <f t="shared" ca="1" si="434"/>
        <v>1.5</v>
      </c>
      <c r="F1394" s="6">
        <f t="shared" ca="1" si="435"/>
        <v>1000</v>
      </c>
      <c r="G1394" s="5" t="str">
        <f t="shared" ca="1" si="432"/>
        <v/>
      </c>
      <c r="H1394" s="5" t="str">
        <f t="shared" ca="1" si="431"/>
        <v/>
      </c>
      <c r="I1394" s="5" t="str">
        <f t="shared" ca="1" si="431"/>
        <v/>
      </c>
      <c r="J1394" s="5" t="str">
        <f t="shared" ca="1" si="431"/>
        <v/>
      </c>
      <c r="K1394" s="5" t="str">
        <f t="shared" ca="1" si="431"/>
        <v/>
      </c>
      <c r="L1394" s="5">
        <f t="shared" ca="1" si="431"/>
        <v>42.593740000000004</v>
      </c>
      <c r="M1394" s="5" t="str">
        <f t="shared" ca="1" si="431"/>
        <v/>
      </c>
      <c r="N1394" s="5" t="str">
        <f t="shared" ca="1" si="431"/>
        <v/>
      </c>
      <c r="O1394" s="5" t="str">
        <f t="shared" ca="1" si="431"/>
        <v/>
      </c>
      <c r="P1394" s="5" t="str">
        <f t="shared" ca="1" si="431"/>
        <v/>
      </c>
      <c r="Q1394" s="5" t="str">
        <f t="shared" ca="1" si="431"/>
        <v/>
      </c>
      <c r="R1394" s="6">
        <f t="shared" ca="1" si="417"/>
        <v>1000</v>
      </c>
      <c r="S1394" s="5" t="str">
        <f t="shared" ca="1" si="418"/>
        <v/>
      </c>
      <c r="T1394" s="5" t="str">
        <f t="shared" ca="1" si="419"/>
        <v/>
      </c>
      <c r="U1394" s="5" t="str">
        <f t="shared" ca="1" si="420"/>
        <v/>
      </c>
      <c r="V1394" s="5" t="str">
        <f t="shared" ca="1" si="421"/>
        <v/>
      </c>
      <c r="W1394" s="5" t="str">
        <f t="shared" ca="1" si="422"/>
        <v/>
      </c>
      <c r="X1394" s="5" t="str">
        <f t="shared" ca="1" si="423"/>
        <v/>
      </c>
      <c r="Y1394" s="5" t="str">
        <f t="shared" ca="1" si="424"/>
        <v/>
      </c>
      <c r="Z1394" s="5" t="str">
        <f t="shared" ca="1" si="425"/>
        <v/>
      </c>
      <c r="AA1394" s="5" t="str">
        <f t="shared" ca="1" si="426"/>
        <v/>
      </c>
      <c r="AB1394" s="5" t="str">
        <f t="shared" ca="1" si="427"/>
        <v/>
      </c>
      <c r="AC1394" s="5" t="str">
        <f t="shared" ca="1" si="428"/>
        <v/>
      </c>
      <c r="AD1394" s="5"/>
    </row>
    <row r="1395" spans="1:30" x14ac:dyDescent="0.25">
      <c r="A1395" s="2">
        <f t="shared" ca="1" si="433"/>
        <v>0.45567129629360781</v>
      </c>
      <c r="B1395" s="6">
        <f t="shared" ca="1" si="430"/>
        <v>39413</v>
      </c>
      <c r="C1395" s="5">
        <f ca="1">_xlfn.IFNA(VLOOKUP(B1395,PowerOutput!$I$2:$J$5000,2,FALSE),C1394)</f>
        <v>40.720959999999998</v>
      </c>
      <c r="D1395" t="str">
        <f ca="1">_xlfn.IFNA(VLOOKUP(B1395,KlipperOutput!$I$2:$J$500,2,FALSE),"")</f>
        <v/>
      </c>
      <c r="E1395" s="5">
        <f t="shared" ca="1" si="434"/>
        <v>1.5</v>
      </c>
      <c r="F1395" s="6">
        <f t="shared" ca="1" si="435"/>
        <v>1000</v>
      </c>
      <c r="G1395" s="5" t="str">
        <f t="shared" ca="1" si="432"/>
        <v/>
      </c>
      <c r="H1395" s="5" t="str">
        <f t="shared" ca="1" si="431"/>
        <v/>
      </c>
      <c r="I1395" s="5" t="str">
        <f t="shared" ca="1" si="431"/>
        <v/>
      </c>
      <c r="J1395" s="5" t="str">
        <f t="shared" ca="1" si="431"/>
        <v/>
      </c>
      <c r="K1395" s="5" t="str">
        <f t="shared" ca="1" si="431"/>
        <v/>
      </c>
      <c r="L1395" s="5">
        <f t="shared" ca="1" si="431"/>
        <v>40.720959999999998</v>
      </c>
      <c r="M1395" s="5" t="str">
        <f t="shared" ca="1" si="431"/>
        <v/>
      </c>
      <c r="N1395" s="5" t="str">
        <f t="shared" ca="1" si="431"/>
        <v/>
      </c>
      <c r="O1395" s="5" t="str">
        <f t="shared" ca="1" si="431"/>
        <v/>
      </c>
      <c r="P1395" s="5" t="str">
        <f t="shared" ca="1" si="431"/>
        <v/>
      </c>
      <c r="Q1395" s="5" t="str">
        <f t="shared" ca="1" si="431"/>
        <v/>
      </c>
      <c r="R1395" s="6">
        <f t="shared" ca="1" si="417"/>
        <v>1000</v>
      </c>
      <c r="S1395" s="5" t="str">
        <f t="shared" ca="1" si="418"/>
        <v/>
      </c>
      <c r="T1395" s="5" t="str">
        <f t="shared" ca="1" si="419"/>
        <v/>
      </c>
      <c r="U1395" s="5" t="str">
        <f t="shared" ca="1" si="420"/>
        <v/>
      </c>
      <c r="V1395" s="5" t="str">
        <f t="shared" ca="1" si="421"/>
        <v/>
      </c>
      <c r="W1395" s="5" t="str">
        <f t="shared" ca="1" si="422"/>
        <v/>
      </c>
      <c r="X1395" s="5" t="str">
        <f t="shared" ca="1" si="423"/>
        <v/>
      </c>
      <c r="Y1395" s="5" t="str">
        <f t="shared" ca="1" si="424"/>
        <v/>
      </c>
      <c r="Z1395" s="5" t="str">
        <f t="shared" ca="1" si="425"/>
        <v/>
      </c>
      <c r="AA1395" s="5" t="str">
        <f t="shared" ca="1" si="426"/>
        <v/>
      </c>
      <c r="AB1395" s="5" t="str">
        <f t="shared" ca="1" si="427"/>
        <v/>
      </c>
      <c r="AC1395" s="5" t="str">
        <f t="shared" ca="1" si="428"/>
        <v/>
      </c>
      <c r="AD1395" s="5"/>
    </row>
    <row r="1396" spans="1:30" x14ac:dyDescent="0.25">
      <c r="A1396" s="2">
        <f t="shared" ca="1" si="433"/>
        <v>0.4556828703676819</v>
      </c>
      <c r="B1396" s="6">
        <f t="shared" ca="1" si="430"/>
        <v>39414</v>
      </c>
      <c r="C1396" s="5">
        <f ca="1">_xlfn.IFNA(VLOOKUP(B1396,PowerOutput!$I$2:$J$5000,2,FALSE),C1395)</f>
        <v>38.512040000000006</v>
      </c>
      <c r="D1396" t="str">
        <f ca="1">_xlfn.IFNA(VLOOKUP(B1396,KlipperOutput!$I$2:$J$500,2,FALSE),"")</f>
        <v/>
      </c>
      <c r="E1396" s="5">
        <f t="shared" ca="1" si="434"/>
        <v>1.5</v>
      </c>
      <c r="F1396" s="6">
        <f t="shared" ca="1" si="435"/>
        <v>1000</v>
      </c>
      <c r="G1396" s="5" t="str">
        <f t="shared" ca="1" si="432"/>
        <v/>
      </c>
      <c r="H1396" s="5" t="str">
        <f t="shared" ca="1" si="431"/>
        <v/>
      </c>
      <c r="I1396" s="5" t="str">
        <f t="shared" ca="1" si="431"/>
        <v/>
      </c>
      <c r="J1396" s="5" t="str">
        <f t="shared" ca="1" si="431"/>
        <v/>
      </c>
      <c r="K1396" s="5" t="str">
        <f t="shared" ca="1" si="431"/>
        <v/>
      </c>
      <c r="L1396" s="5">
        <f t="shared" ca="1" si="431"/>
        <v>38.512040000000006</v>
      </c>
      <c r="M1396" s="5" t="str">
        <f t="shared" ca="1" si="431"/>
        <v/>
      </c>
      <c r="N1396" s="5" t="str">
        <f t="shared" ca="1" si="431"/>
        <v/>
      </c>
      <c r="O1396" s="5" t="str">
        <f t="shared" ca="1" si="431"/>
        <v/>
      </c>
      <c r="P1396" s="5" t="str">
        <f t="shared" ca="1" si="431"/>
        <v/>
      </c>
      <c r="Q1396" s="5" t="str">
        <f t="shared" ca="1" si="431"/>
        <v/>
      </c>
      <c r="R1396" s="6">
        <f t="shared" ca="1" si="417"/>
        <v>1000</v>
      </c>
      <c r="S1396" s="5" t="str">
        <f t="shared" ca="1" si="418"/>
        <v/>
      </c>
      <c r="T1396" s="5" t="str">
        <f t="shared" ca="1" si="419"/>
        <v/>
      </c>
      <c r="U1396" s="5" t="str">
        <f t="shared" ca="1" si="420"/>
        <v/>
      </c>
      <c r="V1396" s="5" t="str">
        <f t="shared" ca="1" si="421"/>
        <v/>
      </c>
      <c r="W1396" s="5" t="str">
        <f t="shared" ca="1" si="422"/>
        <v/>
      </c>
      <c r="X1396" s="5" t="str">
        <f t="shared" ca="1" si="423"/>
        <v/>
      </c>
      <c r="Y1396" s="5" t="str">
        <f t="shared" ca="1" si="424"/>
        <v/>
      </c>
      <c r="Z1396" s="5" t="str">
        <f t="shared" ca="1" si="425"/>
        <v/>
      </c>
      <c r="AA1396" s="5" t="str">
        <f t="shared" ca="1" si="426"/>
        <v/>
      </c>
      <c r="AB1396" s="5" t="str">
        <f t="shared" ca="1" si="427"/>
        <v/>
      </c>
      <c r="AC1396" s="5" t="str">
        <f t="shared" ca="1" si="428"/>
        <v/>
      </c>
      <c r="AD1396" s="5"/>
    </row>
    <row r="1397" spans="1:30" x14ac:dyDescent="0.25">
      <c r="A1397" s="2">
        <f t="shared" ca="1" si="433"/>
        <v>0.455694444441756</v>
      </c>
      <c r="B1397" s="6">
        <f t="shared" ca="1" si="430"/>
        <v>39415</v>
      </c>
      <c r="C1397" s="5">
        <f ca="1">_xlfn.IFNA(VLOOKUP(B1397,PowerOutput!$I$2:$J$5000,2,FALSE),C1396)</f>
        <v>39.472439999999999</v>
      </c>
      <c r="D1397" t="str">
        <f ca="1">_xlfn.IFNA(VLOOKUP(B1397,KlipperOutput!$I$2:$J$500,2,FALSE),"")</f>
        <v/>
      </c>
      <c r="E1397" s="5">
        <f t="shared" ca="1" si="434"/>
        <v>1.5</v>
      </c>
      <c r="F1397" s="6">
        <f t="shared" ca="1" si="435"/>
        <v>1000</v>
      </c>
      <c r="G1397" s="5" t="str">
        <f t="shared" ca="1" si="432"/>
        <v/>
      </c>
      <c r="H1397" s="5" t="str">
        <f t="shared" ca="1" si="431"/>
        <v/>
      </c>
      <c r="I1397" s="5" t="str">
        <f t="shared" ca="1" si="431"/>
        <v/>
      </c>
      <c r="J1397" s="5" t="str">
        <f t="shared" ca="1" si="431"/>
        <v/>
      </c>
      <c r="K1397" s="5" t="str">
        <f t="shared" ca="1" si="431"/>
        <v/>
      </c>
      <c r="L1397" s="5">
        <f t="shared" ca="1" si="431"/>
        <v>39.472439999999999</v>
      </c>
      <c r="M1397" s="5" t="str">
        <f t="shared" ca="1" si="431"/>
        <v/>
      </c>
      <c r="N1397" s="5" t="str">
        <f t="shared" ca="1" si="431"/>
        <v/>
      </c>
      <c r="O1397" s="5" t="str">
        <f t="shared" ca="1" si="431"/>
        <v/>
      </c>
      <c r="P1397" s="5" t="str">
        <f t="shared" ca="1" si="431"/>
        <v/>
      </c>
      <c r="Q1397" s="5" t="str">
        <f t="shared" ca="1" si="431"/>
        <v/>
      </c>
      <c r="R1397" s="6">
        <f t="shared" ca="1" si="417"/>
        <v>1000</v>
      </c>
      <c r="S1397" s="5" t="str">
        <f t="shared" ca="1" si="418"/>
        <v/>
      </c>
      <c r="T1397" s="5" t="str">
        <f t="shared" ca="1" si="419"/>
        <v/>
      </c>
      <c r="U1397" s="5" t="str">
        <f t="shared" ca="1" si="420"/>
        <v/>
      </c>
      <c r="V1397" s="5" t="str">
        <f t="shared" ca="1" si="421"/>
        <v/>
      </c>
      <c r="W1397" s="5" t="str">
        <f t="shared" ca="1" si="422"/>
        <v/>
      </c>
      <c r="X1397" s="5" t="str">
        <f t="shared" ca="1" si="423"/>
        <v/>
      </c>
      <c r="Y1397" s="5" t="str">
        <f t="shared" ca="1" si="424"/>
        <v/>
      </c>
      <c r="Z1397" s="5" t="str">
        <f t="shared" ca="1" si="425"/>
        <v/>
      </c>
      <c r="AA1397" s="5" t="str">
        <f t="shared" ca="1" si="426"/>
        <v/>
      </c>
      <c r="AB1397" s="5" t="str">
        <f t="shared" ca="1" si="427"/>
        <v/>
      </c>
      <c r="AC1397" s="5" t="str">
        <f t="shared" ca="1" si="428"/>
        <v/>
      </c>
      <c r="AD1397" s="5"/>
    </row>
    <row r="1398" spans="1:30" x14ac:dyDescent="0.25">
      <c r="A1398" s="2">
        <f t="shared" ca="1" si="433"/>
        <v>0.45570601851583009</v>
      </c>
      <c r="B1398" s="6">
        <f t="shared" ca="1" si="430"/>
        <v>39416</v>
      </c>
      <c r="C1398" s="5">
        <f ca="1">_xlfn.IFNA(VLOOKUP(B1398,PowerOutput!$I$2:$J$5000,2,FALSE),C1397)</f>
        <v>31.357060000000004</v>
      </c>
      <c r="D1398" t="str">
        <f ca="1">_xlfn.IFNA(VLOOKUP(B1398,KlipperOutput!$I$2:$J$500,2,FALSE),"")</f>
        <v/>
      </c>
      <c r="E1398" s="5">
        <f t="shared" ca="1" si="434"/>
        <v>1.5</v>
      </c>
      <c r="F1398" s="6">
        <f t="shared" ca="1" si="435"/>
        <v>1000</v>
      </c>
      <c r="G1398" s="5" t="str">
        <f t="shared" ca="1" si="432"/>
        <v/>
      </c>
      <c r="H1398" s="5" t="str">
        <f t="shared" ca="1" si="431"/>
        <v/>
      </c>
      <c r="I1398" s="5" t="str">
        <f t="shared" ca="1" si="431"/>
        <v/>
      </c>
      <c r="J1398" s="5" t="str">
        <f t="shared" ca="1" si="431"/>
        <v/>
      </c>
      <c r="K1398" s="5" t="str">
        <f t="shared" ca="1" si="431"/>
        <v/>
      </c>
      <c r="L1398" s="5">
        <f t="shared" ca="1" si="431"/>
        <v>31.357060000000004</v>
      </c>
      <c r="M1398" s="5" t="str">
        <f t="shared" ca="1" si="431"/>
        <v/>
      </c>
      <c r="N1398" s="5" t="str">
        <f t="shared" ca="1" si="431"/>
        <v/>
      </c>
      <c r="O1398" s="5" t="str">
        <f t="shared" ca="1" si="431"/>
        <v/>
      </c>
      <c r="P1398" s="5" t="str">
        <f t="shared" ca="1" si="431"/>
        <v/>
      </c>
      <c r="Q1398" s="5" t="str">
        <f t="shared" ca="1" si="431"/>
        <v/>
      </c>
      <c r="R1398" s="6">
        <f t="shared" ca="1" si="417"/>
        <v>1000</v>
      </c>
      <c r="S1398" s="5" t="str">
        <f t="shared" ca="1" si="418"/>
        <v/>
      </c>
      <c r="T1398" s="5" t="str">
        <f t="shared" ca="1" si="419"/>
        <v/>
      </c>
      <c r="U1398" s="5" t="str">
        <f t="shared" ca="1" si="420"/>
        <v/>
      </c>
      <c r="V1398" s="5" t="str">
        <f t="shared" ca="1" si="421"/>
        <v/>
      </c>
      <c r="W1398" s="5" t="str">
        <f t="shared" ca="1" si="422"/>
        <v/>
      </c>
      <c r="X1398" s="5" t="str">
        <f t="shared" ca="1" si="423"/>
        <v/>
      </c>
      <c r="Y1398" s="5" t="str">
        <f t="shared" ca="1" si="424"/>
        <v/>
      </c>
      <c r="Z1398" s="5" t="str">
        <f t="shared" ca="1" si="425"/>
        <v/>
      </c>
      <c r="AA1398" s="5" t="str">
        <f t="shared" ca="1" si="426"/>
        <v/>
      </c>
      <c r="AB1398" s="5" t="str">
        <f t="shared" ca="1" si="427"/>
        <v/>
      </c>
      <c r="AC1398" s="5" t="str">
        <f t="shared" ca="1" si="428"/>
        <v/>
      </c>
      <c r="AD1398" s="5"/>
    </row>
    <row r="1399" spans="1:30" x14ac:dyDescent="0.25">
      <c r="A1399" s="2">
        <f t="shared" ca="1" si="433"/>
        <v>0.45571759258990419</v>
      </c>
      <c r="B1399" s="6">
        <f t="shared" ca="1" si="430"/>
        <v>39417</v>
      </c>
      <c r="C1399" s="5">
        <f ca="1">_xlfn.IFNA(VLOOKUP(B1399,PowerOutput!$I$2:$J$5000,2,FALSE),C1398)</f>
        <v>43.794240000000002</v>
      </c>
      <c r="D1399" t="str">
        <f ca="1">_xlfn.IFNA(VLOOKUP(B1399,KlipperOutput!$I$2:$J$500,2,FALSE),"")</f>
        <v/>
      </c>
      <c r="E1399" s="5">
        <f t="shared" ca="1" si="434"/>
        <v>1.5</v>
      </c>
      <c r="F1399" s="6">
        <f t="shared" ca="1" si="435"/>
        <v>1000</v>
      </c>
      <c r="G1399" s="5" t="str">
        <f t="shared" ca="1" si="432"/>
        <v/>
      </c>
      <c r="H1399" s="5" t="str">
        <f t="shared" ca="1" si="431"/>
        <v/>
      </c>
      <c r="I1399" s="5" t="str">
        <f t="shared" ca="1" si="431"/>
        <v/>
      </c>
      <c r="J1399" s="5" t="str">
        <f t="shared" ca="1" si="431"/>
        <v/>
      </c>
      <c r="K1399" s="5" t="str">
        <f t="shared" ca="1" si="431"/>
        <v/>
      </c>
      <c r="L1399" s="5">
        <f t="shared" ca="1" si="431"/>
        <v>43.794240000000002</v>
      </c>
      <c r="M1399" s="5" t="str">
        <f t="shared" ca="1" si="431"/>
        <v/>
      </c>
      <c r="N1399" s="5" t="str">
        <f t="shared" ca="1" si="431"/>
        <v/>
      </c>
      <c r="O1399" s="5" t="str">
        <f t="shared" ca="1" si="431"/>
        <v/>
      </c>
      <c r="P1399" s="5" t="str">
        <f t="shared" ca="1" si="431"/>
        <v/>
      </c>
      <c r="Q1399" s="5" t="str">
        <f t="shared" ca="1" si="431"/>
        <v/>
      </c>
      <c r="R1399" s="6">
        <f t="shared" ca="1" si="417"/>
        <v>1000</v>
      </c>
      <c r="S1399" s="5" t="str">
        <f t="shared" ca="1" si="418"/>
        <v/>
      </c>
      <c r="T1399" s="5" t="str">
        <f t="shared" ca="1" si="419"/>
        <v/>
      </c>
      <c r="U1399" s="5" t="str">
        <f t="shared" ca="1" si="420"/>
        <v/>
      </c>
      <c r="V1399" s="5" t="str">
        <f t="shared" ca="1" si="421"/>
        <v/>
      </c>
      <c r="W1399" s="5" t="str">
        <f t="shared" ca="1" si="422"/>
        <v/>
      </c>
      <c r="X1399" s="5" t="str">
        <f t="shared" ca="1" si="423"/>
        <v/>
      </c>
      <c r="Y1399" s="5" t="str">
        <f t="shared" ca="1" si="424"/>
        <v/>
      </c>
      <c r="Z1399" s="5" t="str">
        <f t="shared" ca="1" si="425"/>
        <v/>
      </c>
      <c r="AA1399" s="5" t="str">
        <f t="shared" ca="1" si="426"/>
        <v/>
      </c>
      <c r="AB1399" s="5" t="str">
        <f t="shared" ca="1" si="427"/>
        <v/>
      </c>
      <c r="AC1399" s="5" t="str">
        <f t="shared" ca="1" si="428"/>
        <v/>
      </c>
      <c r="AD1399" s="5"/>
    </row>
    <row r="1400" spans="1:30" x14ac:dyDescent="0.25">
      <c r="A1400" s="2">
        <f t="shared" ca="1" si="433"/>
        <v>0.45572916666397828</v>
      </c>
      <c r="B1400" s="6">
        <f t="shared" ca="1" si="430"/>
        <v>39418</v>
      </c>
      <c r="C1400" s="5">
        <f ca="1">_xlfn.IFNA(VLOOKUP(B1400,PowerOutput!$I$2:$J$5000,2,FALSE),C1399)</f>
        <v>38.127880000000005</v>
      </c>
      <c r="D1400" t="str">
        <f ca="1">_xlfn.IFNA(VLOOKUP(B1400,KlipperOutput!$I$2:$J$500,2,FALSE),"")</f>
        <v/>
      </c>
      <c r="E1400" s="5">
        <f t="shared" ca="1" si="434"/>
        <v>1.5</v>
      </c>
      <c r="F1400" s="6">
        <f t="shared" ca="1" si="435"/>
        <v>1000</v>
      </c>
      <c r="G1400" s="5" t="str">
        <f t="shared" ca="1" si="432"/>
        <v/>
      </c>
      <c r="H1400" s="5" t="str">
        <f t="shared" ca="1" si="431"/>
        <v/>
      </c>
      <c r="I1400" s="5" t="str">
        <f t="shared" ca="1" si="431"/>
        <v/>
      </c>
      <c r="J1400" s="5" t="str">
        <f t="shared" ca="1" si="431"/>
        <v/>
      </c>
      <c r="K1400" s="5" t="str">
        <f t="shared" ca="1" si="431"/>
        <v/>
      </c>
      <c r="L1400" s="5">
        <f t="shared" ca="1" si="431"/>
        <v>38.127880000000005</v>
      </c>
      <c r="M1400" s="5" t="str">
        <f t="shared" ca="1" si="431"/>
        <v/>
      </c>
      <c r="N1400" s="5" t="str">
        <f t="shared" ca="1" si="431"/>
        <v/>
      </c>
      <c r="O1400" s="5" t="str">
        <f t="shared" ca="1" si="431"/>
        <v/>
      </c>
      <c r="P1400" s="5" t="str">
        <f t="shared" ca="1" si="431"/>
        <v/>
      </c>
      <c r="Q1400" s="5" t="str">
        <f t="shared" ca="1" si="431"/>
        <v/>
      </c>
      <c r="R1400" s="6">
        <f t="shared" ca="1" si="417"/>
        <v>1000</v>
      </c>
      <c r="S1400" s="5" t="str">
        <f t="shared" ca="1" si="418"/>
        <v/>
      </c>
      <c r="T1400" s="5" t="str">
        <f t="shared" ca="1" si="419"/>
        <v/>
      </c>
      <c r="U1400" s="5" t="str">
        <f t="shared" ca="1" si="420"/>
        <v/>
      </c>
      <c r="V1400" s="5" t="str">
        <f t="shared" ca="1" si="421"/>
        <v/>
      </c>
      <c r="W1400" s="5" t="str">
        <f t="shared" ca="1" si="422"/>
        <v/>
      </c>
      <c r="X1400" s="5" t="str">
        <f t="shared" ca="1" si="423"/>
        <v/>
      </c>
      <c r="Y1400" s="5" t="str">
        <f t="shared" ca="1" si="424"/>
        <v/>
      </c>
      <c r="Z1400" s="5" t="str">
        <f t="shared" ca="1" si="425"/>
        <v/>
      </c>
      <c r="AA1400" s="5" t="str">
        <f t="shared" ca="1" si="426"/>
        <v/>
      </c>
      <c r="AB1400" s="5" t="str">
        <f t="shared" ca="1" si="427"/>
        <v/>
      </c>
      <c r="AC1400" s="5" t="str">
        <f t="shared" ca="1" si="428"/>
        <v/>
      </c>
      <c r="AD1400" s="5"/>
    </row>
    <row r="1401" spans="1:30" x14ac:dyDescent="0.25">
      <c r="A1401" s="2">
        <f t="shared" ca="1" si="433"/>
        <v>0.45574074073805237</v>
      </c>
      <c r="B1401" s="6">
        <f t="shared" ca="1" si="430"/>
        <v>39419</v>
      </c>
      <c r="C1401" s="5">
        <f ca="1">_xlfn.IFNA(VLOOKUP(B1401,PowerOutput!$I$2:$J$5000,2,FALSE),C1400)</f>
        <v>38.367980000000003</v>
      </c>
      <c r="D1401" t="str">
        <f ca="1">_xlfn.IFNA(VLOOKUP(B1401,KlipperOutput!$I$2:$J$500,2,FALSE),"")</f>
        <v>Speed=1000 current=1.40</v>
      </c>
      <c r="E1401" s="5">
        <f t="shared" ca="1" si="434"/>
        <v>1.5</v>
      </c>
      <c r="F1401" s="6">
        <f t="shared" ca="1" si="435"/>
        <v>1000</v>
      </c>
      <c r="G1401" s="5" t="str">
        <f t="shared" ca="1" si="432"/>
        <v/>
      </c>
      <c r="H1401" s="5" t="str">
        <f t="shared" ca="1" si="431"/>
        <v/>
      </c>
      <c r="I1401" s="5" t="str">
        <f t="shared" ca="1" si="431"/>
        <v/>
      </c>
      <c r="J1401" s="5" t="str">
        <f t="shared" ca="1" si="431"/>
        <v/>
      </c>
      <c r="K1401" s="5" t="str">
        <f t="shared" ca="1" si="431"/>
        <v/>
      </c>
      <c r="L1401" s="5">
        <f t="shared" ca="1" si="431"/>
        <v>38.367980000000003</v>
      </c>
      <c r="M1401" s="5" t="str">
        <f t="shared" ca="1" si="431"/>
        <v/>
      </c>
      <c r="N1401" s="5" t="str">
        <f t="shared" ca="1" si="431"/>
        <v/>
      </c>
      <c r="O1401" s="5" t="str">
        <f t="shared" ca="1" si="431"/>
        <v/>
      </c>
      <c r="P1401" s="5" t="str">
        <f t="shared" ca="1" si="431"/>
        <v/>
      </c>
      <c r="Q1401" s="5" t="str">
        <f t="shared" ca="1" si="431"/>
        <v/>
      </c>
      <c r="R1401" s="6">
        <f t="shared" ca="1" si="417"/>
        <v>1000</v>
      </c>
      <c r="S1401" s="5" t="str">
        <f t="shared" ca="1" si="418"/>
        <v/>
      </c>
      <c r="T1401" s="5" t="str">
        <f t="shared" ca="1" si="419"/>
        <v/>
      </c>
      <c r="U1401" s="5" t="str">
        <f t="shared" ca="1" si="420"/>
        <v/>
      </c>
      <c r="V1401" s="5" t="str">
        <f t="shared" ca="1" si="421"/>
        <v/>
      </c>
      <c r="W1401" s="5" t="str">
        <f t="shared" ca="1" si="422"/>
        <v/>
      </c>
      <c r="X1401" s="5">
        <f t="shared" ca="1" si="423"/>
        <v>38.440010000000001</v>
      </c>
      <c r="Y1401" s="5" t="str">
        <f t="shared" ca="1" si="424"/>
        <v/>
      </c>
      <c r="Z1401" s="5" t="str">
        <f t="shared" ca="1" si="425"/>
        <v/>
      </c>
      <c r="AA1401" s="5" t="str">
        <f t="shared" ca="1" si="426"/>
        <v/>
      </c>
      <c r="AB1401" s="5" t="str">
        <f t="shared" ca="1" si="427"/>
        <v/>
      </c>
      <c r="AC1401" s="5" t="str">
        <f t="shared" ca="1" si="428"/>
        <v/>
      </c>
      <c r="AD1401" s="5"/>
    </row>
    <row r="1402" spans="1:30" x14ac:dyDescent="0.25">
      <c r="A1402" s="2">
        <f t="shared" ca="1" si="433"/>
        <v>0.45575231481212647</v>
      </c>
      <c r="B1402" s="6">
        <f t="shared" ca="1" si="430"/>
        <v>39420</v>
      </c>
      <c r="C1402" s="5">
        <f ca="1">_xlfn.IFNA(VLOOKUP(B1402,PowerOutput!$I$2:$J$5000,2,FALSE),C1401)</f>
        <v>42.497700000000002</v>
      </c>
      <c r="D1402" t="str">
        <f ca="1">_xlfn.IFNA(VLOOKUP(B1402,KlipperOutput!$I$2:$J$500,2,FALSE),"")</f>
        <v/>
      </c>
      <c r="E1402" s="5">
        <f t="shared" ca="1" si="434"/>
        <v>1.5</v>
      </c>
      <c r="F1402" s="6">
        <f t="shared" ca="1" si="435"/>
        <v>1000</v>
      </c>
      <c r="G1402" s="5" t="str">
        <f t="shared" ca="1" si="432"/>
        <v/>
      </c>
      <c r="H1402" s="5" t="str">
        <f t="shared" ca="1" si="431"/>
        <v/>
      </c>
      <c r="I1402" s="5" t="str">
        <f t="shared" ca="1" si="431"/>
        <v/>
      </c>
      <c r="J1402" s="5" t="str">
        <f t="shared" ca="1" si="431"/>
        <v/>
      </c>
      <c r="K1402" s="5" t="str">
        <f t="shared" ca="1" si="431"/>
        <v/>
      </c>
      <c r="L1402" s="5">
        <f t="shared" ca="1" si="431"/>
        <v>42.497700000000002</v>
      </c>
      <c r="M1402" s="5" t="str">
        <f t="shared" ca="1" si="431"/>
        <v/>
      </c>
      <c r="N1402" s="5" t="str">
        <f t="shared" ref="H1402:Q1428" ca="1" si="436">IF($E1402=N$22,IF($C1402&gt;0,$C1402,""),"")</f>
        <v/>
      </c>
      <c r="O1402" s="5" t="str">
        <f t="shared" ca="1" si="436"/>
        <v/>
      </c>
      <c r="P1402" s="5" t="str">
        <f t="shared" ca="1" si="436"/>
        <v/>
      </c>
      <c r="Q1402" s="5" t="str">
        <f t="shared" ca="1" si="436"/>
        <v/>
      </c>
      <c r="R1402" s="6">
        <f t="shared" ca="1" si="417"/>
        <v>1000</v>
      </c>
      <c r="S1402" s="5" t="str">
        <f t="shared" ca="1" si="418"/>
        <v/>
      </c>
      <c r="T1402" s="5" t="str">
        <f t="shared" ca="1" si="419"/>
        <v/>
      </c>
      <c r="U1402" s="5" t="str">
        <f t="shared" ca="1" si="420"/>
        <v/>
      </c>
      <c r="V1402" s="5" t="str">
        <f t="shared" ca="1" si="421"/>
        <v/>
      </c>
      <c r="W1402" s="5" t="str">
        <f t="shared" ca="1" si="422"/>
        <v/>
      </c>
      <c r="X1402" s="5" t="str">
        <f t="shared" ca="1" si="423"/>
        <v/>
      </c>
      <c r="Y1402" s="5" t="str">
        <f t="shared" ca="1" si="424"/>
        <v/>
      </c>
      <c r="Z1402" s="5" t="str">
        <f t="shared" ca="1" si="425"/>
        <v/>
      </c>
      <c r="AA1402" s="5" t="str">
        <f t="shared" ca="1" si="426"/>
        <v/>
      </c>
      <c r="AB1402" s="5" t="str">
        <f t="shared" ca="1" si="427"/>
        <v/>
      </c>
      <c r="AC1402" s="5" t="str">
        <f t="shared" ca="1" si="428"/>
        <v/>
      </c>
      <c r="AD1402" s="5"/>
    </row>
    <row r="1403" spans="1:30" x14ac:dyDescent="0.25">
      <c r="A1403" s="2">
        <f t="shared" ca="1" si="433"/>
        <v>0.45576388888620056</v>
      </c>
      <c r="B1403" s="6">
        <f t="shared" ca="1" si="430"/>
        <v>39421</v>
      </c>
      <c r="C1403" s="5">
        <f ca="1">_xlfn.IFNA(VLOOKUP(B1403,PowerOutput!$I$2:$J$5000,2,FALSE),C1402)</f>
        <v>39.376399999999997</v>
      </c>
      <c r="D1403" t="str">
        <f ca="1">_xlfn.IFNA(VLOOKUP(B1403,KlipperOutput!$I$2:$J$500,2,FALSE),"")</f>
        <v/>
      </c>
      <c r="E1403" s="5">
        <f t="shared" ca="1" si="434"/>
        <v>1.5</v>
      </c>
      <c r="F1403" s="6">
        <f t="shared" ca="1" si="435"/>
        <v>1000</v>
      </c>
      <c r="G1403" s="5" t="str">
        <f t="shared" ca="1" si="432"/>
        <v/>
      </c>
      <c r="H1403" s="5" t="str">
        <f t="shared" ca="1" si="436"/>
        <v/>
      </c>
      <c r="I1403" s="5" t="str">
        <f t="shared" ca="1" si="436"/>
        <v/>
      </c>
      <c r="J1403" s="5" t="str">
        <f t="shared" ca="1" si="436"/>
        <v/>
      </c>
      <c r="K1403" s="5" t="str">
        <f t="shared" ca="1" si="436"/>
        <v/>
      </c>
      <c r="L1403" s="5">
        <f t="shared" ca="1" si="436"/>
        <v>39.376399999999997</v>
      </c>
      <c r="M1403" s="5" t="str">
        <f t="shared" ca="1" si="436"/>
        <v/>
      </c>
      <c r="N1403" s="5" t="str">
        <f t="shared" ca="1" si="436"/>
        <v/>
      </c>
      <c r="O1403" s="5" t="str">
        <f t="shared" ca="1" si="436"/>
        <v/>
      </c>
      <c r="P1403" s="5" t="str">
        <f t="shared" ca="1" si="436"/>
        <v/>
      </c>
      <c r="Q1403" s="5" t="str">
        <f t="shared" ca="1" si="436"/>
        <v/>
      </c>
      <c r="R1403" s="6">
        <f t="shared" ca="1" si="417"/>
        <v>1000</v>
      </c>
      <c r="S1403" s="5" t="str">
        <f t="shared" ca="1" si="418"/>
        <v/>
      </c>
      <c r="T1403" s="5" t="str">
        <f t="shared" ca="1" si="419"/>
        <v/>
      </c>
      <c r="U1403" s="5" t="str">
        <f t="shared" ca="1" si="420"/>
        <v/>
      </c>
      <c r="V1403" s="5" t="str">
        <f t="shared" ca="1" si="421"/>
        <v/>
      </c>
      <c r="W1403" s="5" t="str">
        <f t="shared" ca="1" si="422"/>
        <v/>
      </c>
      <c r="X1403" s="5" t="str">
        <f t="shared" ca="1" si="423"/>
        <v/>
      </c>
      <c r="Y1403" s="5" t="str">
        <f t="shared" ca="1" si="424"/>
        <v/>
      </c>
      <c r="Z1403" s="5" t="str">
        <f t="shared" ca="1" si="425"/>
        <v/>
      </c>
      <c r="AA1403" s="5" t="str">
        <f t="shared" ca="1" si="426"/>
        <v/>
      </c>
      <c r="AB1403" s="5" t="str">
        <f t="shared" ca="1" si="427"/>
        <v/>
      </c>
      <c r="AC1403" s="5" t="str">
        <f t="shared" ca="1" si="428"/>
        <v/>
      </c>
      <c r="AD1403" s="5"/>
    </row>
    <row r="1404" spans="1:30" x14ac:dyDescent="0.25">
      <c r="A1404" s="2">
        <f t="shared" ca="1" si="433"/>
        <v>0.45577546296027466</v>
      </c>
      <c r="B1404" s="6">
        <f t="shared" ca="1" si="430"/>
        <v>39422</v>
      </c>
      <c r="C1404" s="5">
        <f ca="1">_xlfn.IFNA(VLOOKUP(B1404,PowerOutput!$I$2:$J$5000,2,FALSE),C1403)</f>
        <v>38.367980000000003</v>
      </c>
      <c r="D1404" t="str">
        <f ca="1">_xlfn.IFNA(VLOOKUP(B1404,KlipperOutput!$I$2:$J$500,2,FALSE),"")</f>
        <v>Run Current: 1.37A Hold Current: 1.37A</v>
      </c>
      <c r="E1404" s="5">
        <f t="shared" ca="1" si="434"/>
        <v>1.37</v>
      </c>
      <c r="F1404" s="6">
        <f t="shared" ca="1" si="435"/>
        <v>1000</v>
      </c>
      <c r="G1404" s="5" t="str">
        <f t="shared" ca="1" si="432"/>
        <v/>
      </c>
      <c r="H1404" s="5" t="str">
        <f t="shared" ca="1" si="436"/>
        <v/>
      </c>
      <c r="I1404" s="5" t="str">
        <f t="shared" ca="1" si="436"/>
        <v/>
      </c>
      <c r="J1404" s="5" t="str">
        <f t="shared" ca="1" si="436"/>
        <v/>
      </c>
      <c r="K1404" s="5" t="str">
        <f t="shared" ca="1" si="436"/>
        <v/>
      </c>
      <c r="L1404" s="5" t="str">
        <f t="shared" ca="1" si="436"/>
        <v/>
      </c>
      <c r="M1404" s="5">
        <f t="shared" ca="1" si="436"/>
        <v>38.367980000000003</v>
      </c>
      <c r="N1404" s="5" t="str">
        <f t="shared" ca="1" si="436"/>
        <v/>
      </c>
      <c r="O1404" s="5" t="str">
        <f t="shared" ca="1" si="436"/>
        <v/>
      </c>
      <c r="P1404" s="5" t="str">
        <f t="shared" ca="1" si="436"/>
        <v/>
      </c>
      <c r="Q1404" s="5" t="str">
        <f t="shared" ca="1" si="436"/>
        <v/>
      </c>
      <c r="R1404" s="6">
        <f t="shared" ca="1" si="417"/>
        <v>1000</v>
      </c>
      <c r="S1404" s="5" t="str">
        <f t="shared" ca="1" si="418"/>
        <v/>
      </c>
      <c r="T1404" s="5" t="str">
        <f t="shared" ca="1" si="419"/>
        <v/>
      </c>
      <c r="U1404" s="5" t="str">
        <f t="shared" ca="1" si="420"/>
        <v/>
      </c>
      <c r="V1404" s="5" t="str">
        <f t="shared" ca="1" si="421"/>
        <v/>
      </c>
      <c r="W1404" s="5" t="str">
        <f t="shared" ca="1" si="422"/>
        <v/>
      </c>
      <c r="X1404" s="5" t="str">
        <f t="shared" ca="1" si="423"/>
        <v/>
      </c>
      <c r="Y1404" s="5" t="str">
        <f t="shared" ca="1" si="424"/>
        <v/>
      </c>
      <c r="Z1404" s="5" t="str">
        <f t="shared" ca="1" si="425"/>
        <v/>
      </c>
      <c r="AA1404" s="5" t="str">
        <f t="shared" ca="1" si="426"/>
        <v/>
      </c>
      <c r="AB1404" s="5" t="str">
        <f t="shared" ca="1" si="427"/>
        <v/>
      </c>
      <c r="AC1404" s="5" t="str">
        <f t="shared" ca="1" si="428"/>
        <v/>
      </c>
      <c r="AD1404" s="5"/>
    </row>
    <row r="1405" spans="1:30" x14ac:dyDescent="0.25">
      <c r="A1405" s="2">
        <f t="shared" ca="1" si="433"/>
        <v>0.45578703703434875</v>
      </c>
      <c r="B1405" s="6">
        <f t="shared" ca="1" si="430"/>
        <v>39423</v>
      </c>
      <c r="C1405" s="5">
        <f ca="1">_xlfn.IFNA(VLOOKUP(B1405,PowerOutput!$I$2:$J$5000,2,FALSE),C1404)</f>
        <v>43.121960000000001</v>
      </c>
      <c r="D1405" t="str">
        <f ca="1">_xlfn.IFNA(VLOOKUP(B1405,KlipperOutput!$I$2:$J$500,2,FALSE),"")</f>
        <v/>
      </c>
      <c r="E1405" s="5">
        <f t="shared" ca="1" si="434"/>
        <v>1.37</v>
      </c>
      <c r="F1405" s="6">
        <f t="shared" ca="1" si="435"/>
        <v>1000</v>
      </c>
      <c r="G1405" s="5" t="str">
        <f t="shared" ca="1" si="432"/>
        <v/>
      </c>
      <c r="H1405" s="5" t="str">
        <f t="shared" ca="1" si="436"/>
        <v/>
      </c>
      <c r="I1405" s="5" t="str">
        <f t="shared" ca="1" si="436"/>
        <v/>
      </c>
      <c r="J1405" s="5" t="str">
        <f t="shared" ca="1" si="436"/>
        <v/>
      </c>
      <c r="K1405" s="5" t="str">
        <f t="shared" ca="1" si="436"/>
        <v/>
      </c>
      <c r="L1405" s="5" t="str">
        <f t="shared" ca="1" si="436"/>
        <v/>
      </c>
      <c r="M1405" s="5">
        <f t="shared" ca="1" si="436"/>
        <v>43.121960000000001</v>
      </c>
      <c r="N1405" s="5" t="str">
        <f t="shared" ca="1" si="436"/>
        <v/>
      </c>
      <c r="O1405" s="5" t="str">
        <f t="shared" ca="1" si="436"/>
        <v/>
      </c>
      <c r="P1405" s="5" t="str">
        <f t="shared" ca="1" si="436"/>
        <v/>
      </c>
      <c r="Q1405" s="5" t="str">
        <f t="shared" ca="1" si="436"/>
        <v/>
      </c>
      <c r="R1405" s="6">
        <f t="shared" ca="1" si="417"/>
        <v>1000</v>
      </c>
      <c r="S1405" s="5" t="str">
        <f t="shared" ca="1" si="418"/>
        <v/>
      </c>
      <c r="T1405" s="5" t="str">
        <f t="shared" ca="1" si="419"/>
        <v/>
      </c>
      <c r="U1405" s="5" t="str">
        <f t="shared" ca="1" si="420"/>
        <v/>
      </c>
      <c r="V1405" s="5" t="str">
        <f t="shared" ca="1" si="421"/>
        <v/>
      </c>
      <c r="W1405" s="5" t="str">
        <f t="shared" ca="1" si="422"/>
        <v/>
      </c>
      <c r="X1405" s="5" t="str">
        <f t="shared" ca="1" si="423"/>
        <v/>
      </c>
      <c r="Y1405" s="5" t="str">
        <f t="shared" ca="1" si="424"/>
        <v/>
      </c>
      <c r="Z1405" s="5" t="str">
        <f t="shared" ca="1" si="425"/>
        <v/>
      </c>
      <c r="AA1405" s="5" t="str">
        <f t="shared" ca="1" si="426"/>
        <v/>
      </c>
      <c r="AB1405" s="5" t="str">
        <f t="shared" ca="1" si="427"/>
        <v/>
      </c>
      <c r="AC1405" s="5" t="str">
        <f t="shared" ca="1" si="428"/>
        <v/>
      </c>
      <c r="AD1405" s="5"/>
    </row>
    <row r="1406" spans="1:30" x14ac:dyDescent="0.25">
      <c r="A1406" s="2">
        <f t="shared" ca="1" si="433"/>
        <v>0.45579861110842285</v>
      </c>
      <c r="B1406" s="6">
        <f t="shared" ca="1" si="430"/>
        <v>39424</v>
      </c>
      <c r="C1406" s="5">
        <f ca="1">_xlfn.IFNA(VLOOKUP(B1406,PowerOutput!$I$2:$J$5000,2,FALSE),C1405)</f>
        <v>37.167480000000005</v>
      </c>
      <c r="D1406" t="str">
        <f ca="1">_xlfn.IFNA(VLOOKUP(B1406,KlipperOutput!$I$2:$J$500,2,FALSE),"")</f>
        <v/>
      </c>
      <c r="E1406" s="5">
        <f t="shared" ca="1" si="434"/>
        <v>1.37</v>
      </c>
      <c r="F1406" s="6">
        <f t="shared" ca="1" si="435"/>
        <v>1000</v>
      </c>
      <c r="G1406" s="5" t="str">
        <f t="shared" ca="1" si="432"/>
        <v/>
      </c>
      <c r="H1406" s="5" t="str">
        <f t="shared" ca="1" si="436"/>
        <v/>
      </c>
      <c r="I1406" s="5" t="str">
        <f t="shared" ca="1" si="436"/>
        <v/>
      </c>
      <c r="J1406" s="5" t="str">
        <f t="shared" ca="1" si="436"/>
        <v/>
      </c>
      <c r="K1406" s="5" t="str">
        <f t="shared" ca="1" si="436"/>
        <v/>
      </c>
      <c r="L1406" s="5" t="str">
        <f t="shared" ca="1" si="436"/>
        <v/>
      </c>
      <c r="M1406" s="5">
        <f t="shared" ca="1" si="436"/>
        <v>37.167480000000005</v>
      </c>
      <c r="N1406" s="5" t="str">
        <f t="shared" ca="1" si="436"/>
        <v/>
      </c>
      <c r="O1406" s="5" t="str">
        <f t="shared" ca="1" si="436"/>
        <v/>
      </c>
      <c r="P1406" s="5" t="str">
        <f t="shared" ca="1" si="436"/>
        <v/>
      </c>
      <c r="Q1406" s="5" t="str">
        <f t="shared" ca="1" si="436"/>
        <v/>
      </c>
      <c r="R1406" s="6">
        <f t="shared" ca="1" si="417"/>
        <v>1000</v>
      </c>
      <c r="S1406" s="5" t="str">
        <f t="shared" ca="1" si="418"/>
        <v/>
      </c>
      <c r="T1406" s="5" t="str">
        <f t="shared" ca="1" si="419"/>
        <v/>
      </c>
      <c r="U1406" s="5" t="str">
        <f t="shared" ca="1" si="420"/>
        <v/>
      </c>
      <c r="V1406" s="5" t="str">
        <f t="shared" ca="1" si="421"/>
        <v/>
      </c>
      <c r="W1406" s="5" t="str">
        <f t="shared" ca="1" si="422"/>
        <v/>
      </c>
      <c r="X1406" s="5" t="str">
        <f t="shared" ca="1" si="423"/>
        <v/>
      </c>
      <c r="Y1406" s="5" t="str">
        <f t="shared" ca="1" si="424"/>
        <v/>
      </c>
      <c r="Z1406" s="5" t="str">
        <f t="shared" ca="1" si="425"/>
        <v/>
      </c>
      <c r="AA1406" s="5" t="str">
        <f t="shared" ca="1" si="426"/>
        <v/>
      </c>
      <c r="AB1406" s="5" t="str">
        <f t="shared" ca="1" si="427"/>
        <v/>
      </c>
      <c r="AC1406" s="5" t="str">
        <f t="shared" ca="1" si="428"/>
        <v/>
      </c>
      <c r="AD1406" s="5"/>
    </row>
    <row r="1407" spans="1:30" x14ac:dyDescent="0.25">
      <c r="A1407" s="2">
        <f t="shared" ca="1" si="433"/>
        <v>0.45581018518249694</v>
      </c>
      <c r="B1407" s="6">
        <f t="shared" ca="1" si="430"/>
        <v>39425</v>
      </c>
      <c r="C1407" s="5">
        <f ca="1">_xlfn.IFNA(VLOOKUP(B1407,PowerOutput!$I$2:$J$5000,2,FALSE),C1406)</f>
        <v>37.359560000000002</v>
      </c>
      <c r="D1407" t="str">
        <f ca="1">_xlfn.IFNA(VLOOKUP(B1407,KlipperOutput!$I$2:$J$500,2,FALSE),"")</f>
        <v/>
      </c>
      <c r="E1407" s="5">
        <f t="shared" ca="1" si="434"/>
        <v>1.37</v>
      </c>
      <c r="F1407" s="6">
        <f t="shared" ca="1" si="435"/>
        <v>1000</v>
      </c>
      <c r="G1407" s="5" t="str">
        <f t="shared" ca="1" si="432"/>
        <v/>
      </c>
      <c r="H1407" s="5" t="str">
        <f t="shared" ca="1" si="436"/>
        <v/>
      </c>
      <c r="I1407" s="5" t="str">
        <f t="shared" ca="1" si="436"/>
        <v/>
      </c>
      <c r="J1407" s="5" t="str">
        <f t="shared" ca="1" si="436"/>
        <v/>
      </c>
      <c r="K1407" s="5" t="str">
        <f t="shared" ca="1" si="436"/>
        <v/>
      </c>
      <c r="L1407" s="5" t="str">
        <f t="shared" ca="1" si="436"/>
        <v/>
      </c>
      <c r="M1407" s="5">
        <f t="shared" ca="1" si="436"/>
        <v>37.359560000000002</v>
      </c>
      <c r="N1407" s="5" t="str">
        <f t="shared" ca="1" si="436"/>
        <v/>
      </c>
      <c r="O1407" s="5" t="str">
        <f t="shared" ca="1" si="436"/>
        <v/>
      </c>
      <c r="P1407" s="5" t="str">
        <f t="shared" ca="1" si="436"/>
        <v/>
      </c>
      <c r="Q1407" s="5" t="str">
        <f t="shared" ca="1" si="436"/>
        <v/>
      </c>
      <c r="R1407" s="6">
        <f t="shared" ca="1" si="417"/>
        <v>1000</v>
      </c>
      <c r="S1407" s="5" t="str">
        <f t="shared" ca="1" si="418"/>
        <v/>
      </c>
      <c r="T1407" s="5" t="str">
        <f t="shared" ca="1" si="419"/>
        <v/>
      </c>
      <c r="U1407" s="5" t="str">
        <f t="shared" ca="1" si="420"/>
        <v/>
      </c>
      <c r="V1407" s="5" t="str">
        <f t="shared" ca="1" si="421"/>
        <v/>
      </c>
      <c r="W1407" s="5" t="str">
        <f t="shared" ca="1" si="422"/>
        <v/>
      </c>
      <c r="X1407" s="5" t="str">
        <f t="shared" ca="1" si="423"/>
        <v/>
      </c>
      <c r="Y1407" s="5" t="str">
        <f t="shared" ca="1" si="424"/>
        <v/>
      </c>
      <c r="Z1407" s="5" t="str">
        <f t="shared" ca="1" si="425"/>
        <v/>
      </c>
      <c r="AA1407" s="5" t="str">
        <f t="shared" ca="1" si="426"/>
        <v/>
      </c>
      <c r="AB1407" s="5" t="str">
        <f t="shared" ca="1" si="427"/>
        <v/>
      </c>
      <c r="AC1407" s="5" t="str">
        <f t="shared" ca="1" si="428"/>
        <v/>
      </c>
      <c r="AD1407" s="5"/>
    </row>
    <row r="1408" spans="1:30" x14ac:dyDescent="0.25">
      <c r="A1408" s="2">
        <f t="shared" ca="1" si="433"/>
        <v>0.45582175925657104</v>
      </c>
      <c r="B1408" s="6">
        <f t="shared" ca="1" si="430"/>
        <v>39426</v>
      </c>
      <c r="C1408" s="5">
        <f ca="1">_xlfn.IFNA(VLOOKUP(B1408,PowerOutput!$I$2:$J$5000,2,FALSE),C1407)</f>
        <v>31.597160000000002</v>
      </c>
      <c r="D1408" t="str">
        <f ca="1">_xlfn.IFNA(VLOOKUP(B1408,KlipperOutput!$I$2:$J$500,2,FALSE),"")</f>
        <v/>
      </c>
      <c r="E1408" s="5">
        <f t="shared" ca="1" si="434"/>
        <v>1.37</v>
      </c>
      <c r="F1408" s="6">
        <f t="shared" ca="1" si="435"/>
        <v>1000</v>
      </c>
      <c r="G1408" s="5" t="str">
        <f t="shared" ca="1" si="432"/>
        <v/>
      </c>
      <c r="H1408" s="5" t="str">
        <f t="shared" ca="1" si="436"/>
        <v/>
      </c>
      <c r="I1408" s="5" t="str">
        <f t="shared" ca="1" si="436"/>
        <v/>
      </c>
      <c r="J1408" s="5" t="str">
        <f t="shared" ca="1" si="436"/>
        <v/>
      </c>
      <c r="K1408" s="5" t="str">
        <f t="shared" ca="1" si="436"/>
        <v/>
      </c>
      <c r="L1408" s="5" t="str">
        <f t="shared" ca="1" si="436"/>
        <v/>
      </c>
      <c r="M1408" s="5">
        <f t="shared" ca="1" si="436"/>
        <v>31.597160000000002</v>
      </c>
      <c r="N1408" s="5" t="str">
        <f t="shared" ca="1" si="436"/>
        <v/>
      </c>
      <c r="O1408" s="5" t="str">
        <f t="shared" ca="1" si="436"/>
        <v/>
      </c>
      <c r="P1408" s="5" t="str">
        <f t="shared" ca="1" si="436"/>
        <v/>
      </c>
      <c r="Q1408" s="5" t="str">
        <f t="shared" ca="1" si="436"/>
        <v/>
      </c>
      <c r="R1408" s="6">
        <f t="shared" ca="1" si="417"/>
        <v>1000</v>
      </c>
      <c r="S1408" s="5" t="str">
        <f t="shared" ca="1" si="418"/>
        <v/>
      </c>
      <c r="T1408" s="5" t="str">
        <f t="shared" ca="1" si="419"/>
        <v/>
      </c>
      <c r="U1408" s="5" t="str">
        <f t="shared" ca="1" si="420"/>
        <v/>
      </c>
      <c r="V1408" s="5" t="str">
        <f t="shared" ca="1" si="421"/>
        <v/>
      </c>
      <c r="W1408" s="5" t="str">
        <f t="shared" ca="1" si="422"/>
        <v/>
      </c>
      <c r="X1408" s="5" t="str">
        <f t="shared" ca="1" si="423"/>
        <v/>
      </c>
      <c r="Y1408" s="5" t="str">
        <f t="shared" ca="1" si="424"/>
        <v/>
      </c>
      <c r="Z1408" s="5" t="str">
        <f t="shared" ca="1" si="425"/>
        <v/>
      </c>
      <c r="AA1408" s="5" t="str">
        <f t="shared" ca="1" si="426"/>
        <v/>
      </c>
      <c r="AB1408" s="5" t="str">
        <f t="shared" ca="1" si="427"/>
        <v/>
      </c>
      <c r="AC1408" s="5" t="str">
        <f t="shared" ca="1" si="428"/>
        <v/>
      </c>
      <c r="AD1408" s="5"/>
    </row>
    <row r="1409" spans="1:30" x14ac:dyDescent="0.25">
      <c r="A1409" s="2">
        <f t="shared" ca="1" si="433"/>
        <v>0.45583333333064513</v>
      </c>
      <c r="B1409" s="6">
        <f t="shared" ca="1" si="430"/>
        <v>39427</v>
      </c>
      <c r="C1409" s="5">
        <f ca="1">_xlfn.IFNA(VLOOKUP(B1409,PowerOutput!$I$2:$J$5000,2,FALSE),C1408)</f>
        <v>41.681360000000005</v>
      </c>
      <c r="D1409" t="str">
        <f ca="1">_xlfn.IFNA(VLOOKUP(B1409,KlipperOutput!$I$2:$J$500,2,FALSE),"")</f>
        <v/>
      </c>
      <c r="E1409" s="5">
        <f t="shared" ca="1" si="434"/>
        <v>1.37</v>
      </c>
      <c r="F1409" s="6">
        <f t="shared" ca="1" si="435"/>
        <v>1000</v>
      </c>
      <c r="G1409" s="5" t="str">
        <f t="shared" ca="1" si="432"/>
        <v/>
      </c>
      <c r="H1409" s="5" t="str">
        <f t="shared" ca="1" si="436"/>
        <v/>
      </c>
      <c r="I1409" s="5" t="str">
        <f t="shared" ca="1" si="436"/>
        <v/>
      </c>
      <c r="J1409" s="5" t="str">
        <f t="shared" ca="1" si="436"/>
        <v/>
      </c>
      <c r="K1409" s="5" t="str">
        <f t="shared" ca="1" si="436"/>
        <v/>
      </c>
      <c r="L1409" s="5" t="str">
        <f t="shared" ca="1" si="436"/>
        <v/>
      </c>
      <c r="M1409" s="5">
        <f t="shared" ca="1" si="436"/>
        <v>41.681360000000005</v>
      </c>
      <c r="N1409" s="5" t="str">
        <f t="shared" ca="1" si="436"/>
        <v/>
      </c>
      <c r="O1409" s="5" t="str">
        <f t="shared" ca="1" si="436"/>
        <v/>
      </c>
      <c r="P1409" s="5" t="str">
        <f t="shared" ca="1" si="436"/>
        <v/>
      </c>
      <c r="Q1409" s="5" t="str">
        <f t="shared" ca="1" si="436"/>
        <v/>
      </c>
      <c r="R1409" s="6">
        <f t="shared" ca="1" si="417"/>
        <v>1000</v>
      </c>
      <c r="S1409" s="5" t="str">
        <f t="shared" ca="1" si="418"/>
        <v/>
      </c>
      <c r="T1409" s="5" t="str">
        <f t="shared" ca="1" si="419"/>
        <v/>
      </c>
      <c r="U1409" s="5" t="str">
        <f t="shared" ca="1" si="420"/>
        <v/>
      </c>
      <c r="V1409" s="5" t="str">
        <f t="shared" ca="1" si="421"/>
        <v/>
      </c>
      <c r="W1409" s="5" t="str">
        <f t="shared" ca="1" si="422"/>
        <v/>
      </c>
      <c r="X1409" s="5" t="str">
        <f t="shared" ca="1" si="423"/>
        <v/>
      </c>
      <c r="Y1409" s="5" t="str">
        <f t="shared" ca="1" si="424"/>
        <v/>
      </c>
      <c r="Z1409" s="5" t="str">
        <f t="shared" ca="1" si="425"/>
        <v/>
      </c>
      <c r="AA1409" s="5" t="str">
        <f t="shared" ca="1" si="426"/>
        <v/>
      </c>
      <c r="AB1409" s="5" t="str">
        <f t="shared" ca="1" si="427"/>
        <v/>
      </c>
      <c r="AC1409" s="5" t="str">
        <f t="shared" ca="1" si="428"/>
        <v/>
      </c>
      <c r="AD1409" s="5"/>
    </row>
    <row r="1410" spans="1:30" x14ac:dyDescent="0.25">
      <c r="A1410" s="2">
        <f t="shared" ca="1" si="433"/>
        <v>0.45584490740471922</v>
      </c>
      <c r="B1410" s="6">
        <f t="shared" ca="1" si="430"/>
        <v>39428</v>
      </c>
      <c r="C1410" s="5">
        <f ca="1">_xlfn.IFNA(VLOOKUP(B1410,PowerOutput!$I$2:$J$5000,2,FALSE),C1409)</f>
        <v>39.664520000000003</v>
      </c>
      <c r="D1410" t="str">
        <f ca="1">_xlfn.IFNA(VLOOKUP(B1410,KlipperOutput!$I$2:$J$500,2,FALSE),"")</f>
        <v/>
      </c>
      <c r="E1410" s="5">
        <f t="shared" ca="1" si="434"/>
        <v>1.37</v>
      </c>
      <c r="F1410" s="6">
        <f t="shared" ca="1" si="435"/>
        <v>1000</v>
      </c>
      <c r="G1410" s="5" t="str">
        <f t="shared" ca="1" si="432"/>
        <v/>
      </c>
      <c r="H1410" s="5" t="str">
        <f t="shared" ca="1" si="436"/>
        <v/>
      </c>
      <c r="I1410" s="5" t="str">
        <f t="shared" ca="1" si="436"/>
        <v/>
      </c>
      <c r="J1410" s="5" t="str">
        <f t="shared" ca="1" si="436"/>
        <v/>
      </c>
      <c r="K1410" s="5" t="str">
        <f t="shared" ca="1" si="436"/>
        <v/>
      </c>
      <c r="L1410" s="5" t="str">
        <f t="shared" ca="1" si="436"/>
        <v/>
      </c>
      <c r="M1410" s="5">
        <f t="shared" ca="1" si="436"/>
        <v>39.664520000000003</v>
      </c>
      <c r="N1410" s="5" t="str">
        <f t="shared" ca="1" si="436"/>
        <v/>
      </c>
      <c r="O1410" s="5" t="str">
        <f t="shared" ca="1" si="436"/>
        <v/>
      </c>
      <c r="P1410" s="5" t="str">
        <f t="shared" ca="1" si="436"/>
        <v/>
      </c>
      <c r="Q1410" s="5" t="str">
        <f t="shared" ca="1" si="436"/>
        <v/>
      </c>
      <c r="R1410" s="6">
        <f t="shared" ref="R1410:R1473" ca="1" si="437">F1410</f>
        <v>1000</v>
      </c>
      <c r="S1410" s="5" t="str">
        <f t="shared" ref="S1410:S1473" ca="1" si="438">IF(AND(MAX($E1401:$E1410)=S$22,MIN($E1401:$E1410)=S$22,SUM(S1403:S1409)&lt;1),MEDIAN($C1401:$C1410),"")</f>
        <v/>
      </c>
      <c r="T1410" s="5" t="str">
        <f t="shared" ref="T1410:T1473" ca="1" si="439">IF(AND(MAX($E1401:$E1410)=T$22,MIN($E1401:$E1410)=T$22,SUM(T1403:T1409)&lt;1),MEDIAN($C1401:$C1410),"")</f>
        <v/>
      </c>
      <c r="U1410" s="5" t="str">
        <f t="shared" ref="U1410:U1473" ca="1" si="440">IF(AND(MAX($E1401:$E1410)=U$22,MIN($E1401:$E1410)=U$22,SUM(U1403:U1409)&lt;1),MEDIAN($C1401:$C1410),"")</f>
        <v/>
      </c>
      <c r="V1410" s="5" t="str">
        <f t="shared" ref="V1410:V1473" ca="1" si="441">IF(AND(MAX($E1401:$E1410)=V$22,MIN($E1401:$E1410)=V$22,SUM(V1403:V1409)&lt;1),MEDIAN($C1401:$C1410),"")</f>
        <v/>
      </c>
      <c r="W1410" s="5" t="str">
        <f t="shared" ref="W1410:W1473" ca="1" si="442">IF(AND(MAX($E1401:$E1410)=W$22,MIN($E1401:$E1410)=W$22,SUM(W1403:W1409)&lt;1),MEDIAN($C1401:$C1410),"")</f>
        <v/>
      </c>
      <c r="X1410" s="5" t="str">
        <f t="shared" ref="X1410:X1473" ca="1" si="443">IF(AND(MAX($E1401:$E1410)=X$22,MIN($E1401:$E1410)=X$22,SUM(X1403:X1409)&lt;1),MEDIAN($C1401:$C1410),"")</f>
        <v/>
      </c>
      <c r="Y1410" s="5" t="str">
        <f t="shared" ref="Y1410:Y1473" ca="1" si="444">IF(AND(MAX($E1401:$E1410)=Y$22,MIN($E1401:$E1410)=Y$22,SUM(Y1403:Y1409)&lt;1),MEDIAN($C1401:$C1410),"")</f>
        <v/>
      </c>
      <c r="Z1410" s="5" t="str">
        <f t="shared" ref="Z1410:Z1473" ca="1" si="445">IF(AND(MAX($E1401:$E1410)=Z$22,MIN($E1401:$E1410)=Z$22,SUM(Z1403:Z1409)&lt;1),MEDIAN($C1401:$C1410),"")</f>
        <v/>
      </c>
      <c r="AA1410" s="5" t="str">
        <f t="shared" ref="AA1410:AA1473" ca="1" si="446">IF(AND(MAX($E1401:$E1410)=AA$22,MIN($E1401:$E1410)=AA$22,SUM(AA1403:AA1409)&lt;1),MEDIAN($C1401:$C1410),"")</f>
        <v/>
      </c>
      <c r="AB1410" s="5" t="str">
        <f t="shared" ref="AB1410:AB1473" ca="1" si="447">IF(AND(MAX($E1401:$E1410)=AB$22,MIN($E1401:$E1410)=AB$22,SUM(AB1403:AB1409)&lt;1),MEDIAN($C1401:$C1410),"")</f>
        <v/>
      </c>
      <c r="AC1410" s="5" t="str">
        <f t="shared" ref="AC1410:AC1473" ca="1" si="448">IF(AND(MAX($E1401:$E1410)=AC$22,MIN($E1401:$E1410)=AC$22,SUM(AC1403:AC1409)&lt;1),MEDIAN($C1401:$C1410),"")</f>
        <v/>
      </c>
      <c r="AD1410" s="5"/>
    </row>
    <row r="1411" spans="1:30" x14ac:dyDescent="0.25">
      <c r="A1411" s="2">
        <f t="shared" ca="1" si="433"/>
        <v>0.45585648147879332</v>
      </c>
      <c r="B1411" s="6">
        <f t="shared" ca="1" si="430"/>
        <v>39429</v>
      </c>
      <c r="C1411" s="5">
        <f ca="1">_xlfn.IFNA(VLOOKUP(B1411,PowerOutput!$I$2:$J$5000,2,FALSE),C1410)</f>
        <v>37.023420000000002</v>
      </c>
      <c r="D1411" t="str">
        <f ca="1">_xlfn.IFNA(VLOOKUP(B1411,KlipperOutput!$I$2:$J$500,2,FALSE),"")</f>
        <v/>
      </c>
      <c r="E1411" s="5">
        <f t="shared" ca="1" si="434"/>
        <v>1.37</v>
      </c>
      <c r="F1411" s="6">
        <f t="shared" ca="1" si="435"/>
        <v>1000</v>
      </c>
      <c r="G1411" s="5" t="str">
        <f t="shared" ca="1" si="432"/>
        <v/>
      </c>
      <c r="H1411" s="5" t="str">
        <f t="shared" ca="1" si="436"/>
        <v/>
      </c>
      <c r="I1411" s="5" t="str">
        <f t="shared" ca="1" si="436"/>
        <v/>
      </c>
      <c r="J1411" s="5" t="str">
        <f t="shared" ca="1" si="436"/>
        <v/>
      </c>
      <c r="K1411" s="5" t="str">
        <f t="shared" ca="1" si="436"/>
        <v/>
      </c>
      <c r="L1411" s="5" t="str">
        <f t="shared" ca="1" si="436"/>
        <v/>
      </c>
      <c r="M1411" s="5">
        <f t="shared" ca="1" si="436"/>
        <v>37.023420000000002</v>
      </c>
      <c r="N1411" s="5" t="str">
        <f t="shared" ca="1" si="436"/>
        <v/>
      </c>
      <c r="O1411" s="5" t="str">
        <f t="shared" ca="1" si="436"/>
        <v/>
      </c>
      <c r="P1411" s="5" t="str">
        <f t="shared" ca="1" si="436"/>
        <v/>
      </c>
      <c r="Q1411" s="5" t="str">
        <f t="shared" ca="1" si="436"/>
        <v/>
      </c>
      <c r="R1411" s="6">
        <f t="shared" ca="1" si="437"/>
        <v>1000</v>
      </c>
      <c r="S1411" s="5" t="str">
        <f t="shared" ca="1" si="438"/>
        <v/>
      </c>
      <c r="T1411" s="5" t="str">
        <f t="shared" ca="1" si="439"/>
        <v/>
      </c>
      <c r="U1411" s="5" t="str">
        <f t="shared" ca="1" si="440"/>
        <v/>
      </c>
      <c r="V1411" s="5" t="str">
        <f t="shared" ca="1" si="441"/>
        <v/>
      </c>
      <c r="W1411" s="5" t="str">
        <f t="shared" ca="1" si="442"/>
        <v/>
      </c>
      <c r="X1411" s="5" t="str">
        <f t="shared" ca="1" si="443"/>
        <v/>
      </c>
      <c r="Y1411" s="5" t="str">
        <f t="shared" ca="1" si="444"/>
        <v/>
      </c>
      <c r="Z1411" s="5" t="str">
        <f t="shared" ca="1" si="445"/>
        <v/>
      </c>
      <c r="AA1411" s="5" t="str">
        <f t="shared" ca="1" si="446"/>
        <v/>
      </c>
      <c r="AB1411" s="5" t="str">
        <f t="shared" ca="1" si="447"/>
        <v/>
      </c>
      <c r="AC1411" s="5" t="str">
        <f t="shared" ca="1" si="448"/>
        <v/>
      </c>
      <c r="AD1411" s="5"/>
    </row>
    <row r="1412" spans="1:30" x14ac:dyDescent="0.25">
      <c r="A1412" s="2">
        <f t="shared" ca="1" si="433"/>
        <v>0.45586805555286741</v>
      </c>
      <c r="B1412" s="6">
        <f t="shared" ca="1" si="430"/>
        <v>39430</v>
      </c>
      <c r="C1412" s="5">
        <f ca="1">_xlfn.IFNA(VLOOKUP(B1412,PowerOutput!$I$2:$J$5000,2,FALSE),C1411)</f>
        <v>37.791740000000004</v>
      </c>
      <c r="D1412" t="str">
        <f ca="1">_xlfn.IFNA(VLOOKUP(B1412,KlipperOutput!$I$2:$J$500,2,FALSE),"")</f>
        <v/>
      </c>
      <c r="E1412" s="5">
        <f t="shared" ca="1" si="434"/>
        <v>1.37</v>
      </c>
      <c r="F1412" s="6">
        <f t="shared" ca="1" si="435"/>
        <v>1000</v>
      </c>
      <c r="G1412" s="5" t="str">
        <f t="shared" ca="1" si="432"/>
        <v/>
      </c>
      <c r="H1412" s="5" t="str">
        <f t="shared" ca="1" si="436"/>
        <v/>
      </c>
      <c r="I1412" s="5" t="str">
        <f t="shared" ca="1" si="436"/>
        <v/>
      </c>
      <c r="J1412" s="5" t="str">
        <f t="shared" ca="1" si="436"/>
        <v/>
      </c>
      <c r="K1412" s="5" t="str">
        <f t="shared" ca="1" si="436"/>
        <v/>
      </c>
      <c r="L1412" s="5" t="str">
        <f t="shared" ca="1" si="436"/>
        <v/>
      </c>
      <c r="M1412" s="5">
        <f t="shared" ca="1" si="436"/>
        <v>37.791740000000004</v>
      </c>
      <c r="N1412" s="5" t="str">
        <f t="shared" ca="1" si="436"/>
        <v/>
      </c>
      <c r="O1412" s="5" t="str">
        <f t="shared" ca="1" si="436"/>
        <v/>
      </c>
      <c r="P1412" s="5" t="str">
        <f t="shared" ca="1" si="436"/>
        <v/>
      </c>
      <c r="Q1412" s="5" t="str">
        <f t="shared" ca="1" si="436"/>
        <v/>
      </c>
      <c r="R1412" s="6">
        <f t="shared" ca="1" si="437"/>
        <v>1000</v>
      </c>
      <c r="S1412" s="5" t="str">
        <f t="shared" ca="1" si="438"/>
        <v/>
      </c>
      <c r="T1412" s="5" t="str">
        <f t="shared" ca="1" si="439"/>
        <v/>
      </c>
      <c r="U1412" s="5" t="str">
        <f t="shared" ca="1" si="440"/>
        <v/>
      </c>
      <c r="V1412" s="5" t="str">
        <f t="shared" ca="1" si="441"/>
        <v/>
      </c>
      <c r="W1412" s="5" t="str">
        <f t="shared" ca="1" si="442"/>
        <v/>
      </c>
      <c r="X1412" s="5" t="str">
        <f t="shared" ca="1" si="443"/>
        <v/>
      </c>
      <c r="Y1412" s="5" t="str">
        <f t="shared" ca="1" si="444"/>
        <v/>
      </c>
      <c r="Z1412" s="5" t="str">
        <f t="shared" ca="1" si="445"/>
        <v/>
      </c>
      <c r="AA1412" s="5" t="str">
        <f t="shared" ca="1" si="446"/>
        <v/>
      </c>
      <c r="AB1412" s="5" t="str">
        <f t="shared" ca="1" si="447"/>
        <v/>
      </c>
      <c r="AC1412" s="5" t="str">
        <f t="shared" ca="1" si="448"/>
        <v/>
      </c>
      <c r="AD1412" s="5"/>
    </row>
    <row r="1413" spans="1:30" x14ac:dyDescent="0.25">
      <c r="A1413" s="2">
        <f t="shared" ca="1" si="433"/>
        <v>0.45587962962694151</v>
      </c>
      <c r="B1413" s="6">
        <f t="shared" ca="1" si="430"/>
        <v>39431</v>
      </c>
      <c r="C1413" s="5">
        <f ca="1">_xlfn.IFNA(VLOOKUP(B1413,PowerOutput!$I$2:$J$5000,2,FALSE),C1412)</f>
        <v>29.814209999999999</v>
      </c>
      <c r="D1413" t="str">
        <f ca="1">_xlfn.IFNA(VLOOKUP(B1413,KlipperOutput!$I$2:$J$500,2,FALSE),"")</f>
        <v/>
      </c>
      <c r="E1413" s="5">
        <f t="shared" ca="1" si="434"/>
        <v>1.37</v>
      </c>
      <c r="F1413" s="6">
        <f t="shared" ca="1" si="435"/>
        <v>1000</v>
      </c>
      <c r="G1413" s="5" t="str">
        <f t="shared" ca="1" si="432"/>
        <v/>
      </c>
      <c r="H1413" s="5" t="str">
        <f t="shared" ca="1" si="436"/>
        <v/>
      </c>
      <c r="I1413" s="5" t="str">
        <f t="shared" ca="1" si="436"/>
        <v/>
      </c>
      <c r="J1413" s="5" t="str">
        <f t="shared" ca="1" si="436"/>
        <v/>
      </c>
      <c r="K1413" s="5" t="str">
        <f t="shared" ca="1" si="436"/>
        <v/>
      </c>
      <c r="L1413" s="5" t="str">
        <f t="shared" ca="1" si="436"/>
        <v/>
      </c>
      <c r="M1413" s="5">
        <f t="shared" ca="1" si="436"/>
        <v>29.814209999999999</v>
      </c>
      <c r="N1413" s="5" t="str">
        <f t="shared" ca="1" si="436"/>
        <v/>
      </c>
      <c r="O1413" s="5" t="str">
        <f t="shared" ca="1" si="436"/>
        <v/>
      </c>
      <c r="P1413" s="5" t="str">
        <f t="shared" ca="1" si="436"/>
        <v/>
      </c>
      <c r="Q1413" s="5" t="str">
        <f t="shared" ca="1" si="436"/>
        <v/>
      </c>
      <c r="R1413" s="6">
        <f t="shared" ca="1" si="437"/>
        <v>1000</v>
      </c>
      <c r="S1413" s="5" t="str">
        <f t="shared" ca="1" si="438"/>
        <v/>
      </c>
      <c r="T1413" s="5" t="str">
        <f t="shared" ca="1" si="439"/>
        <v/>
      </c>
      <c r="U1413" s="5" t="str">
        <f t="shared" ca="1" si="440"/>
        <v/>
      </c>
      <c r="V1413" s="5" t="str">
        <f t="shared" ca="1" si="441"/>
        <v/>
      </c>
      <c r="W1413" s="5" t="str">
        <f t="shared" ca="1" si="442"/>
        <v/>
      </c>
      <c r="X1413" s="5" t="str">
        <f t="shared" ca="1" si="443"/>
        <v/>
      </c>
      <c r="Y1413" s="5">
        <f t="shared" ca="1" si="444"/>
        <v>37.575650000000003</v>
      </c>
      <c r="Z1413" s="5" t="str">
        <f t="shared" ca="1" si="445"/>
        <v/>
      </c>
      <c r="AA1413" s="5" t="str">
        <f t="shared" ca="1" si="446"/>
        <v/>
      </c>
      <c r="AB1413" s="5" t="str">
        <f t="shared" ca="1" si="447"/>
        <v/>
      </c>
      <c r="AC1413" s="5" t="str">
        <f t="shared" ca="1" si="448"/>
        <v/>
      </c>
      <c r="AD1413" s="5"/>
    </row>
    <row r="1414" spans="1:30" x14ac:dyDescent="0.25">
      <c r="A1414" s="2">
        <f t="shared" ca="1" si="433"/>
        <v>0.4558912037010156</v>
      </c>
      <c r="B1414" s="6">
        <f t="shared" ca="1" si="430"/>
        <v>39432</v>
      </c>
      <c r="C1414" s="5">
        <f ca="1">_xlfn.IFNA(VLOOKUP(B1414,PowerOutput!$I$2:$J$5000,2,FALSE),C1413)</f>
        <v>37.071440000000003</v>
      </c>
      <c r="D1414" t="str">
        <f ca="1">_xlfn.IFNA(VLOOKUP(B1414,KlipperOutput!$I$2:$J$500,2,FALSE),"")</f>
        <v>Speed=1000 current=1.30</v>
      </c>
      <c r="E1414" s="5">
        <f t="shared" ca="1" si="434"/>
        <v>1.37</v>
      </c>
      <c r="F1414" s="6">
        <f t="shared" ca="1" si="435"/>
        <v>1000</v>
      </c>
      <c r="G1414" s="5" t="str">
        <f t="shared" ca="1" si="432"/>
        <v/>
      </c>
      <c r="H1414" s="5" t="str">
        <f t="shared" ca="1" si="436"/>
        <v/>
      </c>
      <c r="I1414" s="5" t="str">
        <f t="shared" ca="1" si="436"/>
        <v/>
      </c>
      <c r="J1414" s="5" t="str">
        <f t="shared" ca="1" si="436"/>
        <v/>
      </c>
      <c r="K1414" s="5" t="str">
        <f t="shared" ca="1" si="436"/>
        <v/>
      </c>
      <c r="L1414" s="5" t="str">
        <f t="shared" ca="1" si="436"/>
        <v/>
      </c>
      <c r="M1414" s="5">
        <f t="shared" ca="1" si="436"/>
        <v>37.071440000000003</v>
      </c>
      <c r="N1414" s="5" t="str">
        <f t="shared" ca="1" si="436"/>
        <v/>
      </c>
      <c r="O1414" s="5" t="str">
        <f t="shared" ca="1" si="436"/>
        <v/>
      </c>
      <c r="P1414" s="5" t="str">
        <f t="shared" ca="1" si="436"/>
        <v/>
      </c>
      <c r="Q1414" s="5" t="str">
        <f t="shared" ca="1" si="436"/>
        <v/>
      </c>
      <c r="R1414" s="6">
        <f t="shared" ca="1" si="437"/>
        <v>1000</v>
      </c>
      <c r="S1414" s="5" t="str">
        <f t="shared" ca="1" si="438"/>
        <v/>
      </c>
      <c r="T1414" s="5" t="str">
        <f t="shared" ca="1" si="439"/>
        <v/>
      </c>
      <c r="U1414" s="5" t="str">
        <f t="shared" ca="1" si="440"/>
        <v/>
      </c>
      <c r="V1414" s="5" t="str">
        <f t="shared" ca="1" si="441"/>
        <v/>
      </c>
      <c r="W1414" s="5" t="str">
        <f t="shared" ca="1" si="442"/>
        <v/>
      </c>
      <c r="X1414" s="5" t="str">
        <f t="shared" ca="1" si="443"/>
        <v/>
      </c>
      <c r="Y1414" s="5" t="str">
        <f t="shared" ca="1" si="444"/>
        <v/>
      </c>
      <c r="Z1414" s="5" t="str">
        <f t="shared" ca="1" si="445"/>
        <v/>
      </c>
      <c r="AA1414" s="5" t="str">
        <f t="shared" ca="1" si="446"/>
        <v/>
      </c>
      <c r="AB1414" s="5" t="str">
        <f t="shared" ca="1" si="447"/>
        <v/>
      </c>
      <c r="AC1414" s="5" t="str">
        <f t="shared" ca="1" si="448"/>
        <v/>
      </c>
      <c r="AD1414" s="5"/>
    </row>
    <row r="1415" spans="1:30" x14ac:dyDescent="0.25">
      <c r="A1415" s="2">
        <f t="shared" ca="1" si="433"/>
        <v>0.4559027777750897</v>
      </c>
      <c r="B1415" s="6">
        <f t="shared" ca="1" si="430"/>
        <v>39433</v>
      </c>
      <c r="C1415" s="5">
        <f ca="1">_xlfn.IFNA(VLOOKUP(B1415,PowerOutput!$I$2:$J$5000,2,FALSE),C1414)</f>
        <v>37.023420000000002</v>
      </c>
      <c r="D1415" t="str">
        <f ca="1">_xlfn.IFNA(VLOOKUP(B1415,KlipperOutput!$I$2:$J$500,2,FALSE),"")</f>
        <v/>
      </c>
      <c r="E1415" s="5">
        <f t="shared" ca="1" si="434"/>
        <v>1.37</v>
      </c>
      <c r="F1415" s="6">
        <f t="shared" ca="1" si="435"/>
        <v>1000</v>
      </c>
      <c r="G1415" s="5" t="str">
        <f t="shared" ca="1" si="432"/>
        <v/>
      </c>
      <c r="H1415" s="5" t="str">
        <f t="shared" ca="1" si="436"/>
        <v/>
      </c>
      <c r="I1415" s="5" t="str">
        <f t="shared" ca="1" si="436"/>
        <v/>
      </c>
      <c r="J1415" s="5" t="str">
        <f t="shared" ca="1" si="436"/>
        <v/>
      </c>
      <c r="K1415" s="5" t="str">
        <f t="shared" ca="1" si="436"/>
        <v/>
      </c>
      <c r="L1415" s="5" t="str">
        <f t="shared" ca="1" si="436"/>
        <v/>
      </c>
      <c r="M1415" s="5">
        <f t="shared" ca="1" si="436"/>
        <v>37.023420000000002</v>
      </c>
      <c r="N1415" s="5" t="str">
        <f t="shared" ca="1" si="436"/>
        <v/>
      </c>
      <c r="O1415" s="5" t="str">
        <f t="shared" ca="1" si="436"/>
        <v/>
      </c>
      <c r="P1415" s="5" t="str">
        <f t="shared" ca="1" si="436"/>
        <v/>
      </c>
      <c r="Q1415" s="5" t="str">
        <f t="shared" ca="1" si="436"/>
        <v/>
      </c>
      <c r="R1415" s="6">
        <f t="shared" ca="1" si="437"/>
        <v>1000</v>
      </c>
      <c r="S1415" s="5" t="str">
        <f t="shared" ca="1" si="438"/>
        <v/>
      </c>
      <c r="T1415" s="5" t="str">
        <f t="shared" ca="1" si="439"/>
        <v/>
      </c>
      <c r="U1415" s="5" t="str">
        <f t="shared" ca="1" si="440"/>
        <v/>
      </c>
      <c r="V1415" s="5" t="str">
        <f t="shared" ca="1" si="441"/>
        <v/>
      </c>
      <c r="W1415" s="5" t="str">
        <f t="shared" ca="1" si="442"/>
        <v/>
      </c>
      <c r="X1415" s="5" t="str">
        <f t="shared" ca="1" si="443"/>
        <v/>
      </c>
      <c r="Y1415" s="5" t="str">
        <f t="shared" ca="1" si="444"/>
        <v/>
      </c>
      <c r="Z1415" s="5" t="str">
        <f t="shared" ca="1" si="445"/>
        <v/>
      </c>
      <c r="AA1415" s="5" t="str">
        <f t="shared" ca="1" si="446"/>
        <v/>
      </c>
      <c r="AB1415" s="5" t="str">
        <f t="shared" ca="1" si="447"/>
        <v/>
      </c>
      <c r="AC1415" s="5" t="str">
        <f t="shared" ca="1" si="448"/>
        <v/>
      </c>
      <c r="AD1415" s="5"/>
    </row>
    <row r="1416" spans="1:30" x14ac:dyDescent="0.25">
      <c r="A1416" s="2">
        <f t="shared" ca="1" si="433"/>
        <v>0.45591435184916379</v>
      </c>
      <c r="B1416" s="6">
        <f t="shared" ca="1" si="430"/>
        <v>39434</v>
      </c>
      <c r="C1416" s="5">
        <f ca="1">_xlfn.IFNA(VLOOKUP(B1416,PowerOutput!$I$2:$J$5000,2,FALSE),C1415)</f>
        <v>37.455600000000004</v>
      </c>
      <c r="D1416" t="str">
        <f ca="1">_xlfn.IFNA(VLOOKUP(B1416,KlipperOutput!$I$2:$J$500,2,FALSE),"")</f>
        <v/>
      </c>
      <c r="E1416" s="5">
        <f t="shared" ca="1" si="434"/>
        <v>1.37</v>
      </c>
      <c r="F1416" s="6">
        <f t="shared" ca="1" si="435"/>
        <v>1000</v>
      </c>
      <c r="G1416" s="5" t="str">
        <f t="shared" ca="1" si="432"/>
        <v/>
      </c>
      <c r="H1416" s="5" t="str">
        <f t="shared" ca="1" si="436"/>
        <v/>
      </c>
      <c r="I1416" s="5" t="str">
        <f t="shared" ca="1" si="436"/>
        <v/>
      </c>
      <c r="J1416" s="5" t="str">
        <f t="shared" ca="1" si="436"/>
        <v/>
      </c>
      <c r="K1416" s="5" t="str">
        <f t="shared" ca="1" si="436"/>
        <v/>
      </c>
      <c r="L1416" s="5" t="str">
        <f t="shared" ca="1" si="436"/>
        <v/>
      </c>
      <c r="M1416" s="5">
        <f t="shared" ca="1" si="436"/>
        <v>37.455600000000004</v>
      </c>
      <c r="N1416" s="5" t="str">
        <f t="shared" ca="1" si="436"/>
        <v/>
      </c>
      <c r="O1416" s="5" t="str">
        <f t="shared" ca="1" si="436"/>
        <v/>
      </c>
      <c r="P1416" s="5" t="str">
        <f t="shared" ca="1" si="436"/>
        <v/>
      </c>
      <c r="Q1416" s="5" t="str">
        <f t="shared" ca="1" si="436"/>
        <v/>
      </c>
      <c r="R1416" s="6">
        <f t="shared" ca="1" si="437"/>
        <v>1000</v>
      </c>
      <c r="S1416" s="5" t="str">
        <f t="shared" ca="1" si="438"/>
        <v/>
      </c>
      <c r="T1416" s="5" t="str">
        <f t="shared" ca="1" si="439"/>
        <v/>
      </c>
      <c r="U1416" s="5" t="str">
        <f t="shared" ca="1" si="440"/>
        <v/>
      </c>
      <c r="V1416" s="5" t="str">
        <f t="shared" ca="1" si="441"/>
        <v/>
      </c>
      <c r="W1416" s="5" t="str">
        <f t="shared" ca="1" si="442"/>
        <v/>
      </c>
      <c r="X1416" s="5" t="str">
        <f t="shared" ca="1" si="443"/>
        <v/>
      </c>
      <c r="Y1416" s="5" t="str">
        <f t="shared" ca="1" si="444"/>
        <v/>
      </c>
      <c r="Z1416" s="5" t="str">
        <f t="shared" ca="1" si="445"/>
        <v/>
      </c>
      <c r="AA1416" s="5" t="str">
        <f t="shared" ca="1" si="446"/>
        <v/>
      </c>
      <c r="AB1416" s="5" t="str">
        <f t="shared" ca="1" si="447"/>
        <v/>
      </c>
      <c r="AC1416" s="5" t="str">
        <f t="shared" ca="1" si="448"/>
        <v/>
      </c>
      <c r="AD1416" s="5"/>
    </row>
    <row r="1417" spans="1:30" x14ac:dyDescent="0.25">
      <c r="A1417" s="2">
        <f t="shared" ca="1" si="433"/>
        <v>0.45592592592323788</v>
      </c>
      <c r="B1417" s="6">
        <f t="shared" ca="1" si="430"/>
        <v>39435</v>
      </c>
      <c r="C1417" s="5">
        <f ca="1">_xlfn.IFNA(VLOOKUP(B1417,PowerOutput!$I$2:$J$5000,2,FALSE),C1416)</f>
        <v>41.585320000000003</v>
      </c>
      <c r="D1417" t="str">
        <f ca="1">_xlfn.IFNA(VLOOKUP(B1417,KlipperOutput!$I$2:$J$500,2,FALSE),"")</f>
        <v>Run Current: 1.31A Hold Current: 1.31A</v>
      </c>
      <c r="E1417" s="5">
        <f t="shared" ca="1" si="434"/>
        <v>1.31</v>
      </c>
      <c r="F1417" s="6">
        <f t="shared" ca="1" si="435"/>
        <v>1000</v>
      </c>
      <c r="G1417" s="5" t="str">
        <f t="shared" ca="1" si="432"/>
        <v/>
      </c>
      <c r="H1417" s="5" t="str">
        <f t="shared" ca="1" si="436"/>
        <v/>
      </c>
      <c r="I1417" s="5" t="str">
        <f t="shared" ca="1" si="436"/>
        <v/>
      </c>
      <c r="J1417" s="5" t="str">
        <f t="shared" ca="1" si="436"/>
        <v/>
      </c>
      <c r="K1417" s="5" t="str">
        <f t="shared" ca="1" si="436"/>
        <v/>
      </c>
      <c r="L1417" s="5" t="str">
        <f t="shared" ca="1" si="436"/>
        <v/>
      </c>
      <c r="M1417" s="5" t="str">
        <f t="shared" ca="1" si="436"/>
        <v/>
      </c>
      <c r="N1417" s="5">
        <f t="shared" ca="1" si="436"/>
        <v>41.585320000000003</v>
      </c>
      <c r="O1417" s="5" t="str">
        <f t="shared" ca="1" si="436"/>
        <v/>
      </c>
      <c r="P1417" s="5" t="str">
        <f t="shared" ca="1" si="436"/>
        <v/>
      </c>
      <c r="Q1417" s="5" t="str">
        <f t="shared" ca="1" si="436"/>
        <v/>
      </c>
      <c r="R1417" s="6">
        <f t="shared" ca="1" si="437"/>
        <v>1000</v>
      </c>
      <c r="S1417" s="5" t="str">
        <f t="shared" ca="1" si="438"/>
        <v/>
      </c>
      <c r="T1417" s="5" t="str">
        <f t="shared" ca="1" si="439"/>
        <v/>
      </c>
      <c r="U1417" s="5" t="str">
        <f t="shared" ca="1" si="440"/>
        <v/>
      </c>
      <c r="V1417" s="5" t="str">
        <f t="shared" ca="1" si="441"/>
        <v/>
      </c>
      <c r="W1417" s="5" t="str">
        <f t="shared" ca="1" si="442"/>
        <v/>
      </c>
      <c r="X1417" s="5" t="str">
        <f t="shared" ca="1" si="443"/>
        <v/>
      </c>
      <c r="Y1417" s="5" t="str">
        <f t="shared" ca="1" si="444"/>
        <v/>
      </c>
      <c r="Z1417" s="5" t="str">
        <f t="shared" ca="1" si="445"/>
        <v/>
      </c>
      <c r="AA1417" s="5" t="str">
        <f t="shared" ca="1" si="446"/>
        <v/>
      </c>
      <c r="AB1417" s="5" t="str">
        <f t="shared" ca="1" si="447"/>
        <v/>
      </c>
      <c r="AC1417" s="5" t="str">
        <f t="shared" ca="1" si="448"/>
        <v/>
      </c>
      <c r="AD1417" s="5"/>
    </row>
    <row r="1418" spans="1:30" x14ac:dyDescent="0.25">
      <c r="A1418" s="2">
        <f t="shared" ca="1" si="433"/>
        <v>0.45593749999731198</v>
      </c>
      <c r="B1418" s="6">
        <f t="shared" ca="1" si="430"/>
        <v>39436</v>
      </c>
      <c r="C1418" s="5">
        <f ca="1">_xlfn.IFNA(VLOOKUP(B1418,PowerOutput!$I$2:$J$5000,2,FALSE),C1417)</f>
        <v>36.9754</v>
      </c>
      <c r="D1418" t="str">
        <f ca="1">_xlfn.IFNA(VLOOKUP(B1418,KlipperOutput!$I$2:$J$500,2,FALSE),"")</f>
        <v/>
      </c>
      <c r="E1418" s="5">
        <f t="shared" ca="1" si="434"/>
        <v>1.31</v>
      </c>
      <c r="F1418" s="6">
        <f t="shared" ca="1" si="435"/>
        <v>1000</v>
      </c>
      <c r="G1418" s="5" t="str">
        <f t="shared" ca="1" si="432"/>
        <v/>
      </c>
      <c r="H1418" s="5" t="str">
        <f t="shared" ca="1" si="436"/>
        <v/>
      </c>
      <c r="I1418" s="5" t="str">
        <f t="shared" ca="1" si="436"/>
        <v/>
      </c>
      <c r="J1418" s="5" t="str">
        <f t="shared" ca="1" si="436"/>
        <v/>
      </c>
      <c r="K1418" s="5" t="str">
        <f t="shared" ca="1" si="436"/>
        <v/>
      </c>
      <c r="L1418" s="5" t="str">
        <f t="shared" ca="1" si="436"/>
        <v/>
      </c>
      <c r="M1418" s="5" t="str">
        <f t="shared" ca="1" si="436"/>
        <v/>
      </c>
      <c r="N1418" s="5">
        <f t="shared" ca="1" si="436"/>
        <v>36.9754</v>
      </c>
      <c r="O1418" s="5" t="str">
        <f t="shared" ca="1" si="436"/>
        <v/>
      </c>
      <c r="P1418" s="5" t="str">
        <f t="shared" ca="1" si="436"/>
        <v/>
      </c>
      <c r="Q1418" s="5" t="str">
        <f t="shared" ca="1" si="436"/>
        <v/>
      </c>
      <c r="R1418" s="6">
        <f t="shared" ca="1" si="437"/>
        <v>1000</v>
      </c>
      <c r="S1418" s="5" t="str">
        <f t="shared" ca="1" si="438"/>
        <v/>
      </c>
      <c r="T1418" s="5" t="str">
        <f t="shared" ca="1" si="439"/>
        <v/>
      </c>
      <c r="U1418" s="5" t="str">
        <f t="shared" ca="1" si="440"/>
        <v/>
      </c>
      <c r="V1418" s="5" t="str">
        <f t="shared" ca="1" si="441"/>
        <v/>
      </c>
      <c r="W1418" s="5" t="str">
        <f t="shared" ca="1" si="442"/>
        <v/>
      </c>
      <c r="X1418" s="5" t="str">
        <f t="shared" ca="1" si="443"/>
        <v/>
      </c>
      <c r="Y1418" s="5" t="str">
        <f t="shared" ca="1" si="444"/>
        <v/>
      </c>
      <c r="Z1418" s="5" t="str">
        <f t="shared" ca="1" si="445"/>
        <v/>
      </c>
      <c r="AA1418" s="5" t="str">
        <f t="shared" ca="1" si="446"/>
        <v/>
      </c>
      <c r="AB1418" s="5" t="str">
        <f t="shared" ca="1" si="447"/>
        <v/>
      </c>
      <c r="AC1418" s="5" t="str">
        <f t="shared" ca="1" si="448"/>
        <v/>
      </c>
      <c r="AD1418" s="5"/>
    </row>
    <row r="1419" spans="1:30" x14ac:dyDescent="0.25">
      <c r="A1419" s="2">
        <f t="shared" ca="1" si="433"/>
        <v>0.45594907407138607</v>
      </c>
      <c r="B1419" s="6">
        <f t="shared" ca="1" si="430"/>
        <v>39437</v>
      </c>
      <c r="C1419" s="5">
        <f ca="1">_xlfn.IFNA(VLOOKUP(B1419,PowerOutput!$I$2:$J$5000,2,FALSE),C1418)</f>
        <v>37.167480000000005</v>
      </c>
      <c r="D1419" t="str">
        <f ca="1">_xlfn.IFNA(VLOOKUP(B1419,KlipperOutput!$I$2:$J$500,2,FALSE),"")</f>
        <v/>
      </c>
      <c r="E1419" s="5">
        <f t="shared" ca="1" si="434"/>
        <v>1.31</v>
      </c>
      <c r="F1419" s="6">
        <f t="shared" ca="1" si="435"/>
        <v>1000</v>
      </c>
      <c r="G1419" s="5" t="str">
        <f t="shared" ca="1" si="432"/>
        <v/>
      </c>
      <c r="H1419" s="5" t="str">
        <f t="shared" ca="1" si="436"/>
        <v/>
      </c>
      <c r="I1419" s="5" t="str">
        <f t="shared" ca="1" si="436"/>
        <v/>
      </c>
      <c r="J1419" s="5" t="str">
        <f t="shared" ca="1" si="436"/>
        <v/>
      </c>
      <c r="K1419" s="5" t="str">
        <f t="shared" ca="1" si="436"/>
        <v/>
      </c>
      <c r="L1419" s="5" t="str">
        <f t="shared" ca="1" si="436"/>
        <v/>
      </c>
      <c r="M1419" s="5" t="str">
        <f t="shared" ca="1" si="436"/>
        <v/>
      </c>
      <c r="N1419" s="5">
        <f t="shared" ca="1" si="436"/>
        <v>37.167480000000005</v>
      </c>
      <c r="O1419" s="5" t="str">
        <f t="shared" ca="1" si="436"/>
        <v/>
      </c>
      <c r="P1419" s="5" t="str">
        <f t="shared" ca="1" si="436"/>
        <v/>
      </c>
      <c r="Q1419" s="5" t="str">
        <f t="shared" ca="1" si="436"/>
        <v/>
      </c>
      <c r="R1419" s="6">
        <f t="shared" ca="1" si="437"/>
        <v>1000</v>
      </c>
      <c r="S1419" s="5" t="str">
        <f t="shared" ca="1" si="438"/>
        <v/>
      </c>
      <c r="T1419" s="5" t="str">
        <f t="shared" ca="1" si="439"/>
        <v/>
      </c>
      <c r="U1419" s="5" t="str">
        <f t="shared" ca="1" si="440"/>
        <v/>
      </c>
      <c r="V1419" s="5" t="str">
        <f t="shared" ca="1" si="441"/>
        <v/>
      </c>
      <c r="W1419" s="5" t="str">
        <f t="shared" ca="1" si="442"/>
        <v/>
      </c>
      <c r="X1419" s="5" t="str">
        <f t="shared" ca="1" si="443"/>
        <v/>
      </c>
      <c r="Y1419" s="5" t="str">
        <f t="shared" ca="1" si="444"/>
        <v/>
      </c>
      <c r="Z1419" s="5" t="str">
        <f t="shared" ca="1" si="445"/>
        <v/>
      </c>
      <c r="AA1419" s="5" t="str">
        <f t="shared" ca="1" si="446"/>
        <v/>
      </c>
      <c r="AB1419" s="5" t="str">
        <f t="shared" ca="1" si="447"/>
        <v/>
      </c>
      <c r="AC1419" s="5" t="str">
        <f t="shared" ca="1" si="448"/>
        <v/>
      </c>
      <c r="AD1419" s="5"/>
    </row>
    <row r="1420" spans="1:30" x14ac:dyDescent="0.25">
      <c r="A1420" s="2">
        <f t="shared" ca="1" si="433"/>
        <v>0.45596064814546017</v>
      </c>
      <c r="B1420" s="6">
        <f t="shared" ca="1" si="430"/>
        <v>39438</v>
      </c>
      <c r="C1420" s="5">
        <f ca="1">_xlfn.IFNA(VLOOKUP(B1420,PowerOutput!$I$2:$J$5000,2,FALSE),C1419)</f>
        <v>42.7378</v>
      </c>
      <c r="D1420" t="str">
        <f ca="1">_xlfn.IFNA(VLOOKUP(B1420,KlipperOutput!$I$2:$J$500,2,FALSE),"")</f>
        <v/>
      </c>
      <c r="E1420" s="5">
        <f t="shared" ca="1" si="434"/>
        <v>1.31</v>
      </c>
      <c r="F1420" s="6">
        <f t="shared" ca="1" si="435"/>
        <v>1000</v>
      </c>
      <c r="G1420" s="5" t="str">
        <f t="shared" ca="1" si="432"/>
        <v/>
      </c>
      <c r="H1420" s="5" t="str">
        <f t="shared" ca="1" si="436"/>
        <v/>
      </c>
      <c r="I1420" s="5" t="str">
        <f t="shared" ca="1" si="436"/>
        <v/>
      </c>
      <c r="J1420" s="5" t="str">
        <f t="shared" ca="1" si="436"/>
        <v/>
      </c>
      <c r="K1420" s="5" t="str">
        <f t="shared" ca="1" si="436"/>
        <v/>
      </c>
      <c r="L1420" s="5" t="str">
        <f t="shared" ca="1" si="436"/>
        <v/>
      </c>
      <c r="M1420" s="5" t="str">
        <f t="shared" ca="1" si="436"/>
        <v/>
      </c>
      <c r="N1420" s="5">
        <f t="shared" ca="1" si="436"/>
        <v>42.7378</v>
      </c>
      <c r="O1420" s="5" t="str">
        <f t="shared" ca="1" si="436"/>
        <v/>
      </c>
      <c r="P1420" s="5" t="str">
        <f t="shared" ca="1" si="436"/>
        <v/>
      </c>
      <c r="Q1420" s="5" t="str">
        <f t="shared" ca="1" si="436"/>
        <v/>
      </c>
      <c r="R1420" s="6">
        <f t="shared" ca="1" si="437"/>
        <v>1000</v>
      </c>
      <c r="S1420" s="5" t="str">
        <f t="shared" ca="1" si="438"/>
        <v/>
      </c>
      <c r="T1420" s="5" t="str">
        <f t="shared" ca="1" si="439"/>
        <v/>
      </c>
      <c r="U1420" s="5" t="str">
        <f t="shared" ca="1" si="440"/>
        <v/>
      </c>
      <c r="V1420" s="5" t="str">
        <f t="shared" ca="1" si="441"/>
        <v/>
      </c>
      <c r="W1420" s="5" t="str">
        <f t="shared" ca="1" si="442"/>
        <v/>
      </c>
      <c r="X1420" s="5" t="str">
        <f t="shared" ca="1" si="443"/>
        <v/>
      </c>
      <c r="Y1420" s="5" t="str">
        <f t="shared" ca="1" si="444"/>
        <v/>
      </c>
      <c r="Z1420" s="5" t="str">
        <f t="shared" ca="1" si="445"/>
        <v/>
      </c>
      <c r="AA1420" s="5" t="str">
        <f t="shared" ca="1" si="446"/>
        <v/>
      </c>
      <c r="AB1420" s="5" t="str">
        <f t="shared" ca="1" si="447"/>
        <v/>
      </c>
      <c r="AC1420" s="5" t="str">
        <f t="shared" ca="1" si="448"/>
        <v/>
      </c>
      <c r="AD1420" s="5"/>
    </row>
    <row r="1421" spans="1:30" x14ac:dyDescent="0.25">
      <c r="A1421" s="2">
        <f t="shared" ca="1" si="433"/>
        <v>0.45597222221953426</v>
      </c>
      <c r="B1421" s="6">
        <f t="shared" ca="1" si="430"/>
        <v>39439</v>
      </c>
      <c r="C1421" s="5">
        <f ca="1">_xlfn.IFNA(VLOOKUP(B1421,PowerOutput!$I$2:$J$5000,2,FALSE),C1420)</f>
        <v>36.591240000000006</v>
      </c>
      <c r="D1421" t="str">
        <f ca="1">_xlfn.IFNA(VLOOKUP(B1421,KlipperOutput!$I$2:$J$500,2,FALSE),"")</f>
        <v/>
      </c>
      <c r="E1421" s="5">
        <f t="shared" ca="1" si="434"/>
        <v>1.31</v>
      </c>
      <c r="F1421" s="6">
        <f t="shared" ca="1" si="435"/>
        <v>1000</v>
      </c>
      <c r="G1421" s="5" t="str">
        <f t="shared" ca="1" si="432"/>
        <v/>
      </c>
      <c r="H1421" s="5" t="str">
        <f t="shared" ca="1" si="436"/>
        <v/>
      </c>
      <c r="I1421" s="5" t="str">
        <f t="shared" ca="1" si="436"/>
        <v/>
      </c>
      <c r="J1421" s="5" t="str">
        <f t="shared" ca="1" si="436"/>
        <v/>
      </c>
      <c r="K1421" s="5" t="str">
        <f t="shared" ca="1" si="436"/>
        <v/>
      </c>
      <c r="L1421" s="5" t="str">
        <f t="shared" ca="1" si="436"/>
        <v/>
      </c>
      <c r="M1421" s="5" t="str">
        <f t="shared" ca="1" si="436"/>
        <v/>
      </c>
      <c r="N1421" s="5">
        <f t="shared" ca="1" si="436"/>
        <v>36.591240000000006</v>
      </c>
      <c r="O1421" s="5" t="str">
        <f t="shared" ca="1" si="436"/>
        <v/>
      </c>
      <c r="P1421" s="5" t="str">
        <f t="shared" ca="1" si="436"/>
        <v/>
      </c>
      <c r="Q1421" s="5" t="str">
        <f t="shared" ca="1" si="436"/>
        <v/>
      </c>
      <c r="R1421" s="6">
        <f t="shared" ca="1" si="437"/>
        <v>1000</v>
      </c>
      <c r="S1421" s="5" t="str">
        <f t="shared" ca="1" si="438"/>
        <v/>
      </c>
      <c r="T1421" s="5" t="str">
        <f t="shared" ca="1" si="439"/>
        <v/>
      </c>
      <c r="U1421" s="5" t="str">
        <f t="shared" ca="1" si="440"/>
        <v/>
      </c>
      <c r="V1421" s="5" t="str">
        <f t="shared" ca="1" si="441"/>
        <v/>
      </c>
      <c r="W1421" s="5" t="str">
        <f t="shared" ca="1" si="442"/>
        <v/>
      </c>
      <c r="X1421" s="5" t="str">
        <f t="shared" ca="1" si="443"/>
        <v/>
      </c>
      <c r="Y1421" s="5" t="str">
        <f t="shared" ca="1" si="444"/>
        <v/>
      </c>
      <c r="Z1421" s="5" t="str">
        <f t="shared" ca="1" si="445"/>
        <v/>
      </c>
      <c r="AA1421" s="5" t="str">
        <f t="shared" ca="1" si="446"/>
        <v/>
      </c>
      <c r="AB1421" s="5" t="str">
        <f t="shared" ca="1" si="447"/>
        <v/>
      </c>
      <c r="AC1421" s="5" t="str">
        <f t="shared" ca="1" si="448"/>
        <v/>
      </c>
      <c r="AD1421" s="5"/>
    </row>
    <row r="1422" spans="1:30" x14ac:dyDescent="0.25">
      <c r="A1422" s="2">
        <f t="shared" ca="1" si="433"/>
        <v>0.45598379629360836</v>
      </c>
      <c r="B1422" s="6">
        <f t="shared" ca="1" si="430"/>
        <v>39440</v>
      </c>
      <c r="C1422" s="5">
        <f ca="1">_xlfn.IFNA(VLOOKUP(B1422,PowerOutput!$I$2:$J$5000,2,FALSE),C1421)</f>
        <v>36.831340000000004</v>
      </c>
      <c r="D1422" t="str">
        <f ca="1">_xlfn.IFNA(VLOOKUP(B1422,KlipperOutput!$I$2:$J$500,2,FALSE),"")</f>
        <v/>
      </c>
      <c r="E1422" s="5">
        <f t="shared" ca="1" si="434"/>
        <v>1.31</v>
      </c>
      <c r="F1422" s="6">
        <f t="shared" ca="1" si="435"/>
        <v>1000</v>
      </c>
      <c r="G1422" s="5" t="str">
        <f t="shared" ca="1" si="432"/>
        <v/>
      </c>
      <c r="H1422" s="5" t="str">
        <f t="shared" ca="1" si="436"/>
        <v/>
      </c>
      <c r="I1422" s="5" t="str">
        <f t="shared" ca="1" si="436"/>
        <v/>
      </c>
      <c r="J1422" s="5" t="str">
        <f t="shared" ca="1" si="436"/>
        <v/>
      </c>
      <c r="K1422" s="5" t="str">
        <f t="shared" ca="1" si="436"/>
        <v/>
      </c>
      <c r="L1422" s="5" t="str">
        <f t="shared" ca="1" si="436"/>
        <v/>
      </c>
      <c r="M1422" s="5" t="str">
        <f t="shared" ca="1" si="436"/>
        <v/>
      </c>
      <c r="N1422" s="5">
        <f t="shared" ca="1" si="436"/>
        <v>36.831340000000004</v>
      </c>
      <c r="O1422" s="5" t="str">
        <f t="shared" ca="1" si="436"/>
        <v/>
      </c>
      <c r="P1422" s="5" t="str">
        <f t="shared" ca="1" si="436"/>
        <v/>
      </c>
      <c r="Q1422" s="5" t="str">
        <f t="shared" ca="1" si="436"/>
        <v/>
      </c>
      <c r="R1422" s="6">
        <f t="shared" ca="1" si="437"/>
        <v>1000</v>
      </c>
      <c r="S1422" s="5" t="str">
        <f t="shared" ca="1" si="438"/>
        <v/>
      </c>
      <c r="T1422" s="5" t="str">
        <f t="shared" ca="1" si="439"/>
        <v/>
      </c>
      <c r="U1422" s="5" t="str">
        <f t="shared" ca="1" si="440"/>
        <v/>
      </c>
      <c r="V1422" s="5" t="str">
        <f t="shared" ca="1" si="441"/>
        <v/>
      </c>
      <c r="W1422" s="5" t="str">
        <f t="shared" ca="1" si="442"/>
        <v/>
      </c>
      <c r="X1422" s="5" t="str">
        <f t="shared" ca="1" si="443"/>
        <v/>
      </c>
      <c r="Y1422" s="5" t="str">
        <f t="shared" ca="1" si="444"/>
        <v/>
      </c>
      <c r="Z1422" s="5" t="str">
        <f t="shared" ca="1" si="445"/>
        <v/>
      </c>
      <c r="AA1422" s="5" t="str">
        <f t="shared" ca="1" si="446"/>
        <v/>
      </c>
      <c r="AB1422" s="5" t="str">
        <f t="shared" ca="1" si="447"/>
        <v/>
      </c>
      <c r="AC1422" s="5" t="str">
        <f t="shared" ca="1" si="448"/>
        <v/>
      </c>
      <c r="AD1422" s="5"/>
    </row>
    <row r="1423" spans="1:30" x14ac:dyDescent="0.25">
      <c r="A1423" s="2">
        <f t="shared" ca="1" si="433"/>
        <v>0.45599537036768245</v>
      </c>
      <c r="B1423" s="6">
        <f t="shared" ca="1" si="430"/>
        <v>39441</v>
      </c>
      <c r="C1423" s="5">
        <f ca="1">_xlfn.IFNA(VLOOKUP(B1423,PowerOutput!$I$2:$J$5000,2,FALSE),C1422)</f>
        <v>30.636760000000002</v>
      </c>
      <c r="D1423" t="str">
        <f ca="1">_xlfn.IFNA(VLOOKUP(B1423,KlipperOutput!$I$2:$J$500,2,FALSE),"")</f>
        <v/>
      </c>
      <c r="E1423" s="5">
        <f t="shared" ca="1" si="434"/>
        <v>1.31</v>
      </c>
      <c r="F1423" s="6">
        <f t="shared" ca="1" si="435"/>
        <v>1000</v>
      </c>
      <c r="G1423" s="5" t="str">
        <f t="shared" ca="1" si="432"/>
        <v/>
      </c>
      <c r="H1423" s="5" t="str">
        <f t="shared" ca="1" si="436"/>
        <v/>
      </c>
      <c r="I1423" s="5" t="str">
        <f t="shared" ca="1" si="436"/>
        <v/>
      </c>
      <c r="J1423" s="5" t="str">
        <f t="shared" ca="1" si="436"/>
        <v/>
      </c>
      <c r="K1423" s="5" t="str">
        <f t="shared" ca="1" si="436"/>
        <v/>
      </c>
      <c r="L1423" s="5" t="str">
        <f t="shared" ca="1" si="436"/>
        <v/>
      </c>
      <c r="M1423" s="5" t="str">
        <f t="shared" ca="1" si="436"/>
        <v/>
      </c>
      <c r="N1423" s="5">
        <f t="shared" ca="1" si="436"/>
        <v>30.636760000000002</v>
      </c>
      <c r="O1423" s="5" t="str">
        <f t="shared" ca="1" si="436"/>
        <v/>
      </c>
      <c r="P1423" s="5" t="str">
        <f t="shared" ca="1" si="436"/>
        <v/>
      </c>
      <c r="Q1423" s="5" t="str">
        <f t="shared" ca="1" si="436"/>
        <v/>
      </c>
      <c r="R1423" s="6">
        <f t="shared" ca="1" si="437"/>
        <v>1000</v>
      </c>
      <c r="S1423" s="5" t="str">
        <f t="shared" ca="1" si="438"/>
        <v/>
      </c>
      <c r="T1423" s="5" t="str">
        <f t="shared" ca="1" si="439"/>
        <v/>
      </c>
      <c r="U1423" s="5" t="str">
        <f t="shared" ca="1" si="440"/>
        <v/>
      </c>
      <c r="V1423" s="5" t="str">
        <f t="shared" ca="1" si="441"/>
        <v/>
      </c>
      <c r="W1423" s="5" t="str">
        <f t="shared" ca="1" si="442"/>
        <v/>
      </c>
      <c r="X1423" s="5" t="str">
        <f t="shared" ca="1" si="443"/>
        <v/>
      </c>
      <c r="Y1423" s="5" t="str">
        <f t="shared" ca="1" si="444"/>
        <v/>
      </c>
      <c r="Z1423" s="5" t="str">
        <f t="shared" ca="1" si="445"/>
        <v/>
      </c>
      <c r="AA1423" s="5" t="str">
        <f t="shared" ca="1" si="446"/>
        <v/>
      </c>
      <c r="AB1423" s="5" t="str">
        <f t="shared" ca="1" si="447"/>
        <v/>
      </c>
      <c r="AC1423" s="5" t="str">
        <f t="shared" ca="1" si="448"/>
        <v/>
      </c>
      <c r="AD1423" s="5"/>
    </row>
    <row r="1424" spans="1:30" x14ac:dyDescent="0.25">
      <c r="A1424" s="2">
        <f t="shared" ca="1" si="433"/>
        <v>0.45600694444175655</v>
      </c>
      <c r="B1424" s="6">
        <f t="shared" ca="1" si="430"/>
        <v>39442</v>
      </c>
      <c r="C1424" s="5">
        <f ca="1">_xlfn.IFNA(VLOOKUP(B1424,PowerOutput!$I$2:$J$5000,2,FALSE),C1423)</f>
        <v>40.85651</v>
      </c>
      <c r="D1424" t="str">
        <f ca="1">_xlfn.IFNA(VLOOKUP(B1424,KlipperOutput!$I$2:$J$500,2,FALSE),"")</f>
        <v/>
      </c>
      <c r="E1424" s="5">
        <f t="shared" ca="1" si="434"/>
        <v>1.31</v>
      </c>
      <c r="F1424" s="6">
        <f t="shared" ca="1" si="435"/>
        <v>1000</v>
      </c>
      <c r="G1424" s="5" t="str">
        <f t="shared" ca="1" si="432"/>
        <v/>
      </c>
      <c r="H1424" s="5" t="str">
        <f t="shared" ca="1" si="436"/>
        <v/>
      </c>
      <c r="I1424" s="5" t="str">
        <f t="shared" ca="1" si="436"/>
        <v/>
      </c>
      <c r="J1424" s="5" t="str">
        <f t="shared" ca="1" si="436"/>
        <v/>
      </c>
      <c r="K1424" s="5" t="str">
        <f t="shared" ca="1" si="436"/>
        <v/>
      </c>
      <c r="L1424" s="5" t="str">
        <f t="shared" ca="1" si="436"/>
        <v/>
      </c>
      <c r="M1424" s="5" t="str">
        <f t="shared" ca="1" si="436"/>
        <v/>
      </c>
      <c r="N1424" s="5">
        <f t="shared" ca="1" si="436"/>
        <v>40.85651</v>
      </c>
      <c r="O1424" s="5" t="str">
        <f t="shared" ca="1" si="436"/>
        <v/>
      </c>
      <c r="P1424" s="5" t="str">
        <f t="shared" ca="1" si="436"/>
        <v/>
      </c>
      <c r="Q1424" s="5" t="str">
        <f t="shared" ca="1" si="436"/>
        <v/>
      </c>
      <c r="R1424" s="6">
        <f t="shared" ca="1" si="437"/>
        <v>1000</v>
      </c>
      <c r="S1424" s="5" t="str">
        <f t="shared" ca="1" si="438"/>
        <v/>
      </c>
      <c r="T1424" s="5" t="str">
        <f t="shared" ca="1" si="439"/>
        <v/>
      </c>
      <c r="U1424" s="5" t="str">
        <f t="shared" ca="1" si="440"/>
        <v/>
      </c>
      <c r="V1424" s="5" t="str">
        <f t="shared" ca="1" si="441"/>
        <v/>
      </c>
      <c r="W1424" s="5" t="str">
        <f t="shared" ca="1" si="442"/>
        <v/>
      </c>
      <c r="X1424" s="5" t="str">
        <f t="shared" ca="1" si="443"/>
        <v/>
      </c>
      <c r="Y1424" s="5" t="str">
        <f t="shared" ca="1" si="444"/>
        <v/>
      </c>
      <c r="Z1424" s="5" t="str">
        <f t="shared" ca="1" si="445"/>
        <v/>
      </c>
      <c r="AA1424" s="5" t="str">
        <f t="shared" ca="1" si="446"/>
        <v/>
      </c>
      <c r="AB1424" s="5" t="str">
        <f t="shared" ca="1" si="447"/>
        <v/>
      </c>
      <c r="AC1424" s="5" t="str">
        <f t="shared" ca="1" si="448"/>
        <v/>
      </c>
      <c r="AD1424" s="5"/>
    </row>
    <row r="1425" spans="1:30" x14ac:dyDescent="0.25">
      <c r="A1425" s="2">
        <f t="shared" ca="1" si="433"/>
        <v>0.45601851851583064</v>
      </c>
      <c r="B1425" s="6">
        <f t="shared" ca="1" si="430"/>
        <v>39443</v>
      </c>
      <c r="C1425" s="5">
        <f ca="1">_xlfn.IFNA(VLOOKUP(B1425,PowerOutput!$I$2:$J$5000,2,FALSE),C1424)</f>
        <v>36.543220000000005</v>
      </c>
      <c r="D1425" t="str">
        <f ca="1">_xlfn.IFNA(VLOOKUP(B1425,KlipperOutput!$I$2:$J$500,2,FALSE),"")</f>
        <v/>
      </c>
      <c r="E1425" s="5">
        <f t="shared" ca="1" si="434"/>
        <v>1.31</v>
      </c>
      <c r="F1425" s="6">
        <f t="shared" ca="1" si="435"/>
        <v>1000</v>
      </c>
      <c r="G1425" s="5" t="str">
        <f t="shared" ca="1" si="432"/>
        <v/>
      </c>
      <c r="H1425" s="5" t="str">
        <f t="shared" ca="1" si="436"/>
        <v/>
      </c>
      <c r="I1425" s="5" t="str">
        <f t="shared" ca="1" si="436"/>
        <v/>
      </c>
      <c r="J1425" s="5" t="str">
        <f t="shared" ca="1" si="436"/>
        <v/>
      </c>
      <c r="K1425" s="5" t="str">
        <f t="shared" ca="1" si="436"/>
        <v/>
      </c>
      <c r="L1425" s="5" t="str">
        <f t="shared" ca="1" si="436"/>
        <v/>
      </c>
      <c r="M1425" s="5" t="str">
        <f t="shared" ca="1" si="436"/>
        <v/>
      </c>
      <c r="N1425" s="5">
        <f t="shared" ca="1" si="436"/>
        <v>36.543220000000005</v>
      </c>
      <c r="O1425" s="5" t="str">
        <f t="shared" ca="1" si="436"/>
        <v/>
      </c>
      <c r="P1425" s="5" t="str">
        <f t="shared" ca="1" si="436"/>
        <v/>
      </c>
      <c r="Q1425" s="5" t="str">
        <f t="shared" ca="1" si="436"/>
        <v/>
      </c>
      <c r="R1425" s="6">
        <f t="shared" ca="1" si="437"/>
        <v>1000</v>
      </c>
      <c r="S1425" s="5" t="str">
        <f t="shared" ca="1" si="438"/>
        <v/>
      </c>
      <c r="T1425" s="5" t="str">
        <f t="shared" ca="1" si="439"/>
        <v/>
      </c>
      <c r="U1425" s="5" t="str">
        <f t="shared" ca="1" si="440"/>
        <v/>
      </c>
      <c r="V1425" s="5" t="str">
        <f t="shared" ca="1" si="441"/>
        <v/>
      </c>
      <c r="W1425" s="5" t="str">
        <f t="shared" ca="1" si="442"/>
        <v/>
      </c>
      <c r="X1425" s="5" t="str">
        <f t="shared" ca="1" si="443"/>
        <v/>
      </c>
      <c r="Y1425" s="5" t="str">
        <f t="shared" ca="1" si="444"/>
        <v/>
      </c>
      <c r="Z1425" s="5" t="str">
        <f t="shared" ca="1" si="445"/>
        <v/>
      </c>
      <c r="AA1425" s="5" t="str">
        <f t="shared" ca="1" si="446"/>
        <v/>
      </c>
      <c r="AB1425" s="5" t="str">
        <f t="shared" ca="1" si="447"/>
        <v/>
      </c>
      <c r="AC1425" s="5" t="str">
        <f t="shared" ca="1" si="448"/>
        <v/>
      </c>
      <c r="AD1425" s="5"/>
    </row>
    <row r="1426" spans="1:30" x14ac:dyDescent="0.25">
      <c r="A1426" s="2">
        <f t="shared" ca="1" si="433"/>
        <v>0.45603009258990473</v>
      </c>
      <c r="B1426" s="6">
        <f t="shared" ca="1" si="430"/>
        <v>39444</v>
      </c>
      <c r="C1426" s="5">
        <f ca="1">_xlfn.IFNA(VLOOKUP(B1426,PowerOutput!$I$2:$J$5000,2,FALSE),C1425)</f>
        <v>36.727649999999997</v>
      </c>
      <c r="D1426" t="str">
        <f ca="1">_xlfn.IFNA(VLOOKUP(B1426,KlipperOutput!$I$2:$J$500,2,FALSE),"")</f>
        <v/>
      </c>
      <c r="E1426" s="5">
        <f t="shared" ca="1" si="434"/>
        <v>1.31</v>
      </c>
      <c r="F1426" s="6">
        <f t="shared" ca="1" si="435"/>
        <v>1000</v>
      </c>
      <c r="G1426" s="5" t="str">
        <f t="shared" ca="1" si="432"/>
        <v/>
      </c>
      <c r="H1426" s="5" t="str">
        <f t="shared" ca="1" si="436"/>
        <v/>
      </c>
      <c r="I1426" s="5" t="str">
        <f t="shared" ca="1" si="436"/>
        <v/>
      </c>
      <c r="J1426" s="5" t="str">
        <f t="shared" ca="1" si="436"/>
        <v/>
      </c>
      <c r="K1426" s="5" t="str">
        <f t="shared" ca="1" si="436"/>
        <v/>
      </c>
      <c r="L1426" s="5" t="str">
        <f t="shared" ca="1" si="436"/>
        <v/>
      </c>
      <c r="M1426" s="5" t="str">
        <f t="shared" ca="1" si="436"/>
        <v/>
      </c>
      <c r="N1426" s="5">
        <f t="shared" ca="1" si="436"/>
        <v>36.727649999999997</v>
      </c>
      <c r="O1426" s="5" t="str">
        <f t="shared" ca="1" si="436"/>
        <v/>
      </c>
      <c r="P1426" s="5" t="str">
        <f t="shared" ca="1" si="436"/>
        <v/>
      </c>
      <c r="Q1426" s="5" t="str">
        <f t="shared" ca="1" si="436"/>
        <v/>
      </c>
      <c r="R1426" s="6">
        <f t="shared" ca="1" si="437"/>
        <v>1000</v>
      </c>
      <c r="S1426" s="5" t="str">
        <f t="shared" ca="1" si="438"/>
        <v/>
      </c>
      <c r="T1426" s="5" t="str">
        <f t="shared" ca="1" si="439"/>
        <v/>
      </c>
      <c r="U1426" s="5" t="str">
        <f t="shared" ca="1" si="440"/>
        <v/>
      </c>
      <c r="V1426" s="5" t="str">
        <f t="shared" ca="1" si="441"/>
        <v/>
      </c>
      <c r="W1426" s="5" t="str">
        <f t="shared" ca="1" si="442"/>
        <v/>
      </c>
      <c r="X1426" s="5" t="str">
        <f t="shared" ca="1" si="443"/>
        <v/>
      </c>
      <c r="Y1426" s="5" t="str">
        <f t="shared" ca="1" si="444"/>
        <v/>
      </c>
      <c r="Z1426" s="5">
        <f t="shared" ca="1" si="445"/>
        <v>36.903370000000002</v>
      </c>
      <c r="AA1426" s="5" t="str">
        <f t="shared" ca="1" si="446"/>
        <v/>
      </c>
      <c r="AB1426" s="5" t="str">
        <f t="shared" ca="1" si="447"/>
        <v/>
      </c>
      <c r="AC1426" s="5" t="str">
        <f t="shared" ca="1" si="448"/>
        <v/>
      </c>
      <c r="AD1426" s="5"/>
    </row>
    <row r="1427" spans="1:30" x14ac:dyDescent="0.25">
      <c r="A1427" s="2">
        <f t="shared" ca="1" si="433"/>
        <v>0.45604166666397883</v>
      </c>
      <c r="B1427" s="6">
        <f t="shared" ca="1" si="430"/>
        <v>39445</v>
      </c>
      <c r="C1427" s="5">
        <f ca="1">_xlfn.IFNA(VLOOKUP(B1427,PowerOutput!$I$2:$J$5000,2,FALSE),C1426)</f>
        <v>37.591830000000002</v>
      </c>
      <c r="D1427" t="str">
        <f ca="1">_xlfn.IFNA(VLOOKUP(B1427,KlipperOutput!$I$2:$J$500,2,FALSE),"")</f>
        <v>Speed=1000 current=1.20</v>
      </c>
      <c r="E1427" s="5">
        <f t="shared" ca="1" si="434"/>
        <v>1.31</v>
      </c>
      <c r="F1427" s="6">
        <f t="shared" ca="1" si="435"/>
        <v>1000</v>
      </c>
      <c r="G1427" s="5" t="str">
        <f t="shared" ca="1" si="432"/>
        <v/>
      </c>
      <c r="H1427" s="5" t="str">
        <f t="shared" ca="1" si="436"/>
        <v/>
      </c>
      <c r="I1427" s="5" t="str">
        <f t="shared" ca="1" si="436"/>
        <v/>
      </c>
      <c r="J1427" s="5" t="str">
        <f t="shared" ca="1" si="436"/>
        <v/>
      </c>
      <c r="K1427" s="5" t="str">
        <f t="shared" ca="1" si="436"/>
        <v/>
      </c>
      <c r="L1427" s="5" t="str">
        <f t="shared" ca="1" si="436"/>
        <v/>
      </c>
      <c r="M1427" s="5" t="str">
        <f t="shared" ca="1" si="436"/>
        <v/>
      </c>
      <c r="N1427" s="5">
        <f t="shared" ca="1" si="436"/>
        <v>37.591830000000002</v>
      </c>
      <c r="O1427" s="5" t="str">
        <f t="shared" ca="1" si="436"/>
        <v/>
      </c>
      <c r="P1427" s="5" t="str">
        <f t="shared" ca="1" si="436"/>
        <v/>
      </c>
      <c r="Q1427" s="5" t="str">
        <f t="shared" ca="1" si="436"/>
        <v/>
      </c>
      <c r="R1427" s="6">
        <f t="shared" ca="1" si="437"/>
        <v>1000</v>
      </c>
      <c r="S1427" s="5" t="str">
        <f t="shared" ca="1" si="438"/>
        <v/>
      </c>
      <c r="T1427" s="5" t="str">
        <f t="shared" ca="1" si="439"/>
        <v/>
      </c>
      <c r="U1427" s="5" t="str">
        <f t="shared" ca="1" si="440"/>
        <v/>
      </c>
      <c r="V1427" s="5" t="str">
        <f t="shared" ca="1" si="441"/>
        <v/>
      </c>
      <c r="W1427" s="5" t="str">
        <f t="shared" ca="1" si="442"/>
        <v/>
      </c>
      <c r="X1427" s="5" t="str">
        <f t="shared" ca="1" si="443"/>
        <v/>
      </c>
      <c r="Y1427" s="5" t="str">
        <f t="shared" ca="1" si="444"/>
        <v/>
      </c>
      <c r="Z1427" s="5" t="str">
        <f t="shared" ca="1" si="445"/>
        <v/>
      </c>
      <c r="AA1427" s="5" t="str">
        <f t="shared" ca="1" si="446"/>
        <v/>
      </c>
      <c r="AB1427" s="5" t="str">
        <f t="shared" ca="1" si="447"/>
        <v/>
      </c>
      <c r="AC1427" s="5" t="str">
        <f t="shared" ca="1" si="448"/>
        <v/>
      </c>
      <c r="AD1427" s="5"/>
    </row>
    <row r="1428" spans="1:30" x14ac:dyDescent="0.25">
      <c r="A1428" s="2">
        <f t="shared" ca="1" si="433"/>
        <v>0.45605324073805292</v>
      </c>
      <c r="B1428" s="6">
        <f t="shared" ca="1" si="430"/>
        <v>39446</v>
      </c>
      <c r="C1428" s="5">
        <f ca="1">_xlfn.IFNA(VLOOKUP(B1428,PowerOutput!$I$2:$J$5000,2,FALSE),C1427)</f>
        <v>41.585320000000003</v>
      </c>
      <c r="D1428" t="str">
        <f ca="1">_xlfn.IFNA(VLOOKUP(B1428,KlipperOutput!$I$2:$J$500,2,FALSE),"")</f>
        <v/>
      </c>
      <c r="E1428" s="5">
        <f t="shared" ca="1" si="434"/>
        <v>1.31</v>
      </c>
      <c r="F1428" s="6">
        <f t="shared" ca="1" si="435"/>
        <v>1000</v>
      </c>
      <c r="G1428" s="5" t="str">
        <f t="shared" ca="1" si="432"/>
        <v/>
      </c>
      <c r="H1428" s="5" t="str">
        <f t="shared" ca="1" si="436"/>
        <v/>
      </c>
      <c r="I1428" s="5" t="str">
        <f t="shared" ref="H1428:Q1453" ca="1" si="449">IF($E1428=I$22,IF($C1428&gt;0,$C1428,""),"")</f>
        <v/>
      </c>
      <c r="J1428" s="5" t="str">
        <f t="shared" ca="1" si="449"/>
        <v/>
      </c>
      <c r="K1428" s="5" t="str">
        <f t="shared" ca="1" si="449"/>
        <v/>
      </c>
      <c r="L1428" s="5" t="str">
        <f t="shared" ca="1" si="449"/>
        <v/>
      </c>
      <c r="M1428" s="5" t="str">
        <f t="shared" ca="1" si="449"/>
        <v/>
      </c>
      <c r="N1428" s="5">
        <f t="shared" ca="1" si="449"/>
        <v>41.585320000000003</v>
      </c>
      <c r="O1428" s="5" t="str">
        <f t="shared" ca="1" si="449"/>
        <v/>
      </c>
      <c r="P1428" s="5" t="str">
        <f t="shared" ca="1" si="449"/>
        <v/>
      </c>
      <c r="Q1428" s="5" t="str">
        <f t="shared" ca="1" si="449"/>
        <v/>
      </c>
      <c r="R1428" s="6">
        <f t="shared" ca="1" si="437"/>
        <v>1000</v>
      </c>
      <c r="S1428" s="5" t="str">
        <f t="shared" ca="1" si="438"/>
        <v/>
      </c>
      <c r="T1428" s="5" t="str">
        <f t="shared" ca="1" si="439"/>
        <v/>
      </c>
      <c r="U1428" s="5" t="str">
        <f t="shared" ca="1" si="440"/>
        <v/>
      </c>
      <c r="V1428" s="5" t="str">
        <f t="shared" ca="1" si="441"/>
        <v/>
      </c>
      <c r="W1428" s="5" t="str">
        <f t="shared" ca="1" si="442"/>
        <v/>
      </c>
      <c r="X1428" s="5" t="str">
        <f t="shared" ca="1" si="443"/>
        <v/>
      </c>
      <c r="Y1428" s="5" t="str">
        <f t="shared" ca="1" si="444"/>
        <v/>
      </c>
      <c r="Z1428" s="5" t="str">
        <f t="shared" ca="1" si="445"/>
        <v/>
      </c>
      <c r="AA1428" s="5" t="str">
        <f t="shared" ca="1" si="446"/>
        <v/>
      </c>
      <c r="AB1428" s="5" t="str">
        <f t="shared" ca="1" si="447"/>
        <v/>
      </c>
      <c r="AC1428" s="5" t="str">
        <f t="shared" ca="1" si="448"/>
        <v/>
      </c>
      <c r="AD1428" s="5"/>
    </row>
    <row r="1429" spans="1:30" x14ac:dyDescent="0.25">
      <c r="A1429" s="2">
        <f t="shared" ca="1" si="433"/>
        <v>0.45606481481212702</v>
      </c>
      <c r="B1429" s="6">
        <f t="shared" ca="1" si="430"/>
        <v>39447</v>
      </c>
      <c r="C1429" s="5">
        <f ca="1">_xlfn.IFNA(VLOOKUP(B1429,PowerOutput!$I$2:$J$5000,2,FALSE),C1428)</f>
        <v>36.447180000000003</v>
      </c>
      <c r="D1429" t="str">
        <f ca="1">_xlfn.IFNA(VLOOKUP(B1429,KlipperOutput!$I$2:$J$500,2,FALSE),"")</f>
        <v/>
      </c>
      <c r="E1429" s="5">
        <f t="shared" ca="1" si="434"/>
        <v>1.31</v>
      </c>
      <c r="F1429" s="6">
        <f t="shared" ca="1" si="435"/>
        <v>1000</v>
      </c>
      <c r="G1429" s="5" t="str">
        <f t="shared" ca="1" si="432"/>
        <v/>
      </c>
      <c r="H1429" s="5" t="str">
        <f t="shared" ca="1" si="449"/>
        <v/>
      </c>
      <c r="I1429" s="5" t="str">
        <f t="shared" ca="1" si="449"/>
        <v/>
      </c>
      <c r="J1429" s="5" t="str">
        <f t="shared" ca="1" si="449"/>
        <v/>
      </c>
      <c r="K1429" s="5" t="str">
        <f t="shared" ca="1" si="449"/>
        <v/>
      </c>
      <c r="L1429" s="5" t="str">
        <f t="shared" ca="1" si="449"/>
        <v/>
      </c>
      <c r="M1429" s="5" t="str">
        <f t="shared" ca="1" si="449"/>
        <v/>
      </c>
      <c r="N1429" s="5">
        <f t="shared" ca="1" si="449"/>
        <v>36.447180000000003</v>
      </c>
      <c r="O1429" s="5" t="str">
        <f t="shared" ca="1" si="449"/>
        <v/>
      </c>
      <c r="P1429" s="5" t="str">
        <f t="shared" ca="1" si="449"/>
        <v/>
      </c>
      <c r="Q1429" s="5" t="str">
        <f t="shared" ca="1" si="449"/>
        <v/>
      </c>
      <c r="R1429" s="6">
        <f t="shared" ca="1" si="437"/>
        <v>1000</v>
      </c>
      <c r="S1429" s="5" t="str">
        <f t="shared" ca="1" si="438"/>
        <v/>
      </c>
      <c r="T1429" s="5" t="str">
        <f t="shared" ca="1" si="439"/>
        <v/>
      </c>
      <c r="U1429" s="5" t="str">
        <f t="shared" ca="1" si="440"/>
        <v/>
      </c>
      <c r="V1429" s="5" t="str">
        <f t="shared" ca="1" si="441"/>
        <v/>
      </c>
      <c r="W1429" s="5" t="str">
        <f t="shared" ca="1" si="442"/>
        <v/>
      </c>
      <c r="X1429" s="5" t="str">
        <f t="shared" ca="1" si="443"/>
        <v/>
      </c>
      <c r="Y1429" s="5" t="str">
        <f t="shared" ca="1" si="444"/>
        <v/>
      </c>
      <c r="Z1429" s="5" t="str">
        <f t="shared" ca="1" si="445"/>
        <v/>
      </c>
      <c r="AA1429" s="5" t="str">
        <f t="shared" ca="1" si="446"/>
        <v/>
      </c>
      <c r="AB1429" s="5" t="str">
        <f t="shared" ca="1" si="447"/>
        <v/>
      </c>
      <c r="AC1429" s="5" t="str">
        <f t="shared" ca="1" si="448"/>
        <v/>
      </c>
      <c r="AD1429" s="5"/>
    </row>
    <row r="1430" spans="1:30" x14ac:dyDescent="0.25">
      <c r="A1430" s="2">
        <f t="shared" ca="1" si="433"/>
        <v>0.45607638888620111</v>
      </c>
      <c r="B1430" s="6">
        <f t="shared" ca="1" si="430"/>
        <v>39448</v>
      </c>
      <c r="C1430" s="5">
        <f ca="1">_xlfn.IFNA(VLOOKUP(B1430,PowerOutput!$I$2:$J$5000,2,FALSE),C1429)</f>
        <v>36.495200000000004</v>
      </c>
      <c r="D1430" t="str">
        <f ca="1">_xlfn.IFNA(VLOOKUP(B1430,KlipperOutput!$I$2:$J$500,2,FALSE),"")</f>
        <v>Run Current: 1.19A Hold Current: 1.19A</v>
      </c>
      <c r="E1430" s="5">
        <f t="shared" ca="1" si="434"/>
        <v>1.19</v>
      </c>
      <c r="F1430" s="6">
        <f t="shared" ca="1" si="435"/>
        <v>1000</v>
      </c>
      <c r="G1430" s="5" t="str">
        <f t="shared" ca="1" si="432"/>
        <v/>
      </c>
      <c r="H1430" s="5" t="str">
        <f t="shared" ca="1" si="449"/>
        <v/>
      </c>
      <c r="I1430" s="5" t="str">
        <f t="shared" ca="1" si="449"/>
        <v/>
      </c>
      <c r="J1430" s="5" t="str">
        <f t="shared" ca="1" si="449"/>
        <v/>
      </c>
      <c r="K1430" s="5" t="str">
        <f t="shared" ca="1" si="449"/>
        <v/>
      </c>
      <c r="L1430" s="5" t="str">
        <f t="shared" ca="1" si="449"/>
        <v/>
      </c>
      <c r="M1430" s="5" t="str">
        <f t="shared" ca="1" si="449"/>
        <v/>
      </c>
      <c r="N1430" s="5" t="str">
        <f t="shared" ca="1" si="449"/>
        <v/>
      </c>
      <c r="O1430" s="5">
        <f t="shared" ca="1" si="449"/>
        <v>36.495200000000004</v>
      </c>
      <c r="P1430" s="5" t="str">
        <f t="shared" ca="1" si="449"/>
        <v/>
      </c>
      <c r="Q1430" s="5" t="str">
        <f t="shared" ca="1" si="449"/>
        <v/>
      </c>
      <c r="R1430" s="6">
        <f t="shared" ca="1" si="437"/>
        <v>1000</v>
      </c>
      <c r="S1430" s="5" t="str">
        <f t="shared" ca="1" si="438"/>
        <v/>
      </c>
      <c r="T1430" s="5" t="str">
        <f t="shared" ca="1" si="439"/>
        <v/>
      </c>
      <c r="U1430" s="5" t="str">
        <f t="shared" ca="1" si="440"/>
        <v/>
      </c>
      <c r="V1430" s="5" t="str">
        <f t="shared" ca="1" si="441"/>
        <v/>
      </c>
      <c r="W1430" s="5" t="str">
        <f t="shared" ca="1" si="442"/>
        <v/>
      </c>
      <c r="X1430" s="5" t="str">
        <f t="shared" ca="1" si="443"/>
        <v/>
      </c>
      <c r="Y1430" s="5" t="str">
        <f t="shared" ca="1" si="444"/>
        <v/>
      </c>
      <c r="Z1430" s="5" t="str">
        <f t="shared" ca="1" si="445"/>
        <v/>
      </c>
      <c r="AA1430" s="5" t="str">
        <f t="shared" ca="1" si="446"/>
        <v/>
      </c>
      <c r="AB1430" s="5" t="str">
        <f t="shared" ca="1" si="447"/>
        <v/>
      </c>
      <c r="AC1430" s="5" t="str">
        <f t="shared" ca="1" si="448"/>
        <v/>
      </c>
      <c r="AD1430" s="5"/>
    </row>
    <row r="1431" spans="1:30" x14ac:dyDescent="0.25">
      <c r="A1431" s="2">
        <f t="shared" ca="1" si="433"/>
        <v>0.45608796296027521</v>
      </c>
      <c r="B1431" s="6">
        <f t="shared" ca="1" si="430"/>
        <v>39449</v>
      </c>
      <c r="C1431" s="5">
        <f ca="1">_xlfn.IFNA(VLOOKUP(B1431,PowerOutput!$I$2:$J$5000,2,FALSE),C1430)</f>
        <v>35.5274</v>
      </c>
      <c r="D1431" t="str">
        <f ca="1">_xlfn.IFNA(VLOOKUP(B1431,KlipperOutput!$I$2:$J$500,2,FALSE),"")</f>
        <v/>
      </c>
      <c r="E1431" s="5">
        <f t="shared" ca="1" si="434"/>
        <v>1.19</v>
      </c>
      <c r="F1431" s="6">
        <f t="shared" ca="1" si="435"/>
        <v>1000</v>
      </c>
      <c r="G1431" s="5" t="str">
        <f t="shared" ca="1" si="432"/>
        <v/>
      </c>
      <c r="H1431" s="5" t="str">
        <f t="shared" ca="1" si="449"/>
        <v/>
      </c>
      <c r="I1431" s="5" t="str">
        <f t="shared" ca="1" si="449"/>
        <v/>
      </c>
      <c r="J1431" s="5" t="str">
        <f t="shared" ca="1" si="449"/>
        <v/>
      </c>
      <c r="K1431" s="5" t="str">
        <f t="shared" ca="1" si="449"/>
        <v/>
      </c>
      <c r="L1431" s="5" t="str">
        <f t="shared" ca="1" si="449"/>
        <v/>
      </c>
      <c r="M1431" s="5" t="str">
        <f t="shared" ca="1" si="449"/>
        <v/>
      </c>
      <c r="N1431" s="5" t="str">
        <f t="shared" ca="1" si="449"/>
        <v/>
      </c>
      <c r="O1431" s="5">
        <f t="shared" ca="1" si="449"/>
        <v>35.5274</v>
      </c>
      <c r="P1431" s="5" t="str">
        <f t="shared" ca="1" si="449"/>
        <v/>
      </c>
      <c r="Q1431" s="5" t="str">
        <f t="shared" ca="1" si="449"/>
        <v/>
      </c>
      <c r="R1431" s="6">
        <f t="shared" ca="1" si="437"/>
        <v>1000</v>
      </c>
      <c r="S1431" s="5" t="str">
        <f t="shared" ca="1" si="438"/>
        <v/>
      </c>
      <c r="T1431" s="5" t="str">
        <f t="shared" ca="1" si="439"/>
        <v/>
      </c>
      <c r="U1431" s="5" t="str">
        <f t="shared" ca="1" si="440"/>
        <v/>
      </c>
      <c r="V1431" s="5" t="str">
        <f t="shared" ca="1" si="441"/>
        <v/>
      </c>
      <c r="W1431" s="5" t="str">
        <f t="shared" ca="1" si="442"/>
        <v/>
      </c>
      <c r="X1431" s="5" t="str">
        <f t="shared" ca="1" si="443"/>
        <v/>
      </c>
      <c r="Y1431" s="5" t="str">
        <f t="shared" ca="1" si="444"/>
        <v/>
      </c>
      <c r="Z1431" s="5" t="str">
        <f t="shared" ca="1" si="445"/>
        <v/>
      </c>
      <c r="AA1431" s="5" t="str">
        <f t="shared" ca="1" si="446"/>
        <v/>
      </c>
      <c r="AB1431" s="5" t="str">
        <f t="shared" ca="1" si="447"/>
        <v/>
      </c>
      <c r="AC1431" s="5" t="str">
        <f t="shared" ca="1" si="448"/>
        <v/>
      </c>
      <c r="AD1431" s="5"/>
    </row>
    <row r="1432" spans="1:30" x14ac:dyDescent="0.25">
      <c r="A1432" s="2">
        <f t="shared" ca="1" si="433"/>
        <v>0.4560995370343493</v>
      </c>
      <c r="B1432" s="6">
        <f t="shared" ref="B1432:B1495" ca="1" si="450">ROUND(A1432*24*60*60,0)+$B$1</f>
        <v>39450</v>
      </c>
      <c r="C1432" s="5">
        <f ca="1">_xlfn.IFNA(VLOOKUP(B1432,PowerOutput!$I$2:$J$5000,2,FALSE),C1431)</f>
        <v>35.486780000000003</v>
      </c>
      <c r="D1432" t="str">
        <f ca="1">_xlfn.IFNA(VLOOKUP(B1432,KlipperOutput!$I$2:$J$500,2,FALSE),"")</f>
        <v/>
      </c>
      <c r="E1432" s="5">
        <f t="shared" ca="1" si="434"/>
        <v>1.19</v>
      </c>
      <c r="F1432" s="6">
        <f t="shared" ca="1" si="435"/>
        <v>1000</v>
      </c>
      <c r="G1432" s="5" t="str">
        <f t="shared" ca="1" si="432"/>
        <v/>
      </c>
      <c r="H1432" s="5" t="str">
        <f t="shared" ca="1" si="449"/>
        <v/>
      </c>
      <c r="I1432" s="5" t="str">
        <f t="shared" ca="1" si="449"/>
        <v/>
      </c>
      <c r="J1432" s="5" t="str">
        <f t="shared" ca="1" si="449"/>
        <v/>
      </c>
      <c r="K1432" s="5" t="str">
        <f t="shared" ca="1" si="449"/>
        <v/>
      </c>
      <c r="L1432" s="5" t="str">
        <f t="shared" ca="1" si="449"/>
        <v/>
      </c>
      <c r="M1432" s="5" t="str">
        <f t="shared" ca="1" si="449"/>
        <v/>
      </c>
      <c r="N1432" s="5" t="str">
        <f t="shared" ca="1" si="449"/>
        <v/>
      </c>
      <c r="O1432" s="5">
        <f t="shared" ca="1" si="449"/>
        <v>35.486780000000003</v>
      </c>
      <c r="P1432" s="5" t="str">
        <f t="shared" ca="1" si="449"/>
        <v/>
      </c>
      <c r="Q1432" s="5" t="str">
        <f t="shared" ca="1" si="449"/>
        <v/>
      </c>
      <c r="R1432" s="6">
        <f t="shared" ca="1" si="437"/>
        <v>1000</v>
      </c>
      <c r="S1432" s="5" t="str">
        <f t="shared" ca="1" si="438"/>
        <v/>
      </c>
      <c r="T1432" s="5" t="str">
        <f t="shared" ca="1" si="439"/>
        <v/>
      </c>
      <c r="U1432" s="5" t="str">
        <f t="shared" ca="1" si="440"/>
        <v/>
      </c>
      <c r="V1432" s="5" t="str">
        <f t="shared" ca="1" si="441"/>
        <v/>
      </c>
      <c r="W1432" s="5" t="str">
        <f t="shared" ca="1" si="442"/>
        <v/>
      </c>
      <c r="X1432" s="5" t="str">
        <f t="shared" ca="1" si="443"/>
        <v/>
      </c>
      <c r="Y1432" s="5" t="str">
        <f t="shared" ca="1" si="444"/>
        <v/>
      </c>
      <c r="Z1432" s="5" t="str">
        <f t="shared" ca="1" si="445"/>
        <v/>
      </c>
      <c r="AA1432" s="5" t="str">
        <f t="shared" ca="1" si="446"/>
        <v/>
      </c>
      <c r="AB1432" s="5" t="str">
        <f t="shared" ca="1" si="447"/>
        <v/>
      </c>
      <c r="AC1432" s="5" t="str">
        <f t="shared" ca="1" si="448"/>
        <v/>
      </c>
      <c r="AD1432" s="5"/>
    </row>
    <row r="1433" spans="1:30" x14ac:dyDescent="0.25">
      <c r="A1433" s="2">
        <f t="shared" ca="1" si="433"/>
        <v>0.45611111110842339</v>
      </c>
      <c r="B1433" s="6">
        <f t="shared" ca="1" si="450"/>
        <v>39451</v>
      </c>
      <c r="C1433" s="5">
        <f ca="1">_xlfn.IFNA(VLOOKUP(B1433,PowerOutput!$I$2:$J$5000,2,FALSE),C1432)</f>
        <v>35.534800000000004</v>
      </c>
      <c r="D1433" t="str">
        <f ca="1">_xlfn.IFNA(VLOOKUP(B1433,KlipperOutput!$I$2:$J$500,2,FALSE),"")</f>
        <v/>
      </c>
      <c r="E1433" s="5">
        <f t="shared" ca="1" si="434"/>
        <v>1.19</v>
      </c>
      <c r="F1433" s="6">
        <f t="shared" ca="1" si="435"/>
        <v>1000</v>
      </c>
      <c r="G1433" s="5" t="str">
        <f t="shared" ca="1" si="432"/>
        <v/>
      </c>
      <c r="H1433" s="5" t="str">
        <f t="shared" ca="1" si="449"/>
        <v/>
      </c>
      <c r="I1433" s="5" t="str">
        <f t="shared" ca="1" si="449"/>
        <v/>
      </c>
      <c r="J1433" s="5" t="str">
        <f t="shared" ca="1" si="449"/>
        <v/>
      </c>
      <c r="K1433" s="5" t="str">
        <f t="shared" ca="1" si="449"/>
        <v/>
      </c>
      <c r="L1433" s="5" t="str">
        <f t="shared" ca="1" si="449"/>
        <v/>
      </c>
      <c r="M1433" s="5" t="str">
        <f t="shared" ca="1" si="449"/>
        <v/>
      </c>
      <c r="N1433" s="5" t="str">
        <f t="shared" ca="1" si="449"/>
        <v/>
      </c>
      <c r="O1433" s="5">
        <f t="shared" ca="1" si="449"/>
        <v>35.534800000000004</v>
      </c>
      <c r="P1433" s="5" t="str">
        <f t="shared" ca="1" si="449"/>
        <v/>
      </c>
      <c r="Q1433" s="5" t="str">
        <f t="shared" ca="1" si="449"/>
        <v/>
      </c>
      <c r="R1433" s="6">
        <f t="shared" ca="1" si="437"/>
        <v>1000</v>
      </c>
      <c r="S1433" s="5" t="str">
        <f t="shared" ca="1" si="438"/>
        <v/>
      </c>
      <c r="T1433" s="5" t="str">
        <f t="shared" ca="1" si="439"/>
        <v/>
      </c>
      <c r="U1433" s="5" t="str">
        <f t="shared" ca="1" si="440"/>
        <v/>
      </c>
      <c r="V1433" s="5" t="str">
        <f t="shared" ca="1" si="441"/>
        <v/>
      </c>
      <c r="W1433" s="5" t="str">
        <f t="shared" ca="1" si="442"/>
        <v/>
      </c>
      <c r="X1433" s="5" t="str">
        <f t="shared" ca="1" si="443"/>
        <v/>
      </c>
      <c r="Y1433" s="5" t="str">
        <f t="shared" ca="1" si="444"/>
        <v/>
      </c>
      <c r="Z1433" s="5" t="str">
        <f t="shared" ca="1" si="445"/>
        <v/>
      </c>
      <c r="AA1433" s="5" t="str">
        <f t="shared" ca="1" si="446"/>
        <v/>
      </c>
      <c r="AB1433" s="5" t="str">
        <f t="shared" ca="1" si="447"/>
        <v/>
      </c>
      <c r="AC1433" s="5" t="str">
        <f t="shared" ca="1" si="448"/>
        <v/>
      </c>
      <c r="AD1433" s="5"/>
    </row>
    <row r="1434" spans="1:30" x14ac:dyDescent="0.25">
      <c r="A1434" s="2">
        <f t="shared" ca="1" si="433"/>
        <v>0.45612268518249749</v>
      </c>
      <c r="B1434" s="6">
        <f t="shared" ca="1" si="450"/>
        <v>39452</v>
      </c>
      <c r="C1434" s="5">
        <f ca="1">_xlfn.IFNA(VLOOKUP(B1434,PowerOutput!$I$2:$J$5000,2,FALSE),C1433)</f>
        <v>36.9754</v>
      </c>
      <c r="D1434" t="str">
        <f ca="1">_xlfn.IFNA(VLOOKUP(B1434,KlipperOutput!$I$2:$J$500,2,FALSE),"")</f>
        <v/>
      </c>
      <c r="E1434" s="5">
        <f t="shared" ca="1" si="434"/>
        <v>1.19</v>
      </c>
      <c r="F1434" s="6">
        <f t="shared" ca="1" si="435"/>
        <v>1000</v>
      </c>
      <c r="G1434" s="5" t="str">
        <f t="shared" ca="1" si="432"/>
        <v/>
      </c>
      <c r="H1434" s="5" t="str">
        <f t="shared" ca="1" si="449"/>
        <v/>
      </c>
      <c r="I1434" s="5" t="str">
        <f t="shared" ca="1" si="449"/>
        <v/>
      </c>
      <c r="J1434" s="5" t="str">
        <f t="shared" ca="1" si="449"/>
        <v/>
      </c>
      <c r="K1434" s="5" t="str">
        <f t="shared" ca="1" si="449"/>
        <v/>
      </c>
      <c r="L1434" s="5" t="str">
        <f t="shared" ca="1" si="449"/>
        <v/>
      </c>
      <c r="M1434" s="5" t="str">
        <f t="shared" ca="1" si="449"/>
        <v/>
      </c>
      <c r="N1434" s="5" t="str">
        <f t="shared" ca="1" si="449"/>
        <v/>
      </c>
      <c r="O1434" s="5">
        <f t="shared" ca="1" si="449"/>
        <v>36.9754</v>
      </c>
      <c r="P1434" s="5" t="str">
        <f t="shared" ca="1" si="449"/>
        <v/>
      </c>
      <c r="Q1434" s="5" t="str">
        <f t="shared" ca="1" si="449"/>
        <v/>
      </c>
      <c r="R1434" s="6">
        <f t="shared" ca="1" si="437"/>
        <v>1000</v>
      </c>
      <c r="S1434" s="5" t="str">
        <f t="shared" ca="1" si="438"/>
        <v/>
      </c>
      <c r="T1434" s="5" t="str">
        <f t="shared" ca="1" si="439"/>
        <v/>
      </c>
      <c r="U1434" s="5" t="str">
        <f t="shared" ca="1" si="440"/>
        <v/>
      </c>
      <c r="V1434" s="5" t="str">
        <f t="shared" ca="1" si="441"/>
        <v/>
      </c>
      <c r="W1434" s="5" t="str">
        <f t="shared" ca="1" si="442"/>
        <v/>
      </c>
      <c r="X1434" s="5" t="str">
        <f t="shared" ca="1" si="443"/>
        <v/>
      </c>
      <c r="Y1434" s="5" t="str">
        <f t="shared" ca="1" si="444"/>
        <v/>
      </c>
      <c r="Z1434" s="5" t="str">
        <f t="shared" ca="1" si="445"/>
        <v/>
      </c>
      <c r="AA1434" s="5" t="str">
        <f t="shared" ca="1" si="446"/>
        <v/>
      </c>
      <c r="AB1434" s="5" t="str">
        <f t="shared" ca="1" si="447"/>
        <v/>
      </c>
      <c r="AC1434" s="5" t="str">
        <f t="shared" ca="1" si="448"/>
        <v/>
      </c>
      <c r="AD1434" s="5"/>
    </row>
    <row r="1435" spans="1:30" x14ac:dyDescent="0.25">
      <c r="A1435" s="2">
        <f t="shared" ca="1" si="433"/>
        <v>0.45613425925657158</v>
      </c>
      <c r="B1435" s="6">
        <f t="shared" ca="1" si="450"/>
        <v>39453</v>
      </c>
      <c r="C1435" s="5">
        <f ca="1">_xlfn.IFNA(VLOOKUP(B1435,PowerOutput!$I$2:$J$5000,2,FALSE),C1434)</f>
        <v>41.393239999999999</v>
      </c>
      <c r="D1435" t="str">
        <f ca="1">_xlfn.IFNA(VLOOKUP(B1435,KlipperOutput!$I$2:$J$500,2,FALSE),"")</f>
        <v/>
      </c>
      <c r="E1435" s="5">
        <f t="shared" ca="1" si="434"/>
        <v>1.19</v>
      </c>
      <c r="F1435" s="6">
        <f t="shared" ca="1" si="435"/>
        <v>1000</v>
      </c>
      <c r="G1435" s="5" t="str">
        <f t="shared" ca="1" si="432"/>
        <v/>
      </c>
      <c r="H1435" s="5" t="str">
        <f t="shared" ca="1" si="449"/>
        <v/>
      </c>
      <c r="I1435" s="5" t="str">
        <f t="shared" ca="1" si="449"/>
        <v/>
      </c>
      <c r="J1435" s="5" t="str">
        <f t="shared" ca="1" si="449"/>
        <v/>
      </c>
      <c r="K1435" s="5" t="str">
        <f t="shared" ca="1" si="449"/>
        <v/>
      </c>
      <c r="L1435" s="5" t="str">
        <f t="shared" ca="1" si="449"/>
        <v/>
      </c>
      <c r="M1435" s="5" t="str">
        <f t="shared" ca="1" si="449"/>
        <v/>
      </c>
      <c r="N1435" s="5" t="str">
        <f t="shared" ca="1" si="449"/>
        <v/>
      </c>
      <c r="O1435" s="5">
        <f t="shared" ca="1" si="449"/>
        <v>41.393239999999999</v>
      </c>
      <c r="P1435" s="5" t="str">
        <f t="shared" ca="1" si="449"/>
        <v/>
      </c>
      <c r="Q1435" s="5" t="str">
        <f t="shared" ca="1" si="449"/>
        <v/>
      </c>
      <c r="R1435" s="6">
        <f t="shared" ca="1" si="437"/>
        <v>1000</v>
      </c>
      <c r="S1435" s="5" t="str">
        <f t="shared" ca="1" si="438"/>
        <v/>
      </c>
      <c r="T1435" s="5" t="str">
        <f t="shared" ca="1" si="439"/>
        <v/>
      </c>
      <c r="U1435" s="5" t="str">
        <f t="shared" ca="1" si="440"/>
        <v/>
      </c>
      <c r="V1435" s="5" t="str">
        <f t="shared" ca="1" si="441"/>
        <v/>
      </c>
      <c r="W1435" s="5" t="str">
        <f t="shared" ca="1" si="442"/>
        <v/>
      </c>
      <c r="X1435" s="5" t="str">
        <f t="shared" ca="1" si="443"/>
        <v/>
      </c>
      <c r="Y1435" s="5" t="str">
        <f t="shared" ca="1" si="444"/>
        <v/>
      </c>
      <c r="Z1435" s="5" t="str">
        <f t="shared" ca="1" si="445"/>
        <v/>
      </c>
      <c r="AA1435" s="5" t="str">
        <f t="shared" ca="1" si="446"/>
        <v/>
      </c>
      <c r="AB1435" s="5" t="str">
        <f t="shared" ca="1" si="447"/>
        <v/>
      </c>
      <c r="AC1435" s="5" t="str">
        <f t="shared" ca="1" si="448"/>
        <v/>
      </c>
      <c r="AD1435" s="5"/>
    </row>
    <row r="1436" spans="1:30" x14ac:dyDescent="0.25">
      <c r="A1436" s="2">
        <f t="shared" ca="1" si="433"/>
        <v>0.45614583333064568</v>
      </c>
      <c r="B1436" s="6">
        <f t="shared" ca="1" si="450"/>
        <v>39454</v>
      </c>
      <c r="C1436" s="5">
        <f ca="1">_xlfn.IFNA(VLOOKUP(B1436,PowerOutput!$I$2:$J$5000,2,FALSE),C1435)</f>
        <v>35.822920000000003</v>
      </c>
      <c r="D1436" t="str">
        <f ca="1">_xlfn.IFNA(VLOOKUP(B1436,KlipperOutput!$I$2:$J$500,2,FALSE),"")</f>
        <v/>
      </c>
      <c r="E1436" s="5">
        <f t="shared" ca="1" si="434"/>
        <v>1.19</v>
      </c>
      <c r="F1436" s="6">
        <f t="shared" ca="1" si="435"/>
        <v>1000</v>
      </c>
      <c r="G1436" s="5" t="str">
        <f t="shared" ca="1" si="432"/>
        <v/>
      </c>
      <c r="H1436" s="5" t="str">
        <f t="shared" ca="1" si="449"/>
        <v/>
      </c>
      <c r="I1436" s="5" t="str">
        <f t="shared" ca="1" si="449"/>
        <v/>
      </c>
      <c r="J1436" s="5" t="str">
        <f t="shared" ca="1" si="449"/>
        <v/>
      </c>
      <c r="K1436" s="5" t="str">
        <f t="shared" ca="1" si="449"/>
        <v/>
      </c>
      <c r="L1436" s="5" t="str">
        <f t="shared" ca="1" si="449"/>
        <v/>
      </c>
      <c r="M1436" s="5" t="str">
        <f t="shared" ca="1" si="449"/>
        <v/>
      </c>
      <c r="N1436" s="5" t="str">
        <f t="shared" ca="1" si="449"/>
        <v/>
      </c>
      <c r="O1436" s="5">
        <f t="shared" ca="1" si="449"/>
        <v>35.822920000000003</v>
      </c>
      <c r="P1436" s="5" t="str">
        <f t="shared" ca="1" si="449"/>
        <v/>
      </c>
      <c r="Q1436" s="5" t="str">
        <f t="shared" ca="1" si="449"/>
        <v/>
      </c>
      <c r="R1436" s="6">
        <f t="shared" ca="1" si="437"/>
        <v>1000</v>
      </c>
      <c r="S1436" s="5" t="str">
        <f t="shared" ca="1" si="438"/>
        <v/>
      </c>
      <c r="T1436" s="5" t="str">
        <f t="shared" ca="1" si="439"/>
        <v/>
      </c>
      <c r="U1436" s="5" t="str">
        <f t="shared" ca="1" si="440"/>
        <v/>
      </c>
      <c r="V1436" s="5" t="str">
        <f t="shared" ca="1" si="441"/>
        <v/>
      </c>
      <c r="W1436" s="5" t="str">
        <f t="shared" ca="1" si="442"/>
        <v/>
      </c>
      <c r="X1436" s="5" t="str">
        <f t="shared" ca="1" si="443"/>
        <v/>
      </c>
      <c r="Y1436" s="5" t="str">
        <f t="shared" ca="1" si="444"/>
        <v/>
      </c>
      <c r="Z1436" s="5" t="str">
        <f t="shared" ca="1" si="445"/>
        <v/>
      </c>
      <c r="AA1436" s="5" t="str">
        <f t="shared" ca="1" si="446"/>
        <v/>
      </c>
      <c r="AB1436" s="5" t="str">
        <f t="shared" ca="1" si="447"/>
        <v/>
      </c>
      <c r="AC1436" s="5" t="str">
        <f t="shared" ca="1" si="448"/>
        <v/>
      </c>
      <c r="AD1436" s="5"/>
    </row>
    <row r="1437" spans="1:30" x14ac:dyDescent="0.25">
      <c r="A1437" s="2">
        <f t="shared" ca="1" si="433"/>
        <v>0.45615740740471977</v>
      </c>
      <c r="B1437" s="6">
        <f t="shared" ca="1" si="450"/>
        <v>39455</v>
      </c>
      <c r="C1437" s="5">
        <f ca="1">_xlfn.IFNA(VLOOKUP(B1437,PowerOutput!$I$2:$J$5000,2,FALSE),C1436)</f>
        <v>36.351140000000001</v>
      </c>
      <c r="D1437" t="str">
        <f ca="1">_xlfn.IFNA(VLOOKUP(B1437,KlipperOutput!$I$2:$J$500,2,FALSE),"")</f>
        <v/>
      </c>
      <c r="E1437" s="5">
        <f t="shared" ca="1" si="434"/>
        <v>1.19</v>
      </c>
      <c r="F1437" s="6">
        <f t="shared" ca="1" si="435"/>
        <v>1000</v>
      </c>
      <c r="G1437" s="5" t="str">
        <f t="shared" ca="1" si="432"/>
        <v/>
      </c>
      <c r="H1437" s="5" t="str">
        <f t="shared" ca="1" si="449"/>
        <v/>
      </c>
      <c r="I1437" s="5" t="str">
        <f t="shared" ca="1" si="449"/>
        <v/>
      </c>
      <c r="J1437" s="5" t="str">
        <f t="shared" ca="1" si="449"/>
        <v/>
      </c>
      <c r="K1437" s="5" t="str">
        <f t="shared" ca="1" si="449"/>
        <v/>
      </c>
      <c r="L1437" s="5" t="str">
        <f t="shared" ca="1" si="449"/>
        <v/>
      </c>
      <c r="M1437" s="5" t="str">
        <f t="shared" ca="1" si="449"/>
        <v/>
      </c>
      <c r="N1437" s="5" t="str">
        <f t="shared" ca="1" si="449"/>
        <v/>
      </c>
      <c r="O1437" s="5">
        <f t="shared" ca="1" si="449"/>
        <v>36.351140000000001</v>
      </c>
      <c r="P1437" s="5" t="str">
        <f t="shared" ca="1" si="449"/>
        <v/>
      </c>
      <c r="Q1437" s="5" t="str">
        <f t="shared" ca="1" si="449"/>
        <v/>
      </c>
      <c r="R1437" s="6">
        <f t="shared" ca="1" si="437"/>
        <v>1000</v>
      </c>
      <c r="S1437" s="5" t="str">
        <f t="shared" ca="1" si="438"/>
        <v/>
      </c>
      <c r="T1437" s="5" t="str">
        <f t="shared" ca="1" si="439"/>
        <v/>
      </c>
      <c r="U1437" s="5" t="str">
        <f t="shared" ca="1" si="440"/>
        <v/>
      </c>
      <c r="V1437" s="5" t="str">
        <f t="shared" ca="1" si="441"/>
        <v/>
      </c>
      <c r="W1437" s="5" t="str">
        <f t="shared" ca="1" si="442"/>
        <v/>
      </c>
      <c r="X1437" s="5" t="str">
        <f t="shared" ca="1" si="443"/>
        <v/>
      </c>
      <c r="Y1437" s="5" t="str">
        <f t="shared" ca="1" si="444"/>
        <v/>
      </c>
      <c r="Z1437" s="5" t="str">
        <f t="shared" ca="1" si="445"/>
        <v/>
      </c>
      <c r="AA1437" s="5" t="str">
        <f t="shared" ca="1" si="446"/>
        <v/>
      </c>
      <c r="AB1437" s="5" t="str">
        <f t="shared" ca="1" si="447"/>
        <v/>
      </c>
      <c r="AC1437" s="5" t="str">
        <f t="shared" ca="1" si="448"/>
        <v/>
      </c>
      <c r="AD1437" s="5"/>
    </row>
    <row r="1438" spans="1:30" x14ac:dyDescent="0.25">
      <c r="A1438" s="2">
        <f t="shared" ca="1" si="433"/>
        <v>0.45616898147879387</v>
      </c>
      <c r="B1438" s="6">
        <f t="shared" ca="1" si="450"/>
        <v>39456</v>
      </c>
      <c r="C1438" s="5">
        <f ca="1">_xlfn.IFNA(VLOOKUP(B1438,PowerOutput!$I$2:$J$5000,2,FALSE),C1437)</f>
        <v>30.06052</v>
      </c>
      <c r="D1438" t="str">
        <f ca="1">_xlfn.IFNA(VLOOKUP(B1438,KlipperOutput!$I$2:$J$500,2,FALSE),"")</f>
        <v/>
      </c>
      <c r="E1438" s="5">
        <f t="shared" ca="1" si="434"/>
        <v>1.19</v>
      </c>
      <c r="F1438" s="6">
        <f t="shared" ca="1" si="435"/>
        <v>1000</v>
      </c>
      <c r="G1438" s="5" t="str">
        <f t="shared" ca="1" si="432"/>
        <v/>
      </c>
      <c r="H1438" s="5" t="str">
        <f t="shared" ca="1" si="449"/>
        <v/>
      </c>
      <c r="I1438" s="5" t="str">
        <f t="shared" ca="1" si="449"/>
        <v/>
      </c>
      <c r="J1438" s="5" t="str">
        <f t="shared" ca="1" si="449"/>
        <v/>
      </c>
      <c r="K1438" s="5" t="str">
        <f t="shared" ca="1" si="449"/>
        <v/>
      </c>
      <c r="L1438" s="5" t="str">
        <f t="shared" ca="1" si="449"/>
        <v/>
      </c>
      <c r="M1438" s="5" t="str">
        <f t="shared" ca="1" si="449"/>
        <v/>
      </c>
      <c r="N1438" s="5" t="str">
        <f t="shared" ca="1" si="449"/>
        <v/>
      </c>
      <c r="O1438" s="5">
        <f t="shared" ca="1" si="449"/>
        <v>30.06052</v>
      </c>
      <c r="P1438" s="5" t="str">
        <f t="shared" ca="1" si="449"/>
        <v/>
      </c>
      <c r="Q1438" s="5" t="str">
        <f t="shared" ca="1" si="449"/>
        <v/>
      </c>
      <c r="R1438" s="6">
        <f t="shared" ca="1" si="437"/>
        <v>1000</v>
      </c>
      <c r="S1438" s="5" t="str">
        <f t="shared" ca="1" si="438"/>
        <v/>
      </c>
      <c r="T1438" s="5" t="str">
        <f t="shared" ca="1" si="439"/>
        <v/>
      </c>
      <c r="U1438" s="5" t="str">
        <f t="shared" ca="1" si="440"/>
        <v/>
      </c>
      <c r="V1438" s="5" t="str">
        <f t="shared" ca="1" si="441"/>
        <v/>
      </c>
      <c r="W1438" s="5" t="str">
        <f t="shared" ca="1" si="442"/>
        <v/>
      </c>
      <c r="X1438" s="5" t="str">
        <f t="shared" ca="1" si="443"/>
        <v/>
      </c>
      <c r="Y1438" s="5" t="str">
        <f t="shared" ca="1" si="444"/>
        <v/>
      </c>
      <c r="Z1438" s="5" t="str">
        <f t="shared" ca="1" si="445"/>
        <v/>
      </c>
      <c r="AA1438" s="5" t="str">
        <f t="shared" ca="1" si="446"/>
        <v/>
      </c>
      <c r="AB1438" s="5" t="str">
        <f t="shared" ca="1" si="447"/>
        <v/>
      </c>
      <c r="AC1438" s="5" t="str">
        <f t="shared" ca="1" si="448"/>
        <v/>
      </c>
      <c r="AD1438" s="5"/>
    </row>
    <row r="1439" spans="1:30" x14ac:dyDescent="0.25">
      <c r="A1439" s="2">
        <f t="shared" ca="1" si="433"/>
        <v>0.45618055555286796</v>
      </c>
      <c r="B1439" s="6">
        <f t="shared" ca="1" si="450"/>
        <v>39457</v>
      </c>
      <c r="C1439" s="5">
        <f ca="1">_xlfn.IFNA(VLOOKUP(B1439,PowerOutput!$I$2:$J$5000,2,FALSE),C1438)</f>
        <v>35.822920000000003</v>
      </c>
      <c r="D1439" t="str">
        <f ca="1">_xlfn.IFNA(VLOOKUP(B1439,KlipperOutput!$I$2:$J$500,2,FALSE),"")</f>
        <v/>
      </c>
      <c r="E1439" s="5">
        <f t="shared" ca="1" si="434"/>
        <v>1.19</v>
      </c>
      <c r="F1439" s="6">
        <f t="shared" ca="1" si="435"/>
        <v>1000</v>
      </c>
      <c r="G1439" s="5" t="str">
        <f t="shared" ca="1" si="432"/>
        <v/>
      </c>
      <c r="H1439" s="5" t="str">
        <f t="shared" ca="1" si="449"/>
        <v/>
      </c>
      <c r="I1439" s="5" t="str">
        <f t="shared" ca="1" si="449"/>
        <v/>
      </c>
      <c r="J1439" s="5" t="str">
        <f t="shared" ca="1" si="449"/>
        <v/>
      </c>
      <c r="K1439" s="5" t="str">
        <f t="shared" ca="1" si="449"/>
        <v/>
      </c>
      <c r="L1439" s="5" t="str">
        <f t="shared" ca="1" si="449"/>
        <v/>
      </c>
      <c r="M1439" s="5" t="str">
        <f t="shared" ca="1" si="449"/>
        <v/>
      </c>
      <c r="N1439" s="5" t="str">
        <f t="shared" ca="1" si="449"/>
        <v/>
      </c>
      <c r="O1439" s="5">
        <f t="shared" ca="1" si="449"/>
        <v>35.822920000000003</v>
      </c>
      <c r="P1439" s="5" t="str">
        <f t="shared" ca="1" si="449"/>
        <v/>
      </c>
      <c r="Q1439" s="5" t="str">
        <f t="shared" ca="1" si="449"/>
        <v/>
      </c>
      <c r="R1439" s="6">
        <f t="shared" ca="1" si="437"/>
        <v>1000</v>
      </c>
      <c r="S1439" s="5" t="str">
        <f t="shared" ca="1" si="438"/>
        <v/>
      </c>
      <c r="T1439" s="5" t="str">
        <f t="shared" ca="1" si="439"/>
        <v/>
      </c>
      <c r="U1439" s="5" t="str">
        <f t="shared" ca="1" si="440"/>
        <v/>
      </c>
      <c r="V1439" s="5" t="str">
        <f t="shared" ca="1" si="441"/>
        <v/>
      </c>
      <c r="W1439" s="5" t="str">
        <f t="shared" ca="1" si="442"/>
        <v/>
      </c>
      <c r="X1439" s="5" t="str">
        <f t="shared" ca="1" si="443"/>
        <v/>
      </c>
      <c r="Y1439" s="5" t="str">
        <f t="shared" ca="1" si="444"/>
        <v/>
      </c>
      <c r="Z1439" s="5" t="str">
        <f t="shared" ca="1" si="445"/>
        <v/>
      </c>
      <c r="AA1439" s="5">
        <f t="shared" ca="1" si="446"/>
        <v>35.822920000000003</v>
      </c>
      <c r="AB1439" s="5" t="str">
        <f t="shared" ca="1" si="447"/>
        <v/>
      </c>
      <c r="AC1439" s="5" t="str">
        <f t="shared" ca="1" si="448"/>
        <v/>
      </c>
      <c r="AD1439" s="5"/>
    </row>
    <row r="1440" spans="1:30" x14ac:dyDescent="0.25">
      <c r="A1440" s="2">
        <f t="shared" ca="1" si="433"/>
        <v>0.45619212962694206</v>
      </c>
      <c r="B1440" s="6">
        <f t="shared" ca="1" si="450"/>
        <v>39458</v>
      </c>
      <c r="C1440" s="5">
        <f ca="1">_xlfn.IFNA(VLOOKUP(B1440,PowerOutput!$I$2:$J$5000,2,FALSE),C1439)</f>
        <v>35.287349999999996</v>
      </c>
      <c r="D1440" t="str">
        <f ca="1">_xlfn.IFNA(VLOOKUP(B1440,KlipperOutput!$I$2:$J$500,2,FALSE),"")</f>
        <v>Speed=1000 current=1.10</v>
      </c>
      <c r="E1440" s="5">
        <f t="shared" ca="1" si="434"/>
        <v>1.19</v>
      </c>
      <c r="F1440" s="6">
        <f t="shared" ca="1" si="435"/>
        <v>1000</v>
      </c>
      <c r="G1440" s="5" t="str">
        <f t="shared" ca="1" si="432"/>
        <v/>
      </c>
      <c r="H1440" s="5" t="str">
        <f t="shared" ca="1" si="449"/>
        <v/>
      </c>
      <c r="I1440" s="5" t="str">
        <f t="shared" ca="1" si="449"/>
        <v/>
      </c>
      <c r="J1440" s="5" t="str">
        <f t="shared" ca="1" si="449"/>
        <v/>
      </c>
      <c r="K1440" s="5" t="str">
        <f t="shared" ca="1" si="449"/>
        <v/>
      </c>
      <c r="L1440" s="5" t="str">
        <f t="shared" ca="1" si="449"/>
        <v/>
      </c>
      <c r="M1440" s="5" t="str">
        <f t="shared" ca="1" si="449"/>
        <v/>
      </c>
      <c r="N1440" s="5" t="str">
        <f t="shared" ca="1" si="449"/>
        <v/>
      </c>
      <c r="O1440" s="5">
        <f t="shared" ca="1" si="449"/>
        <v>35.287349999999996</v>
      </c>
      <c r="P1440" s="5" t="str">
        <f t="shared" ca="1" si="449"/>
        <v/>
      </c>
      <c r="Q1440" s="5" t="str">
        <f t="shared" ca="1" si="449"/>
        <v/>
      </c>
      <c r="R1440" s="6">
        <f t="shared" ca="1" si="437"/>
        <v>1000</v>
      </c>
      <c r="S1440" s="5" t="str">
        <f t="shared" ca="1" si="438"/>
        <v/>
      </c>
      <c r="T1440" s="5" t="str">
        <f t="shared" ca="1" si="439"/>
        <v/>
      </c>
      <c r="U1440" s="5" t="str">
        <f t="shared" ca="1" si="440"/>
        <v/>
      </c>
      <c r="V1440" s="5" t="str">
        <f t="shared" ca="1" si="441"/>
        <v/>
      </c>
      <c r="W1440" s="5" t="str">
        <f t="shared" ca="1" si="442"/>
        <v/>
      </c>
      <c r="X1440" s="5" t="str">
        <f t="shared" ca="1" si="443"/>
        <v/>
      </c>
      <c r="Y1440" s="5" t="str">
        <f t="shared" ca="1" si="444"/>
        <v/>
      </c>
      <c r="Z1440" s="5" t="str">
        <f t="shared" ca="1" si="445"/>
        <v/>
      </c>
      <c r="AA1440" s="5" t="str">
        <f t="shared" ca="1" si="446"/>
        <v/>
      </c>
      <c r="AB1440" s="5" t="str">
        <f t="shared" ca="1" si="447"/>
        <v/>
      </c>
      <c r="AC1440" s="5" t="str">
        <f t="shared" ca="1" si="448"/>
        <v/>
      </c>
      <c r="AD1440" s="5"/>
    </row>
    <row r="1441" spans="1:30" x14ac:dyDescent="0.25">
      <c r="A1441" s="2">
        <f t="shared" ca="1" si="433"/>
        <v>0.45620370370101615</v>
      </c>
      <c r="B1441" s="6">
        <f t="shared" ca="1" si="450"/>
        <v>39459</v>
      </c>
      <c r="C1441" s="5">
        <f ca="1">_xlfn.IFNA(VLOOKUP(B1441,PowerOutput!$I$2:$J$5000,2,FALSE),C1440)</f>
        <v>35.287349999999996</v>
      </c>
      <c r="D1441" t="str">
        <f ca="1">_xlfn.IFNA(VLOOKUP(B1441,KlipperOutput!$I$2:$J$500,2,FALSE),"")</f>
        <v/>
      </c>
      <c r="E1441" s="5">
        <f t="shared" ca="1" si="434"/>
        <v>1.19</v>
      </c>
      <c r="F1441" s="6">
        <f t="shared" ca="1" si="435"/>
        <v>1000</v>
      </c>
      <c r="G1441" s="5" t="str">
        <f t="shared" ca="1" si="432"/>
        <v/>
      </c>
      <c r="H1441" s="5" t="str">
        <f t="shared" ca="1" si="449"/>
        <v/>
      </c>
      <c r="I1441" s="5" t="str">
        <f t="shared" ca="1" si="449"/>
        <v/>
      </c>
      <c r="J1441" s="5" t="str">
        <f t="shared" ca="1" si="449"/>
        <v/>
      </c>
      <c r="K1441" s="5" t="str">
        <f t="shared" ca="1" si="449"/>
        <v/>
      </c>
      <c r="L1441" s="5" t="str">
        <f t="shared" ca="1" si="449"/>
        <v/>
      </c>
      <c r="M1441" s="5" t="str">
        <f t="shared" ca="1" si="449"/>
        <v/>
      </c>
      <c r="N1441" s="5" t="str">
        <f t="shared" ca="1" si="449"/>
        <v/>
      </c>
      <c r="O1441" s="5">
        <f t="shared" ca="1" si="449"/>
        <v>35.287349999999996</v>
      </c>
      <c r="P1441" s="5" t="str">
        <f t="shared" ca="1" si="449"/>
        <v/>
      </c>
      <c r="Q1441" s="5" t="str">
        <f t="shared" ca="1" si="449"/>
        <v/>
      </c>
      <c r="R1441" s="6">
        <f t="shared" ca="1" si="437"/>
        <v>1000</v>
      </c>
      <c r="S1441" s="5" t="str">
        <f t="shared" ca="1" si="438"/>
        <v/>
      </c>
      <c r="T1441" s="5" t="str">
        <f t="shared" ca="1" si="439"/>
        <v/>
      </c>
      <c r="U1441" s="5" t="str">
        <f t="shared" ca="1" si="440"/>
        <v/>
      </c>
      <c r="V1441" s="5" t="str">
        <f t="shared" ca="1" si="441"/>
        <v/>
      </c>
      <c r="W1441" s="5" t="str">
        <f t="shared" ca="1" si="442"/>
        <v/>
      </c>
      <c r="X1441" s="5" t="str">
        <f t="shared" ca="1" si="443"/>
        <v/>
      </c>
      <c r="Y1441" s="5" t="str">
        <f t="shared" ca="1" si="444"/>
        <v/>
      </c>
      <c r="Z1441" s="5" t="str">
        <f t="shared" ca="1" si="445"/>
        <v/>
      </c>
      <c r="AA1441" s="5" t="str">
        <f t="shared" ca="1" si="446"/>
        <v/>
      </c>
      <c r="AB1441" s="5" t="str">
        <f t="shared" ca="1" si="447"/>
        <v/>
      </c>
      <c r="AC1441" s="5" t="str">
        <f t="shared" ca="1" si="448"/>
        <v/>
      </c>
      <c r="AD1441" s="5"/>
    </row>
    <row r="1442" spans="1:30" x14ac:dyDescent="0.25">
      <c r="A1442" s="2">
        <f t="shared" ca="1" si="433"/>
        <v>0.45621527777509024</v>
      </c>
      <c r="B1442" s="6">
        <f t="shared" ca="1" si="450"/>
        <v>39460</v>
      </c>
      <c r="C1442" s="5">
        <f ca="1">_xlfn.IFNA(VLOOKUP(B1442,PowerOutput!$I$2:$J$5000,2,FALSE),C1441)</f>
        <v>35.726880000000001</v>
      </c>
      <c r="D1442" t="str">
        <f ca="1">_xlfn.IFNA(VLOOKUP(B1442,KlipperOutput!$I$2:$J$500,2,FALSE),"")</f>
        <v/>
      </c>
      <c r="E1442" s="5">
        <f t="shared" ca="1" si="434"/>
        <v>1.19</v>
      </c>
      <c r="F1442" s="6">
        <f t="shared" ca="1" si="435"/>
        <v>1000</v>
      </c>
      <c r="G1442" s="5" t="str">
        <f t="shared" ca="1" si="432"/>
        <v/>
      </c>
      <c r="H1442" s="5" t="str">
        <f t="shared" ca="1" si="449"/>
        <v/>
      </c>
      <c r="I1442" s="5" t="str">
        <f t="shared" ca="1" si="449"/>
        <v/>
      </c>
      <c r="J1442" s="5" t="str">
        <f t="shared" ca="1" si="449"/>
        <v/>
      </c>
      <c r="K1442" s="5" t="str">
        <f t="shared" ca="1" si="449"/>
        <v/>
      </c>
      <c r="L1442" s="5" t="str">
        <f t="shared" ca="1" si="449"/>
        <v/>
      </c>
      <c r="M1442" s="5" t="str">
        <f t="shared" ca="1" si="449"/>
        <v/>
      </c>
      <c r="N1442" s="5" t="str">
        <f t="shared" ca="1" si="449"/>
        <v/>
      </c>
      <c r="O1442" s="5">
        <f t="shared" ca="1" si="449"/>
        <v>35.726880000000001</v>
      </c>
      <c r="P1442" s="5" t="str">
        <f t="shared" ca="1" si="449"/>
        <v/>
      </c>
      <c r="Q1442" s="5" t="str">
        <f t="shared" ca="1" si="449"/>
        <v/>
      </c>
      <c r="R1442" s="6">
        <f t="shared" ca="1" si="437"/>
        <v>1000</v>
      </c>
      <c r="S1442" s="5" t="str">
        <f t="shared" ca="1" si="438"/>
        <v/>
      </c>
      <c r="T1442" s="5" t="str">
        <f t="shared" ca="1" si="439"/>
        <v/>
      </c>
      <c r="U1442" s="5" t="str">
        <f t="shared" ca="1" si="440"/>
        <v/>
      </c>
      <c r="V1442" s="5" t="str">
        <f t="shared" ca="1" si="441"/>
        <v/>
      </c>
      <c r="W1442" s="5" t="str">
        <f t="shared" ca="1" si="442"/>
        <v/>
      </c>
      <c r="X1442" s="5" t="str">
        <f t="shared" ca="1" si="443"/>
        <v/>
      </c>
      <c r="Y1442" s="5" t="str">
        <f t="shared" ca="1" si="444"/>
        <v/>
      </c>
      <c r="Z1442" s="5" t="str">
        <f t="shared" ca="1" si="445"/>
        <v/>
      </c>
      <c r="AA1442" s="5" t="str">
        <f t="shared" ca="1" si="446"/>
        <v/>
      </c>
      <c r="AB1442" s="5" t="str">
        <f t="shared" ca="1" si="447"/>
        <v/>
      </c>
      <c r="AC1442" s="5" t="str">
        <f t="shared" ca="1" si="448"/>
        <v/>
      </c>
      <c r="AD1442" s="5"/>
    </row>
    <row r="1443" spans="1:30" x14ac:dyDescent="0.25">
      <c r="A1443" s="2">
        <f t="shared" ca="1" si="433"/>
        <v>0.45622685184916434</v>
      </c>
      <c r="B1443" s="6">
        <f t="shared" ca="1" si="450"/>
        <v>39461</v>
      </c>
      <c r="C1443" s="5">
        <f ca="1">_xlfn.IFNA(VLOOKUP(B1443,PowerOutput!$I$2:$J$5000,2,FALSE),C1442)</f>
        <v>23.097619999999999</v>
      </c>
      <c r="D1443" t="str">
        <f ca="1">_xlfn.IFNA(VLOOKUP(B1443,KlipperOutput!$I$2:$J$500,2,FALSE),"")</f>
        <v>Run Current: 1.12A Hold Current: 1.12A</v>
      </c>
      <c r="E1443" s="5">
        <f t="shared" ca="1" si="434"/>
        <v>1.1200000000000001</v>
      </c>
      <c r="F1443" s="6">
        <f t="shared" ca="1" si="435"/>
        <v>1000</v>
      </c>
      <c r="G1443" s="5" t="str">
        <f t="shared" ca="1" si="432"/>
        <v/>
      </c>
      <c r="H1443" s="5" t="str">
        <f t="shared" ca="1" si="449"/>
        <v/>
      </c>
      <c r="I1443" s="5" t="str">
        <f t="shared" ca="1" si="449"/>
        <v/>
      </c>
      <c r="J1443" s="5" t="str">
        <f t="shared" ca="1" si="449"/>
        <v/>
      </c>
      <c r="K1443" s="5" t="str">
        <f t="shared" ca="1" si="449"/>
        <v/>
      </c>
      <c r="L1443" s="5" t="str">
        <f t="shared" ca="1" si="449"/>
        <v/>
      </c>
      <c r="M1443" s="5" t="str">
        <f t="shared" ca="1" si="449"/>
        <v/>
      </c>
      <c r="N1443" s="5" t="str">
        <f t="shared" ca="1" si="449"/>
        <v/>
      </c>
      <c r="O1443" s="5" t="str">
        <f t="shared" ca="1" si="449"/>
        <v/>
      </c>
      <c r="P1443" s="5">
        <f t="shared" ca="1" si="449"/>
        <v>23.097619999999999</v>
      </c>
      <c r="Q1443" s="5" t="str">
        <f t="shared" ca="1" si="449"/>
        <v/>
      </c>
      <c r="R1443" s="6">
        <f t="shared" ca="1" si="437"/>
        <v>1000</v>
      </c>
      <c r="S1443" s="5" t="str">
        <f t="shared" ca="1" si="438"/>
        <v/>
      </c>
      <c r="T1443" s="5" t="str">
        <f t="shared" ca="1" si="439"/>
        <v/>
      </c>
      <c r="U1443" s="5" t="str">
        <f t="shared" ca="1" si="440"/>
        <v/>
      </c>
      <c r="V1443" s="5" t="str">
        <f t="shared" ca="1" si="441"/>
        <v/>
      </c>
      <c r="W1443" s="5" t="str">
        <f t="shared" ca="1" si="442"/>
        <v/>
      </c>
      <c r="X1443" s="5" t="str">
        <f t="shared" ca="1" si="443"/>
        <v/>
      </c>
      <c r="Y1443" s="5" t="str">
        <f t="shared" ca="1" si="444"/>
        <v/>
      </c>
      <c r="Z1443" s="5" t="str">
        <f t="shared" ca="1" si="445"/>
        <v/>
      </c>
      <c r="AA1443" s="5" t="str">
        <f t="shared" ca="1" si="446"/>
        <v/>
      </c>
      <c r="AB1443" s="5" t="str">
        <f t="shared" ca="1" si="447"/>
        <v/>
      </c>
      <c r="AC1443" s="5" t="str">
        <f t="shared" ca="1" si="448"/>
        <v/>
      </c>
      <c r="AD1443" s="5"/>
    </row>
    <row r="1444" spans="1:30" x14ac:dyDescent="0.25">
      <c r="A1444" s="2">
        <f t="shared" ca="1" si="433"/>
        <v>0.45623842592323843</v>
      </c>
      <c r="B1444" s="6">
        <f t="shared" ca="1" si="450"/>
        <v>39462</v>
      </c>
      <c r="C1444" s="5">
        <f ca="1">_xlfn.IFNA(VLOOKUP(B1444,PowerOutput!$I$2:$J$5000,2,FALSE),C1443)</f>
        <v>35.438760000000002</v>
      </c>
      <c r="D1444" t="str">
        <f ca="1">_xlfn.IFNA(VLOOKUP(B1444,KlipperOutput!$I$2:$J$500,2,FALSE),"")</f>
        <v/>
      </c>
      <c r="E1444" s="5">
        <f t="shared" ca="1" si="434"/>
        <v>1.1200000000000001</v>
      </c>
      <c r="F1444" s="6">
        <f t="shared" ca="1" si="435"/>
        <v>1000</v>
      </c>
      <c r="G1444" s="5" t="str">
        <f t="shared" ca="1" si="432"/>
        <v/>
      </c>
      <c r="H1444" s="5" t="str">
        <f t="shared" ca="1" si="449"/>
        <v/>
      </c>
      <c r="I1444" s="5" t="str">
        <f t="shared" ca="1" si="449"/>
        <v/>
      </c>
      <c r="J1444" s="5" t="str">
        <f t="shared" ca="1" si="449"/>
        <v/>
      </c>
      <c r="K1444" s="5" t="str">
        <f t="shared" ca="1" si="449"/>
        <v/>
      </c>
      <c r="L1444" s="5" t="str">
        <f t="shared" ca="1" si="449"/>
        <v/>
      </c>
      <c r="M1444" s="5" t="str">
        <f t="shared" ca="1" si="449"/>
        <v/>
      </c>
      <c r="N1444" s="5" t="str">
        <f t="shared" ca="1" si="449"/>
        <v/>
      </c>
      <c r="O1444" s="5" t="str">
        <f t="shared" ca="1" si="449"/>
        <v/>
      </c>
      <c r="P1444" s="5">
        <f t="shared" ca="1" si="449"/>
        <v>35.438760000000002</v>
      </c>
      <c r="Q1444" s="5" t="str">
        <f t="shared" ca="1" si="449"/>
        <v/>
      </c>
      <c r="R1444" s="6">
        <f t="shared" ca="1" si="437"/>
        <v>1000</v>
      </c>
      <c r="S1444" s="5" t="str">
        <f t="shared" ca="1" si="438"/>
        <v/>
      </c>
      <c r="T1444" s="5" t="str">
        <f t="shared" ca="1" si="439"/>
        <v/>
      </c>
      <c r="U1444" s="5" t="str">
        <f t="shared" ca="1" si="440"/>
        <v/>
      </c>
      <c r="V1444" s="5" t="str">
        <f t="shared" ca="1" si="441"/>
        <v/>
      </c>
      <c r="W1444" s="5" t="str">
        <f t="shared" ca="1" si="442"/>
        <v/>
      </c>
      <c r="X1444" s="5" t="str">
        <f t="shared" ca="1" si="443"/>
        <v/>
      </c>
      <c r="Y1444" s="5" t="str">
        <f t="shared" ca="1" si="444"/>
        <v/>
      </c>
      <c r="Z1444" s="5" t="str">
        <f t="shared" ca="1" si="445"/>
        <v/>
      </c>
      <c r="AA1444" s="5" t="str">
        <f t="shared" ca="1" si="446"/>
        <v/>
      </c>
      <c r="AB1444" s="5" t="str">
        <f t="shared" ca="1" si="447"/>
        <v/>
      </c>
      <c r="AC1444" s="5" t="str">
        <f t="shared" ca="1" si="448"/>
        <v/>
      </c>
      <c r="AD1444" s="5"/>
    </row>
    <row r="1445" spans="1:30" x14ac:dyDescent="0.25">
      <c r="A1445" s="2">
        <f t="shared" ca="1" si="433"/>
        <v>0.45624999999731253</v>
      </c>
      <c r="B1445" s="6">
        <f t="shared" ca="1" si="450"/>
        <v>39463</v>
      </c>
      <c r="C1445" s="5">
        <f ca="1">_xlfn.IFNA(VLOOKUP(B1445,PowerOutput!$I$2:$J$5000,2,FALSE),C1444)</f>
        <v>42.920940000000002</v>
      </c>
      <c r="D1445" t="str">
        <f ca="1">_xlfn.IFNA(VLOOKUP(B1445,KlipperOutput!$I$2:$J$500,2,FALSE),"")</f>
        <v/>
      </c>
      <c r="E1445" s="5">
        <f t="shared" ca="1" si="434"/>
        <v>1.1200000000000001</v>
      </c>
      <c r="F1445" s="6">
        <f t="shared" ca="1" si="435"/>
        <v>1000</v>
      </c>
      <c r="G1445" s="5" t="str">
        <f t="shared" ca="1" si="432"/>
        <v/>
      </c>
      <c r="H1445" s="5" t="str">
        <f t="shared" ca="1" si="449"/>
        <v/>
      </c>
      <c r="I1445" s="5" t="str">
        <f t="shared" ca="1" si="449"/>
        <v/>
      </c>
      <c r="J1445" s="5" t="str">
        <f t="shared" ca="1" si="449"/>
        <v/>
      </c>
      <c r="K1445" s="5" t="str">
        <f t="shared" ca="1" si="449"/>
        <v/>
      </c>
      <c r="L1445" s="5" t="str">
        <f t="shared" ca="1" si="449"/>
        <v/>
      </c>
      <c r="M1445" s="5" t="str">
        <f t="shared" ca="1" si="449"/>
        <v/>
      </c>
      <c r="N1445" s="5" t="str">
        <f t="shared" ca="1" si="449"/>
        <v/>
      </c>
      <c r="O1445" s="5" t="str">
        <f t="shared" ca="1" si="449"/>
        <v/>
      </c>
      <c r="P1445" s="5">
        <f t="shared" ca="1" si="449"/>
        <v>42.920940000000002</v>
      </c>
      <c r="Q1445" s="5" t="str">
        <f t="shared" ca="1" si="449"/>
        <v/>
      </c>
      <c r="R1445" s="6">
        <f t="shared" ca="1" si="437"/>
        <v>1000</v>
      </c>
      <c r="S1445" s="5" t="str">
        <f t="shared" ca="1" si="438"/>
        <v/>
      </c>
      <c r="T1445" s="5" t="str">
        <f t="shared" ca="1" si="439"/>
        <v/>
      </c>
      <c r="U1445" s="5" t="str">
        <f t="shared" ca="1" si="440"/>
        <v/>
      </c>
      <c r="V1445" s="5" t="str">
        <f t="shared" ca="1" si="441"/>
        <v/>
      </c>
      <c r="W1445" s="5" t="str">
        <f t="shared" ca="1" si="442"/>
        <v/>
      </c>
      <c r="X1445" s="5" t="str">
        <f t="shared" ca="1" si="443"/>
        <v/>
      </c>
      <c r="Y1445" s="5" t="str">
        <f t="shared" ca="1" si="444"/>
        <v/>
      </c>
      <c r="Z1445" s="5" t="str">
        <f t="shared" ca="1" si="445"/>
        <v/>
      </c>
      <c r="AA1445" s="5" t="str">
        <f t="shared" ca="1" si="446"/>
        <v/>
      </c>
      <c r="AB1445" s="5" t="str">
        <f t="shared" ca="1" si="447"/>
        <v/>
      </c>
      <c r="AC1445" s="5" t="str">
        <f t="shared" ca="1" si="448"/>
        <v/>
      </c>
      <c r="AD1445" s="5"/>
    </row>
    <row r="1446" spans="1:30" x14ac:dyDescent="0.25">
      <c r="A1446" s="2">
        <f t="shared" ca="1" si="433"/>
        <v>0.45626157407138662</v>
      </c>
      <c r="B1446" s="6">
        <f t="shared" ca="1" si="450"/>
        <v>39464</v>
      </c>
      <c r="C1446" s="5">
        <f ca="1">_xlfn.IFNA(VLOOKUP(B1446,PowerOutput!$I$2:$J$5000,2,FALSE),C1445)</f>
        <v>34.958559999999999</v>
      </c>
      <c r="D1446" t="str">
        <f ca="1">_xlfn.IFNA(VLOOKUP(B1446,KlipperOutput!$I$2:$J$500,2,FALSE),"")</f>
        <v/>
      </c>
      <c r="E1446" s="5">
        <f t="shared" ca="1" si="434"/>
        <v>1.1200000000000001</v>
      </c>
      <c r="F1446" s="6">
        <f t="shared" ca="1" si="435"/>
        <v>1000</v>
      </c>
      <c r="G1446" s="5" t="str">
        <f t="shared" ca="1" si="432"/>
        <v/>
      </c>
      <c r="H1446" s="5" t="str">
        <f t="shared" ca="1" si="449"/>
        <v/>
      </c>
      <c r="I1446" s="5" t="str">
        <f t="shared" ca="1" si="449"/>
        <v/>
      </c>
      <c r="J1446" s="5" t="str">
        <f t="shared" ca="1" si="449"/>
        <v/>
      </c>
      <c r="K1446" s="5" t="str">
        <f t="shared" ca="1" si="449"/>
        <v/>
      </c>
      <c r="L1446" s="5" t="str">
        <f t="shared" ca="1" si="449"/>
        <v/>
      </c>
      <c r="M1446" s="5" t="str">
        <f t="shared" ca="1" si="449"/>
        <v/>
      </c>
      <c r="N1446" s="5" t="str">
        <f t="shared" ca="1" si="449"/>
        <v/>
      </c>
      <c r="O1446" s="5" t="str">
        <f t="shared" ca="1" si="449"/>
        <v/>
      </c>
      <c r="P1446" s="5">
        <f t="shared" ca="1" si="449"/>
        <v>34.958559999999999</v>
      </c>
      <c r="Q1446" s="5" t="str">
        <f t="shared" ca="1" si="449"/>
        <v/>
      </c>
      <c r="R1446" s="6">
        <f t="shared" ca="1" si="437"/>
        <v>1000</v>
      </c>
      <c r="S1446" s="5" t="str">
        <f t="shared" ca="1" si="438"/>
        <v/>
      </c>
      <c r="T1446" s="5" t="str">
        <f t="shared" ca="1" si="439"/>
        <v/>
      </c>
      <c r="U1446" s="5" t="str">
        <f t="shared" ca="1" si="440"/>
        <v/>
      </c>
      <c r="V1446" s="5" t="str">
        <f t="shared" ca="1" si="441"/>
        <v/>
      </c>
      <c r="W1446" s="5" t="str">
        <f t="shared" ca="1" si="442"/>
        <v/>
      </c>
      <c r="X1446" s="5" t="str">
        <f t="shared" ca="1" si="443"/>
        <v/>
      </c>
      <c r="Y1446" s="5" t="str">
        <f t="shared" ca="1" si="444"/>
        <v/>
      </c>
      <c r="Z1446" s="5" t="str">
        <f t="shared" ca="1" si="445"/>
        <v/>
      </c>
      <c r="AA1446" s="5" t="str">
        <f t="shared" ca="1" si="446"/>
        <v/>
      </c>
      <c r="AB1446" s="5" t="str">
        <f t="shared" ca="1" si="447"/>
        <v/>
      </c>
      <c r="AC1446" s="5" t="str">
        <f t="shared" ca="1" si="448"/>
        <v/>
      </c>
      <c r="AD1446" s="5"/>
    </row>
    <row r="1447" spans="1:30" x14ac:dyDescent="0.25">
      <c r="A1447" s="2">
        <f t="shared" ca="1" si="433"/>
        <v>0.45627314814546072</v>
      </c>
      <c r="B1447" s="6">
        <f t="shared" ca="1" si="450"/>
        <v>39465</v>
      </c>
      <c r="C1447" s="5">
        <f ca="1">_xlfn.IFNA(VLOOKUP(B1447,PowerOutput!$I$2:$J$5000,2,FALSE),C1446)</f>
        <v>34.958559999999999</v>
      </c>
      <c r="D1447" t="str">
        <f ca="1">_xlfn.IFNA(VLOOKUP(B1447,KlipperOutput!$I$2:$J$500,2,FALSE),"")</f>
        <v/>
      </c>
      <c r="E1447" s="5">
        <f t="shared" ca="1" si="434"/>
        <v>1.1200000000000001</v>
      </c>
      <c r="F1447" s="6">
        <f t="shared" ca="1" si="435"/>
        <v>1000</v>
      </c>
      <c r="G1447" s="5" t="str">
        <f t="shared" ref="G1447:G1510" ca="1" si="451">IF($E1447=G$22,IF($C1447&gt;0,$C1447,""),"")</f>
        <v/>
      </c>
      <c r="H1447" s="5" t="str">
        <f t="shared" ca="1" si="449"/>
        <v/>
      </c>
      <c r="I1447" s="5" t="str">
        <f t="shared" ca="1" si="449"/>
        <v/>
      </c>
      <c r="J1447" s="5" t="str">
        <f t="shared" ca="1" si="449"/>
        <v/>
      </c>
      <c r="K1447" s="5" t="str">
        <f t="shared" ca="1" si="449"/>
        <v/>
      </c>
      <c r="L1447" s="5" t="str">
        <f t="shared" ca="1" si="449"/>
        <v/>
      </c>
      <c r="M1447" s="5" t="str">
        <f t="shared" ca="1" si="449"/>
        <v/>
      </c>
      <c r="N1447" s="5" t="str">
        <f t="shared" ca="1" si="449"/>
        <v/>
      </c>
      <c r="O1447" s="5" t="str">
        <f t="shared" ca="1" si="449"/>
        <v/>
      </c>
      <c r="P1447" s="5">
        <f t="shared" ca="1" si="449"/>
        <v>34.958559999999999</v>
      </c>
      <c r="Q1447" s="5" t="str">
        <f t="shared" ca="1" si="449"/>
        <v/>
      </c>
      <c r="R1447" s="6">
        <f t="shared" ca="1" si="437"/>
        <v>1000</v>
      </c>
      <c r="S1447" s="5" t="str">
        <f t="shared" ca="1" si="438"/>
        <v/>
      </c>
      <c r="T1447" s="5" t="str">
        <f t="shared" ca="1" si="439"/>
        <v/>
      </c>
      <c r="U1447" s="5" t="str">
        <f t="shared" ca="1" si="440"/>
        <v/>
      </c>
      <c r="V1447" s="5" t="str">
        <f t="shared" ca="1" si="441"/>
        <v/>
      </c>
      <c r="W1447" s="5" t="str">
        <f t="shared" ca="1" si="442"/>
        <v/>
      </c>
      <c r="X1447" s="5" t="str">
        <f t="shared" ca="1" si="443"/>
        <v/>
      </c>
      <c r="Y1447" s="5" t="str">
        <f t="shared" ca="1" si="444"/>
        <v/>
      </c>
      <c r="Z1447" s="5" t="str">
        <f t="shared" ca="1" si="445"/>
        <v/>
      </c>
      <c r="AA1447" s="5" t="str">
        <f t="shared" ca="1" si="446"/>
        <v/>
      </c>
      <c r="AB1447" s="5" t="str">
        <f t="shared" ca="1" si="447"/>
        <v/>
      </c>
      <c r="AC1447" s="5" t="str">
        <f t="shared" ca="1" si="448"/>
        <v/>
      </c>
      <c r="AD1447" s="5"/>
    </row>
    <row r="1448" spans="1:30" x14ac:dyDescent="0.25">
      <c r="A1448" s="2">
        <f t="shared" ca="1" si="433"/>
        <v>0.45628472221953481</v>
      </c>
      <c r="B1448" s="6">
        <f t="shared" ca="1" si="450"/>
        <v>39466</v>
      </c>
      <c r="C1448" s="5">
        <f ca="1">_xlfn.IFNA(VLOOKUP(B1448,PowerOutput!$I$2:$J$5000,2,FALSE),C1447)</f>
        <v>31.350529999999999</v>
      </c>
      <c r="D1448" t="str">
        <f ca="1">_xlfn.IFNA(VLOOKUP(B1448,KlipperOutput!$I$2:$J$500,2,FALSE),"")</f>
        <v/>
      </c>
      <c r="E1448" s="5">
        <f t="shared" ca="1" si="434"/>
        <v>1.1200000000000001</v>
      </c>
      <c r="F1448" s="6">
        <f t="shared" ca="1" si="435"/>
        <v>1000</v>
      </c>
      <c r="G1448" s="5" t="str">
        <f t="shared" ca="1" si="451"/>
        <v/>
      </c>
      <c r="H1448" s="5" t="str">
        <f t="shared" ca="1" si="449"/>
        <v/>
      </c>
      <c r="I1448" s="5" t="str">
        <f t="shared" ca="1" si="449"/>
        <v/>
      </c>
      <c r="J1448" s="5" t="str">
        <f t="shared" ca="1" si="449"/>
        <v/>
      </c>
      <c r="K1448" s="5" t="str">
        <f t="shared" ca="1" si="449"/>
        <v/>
      </c>
      <c r="L1448" s="5" t="str">
        <f t="shared" ca="1" si="449"/>
        <v/>
      </c>
      <c r="M1448" s="5" t="str">
        <f t="shared" ca="1" si="449"/>
        <v/>
      </c>
      <c r="N1448" s="5" t="str">
        <f t="shared" ca="1" si="449"/>
        <v/>
      </c>
      <c r="O1448" s="5" t="str">
        <f t="shared" ca="1" si="449"/>
        <v/>
      </c>
      <c r="P1448" s="5">
        <f t="shared" ca="1" si="449"/>
        <v>31.350529999999999</v>
      </c>
      <c r="Q1448" s="5" t="str">
        <f t="shared" ca="1" si="449"/>
        <v/>
      </c>
      <c r="R1448" s="6">
        <f t="shared" ca="1" si="437"/>
        <v>1000</v>
      </c>
      <c r="S1448" s="5" t="str">
        <f t="shared" ca="1" si="438"/>
        <v/>
      </c>
      <c r="T1448" s="5" t="str">
        <f t="shared" ca="1" si="439"/>
        <v/>
      </c>
      <c r="U1448" s="5" t="str">
        <f t="shared" ca="1" si="440"/>
        <v/>
      </c>
      <c r="V1448" s="5" t="str">
        <f t="shared" ca="1" si="441"/>
        <v/>
      </c>
      <c r="W1448" s="5" t="str">
        <f t="shared" ca="1" si="442"/>
        <v/>
      </c>
      <c r="X1448" s="5" t="str">
        <f t="shared" ca="1" si="443"/>
        <v/>
      </c>
      <c r="Y1448" s="5" t="str">
        <f t="shared" ca="1" si="444"/>
        <v/>
      </c>
      <c r="Z1448" s="5" t="str">
        <f t="shared" ca="1" si="445"/>
        <v/>
      </c>
      <c r="AA1448" s="5" t="str">
        <f t="shared" ca="1" si="446"/>
        <v/>
      </c>
      <c r="AB1448" s="5" t="str">
        <f t="shared" ca="1" si="447"/>
        <v/>
      </c>
      <c r="AC1448" s="5" t="str">
        <f t="shared" ca="1" si="448"/>
        <v/>
      </c>
      <c r="AD1448" s="5"/>
    </row>
    <row r="1449" spans="1:30" x14ac:dyDescent="0.25">
      <c r="A1449" s="2">
        <f t="shared" ca="1" si="433"/>
        <v>0.45629629629360891</v>
      </c>
      <c r="B1449" s="6">
        <f t="shared" ca="1" si="450"/>
        <v>39467</v>
      </c>
      <c r="C1449" s="5">
        <f ca="1">_xlfn.IFNA(VLOOKUP(B1449,PowerOutput!$I$2:$J$5000,2,FALSE),C1448)</f>
        <v>36.927380000000007</v>
      </c>
      <c r="D1449" t="str">
        <f ca="1">_xlfn.IFNA(VLOOKUP(B1449,KlipperOutput!$I$2:$J$500,2,FALSE),"")</f>
        <v/>
      </c>
      <c r="E1449" s="5">
        <f t="shared" ca="1" si="434"/>
        <v>1.1200000000000001</v>
      </c>
      <c r="F1449" s="6">
        <f t="shared" ca="1" si="435"/>
        <v>1000</v>
      </c>
      <c r="G1449" s="5" t="str">
        <f t="shared" ca="1" si="451"/>
        <v/>
      </c>
      <c r="H1449" s="5" t="str">
        <f t="shared" ca="1" si="449"/>
        <v/>
      </c>
      <c r="I1449" s="5" t="str">
        <f t="shared" ca="1" si="449"/>
        <v/>
      </c>
      <c r="J1449" s="5" t="str">
        <f t="shared" ca="1" si="449"/>
        <v/>
      </c>
      <c r="K1449" s="5" t="str">
        <f t="shared" ca="1" si="449"/>
        <v/>
      </c>
      <c r="L1449" s="5" t="str">
        <f t="shared" ca="1" si="449"/>
        <v/>
      </c>
      <c r="M1449" s="5" t="str">
        <f t="shared" ca="1" si="449"/>
        <v/>
      </c>
      <c r="N1449" s="5" t="str">
        <f t="shared" ca="1" si="449"/>
        <v/>
      </c>
      <c r="O1449" s="5" t="str">
        <f t="shared" ca="1" si="449"/>
        <v/>
      </c>
      <c r="P1449" s="5">
        <f t="shared" ca="1" si="449"/>
        <v>36.927380000000007</v>
      </c>
      <c r="Q1449" s="5" t="str">
        <f t="shared" ca="1" si="449"/>
        <v/>
      </c>
      <c r="R1449" s="6">
        <f t="shared" ca="1" si="437"/>
        <v>1000</v>
      </c>
      <c r="S1449" s="5" t="str">
        <f t="shared" ca="1" si="438"/>
        <v/>
      </c>
      <c r="T1449" s="5" t="str">
        <f t="shared" ca="1" si="439"/>
        <v/>
      </c>
      <c r="U1449" s="5" t="str">
        <f t="shared" ca="1" si="440"/>
        <v/>
      </c>
      <c r="V1449" s="5" t="str">
        <f t="shared" ca="1" si="441"/>
        <v/>
      </c>
      <c r="W1449" s="5" t="str">
        <f t="shared" ca="1" si="442"/>
        <v/>
      </c>
      <c r="X1449" s="5" t="str">
        <f t="shared" ca="1" si="443"/>
        <v/>
      </c>
      <c r="Y1449" s="5" t="str">
        <f t="shared" ca="1" si="444"/>
        <v/>
      </c>
      <c r="Z1449" s="5" t="str">
        <f t="shared" ca="1" si="445"/>
        <v/>
      </c>
      <c r="AA1449" s="5" t="str">
        <f t="shared" ca="1" si="446"/>
        <v/>
      </c>
      <c r="AB1449" s="5" t="str">
        <f t="shared" ca="1" si="447"/>
        <v/>
      </c>
      <c r="AC1449" s="5" t="str">
        <f t="shared" ca="1" si="448"/>
        <v/>
      </c>
      <c r="AD1449" s="5"/>
    </row>
    <row r="1450" spans="1:30" x14ac:dyDescent="0.25">
      <c r="A1450" s="2">
        <f t="shared" ca="1" si="433"/>
        <v>0.456307870367683</v>
      </c>
      <c r="B1450" s="6">
        <f t="shared" ca="1" si="450"/>
        <v>39468</v>
      </c>
      <c r="C1450" s="5">
        <f ca="1">_xlfn.IFNA(VLOOKUP(B1450,PowerOutput!$I$2:$J$5000,2,FALSE),C1449)</f>
        <v>41.249180000000003</v>
      </c>
      <c r="D1450" t="str">
        <f ca="1">_xlfn.IFNA(VLOOKUP(B1450,KlipperOutput!$I$2:$J$500,2,FALSE),"")</f>
        <v/>
      </c>
      <c r="E1450" s="5">
        <f t="shared" ca="1" si="434"/>
        <v>1.1200000000000001</v>
      </c>
      <c r="F1450" s="6">
        <f t="shared" ca="1" si="435"/>
        <v>1000</v>
      </c>
      <c r="G1450" s="5" t="str">
        <f t="shared" ca="1" si="451"/>
        <v/>
      </c>
      <c r="H1450" s="5" t="str">
        <f t="shared" ca="1" si="449"/>
        <v/>
      </c>
      <c r="I1450" s="5" t="str">
        <f t="shared" ca="1" si="449"/>
        <v/>
      </c>
      <c r="J1450" s="5" t="str">
        <f t="shared" ca="1" si="449"/>
        <v/>
      </c>
      <c r="K1450" s="5" t="str">
        <f t="shared" ca="1" si="449"/>
        <v/>
      </c>
      <c r="L1450" s="5" t="str">
        <f t="shared" ca="1" si="449"/>
        <v/>
      </c>
      <c r="M1450" s="5" t="str">
        <f t="shared" ca="1" si="449"/>
        <v/>
      </c>
      <c r="N1450" s="5" t="str">
        <f t="shared" ca="1" si="449"/>
        <v/>
      </c>
      <c r="O1450" s="5" t="str">
        <f t="shared" ca="1" si="449"/>
        <v/>
      </c>
      <c r="P1450" s="5">
        <f t="shared" ca="1" si="449"/>
        <v>41.249180000000003</v>
      </c>
      <c r="Q1450" s="5" t="str">
        <f t="shared" ca="1" si="449"/>
        <v/>
      </c>
      <c r="R1450" s="6">
        <f t="shared" ca="1" si="437"/>
        <v>1000</v>
      </c>
      <c r="S1450" s="5" t="str">
        <f t="shared" ca="1" si="438"/>
        <v/>
      </c>
      <c r="T1450" s="5" t="str">
        <f t="shared" ca="1" si="439"/>
        <v/>
      </c>
      <c r="U1450" s="5" t="str">
        <f t="shared" ca="1" si="440"/>
        <v/>
      </c>
      <c r="V1450" s="5" t="str">
        <f t="shared" ca="1" si="441"/>
        <v/>
      </c>
      <c r="W1450" s="5" t="str">
        <f t="shared" ca="1" si="442"/>
        <v/>
      </c>
      <c r="X1450" s="5" t="str">
        <f t="shared" ca="1" si="443"/>
        <v/>
      </c>
      <c r="Y1450" s="5" t="str">
        <f t="shared" ca="1" si="444"/>
        <v/>
      </c>
      <c r="Z1450" s="5" t="str">
        <f t="shared" ca="1" si="445"/>
        <v/>
      </c>
      <c r="AA1450" s="5" t="str">
        <f t="shared" ca="1" si="446"/>
        <v/>
      </c>
      <c r="AB1450" s="5" t="str">
        <f t="shared" ca="1" si="447"/>
        <v/>
      </c>
      <c r="AC1450" s="5" t="str">
        <f t="shared" ca="1" si="448"/>
        <v/>
      </c>
      <c r="AD1450" s="5"/>
    </row>
    <row r="1451" spans="1:30" x14ac:dyDescent="0.25">
      <c r="A1451" s="2">
        <f t="shared" ca="1" si="433"/>
        <v>0.45631944444175709</v>
      </c>
      <c r="B1451" s="6">
        <f t="shared" ca="1" si="450"/>
        <v>39469</v>
      </c>
      <c r="C1451" s="5">
        <f ca="1">_xlfn.IFNA(VLOOKUP(B1451,PowerOutput!$I$2:$J$5000,2,FALSE),C1450)</f>
        <v>34.951279999999997</v>
      </c>
      <c r="D1451" t="str">
        <f ca="1">_xlfn.IFNA(VLOOKUP(B1451,KlipperOutput!$I$2:$J$500,2,FALSE),"")</f>
        <v/>
      </c>
      <c r="E1451" s="5">
        <f t="shared" ca="1" si="434"/>
        <v>1.1200000000000001</v>
      </c>
      <c r="F1451" s="6">
        <f t="shared" ca="1" si="435"/>
        <v>1000</v>
      </c>
      <c r="G1451" s="5" t="str">
        <f t="shared" ca="1" si="451"/>
        <v/>
      </c>
      <c r="H1451" s="5" t="str">
        <f t="shared" ca="1" si="449"/>
        <v/>
      </c>
      <c r="I1451" s="5" t="str">
        <f t="shared" ca="1" si="449"/>
        <v/>
      </c>
      <c r="J1451" s="5" t="str">
        <f t="shared" ca="1" si="449"/>
        <v/>
      </c>
      <c r="K1451" s="5" t="str">
        <f t="shared" ca="1" si="449"/>
        <v/>
      </c>
      <c r="L1451" s="5" t="str">
        <f t="shared" ca="1" si="449"/>
        <v/>
      </c>
      <c r="M1451" s="5" t="str">
        <f t="shared" ca="1" si="449"/>
        <v/>
      </c>
      <c r="N1451" s="5" t="str">
        <f t="shared" ca="1" si="449"/>
        <v/>
      </c>
      <c r="O1451" s="5" t="str">
        <f t="shared" ca="1" si="449"/>
        <v/>
      </c>
      <c r="P1451" s="5">
        <f t="shared" ca="1" si="449"/>
        <v>34.951279999999997</v>
      </c>
      <c r="Q1451" s="5" t="str">
        <f t="shared" ca="1" si="449"/>
        <v/>
      </c>
      <c r="R1451" s="6">
        <f t="shared" ca="1" si="437"/>
        <v>1000</v>
      </c>
      <c r="S1451" s="5" t="str">
        <f t="shared" ca="1" si="438"/>
        <v/>
      </c>
      <c r="T1451" s="5" t="str">
        <f t="shared" ca="1" si="439"/>
        <v/>
      </c>
      <c r="U1451" s="5" t="str">
        <f t="shared" ca="1" si="440"/>
        <v/>
      </c>
      <c r="V1451" s="5" t="str">
        <f t="shared" ca="1" si="441"/>
        <v/>
      </c>
      <c r="W1451" s="5" t="str">
        <f t="shared" ca="1" si="442"/>
        <v/>
      </c>
      <c r="X1451" s="5" t="str">
        <f t="shared" ca="1" si="443"/>
        <v/>
      </c>
      <c r="Y1451" s="5" t="str">
        <f t="shared" ca="1" si="444"/>
        <v/>
      </c>
      <c r="Z1451" s="5" t="str">
        <f t="shared" ca="1" si="445"/>
        <v/>
      </c>
      <c r="AA1451" s="5" t="str">
        <f t="shared" ca="1" si="446"/>
        <v/>
      </c>
      <c r="AB1451" s="5" t="str">
        <f t="shared" ca="1" si="447"/>
        <v/>
      </c>
      <c r="AC1451" s="5" t="str">
        <f t="shared" ca="1" si="448"/>
        <v/>
      </c>
      <c r="AD1451" s="5"/>
    </row>
    <row r="1452" spans="1:30" x14ac:dyDescent="0.25">
      <c r="A1452" s="2">
        <f t="shared" ca="1" si="433"/>
        <v>0.45633101851583119</v>
      </c>
      <c r="B1452" s="6">
        <f t="shared" ca="1" si="450"/>
        <v>39470</v>
      </c>
      <c r="C1452" s="5">
        <f ca="1">_xlfn.IFNA(VLOOKUP(B1452,PowerOutput!$I$2:$J$5000,2,FALSE),C1451)</f>
        <v>35.34272</v>
      </c>
      <c r="D1452" t="str">
        <f ca="1">_xlfn.IFNA(VLOOKUP(B1452,KlipperOutput!$I$2:$J$500,2,FALSE),"")</f>
        <v>Speed=1000 current=1.00</v>
      </c>
      <c r="E1452" s="5">
        <f t="shared" ca="1" si="434"/>
        <v>1.1200000000000001</v>
      </c>
      <c r="F1452" s="6">
        <f t="shared" ca="1" si="435"/>
        <v>1000</v>
      </c>
      <c r="G1452" s="5" t="str">
        <f t="shared" ca="1" si="451"/>
        <v/>
      </c>
      <c r="H1452" s="5" t="str">
        <f t="shared" ca="1" si="449"/>
        <v/>
      </c>
      <c r="I1452" s="5" t="str">
        <f t="shared" ca="1" si="449"/>
        <v/>
      </c>
      <c r="J1452" s="5" t="str">
        <f t="shared" ca="1" si="449"/>
        <v/>
      </c>
      <c r="K1452" s="5" t="str">
        <f t="shared" ca="1" si="449"/>
        <v/>
      </c>
      <c r="L1452" s="5" t="str">
        <f t="shared" ca="1" si="449"/>
        <v/>
      </c>
      <c r="M1452" s="5" t="str">
        <f t="shared" ca="1" si="449"/>
        <v/>
      </c>
      <c r="N1452" s="5" t="str">
        <f t="shared" ca="1" si="449"/>
        <v/>
      </c>
      <c r="O1452" s="5" t="str">
        <f t="shared" ca="1" si="449"/>
        <v/>
      </c>
      <c r="P1452" s="5">
        <f t="shared" ca="1" si="449"/>
        <v>35.34272</v>
      </c>
      <c r="Q1452" s="5" t="str">
        <f t="shared" ca="1" si="449"/>
        <v/>
      </c>
      <c r="R1452" s="6">
        <f t="shared" ca="1" si="437"/>
        <v>1000</v>
      </c>
      <c r="S1452" s="5" t="str">
        <f t="shared" ca="1" si="438"/>
        <v/>
      </c>
      <c r="T1452" s="5" t="str">
        <f t="shared" ca="1" si="439"/>
        <v/>
      </c>
      <c r="U1452" s="5" t="str">
        <f t="shared" ca="1" si="440"/>
        <v/>
      </c>
      <c r="V1452" s="5" t="str">
        <f t="shared" ca="1" si="441"/>
        <v/>
      </c>
      <c r="W1452" s="5" t="str">
        <f t="shared" ca="1" si="442"/>
        <v/>
      </c>
      <c r="X1452" s="5" t="str">
        <f t="shared" ca="1" si="443"/>
        <v/>
      </c>
      <c r="Y1452" s="5" t="str">
        <f t="shared" ca="1" si="444"/>
        <v/>
      </c>
      <c r="Z1452" s="5" t="str">
        <f t="shared" ca="1" si="445"/>
        <v/>
      </c>
      <c r="AA1452" s="5" t="str">
        <f t="shared" ca="1" si="446"/>
        <v/>
      </c>
      <c r="AB1452" s="5">
        <f t="shared" ca="1" si="447"/>
        <v>35.150639999999996</v>
      </c>
      <c r="AC1452" s="5" t="str">
        <f t="shared" ca="1" si="448"/>
        <v/>
      </c>
      <c r="AD1452" s="5"/>
    </row>
    <row r="1453" spans="1:30" x14ac:dyDescent="0.25">
      <c r="A1453" s="2">
        <f t="shared" ca="1" si="433"/>
        <v>0.45634259258990528</v>
      </c>
      <c r="B1453" s="6">
        <f t="shared" ca="1" si="450"/>
        <v>39471</v>
      </c>
      <c r="C1453" s="5">
        <f ca="1">_xlfn.IFNA(VLOOKUP(B1453,PowerOutput!$I$2:$J$5000,2,FALSE),C1452)</f>
        <v>29.10012</v>
      </c>
      <c r="D1453" t="str">
        <f ca="1">_xlfn.IFNA(VLOOKUP(B1453,KlipperOutput!$I$2:$J$500,2,FALSE),"")</f>
        <v/>
      </c>
      <c r="E1453" s="5">
        <f t="shared" ca="1" si="434"/>
        <v>1.1200000000000001</v>
      </c>
      <c r="F1453" s="6">
        <f t="shared" ca="1" si="435"/>
        <v>1000</v>
      </c>
      <c r="G1453" s="5" t="str">
        <f t="shared" ca="1" si="451"/>
        <v/>
      </c>
      <c r="H1453" s="5" t="str">
        <f t="shared" ca="1" si="449"/>
        <v/>
      </c>
      <c r="I1453" s="5" t="str">
        <f t="shared" ca="1" si="449"/>
        <v/>
      </c>
      <c r="J1453" s="5" t="str">
        <f t="shared" ca="1" si="449"/>
        <v/>
      </c>
      <c r="K1453" s="5" t="str">
        <f t="shared" ca="1" si="449"/>
        <v/>
      </c>
      <c r="L1453" s="5" t="str">
        <f t="shared" ca="1" si="449"/>
        <v/>
      </c>
      <c r="M1453" s="5" t="str">
        <f t="shared" ca="1" si="449"/>
        <v/>
      </c>
      <c r="N1453" s="5" t="str">
        <f t="shared" ref="H1453:Q1479" ca="1" si="452">IF($E1453=N$22,IF($C1453&gt;0,$C1453,""),"")</f>
        <v/>
      </c>
      <c r="O1453" s="5" t="str">
        <f t="shared" ca="1" si="452"/>
        <v/>
      </c>
      <c r="P1453" s="5">
        <f t="shared" ca="1" si="452"/>
        <v>29.10012</v>
      </c>
      <c r="Q1453" s="5" t="str">
        <f t="shared" ca="1" si="452"/>
        <v/>
      </c>
      <c r="R1453" s="6">
        <f t="shared" ca="1" si="437"/>
        <v>1000</v>
      </c>
      <c r="S1453" s="5" t="str">
        <f t="shared" ca="1" si="438"/>
        <v/>
      </c>
      <c r="T1453" s="5" t="str">
        <f t="shared" ca="1" si="439"/>
        <v/>
      </c>
      <c r="U1453" s="5" t="str">
        <f t="shared" ca="1" si="440"/>
        <v/>
      </c>
      <c r="V1453" s="5" t="str">
        <f t="shared" ca="1" si="441"/>
        <v/>
      </c>
      <c r="W1453" s="5" t="str">
        <f t="shared" ca="1" si="442"/>
        <v/>
      </c>
      <c r="X1453" s="5" t="str">
        <f t="shared" ca="1" si="443"/>
        <v/>
      </c>
      <c r="Y1453" s="5" t="str">
        <f t="shared" ca="1" si="444"/>
        <v/>
      </c>
      <c r="Z1453" s="5" t="str">
        <f t="shared" ca="1" si="445"/>
        <v/>
      </c>
      <c r="AA1453" s="5" t="str">
        <f t="shared" ca="1" si="446"/>
        <v/>
      </c>
      <c r="AB1453" s="5" t="str">
        <f t="shared" ca="1" si="447"/>
        <v/>
      </c>
      <c r="AC1453" s="5" t="str">
        <f t="shared" ca="1" si="448"/>
        <v/>
      </c>
      <c r="AD1453" s="5"/>
    </row>
    <row r="1454" spans="1:30" x14ac:dyDescent="0.25">
      <c r="A1454" s="2">
        <f t="shared" ref="A1454:A1517" ca="1" si="453">A1453+TIME(0,0,1)</f>
        <v>0.45635416666397938</v>
      </c>
      <c r="B1454" s="6">
        <f t="shared" ca="1" si="450"/>
        <v>39472</v>
      </c>
      <c r="C1454" s="5">
        <f ca="1">_xlfn.IFNA(VLOOKUP(B1454,PowerOutput!$I$2:$J$5000,2,FALSE),C1453)</f>
        <v>35.054600000000001</v>
      </c>
      <c r="D1454" t="str">
        <f ca="1">_xlfn.IFNA(VLOOKUP(B1454,KlipperOutput!$I$2:$J$500,2,FALSE),"")</f>
        <v/>
      </c>
      <c r="E1454" s="5">
        <f t="shared" ref="E1454:E1517" ca="1" si="454">ROUND(_xlfn.NUMBERVALUE(IF(LEFT($D1454)="R",RIGHT(LEFT($D1454,17),4),E1453)),2)</f>
        <v>1.1200000000000001</v>
      </c>
      <c r="F1454" s="6">
        <f t="shared" ref="F1454:F1517" ca="1" si="455">_xlfn.NUMBERVALUE(IF(LEFT($D1454)="s",RIGHT(LEFT($D1454,10),4),F1453))</f>
        <v>1000</v>
      </c>
      <c r="G1454" s="5" t="str">
        <f t="shared" ca="1" si="451"/>
        <v/>
      </c>
      <c r="H1454" s="5" t="str">
        <f t="shared" ca="1" si="452"/>
        <v/>
      </c>
      <c r="I1454" s="5" t="str">
        <f t="shared" ca="1" si="452"/>
        <v/>
      </c>
      <c r="J1454" s="5" t="str">
        <f t="shared" ca="1" si="452"/>
        <v/>
      </c>
      <c r="K1454" s="5" t="str">
        <f t="shared" ca="1" si="452"/>
        <v/>
      </c>
      <c r="L1454" s="5" t="str">
        <f t="shared" ca="1" si="452"/>
        <v/>
      </c>
      <c r="M1454" s="5" t="str">
        <f t="shared" ca="1" si="452"/>
        <v/>
      </c>
      <c r="N1454" s="5" t="str">
        <f t="shared" ca="1" si="452"/>
        <v/>
      </c>
      <c r="O1454" s="5" t="str">
        <f t="shared" ca="1" si="452"/>
        <v/>
      </c>
      <c r="P1454" s="5">
        <f t="shared" ca="1" si="452"/>
        <v>35.054600000000001</v>
      </c>
      <c r="Q1454" s="5" t="str">
        <f t="shared" ca="1" si="452"/>
        <v/>
      </c>
      <c r="R1454" s="6">
        <f t="shared" ca="1" si="437"/>
        <v>1000</v>
      </c>
      <c r="S1454" s="5" t="str">
        <f t="shared" ca="1" si="438"/>
        <v/>
      </c>
      <c r="T1454" s="5" t="str">
        <f t="shared" ca="1" si="439"/>
        <v/>
      </c>
      <c r="U1454" s="5" t="str">
        <f t="shared" ca="1" si="440"/>
        <v/>
      </c>
      <c r="V1454" s="5" t="str">
        <f t="shared" ca="1" si="441"/>
        <v/>
      </c>
      <c r="W1454" s="5" t="str">
        <f t="shared" ca="1" si="442"/>
        <v/>
      </c>
      <c r="X1454" s="5" t="str">
        <f t="shared" ca="1" si="443"/>
        <v/>
      </c>
      <c r="Y1454" s="5" t="str">
        <f t="shared" ca="1" si="444"/>
        <v/>
      </c>
      <c r="Z1454" s="5" t="str">
        <f t="shared" ca="1" si="445"/>
        <v/>
      </c>
      <c r="AA1454" s="5" t="str">
        <f t="shared" ca="1" si="446"/>
        <v/>
      </c>
      <c r="AB1454" s="5" t="str">
        <f t="shared" ca="1" si="447"/>
        <v/>
      </c>
      <c r="AC1454" s="5" t="str">
        <f t="shared" ca="1" si="448"/>
        <v/>
      </c>
      <c r="AD1454" s="5"/>
    </row>
    <row r="1455" spans="1:30" x14ac:dyDescent="0.25">
      <c r="A1455" s="2">
        <f t="shared" ca="1" si="453"/>
        <v>0.45636574073805347</v>
      </c>
      <c r="B1455" s="6">
        <f t="shared" ca="1" si="450"/>
        <v>39473</v>
      </c>
      <c r="C1455" s="5">
        <f ca="1">_xlfn.IFNA(VLOOKUP(B1455,PowerOutput!$I$2:$J$5000,2,FALSE),C1454)</f>
        <v>35.102620000000002</v>
      </c>
      <c r="D1455" t="str">
        <f ca="1">_xlfn.IFNA(VLOOKUP(B1455,KlipperOutput!$I$2:$J$500,2,FALSE),"")</f>
        <v>Run Current: 1.00A Hold Current: 1.00A</v>
      </c>
      <c r="E1455" s="5">
        <f t="shared" ca="1" si="454"/>
        <v>1</v>
      </c>
      <c r="F1455" s="6">
        <f t="shared" ca="1" si="455"/>
        <v>1000</v>
      </c>
      <c r="G1455" s="5" t="str">
        <f t="shared" ca="1" si="451"/>
        <v/>
      </c>
      <c r="H1455" s="5" t="str">
        <f t="shared" ca="1" si="452"/>
        <v/>
      </c>
      <c r="I1455" s="5" t="str">
        <f t="shared" ca="1" si="452"/>
        <v/>
      </c>
      <c r="J1455" s="5" t="str">
        <f t="shared" ca="1" si="452"/>
        <v/>
      </c>
      <c r="K1455" s="5" t="str">
        <f t="shared" ca="1" si="452"/>
        <v/>
      </c>
      <c r="L1455" s="5" t="str">
        <f t="shared" ca="1" si="452"/>
        <v/>
      </c>
      <c r="M1455" s="5" t="str">
        <f t="shared" ca="1" si="452"/>
        <v/>
      </c>
      <c r="N1455" s="5" t="str">
        <f t="shared" ca="1" si="452"/>
        <v/>
      </c>
      <c r="O1455" s="5" t="str">
        <f t="shared" ca="1" si="452"/>
        <v/>
      </c>
      <c r="P1455" s="5" t="str">
        <f t="shared" ca="1" si="452"/>
        <v/>
      </c>
      <c r="Q1455" s="5">
        <f t="shared" ca="1" si="452"/>
        <v>35.102620000000002</v>
      </c>
      <c r="R1455" s="6">
        <f t="shared" ca="1" si="437"/>
        <v>1000</v>
      </c>
      <c r="S1455" s="5" t="str">
        <f t="shared" ca="1" si="438"/>
        <v/>
      </c>
      <c r="T1455" s="5" t="str">
        <f t="shared" ca="1" si="439"/>
        <v/>
      </c>
      <c r="U1455" s="5" t="str">
        <f t="shared" ca="1" si="440"/>
        <v/>
      </c>
      <c r="V1455" s="5" t="str">
        <f t="shared" ca="1" si="441"/>
        <v/>
      </c>
      <c r="W1455" s="5" t="str">
        <f t="shared" ca="1" si="442"/>
        <v/>
      </c>
      <c r="X1455" s="5" t="str">
        <f t="shared" ca="1" si="443"/>
        <v/>
      </c>
      <c r="Y1455" s="5" t="str">
        <f t="shared" ca="1" si="444"/>
        <v/>
      </c>
      <c r="Z1455" s="5" t="str">
        <f t="shared" ca="1" si="445"/>
        <v/>
      </c>
      <c r="AA1455" s="5" t="str">
        <f t="shared" ca="1" si="446"/>
        <v/>
      </c>
      <c r="AB1455" s="5" t="str">
        <f t="shared" ca="1" si="447"/>
        <v/>
      </c>
      <c r="AC1455" s="5" t="str">
        <f t="shared" ca="1" si="448"/>
        <v/>
      </c>
      <c r="AD1455" s="5"/>
    </row>
    <row r="1456" spans="1:30" x14ac:dyDescent="0.25">
      <c r="A1456" s="2">
        <f t="shared" ca="1" si="453"/>
        <v>0.45637731481212757</v>
      </c>
      <c r="B1456" s="6">
        <f t="shared" ca="1" si="450"/>
        <v>39474</v>
      </c>
      <c r="C1456" s="5">
        <f ca="1">_xlfn.IFNA(VLOOKUP(B1456,PowerOutput!$I$2:$J$5000,2,FALSE),C1455)</f>
        <v>34.622419999999998</v>
      </c>
      <c r="D1456" t="str">
        <f ca="1">_xlfn.IFNA(VLOOKUP(B1456,KlipperOutput!$I$2:$J$500,2,FALSE),"")</f>
        <v/>
      </c>
      <c r="E1456" s="5">
        <f t="shared" ca="1" si="454"/>
        <v>1</v>
      </c>
      <c r="F1456" s="6">
        <f t="shared" ca="1" si="455"/>
        <v>1000</v>
      </c>
      <c r="G1456" s="5" t="str">
        <f t="shared" ca="1" si="451"/>
        <v/>
      </c>
      <c r="H1456" s="5" t="str">
        <f t="shared" ca="1" si="452"/>
        <v/>
      </c>
      <c r="I1456" s="5" t="str">
        <f t="shared" ca="1" si="452"/>
        <v/>
      </c>
      <c r="J1456" s="5" t="str">
        <f t="shared" ca="1" si="452"/>
        <v/>
      </c>
      <c r="K1456" s="5" t="str">
        <f t="shared" ca="1" si="452"/>
        <v/>
      </c>
      <c r="L1456" s="5" t="str">
        <f t="shared" ca="1" si="452"/>
        <v/>
      </c>
      <c r="M1456" s="5" t="str">
        <f t="shared" ca="1" si="452"/>
        <v/>
      </c>
      <c r="N1456" s="5" t="str">
        <f t="shared" ca="1" si="452"/>
        <v/>
      </c>
      <c r="O1456" s="5" t="str">
        <f t="shared" ca="1" si="452"/>
        <v/>
      </c>
      <c r="P1456" s="5" t="str">
        <f t="shared" ca="1" si="452"/>
        <v/>
      </c>
      <c r="Q1456" s="5">
        <f t="shared" ca="1" si="452"/>
        <v>34.622419999999998</v>
      </c>
      <c r="R1456" s="6">
        <f t="shared" ca="1" si="437"/>
        <v>1000</v>
      </c>
      <c r="S1456" s="5" t="str">
        <f t="shared" ca="1" si="438"/>
        <v/>
      </c>
      <c r="T1456" s="5" t="str">
        <f t="shared" ca="1" si="439"/>
        <v/>
      </c>
      <c r="U1456" s="5" t="str">
        <f t="shared" ca="1" si="440"/>
        <v/>
      </c>
      <c r="V1456" s="5" t="str">
        <f t="shared" ca="1" si="441"/>
        <v/>
      </c>
      <c r="W1456" s="5" t="str">
        <f t="shared" ca="1" si="442"/>
        <v/>
      </c>
      <c r="X1456" s="5" t="str">
        <f t="shared" ca="1" si="443"/>
        <v/>
      </c>
      <c r="Y1456" s="5" t="str">
        <f t="shared" ca="1" si="444"/>
        <v/>
      </c>
      <c r="Z1456" s="5" t="str">
        <f t="shared" ca="1" si="445"/>
        <v/>
      </c>
      <c r="AA1456" s="5" t="str">
        <f t="shared" ca="1" si="446"/>
        <v/>
      </c>
      <c r="AB1456" s="5" t="str">
        <f t="shared" ca="1" si="447"/>
        <v/>
      </c>
      <c r="AC1456" s="5" t="str">
        <f t="shared" ca="1" si="448"/>
        <v/>
      </c>
      <c r="AD1456" s="5"/>
    </row>
    <row r="1457" spans="1:30" x14ac:dyDescent="0.25">
      <c r="A1457" s="2">
        <f t="shared" ca="1" si="453"/>
        <v>0.45638888888620166</v>
      </c>
      <c r="B1457" s="6">
        <f t="shared" ca="1" si="450"/>
        <v>39475</v>
      </c>
      <c r="C1457" s="5">
        <f ca="1">_xlfn.IFNA(VLOOKUP(B1457,PowerOutput!$I$2:$J$5000,2,FALSE),C1456)</f>
        <v>34.286279999999998</v>
      </c>
      <c r="D1457" t="str">
        <f ca="1">_xlfn.IFNA(VLOOKUP(B1457,KlipperOutput!$I$2:$J$500,2,FALSE),"")</f>
        <v/>
      </c>
      <c r="E1457" s="5">
        <f t="shared" ca="1" si="454"/>
        <v>1</v>
      </c>
      <c r="F1457" s="6">
        <f t="shared" ca="1" si="455"/>
        <v>1000</v>
      </c>
      <c r="G1457" s="5" t="str">
        <f t="shared" ca="1" si="451"/>
        <v/>
      </c>
      <c r="H1457" s="5" t="str">
        <f t="shared" ca="1" si="452"/>
        <v/>
      </c>
      <c r="I1457" s="5" t="str">
        <f t="shared" ca="1" si="452"/>
        <v/>
      </c>
      <c r="J1457" s="5" t="str">
        <f t="shared" ca="1" si="452"/>
        <v/>
      </c>
      <c r="K1457" s="5" t="str">
        <f t="shared" ca="1" si="452"/>
        <v/>
      </c>
      <c r="L1457" s="5" t="str">
        <f t="shared" ca="1" si="452"/>
        <v/>
      </c>
      <c r="M1457" s="5" t="str">
        <f t="shared" ca="1" si="452"/>
        <v/>
      </c>
      <c r="N1457" s="5" t="str">
        <f t="shared" ca="1" si="452"/>
        <v/>
      </c>
      <c r="O1457" s="5" t="str">
        <f t="shared" ca="1" si="452"/>
        <v/>
      </c>
      <c r="P1457" s="5" t="str">
        <f t="shared" ca="1" si="452"/>
        <v/>
      </c>
      <c r="Q1457" s="5">
        <f t="shared" ca="1" si="452"/>
        <v>34.286279999999998</v>
      </c>
      <c r="R1457" s="6">
        <f t="shared" ca="1" si="437"/>
        <v>1000</v>
      </c>
      <c r="S1457" s="5" t="str">
        <f t="shared" ca="1" si="438"/>
        <v/>
      </c>
      <c r="T1457" s="5" t="str">
        <f t="shared" ca="1" si="439"/>
        <v/>
      </c>
      <c r="U1457" s="5" t="str">
        <f t="shared" ca="1" si="440"/>
        <v/>
      </c>
      <c r="V1457" s="5" t="str">
        <f t="shared" ca="1" si="441"/>
        <v/>
      </c>
      <c r="W1457" s="5" t="str">
        <f t="shared" ca="1" si="442"/>
        <v/>
      </c>
      <c r="X1457" s="5" t="str">
        <f t="shared" ca="1" si="443"/>
        <v/>
      </c>
      <c r="Y1457" s="5" t="str">
        <f t="shared" ca="1" si="444"/>
        <v/>
      </c>
      <c r="Z1457" s="5" t="str">
        <f t="shared" ca="1" si="445"/>
        <v/>
      </c>
      <c r="AA1457" s="5" t="str">
        <f t="shared" ca="1" si="446"/>
        <v/>
      </c>
      <c r="AB1457" s="5" t="str">
        <f t="shared" ca="1" si="447"/>
        <v/>
      </c>
      <c r="AC1457" s="5" t="str">
        <f t="shared" ca="1" si="448"/>
        <v/>
      </c>
      <c r="AD1457" s="5"/>
    </row>
    <row r="1458" spans="1:30" x14ac:dyDescent="0.25">
      <c r="A1458" s="2">
        <f t="shared" ca="1" si="453"/>
        <v>0.45640046296027575</v>
      </c>
      <c r="B1458" s="6">
        <f t="shared" ca="1" si="450"/>
        <v>39476</v>
      </c>
      <c r="C1458" s="5">
        <f ca="1">_xlfn.IFNA(VLOOKUP(B1458,PowerOutput!$I$2:$J$5000,2,FALSE),C1457)</f>
        <v>34.423169999999999</v>
      </c>
      <c r="D1458" t="str">
        <f ca="1">_xlfn.IFNA(VLOOKUP(B1458,KlipperOutput!$I$2:$J$500,2,FALSE),"")</f>
        <v/>
      </c>
      <c r="E1458" s="5">
        <f t="shared" ca="1" si="454"/>
        <v>1</v>
      </c>
      <c r="F1458" s="6">
        <f t="shared" ca="1" si="455"/>
        <v>1000</v>
      </c>
      <c r="G1458" s="5" t="str">
        <f t="shared" ca="1" si="451"/>
        <v/>
      </c>
      <c r="H1458" s="5" t="str">
        <f t="shared" ca="1" si="452"/>
        <v/>
      </c>
      <c r="I1458" s="5" t="str">
        <f t="shared" ca="1" si="452"/>
        <v/>
      </c>
      <c r="J1458" s="5" t="str">
        <f t="shared" ca="1" si="452"/>
        <v/>
      </c>
      <c r="K1458" s="5" t="str">
        <f t="shared" ca="1" si="452"/>
        <v/>
      </c>
      <c r="L1458" s="5" t="str">
        <f t="shared" ca="1" si="452"/>
        <v/>
      </c>
      <c r="M1458" s="5" t="str">
        <f t="shared" ca="1" si="452"/>
        <v/>
      </c>
      <c r="N1458" s="5" t="str">
        <f t="shared" ca="1" si="452"/>
        <v/>
      </c>
      <c r="O1458" s="5" t="str">
        <f t="shared" ca="1" si="452"/>
        <v/>
      </c>
      <c r="P1458" s="5" t="str">
        <f t="shared" ca="1" si="452"/>
        <v/>
      </c>
      <c r="Q1458" s="5">
        <f t="shared" ca="1" si="452"/>
        <v>34.423169999999999</v>
      </c>
      <c r="R1458" s="6">
        <f t="shared" ca="1" si="437"/>
        <v>1000</v>
      </c>
      <c r="S1458" s="5" t="str">
        <f t="shared" ca="1" si="438"/>
        <v/>
      </c>
      <c r="T1458" s="5" t="str">
        <f t="shared" ca="1" si="439"/>
        <v/>
      </c>
      <c r="U1458" s="5" t="str">
        <f t="shared" ca="1" si="440"/>
        <v/>
      </c>
      <c r="V1458" s="5" t="str">
        <f t="shared" ca="1" si="441"/>
        <v/>
      </c>
      <c r="W1458" s="5" t="str">
        <f t="shared" ca="1" si="442"/>
        <v/>
      </c>
      <c r="X1458" s="5" t="str">
        <f t="shared" ca="1" si="443"/>
        <v/>
      </c>
      <c r="Y1458" s="5" t="str">
        <f t="shared" ca="1" si="444"/>
        <v/>
      </c>
      <c r="Z1458" s="5" t="str">
        <f t="shared" ca="1" si="445"/>
        <v/>
      </c>
      <c r="AA1458" s="5" t="str">
        <f t="shared" ca="1" si="446"/>
        <v/>
      </c>
      <c r="AB1458" s="5" t="str">
        <f t="shared" ca="1" si="447"/>
        <v/>
      </c>
      <c r="AC1458" s="5" t="str">
        <f t="shared" ca="1" si="448"/>
        <v/>
      </c>
      <c r="AD1458" s="5"/>
    </row>
    <row r="1459" spans="1:30" x14ac:dyDescent="0.25">
      <c r="A1459" s="2">
        <f t="shared" ca="1" si="453"/>
        <v>0.45641203703434985</v>
      </c>
      <c r="B1459" s="6">
        <f t="shared" ca="1" si="450"/>
        <v>39477</v>
      </c>
      <c r="C1459" s="5">
        <f ca="1">_xlfn.IFNA(VLOOKUP(B1459,PowerOutput!$I$2:$J$5000,2,FALSE),C1458)</f>
        <v>30.006249999999998</v>
      </c>
      <c r="D1459" t="str">
        <f ca="1">_xlfn.IFNA(VLOOKUP(B1459,KlipperOutput!$I$2:$J$500,2,FALSE),"")</f>
        <v/>
      </c>
      <c r="E1459" s="5">
        <f t="shared" ca="1" si="454"/>
        <v>1</v>
      </c>
      <c r="F1459" s="6">
        <f t="shared" ca="1" si="455"/>
        <v>1000</v>
      </c>
      <c r="G1459" s="5" t="str">
        <f t="shared" ca="1" si="451"/>
        <v/>
      </c>
      <c r="H1459" s="5" t="str">
        <f t="shared" ca="1" si="452"/>
        <v/>
      </c>
      <c r="I1459" s="5" t="str">
        <f t="shared" ca="1" si="452"/>
        <v/>
      </c>
      <c r="J1459" s="5" t="str">
        <f t="shared" ca="1" si="452"/>
        <v/>
      </c>
      <c r="K1459" s="5" t="str">
        <f t="shared" ca="1" si="452"/>
        <v/>
      </c>
      <c r="L1459" s="5" t="str">
        <f t="shared" ca="1" si="452"/>
        <v/>
      </c>
      <c r="M1459" s="5" t="str">
        <f t="shared" ca="1" si="452"/>
        <v/>
      </c>
      <c r="N1459" s="5" t="str">
        <f t="shared" ca="1" si="452"/>
        <v/>
      </c>
      <c r="O1459" s="5" t="str">
        <f t="shared" ca="1" si="452"/>
        <v/>
      </c>
      <c r="P1459" s="5" t="str">
        <f t="shared" ca="1" si="452"/>
        <v/>
      </c>
      <c r="Q1459" s="5">
        <f t="shared" ca="1" si="452"/>
        <v>30.006249999999998</v>
      </c>
      <c r="R1459" s="6">
        <f t="shared" ca="1" si="437"/>
        <v>1000</v>
      </c>
      <c r="S1459" s="5" t="str">
        <f t="shared" ca="1" si="438"/>
        <v/>
      </c>
      <c r="T1459" s="5" t="str">
        <f t="shared" ca="1" si="439"/>
        <v/>
      </c>
      <c r="U1459" s="5" t="str">
        <f t="shared" ca="1" si="440"/>
        <v/>
      </c>
      <c r="V1459" s="5" t="str">
        <f t="shared" ca="1" si="441"/>
        <v/>
      </c>
      <c r="W1459" s="5" t="str">
        <f t="shared" ca="1" si="442"/>
        <v/>
      </c>
      <c r="X1459" s="5" t="str">
        <f t="shared" ca="1" si="443"/>
        <v/>
      </c>
      <c r="Y1459" s="5" t="str">
        <f t="shared" ca="1" si="444"/>
        <v/>
      </c>
      <c r="Z1459" s="5" t="str">
        <f t="shared" ca="1" si="445"/>
        <v/>
      </c>
      <c r="AA1459" s="5" t="str">
        <f t="shared" ca="1" si="446"/>
        <v/>
      </c>
      <c r="AB1459" s="5" t="str">
        <f t="shared" ca="1" si="447"/>
        <v/>
      </c>
      <c r="AC1459" s="5" t="str">
        <f t="shared" ca="1" si="448"/>
        <v/>
      </c>
      <c r="AD1459" s="5"/>
    </row>
    <row r="1460" spans="1:30" x14ac:dyDescent="0.25">
      <c r="A1460" s="2">
        <f t="shared" ca="1" si="453"/>
        <v>0.45642361110842394</v>
      </c>
      <c r="B1460" s="6">
        <f t="shared" ca="1" si="450"/>
        <v>39478</v>
      </c>
      <c r="C1460" s="5">
        <f ca="1">_xlfn.IFNA(VLOOKUP(B1460,PowerOutput!$I$2:$J$5000,2,FALSE),C1459)</f>
        <v>42.353640000000006</v>
      </c>
      <c r="D1460" t="str">
        <f ca="1">_xlfn.IFNA(VLOOKUP(B1460,KlipperOutput!$I$2:$J$500,2,FALSE),"")</f>
        <v/>
      </c>
      <c r="E1460" s="5">
        <f t="shared" ca="1" si="454"/>
        <v>1</v>
      </c>
      <c r="F1460" s="6">
        <f t="shared" ca="1" si="455"/>
        <v>1000</v>
      </c>
      <c r="G1460" s="5" t="str">
        <f t="shared" ca="1" si="451"/>
        <v/>
      </c>
      <c r="H1460" s="5" t="str">
        <f t="shared" ca="1" si="452"/>
        <v/>
      </c>
      <c r="I1460" s="5" t="str">
        <f t="shared" ca="1" si="452"/>
        <v/>
      </c>
      <c r="J1460" s="5" t="str">
        <f t="shared" ca="1" si="452"/>
        <v/>
      </c>
      <c r="K1460" s="5" t="str">
        <f t="shared" ca="1" si="452"/>
        <v/>
      </c>
      <c r="L1460" s="5" t="str">
        <f t="shared" ca="1" si="452"/>
        <v/>
      </c>
      <c r="M1460" s="5" t="str">
        <f t="shared" ca="1" si="452"/>
        <v/>
      </c>
      <c r="N1460" s="5" t="str">
        <f t="shared" ca="1" si="452"/>
        <v/>
      </c>
      <c r="O1460" s="5" t="str">
        <f t="shared" ca="1" si="452"/>
        <v/>
      </c>
      <c r="P1460" s="5" t="str">
        <f t="shared" ca="1" si="452"/>
        <v/>
      </c>
      <c r="Q1460" s="5">
        <f t="shared" ca="1" si="452"/>
        <v>42.353640000000006</v>
      </c>
      <c r="R1460" s="6">
        <f t="shared" ca="1" si="437"/>
        <v>1000</v>
      </c>
      <c r="S1460" s="5" t="str">
        <f t="shared" ca="1" si="438"/>
        <v/>
      </c>
      <c r="T1460" s="5" t="str">
        <f t="shared" ca="1" si="439"/>
        <v/>
      </c>
      <c r="U1460" s="5" t="str">
        <f t="shared" ca="1" si="440"/>
        <v/>
      </c>
      <c r="V1460" s="5" t="str">
        <f t="shared" ca="1" si="441"/>
        <v/>
      </c>
      <c r="W1460" s="5" t="str">
        <f t="shared" ca="1" si="442"/>
        <v/>
      </c>
      <c r="X1460" s="5" t="str">
        <f t="shared" ca="1" si="443"/>
        <v/>
      </c>
      <c r="Y1460" s="5" t="str">
        <f t="shared" ca="1" si="444"/>
        <v/>
      </c>
      <c r="Z1460" s="5" t="str">
        <f t="shared" ca="1" si="445"/>
        <v/>
      </c>
      <c r="AA1460" s="5" t="str">
        <f t="shared" ca="1" si="446"/>
        <v/>
      </c>
      <c r="AB1460" s="5" t="str">
        <f t="shared" ca="1" si="447"/>
        <v/>
      </c>
      <c r="AC1460" s="5" t="str">
        <f t="shared" ca="1" si="448"/>
        <v/>
      </c>
      <c r="AD1460" s="5"/>
    </row>
    <row r="1461" spans="1:30" x14ac:dyDescent="0.25">
      <c r="A1461" s="2">
        <f t="shared" ca="1" si="453"/>
        <v>0.45643518518249804</v>
      </c>
      <c r="B1461" s="6">
        <f t="shared" ca="1" si="450"/>
        <v>39479</v>
      </c>
      <c r="C1461" s="5">
        <f ca="1">_xlfn.IFNA(VLOOKUP(B1461,PowerOutput!$I$2:$J$5000,2,FALSE),C1460)</f>
        <v>34.279139999999998</v>
      </c>
      <c r="D1461" t="str">
        <f ca="1">_xlfn.IFNA(VLOOKUP(B1461,KlipperOutput!$I$2:$J$500,2,FALSE),"")</f>
        <v/>
      </c>
      <c r="E1461" s="5">
        <f t="shared" ca="1" si="454"/>
        <v>1</v>
      </c>
      <c r="F1461" s="6">
        <f t="shared" ca="1" si="455"/>
        <v>1000</v>
      </c>
      <c r="G1461" s="5" t="str">
        <f t="shared" ca="1" si="451"/>
        <v/>
      </c>
      <c r="H1461" s="5" t="str">
        <f t="shared" ca="1" si="452"/>
        <v/>
      </c>
      <c r="I1461" s="5" t="str">
        <f t="shared" ca="1" si="452"/>
        <v/>
      </c>
      <c r="J1461" s="5" t="str">
        <f t="shared" ca="1" si="452"/>
        <v/>
      </c>
      <c r="K1461" s="5" t="str">
        <f t="shared" ca="1" si="452"/>
        <v/>
      </c>
      <c r="L1461" s="5" t="str">
        <f t="shared" ca="1" si="452"/>
        <v/>
      </c>
      <c r="M1461" s="5" t="str">
        <f t="shared" ca="1" si="452"/>
        <v/>
      </c>
      <c r="N1461" s="5" t="str">
        <f t="shared" ca="1" si="452"/>
        <v/>
      </c>
      <c r="O1461" s="5" t="str">
        <f t="shared" ca="1" si="452"/>
        <v/>
      </c>
      <c r="P1461" s="5" t="str">
        <f t="shared" ca="1" si="452"/>
        <v/>
      </c>
      <c r="Q1461" s="5">
        <f t="shared" ca="1" si="452"/>
        <v>34.279139999999998</v>
      </c>
      <c r="R1461" s="6">
        <f t="shared" ca="1" si="437"/>
        <v>1000</v>
      </c>
      <c r="S1461" s="5" t="str">
        <f t="shared" ca="1" si="438"/>
        <v/>
      </c>
      <c r="T1461" s="5" t="str">
        <f t="shared" ca="1" si="439"/>
        <v/>
      </c>
      <c r="U1461" s="5" t="str">
        <f t="shared" ca="1" si="440"/>
        <v/>
      </c>
      <c r="V1461" s="5" t="str">
        <f t="shared" ca="1" si="441"/>
        <v/>
      </c>
      <c r="W1461" s="5" t="str">
        <f t="shared" ca="1" si="442"/>
        <v/>
      </c>
      <c r="X1461" s="5" t="str">
        <f t="shared" ca="1" si="443"/>
        <v/>
      </c>
      <c r="Y1461" s="5" t="str">
        <f t="shared" ca="1" si="444"/>
        <v/>
      </c>
      <c r="Z1461" s="5" t="str">
        <f t="shared" ca="1" si="445"/>
        <v/>
      </c>
      <c r="AA1461" s="5" t="str">
        <f t="shared" ca="1" si="446"/>
        <v/>
      </c>
      <c r="AB1461" s="5" t="str">
        <f t="shared" ca="1" si="447"/>
        <v/>
      </c>
      <c r="AC1461" s="5" t="str">
        <f t="shared" ca="1" si="448"/>
        <v/>
      </c>
      <c r="AD1461" s="5"/>
    </row>
    <row r="1462" spans="1:30" x14ac:dyDescent="0.25">
      <c r="A1462" s="2">
        <f t="shared" ca="1" si="453"/>
        <v>0.45644675925657213</v>
      </c>
      <c r="B1462" s="6">
        <f t="shared" ca="1" si="450"/>
        <v>39480</v>
      </c>
      <c r="C1462" s="5">
        <f ca="1">_xlfn.IFNA(VLOOKUP(B1462,PowerOutput!$I$2:$J$5000,2,FALSE),C1461)</f>
        <v>34.286279999999998</v>
      </c>
      <c r="D1462" t="str">
        <f ca="1">_xlfn.IFNA(VLOOKUP(B1462,KlipperOutput!$I$2:$J$500,2,FALSE),"")</f>
        <v/>
      </c>
      <c r="E1462" s="5">
        <f t="shared" ca="1" si="454"/>
        <v>1</v>
      </c>
      <c r="F1462" s="6">
        <f t="shared" ca="1" si="455"/>
        <v>1000</v>
      </c>
      <c r="G1462" s="5" t="str">
        <f t="shared" ca="1" si="451"/>
        <v/>
      </c>
      <c r="H1462" s="5" t="str">
        <f t="shared" ca="1" si="452"/>
        <v/>
      </c>
      <c r="I1462" s="5" t="str">
        <f t="shared" ca="1" si="452"/>
        <v/>
      </c>
      <c r="J1462" s="5" t="str">
        <f t="shared" ca="1" si="452"/>
        <v/>
      </c>
      <c r="K1462" s="5" t="str">
        <f t="shared" ca="1" si="452"/>
        <v/>
      </c>
      <c r="L1462" s="5" t="str">
        <f t="shared" ca="1" si="452"/>
        <v/>
      </c>
      <c r="M1462" s="5" t="str">
        <f t="shared" ca="1" si="452"/>
        <v/>
      </c>
      <c r="N1462" s="5" t="str">
        <f t="shared" ca="1" si="452"/>
        <v/>
      </c>
      <c r="O1462" s="5" t="str">
        <f t="shared" ca="1" si="452"/>
        <v/>
      </c>
      <c r="P1462" s="5" t="str">
        <f t="shared" ca="1" si="452"/>
        <v/>
      </c>
      <c r="Q1462" s="5">
        <f t="shared" ca="1" si="452"/>
        <v>34.286279999999998</v>
      </c>
      <c r="R1462" s="6">
        <f t="shared" ca="1" si="437"/>
        <v>1000</v>
      </c>
      <c r="S1462" s="5" t="str">
        <f t="shared" ca="1" si="438"/>
        <v/>
      </c>
      <c r="T1462" s="5" t="str">
        <f t="shared" ca="1" si="439"/>
        <v/>
      </c>
      <c r="U1462" s="5" t="str">
        <f t="shared" ca="1" si="440"/>
        <v/>
      </c>
      <c r="V1462" s="5" t="str">
        <f t="shared" ca="1" si="441"/>
        <v/>
      </c>
      <c r="W1462" s="5" t="str">
        <f t="shared" ca="1" si="442"/>
        <v/>
      </c>
      <c r="X1462" s="5" t="str">
        <f t="shared" ca="1" si="443"/>
        <v/>
      </c>
      <c r="Y1462" s="5" t="str">
        <f t="shared" ca="1" si="444"/>
        <v/>
      </c>
      <c r="Z1462" s="5" t="str">
        <f t="shared" ca="1" si="445"/>
        <v/>
      </c>
      <c r="AA1462" s="5" t="str">
        <f t="shared" ca="1" si="446"/>
        <v/>
      </c>
      <c r="AB1462" s="5" t="str">
        <f t="shared" ca="1" si="447"/>
        <v/>
      </c>
      <c r="AC1462" s="5" t="str">
        <f t="shared" ca="1" si="448"/>
        <v/>
      </c>
      <c r="AD1462" s="5"/>
    </row>
    <row r="1463" spans="1:30" x14ac:dyDescent="0.25">
      <c r="A1463" s="2">
        <f t="shared" ca="1" si="453"/>
        <v>0.45645833333064623</v>
      </c>
      <c r="B1463" s="6">
        <f t="shared" ca="1" si="450"/>
        <v>39481</v>
      </c>
      <c r="C1463" s="5">
        <f ca="1">_xlfn.IFNA(VLOOKUP(B1463,PowerOutput!$I$2:$J$5000,2,FALSE),C1462)</f>
        <v>30.582370000000001</v>
      </c>
      <c r="D1463" t="str">
        <f ca="1">_xlfn.IFNA(VLOOKUP(B1463,KlipperOutput!$I$2:$J$500,2,FALSE),"")</f>
        <v/>
      </c>
      <c r="E1463" s="5">
        <f t="shared" ca="1" si="454"/>
        <v>1</v>
      </c>
      <c r="F1463" s="6">
        <f t="shared" ca="1" si="455"/>
        <v>1000</v>
      </c>
      <c r="G1463" s="5" t="str">
        <f t="shared" ca="1" si="451"/>
        <v/>
      </c>
      <c r="H1463" s="5" t="str">
        <f t="shared" ca="1" si="452"/>
        <v/>
      </c>
      <c r="I1463" s="5" t="str">
        <f t="shared" ca="1" si="452"/>
        <v/>
      </c>
      <c r="J1463" s="5" t="str">
        <f t="shared" ca="1" si="452"/>
        <v/>
      </c>
      <c r="K1463" s="5" t="str">
        <f t="shared" ca="1" si="452"/>
        <v/>
      </c>
      <c r="L1463" s="5" t="str">
        <f t="shared" ca="1" si="452"/>
        <v/>
      </c>
      <c r="M1463" s="5" t="str">
        <f t="shared" ca="1" si="452"/>
        <v/>
      </c>
      <c r="N1463" s="5" t="str">
        <f t="shared" ca="1" si="452"/>
        <v/>
      </c>
      <c r="O1463" s="5" t="str">
        <f t="shared" ca="1" si="452"/>
        <v/>
      </c>
      <c r="P1463" s="5" t="str">
        <f t="shared" ca="1" si="452"/>
        <v/>
      </c>
      <c r="Q1463" s="5">
        <f t="shared" ca="1" si="452"/>
        <v>30.582370000000001</v>
      </c>
      <c r="R1463" s="6">
        <f t="shared" ca="1" si="437"/>
        <v>1000</v>
      </c>
      <c r="S1463" s="5" t="str">
        <f t="shared" ca="1" si="438"/>
        <v/>
      </c>
      <c r="T1463" s="5" t="str">
        <f t="shared" ca="1" si="439"/>
        <v/>
      </c>
      <c r="U1463" s="5" t="str">
        <f t="shared" ca="1" si="440"/>
        <v/>
      </c>
      <c r="V1463" s="5" t="str">
        <f t="shared" ca="1" si="441"/>
        <v/>
      </c>
      <c r="W1463" s="5" t="str">
        <f t="shared" ca="1" si="442"/>
        <v/>
      </c>
      <c r="X1463" s="5" t="str">
        <f t="shared" ca="1" si="443"/>
        <v/>
      </c>
      <c r="Y1463" s="5" t="str">
        <f t="shared" ca="1" si="444"/>
        <v/>
      </c>
      <c r="Z1463" s="5" t="str">
        <f t="shared" ca="1" si="445"/>
        <v/>
      </c>
      <c r="AA1463" s="5" t="str">
        <f t="shared" ca="1" si="446"/>
        <v/>
      </c>
      <c r="AB1463" s="5" t="str">
        <f t="shared" ca="1" si="447"/>
        <v/>
      </c>
      <c r="AC1463" s="5" t="str">
        <f t="shared" ca="1" si="448"/>
        <v/>
      </c>
      <c r="AD1463" s="5"/>
    </row>
    <row r="1464" spans="1:30" x14ac:dyDescent="0.25">
      <c r="A1464" s="2">
        <f t="shared" ca="1" si="453"/>
        <v>0.45646990740472032</v>
      </c>
      <c r="B1464" s="6">
        <f t="shared" ca="1" si="450"/>
        <v>39482</v>
      </c>
      <c r="C1464" s="5">
        <f ca="1">_xlfn.IFNA(VLOOKUP(B1464,PowerOutput!$I$2:$J$5000,2,FALSE),C1463)</f>
        <v>34.5672</v>
      </c>
      <c r="D1464" t="str">
        <f ca="1">_xlfn.IFNA(VLOOKUP(B1464,KlipperOutput!$I$2:$J$500,2,FALSE),"")</f>
        <v/>
      </c>
      <c r="E1464" s="5">
        <f t="shared" ca="1" si="454"/>
        <v>1</v>
      </c>
      <c r="F1464" s="6">
        <f t="shared" ca="1" si="455"/>
        <v>1000</v>
      </c>
      <c r="G1464" s="5" t="str">
        <f t="shared" ca="1" si="451"/>
        <v/>
      </c>
      <c r="H1464" s="5" t="str">
        <f t="shared" ca="1" si="452"/>
        <v/>
      </c>
      <c r="I1464" s="5" t="str">
        <f t="shared" ca="1" si="452"/>
        <v/>
      </c>
      <c r="J1464" s="5" t="str">
        <f t="shared" ca="1" si="452"/>
        <v/>
      </c>
      <c r="K1464" s="5" t="str">
        <f t="shared" ca="1" si="452"/>
        <v/>
      </c>
      <c r="L1464" s="5" t="str">
        <f t="shared" ca="1" si="452"/>
        <v/>
      </c>
      <c r="M1464" s="5" t="str">
        <f t="shared" ca="1" si="452"/>
        <v/>
      </c>
      <c r="N1464" s="5" t="str">
        <f t="shared" ca="1" si="452"/>
        <v/>
      </c>
      <c r="O1464" s="5" t="str">
        <f t="shared" ca="1" si="452"/>
        <v/>
      </c>
      <c r="P1464" s="5" t="str">
        <f t="shared" ca="1" si="452"/>
        <v/>
      </c>
      <c r="Q1464" s="5">
        <f t="shared" ca="1" si="452"/>
        <v>34.5672</v>
      </c>
      <c r="R1464" s="6">
        <f t="shared" ca="1" si="437"/>
        <v>1000</v>
      </c>
      <c r="S1464" s="5" t="str">
        <f t="shared" ca="1" si="438"/>
        <v/>
      </c>
      <c r="T1464" s="5" t="str">
        <f t="shared" ca="1" si="439"/>
        <v/>
      </c>
      <c r="U1464" s="5" t="str">
        <f t="shared" ca="1" si="440"/>
        <v/>
      </c>
      <c r="V1464" s="5" t="str">
        <f t="shared" ca="1" si="441"/>
        <v/>
      </c>
      <c r="W1464" s="5" t="str">
        <f t="shared" ca="1" si="442"/>
        <v/>
      </c>
      <c r="X1464" s="5" t="str">
        <f t="shared" ca="1" si="443"/>
        <v/>
      </c>
      <c r="Y1464" s="5" t="str">
        <f t="shared" ca="1" si="444"/>
        <v/>
      </c>
      <c r="Z1464" s="5" t="str">
        <f t="shared" ca="1" si="445"/>
        <v/>
      </c>
      <c r="AA1464" s="5" t="str">
        <f t="shared" ca="1" si="446"/>
        <v/>
      </c>
      <c r="AB1464" s="5" t="str">
        <f t="shared" ca="1" si="447"/>
        <v/>
      </c>
      <c r="AC1464" s="5">
        <f t="shared" ca="1" si="448"/>
        <v>34.354725000000002</v>
      </c>
      <c r="AD1464" s="5"/>
    </row>
    <row r="1465" spans="1:30" x14ac:dyDescent="0.25">
      <c r="A1465" s="2">
        <f t="shared" ca="1" si="453"/>
        <v>0.45648148147879442</v>
      </c>
      <c r="B1465" s="6">
        <f t="shared" ca="1" si="450"/>
        <v>39483</v>
      </c>
      <c r="C1465" s="5">
        <f ca="1">_xlfn.IFNA(VLOOKUP(B1465,PowerOutput!$I$2:$J$5000,2,FALSE),C1464)</f>
        <v>34.279139999999998</v>
      </c>
      <c r="D1465" t="str">
        <f ca="1">_xlfn.IFNA(VLOOKUP(B1465,KlipperOutput!$I$2:$J$500,2,FALSE),"")</f>
        <v>Speed=1100 current=2.00</v>
      </c>
      <c r="E1465" s="5">
        <f t="shared" ca="1" si="454"/>
        <v>1</v>
      </c>
      <c r="F1465" s="6">
        <f t="shared" ca="1" si="455"/>
        <v>1100</v>
      </c>
      <c r="G1465" s="5" t="str">
        <f t="shared" ca="1" si="451"/>
        <v/>
      </c>
      <c r="H1465" s="5" t="str">
        <f t="shared" ca="1" si="452"/>
        <v/>
      </c>
      <c r="I1465" s="5" t="str">
        <f t="shared" ca="1" si="452"/>
        <v/>
      </c>
      <c r="J1465" s="5" t="str">
        <f t="shared" ca="1" si="452"/>
        <v/>
      </c>
      <c r="K1465" s="5" t="str">
        <f t="shared" ca="1" si="452"/>
        <v/>
      </c>
      <c r="L1465" s="5" t="str">
        <f t="shared" ca="1" si="452"/>
        <v/>
      </c>
      <c r="M1465" s="5" t="str">
        <f t="shared" ca="1" si="452"/>
        <v/>
      </c>
      <c r="N1465" s="5" t="str">
        <f t="shared" ca="1" si="452"/>
        <v/>
      </c>
      <c r="O1465" s="5" t="str">
        <f t="shared" ca="1" si="452"/>
        <v/>
      </c>
      <c r="P1465" s="5" t="str">
        <f t="shared" ca="1" si="452"/>
        <v/>
      </c>
      <c r="Q1465" s="5">
        <f t="shared" ca="1" si="452"/>
        <v>34.279139999999998</v>
      </c>
      <c r="R1465" s="6">
        <f t="shared" ca="1" si="437"/>
        <v>1100</v>
      </c>
      <c r="S1465" s="5" t="str">
        <f t="shared" ca="1" si="438"/>
        <v/>
      </c>
      <c r="T1465" s="5" t="str">
        <f t="shared" ca="1" si="439"/>
        <v/>
      </c>
      <c r="U1465" s="5" t="str">
        <f t="shared" ca="1" si="440"/>
        <v/>
      </c>
      <c r="V1465" s="5" t="str">
        <f t="shared" ca="1" si="441"/>
        <v/>
      </c>
      <c r="W1465" s="5" t="str">
        <f t="shared" ca="1" si="442"/>
        <v/>
      </c>
      <c r="X1465" s="5" t="str">
        <f t="shared" ca="1" si="443"/>
        <v/>
      </c>
      <c r="Y1465" s="5" t="str">
        <f t="shared" ca="1" si="444"/>
        <v/>
      </c>
      <c r="Z1465" s="5" t="str">
        <f t="shared" ca="1" si="445"/>
        <v/>
      </c>
      <c r="AA1465" s="5" t="str">
        <f t="shared" ca="1" si="446"/>
        <v/>
      </c>
      <c r="AB1465" s="5" t="str">
        <f t="shared" ca="1" si="447"/>
        <v/>
      </c>
      <c r="AC1465" s="5" t="str">
        <f t="shared" ca="1" si="448"/>
        <v/>
      </c>
      <c r="AD1465" s="5"/>
    </row>
    <row r="1466" spans="1:30" x14ac:dyDescent="0.25">
      <c r="A1466" s="2">
        <f t="shared" ca="1" si="453"/>
        <v>0.45649305555286851</v>
      </c>
      <c r="B1466" s="6">
        <f t="shared" ca="1" si="450"/>
        <v>39484</v>
      </c>
      <c r="C1466" s="5">
        <f ca="1">_xlfn.IFNA(VLOOKUP(B1466,PowerOutput!$I$2:$J$5000,2,FALSE),C1465)</f>
        <v>34.279139999999998</v>
      </c>
      <c r="D1466" t="str">
        <f ca="1">_xlfn.IFNA(VLOOKUP(B1466,KlipperOutput!$I$2:$J$500,2,FALSE),"")</f>
        <v/>
      </c>
      <c r="E1466" s="5">
        <f t="shared" ca="1" si="454"/>
        <v>1</v>
      </c>
      <c r="F1466" s="6">
        <f t="shared" ca="1" si="455"/>
        <v>1100</v>
      </c>
      <c r="G1466" s="5" t="str">
        <f t="shared" ca="1" si="451"/>
        <v/>
      </c>
      <c r="H1466" s="5" t="str">
        <f t="shared" ca="1" si="452"/>
        <v/>
      </c>
      <c r="I1466" s="5" t="str">
        <f t="shared" ca="1" si="452"/>
        <v/>
      </c>
      <c r="J1466" s="5" t="str">
        <f t="shared" ca="1" si="452"/>
        <v/>
      </c>
      <c r="K1466" s="5" t="str">
        <f t="shared" ca="1" si="452"/>
        <v/>
      </c>
      <c r="L1466" s="5" t="str">
        <f t="shared" ca="1" si="452"/>
        <v/>
      </c>
      <c r="M1466" s="5" t="str">
        <f t="shared" ca="1" si="452"/>
        <v/>
      </c>
      <c r="N1466" s="5" t="str">
        <f t="shared" ca="1" si="452"/>
        <v/>
      </c>
      <c r="O1466" s="5" t="str">
        <f t="shared" ca="1" si="452"/>
        <v/>
      </c>
      <c r="P1466" s="5" t="str">
        <f t="shared" ca="1" si="452"/>
        <v/>
      </c>
      <c r="Q1466" s="5">
        <f t="shared" ca="1" si="452"/>
        <v>34.279139999999998</v>
      </c>
      <c r="R1466" s="6">
        <f t="shared" ca="1" si="437"/>
        <v>1100</v>
      </c>
      <c r="S1466" s="5" t="str">
        <f t="shared" ca="1" si="438"/>
        <v/>
      </c>
      <c r="T1466" s="5" t="str">
        <f t="shared" ca="1" si="439"/>
        <v/>
      </c>
      <c r="U1466" s="5" t="str">
        <f t="shared" ca="1" si="440"/>
        <v/>
      </c>
      <c r="V1466" s="5" t="str">
        <f t="shared" ca="1" si="441"/>
        <v/>
      </c>
      <c r="W1466" s="5" t="str">
        <f t="shared" ca="1" si="442"/>
        <v/>
      </c>
      <c r="X1466" s="5" t="str">
        <f t="shared" ca="1" si="443"/>
        <v/>
      </c>
      <c r="Y1466" s="5" t="str">
        <f t="shared" ca="1" si="444"/>
        <v/>
      </c>
      <c r="Z1466" s="5" t="str">
        <f t="shared" ca="1" si="445"/>
        <v/>
      </c>
      <c r="AA1466" s="5" t="str">
        <f t="shared" ca="1" si="446"/>
        <v/>
      </c>
      <c r="AB1466" s="5" t="str">
        <f t="shared" ca="1" si="447"/>
        <v/>
      </c>
      <c r="AC1466" s="5" t="str">
        <f t="shared" ca="1" si="448"/>
        <v/>
      </c>
      <c r="AD1466" s="5"/>
    </row>
    <row r="1467" spans="1:30" x14ac:dyDescent="0.25">
      <c r="A1467" s="2">
        <f t="shared" ca="1" si="453"/>
        <v>0.4565046296269426</v>
      </c>
      <c r="B1467" s="6">
        <f t="shared" ca="1" si="450"/>
        <v>39485</v>
      </c>
      <c r="C1467" s="5">
        <f ca="1">_xlfn.IFNA(VLOOKUP(B1467,PowerOutput!$I$2:$J$5000,2,FALSE),C1466)</f>
        <v>35.054600000000001</v>
      </c>
      <c r="D1467" t="str">
        <f ca="1">_xlfn.IFNA(VLOOKUP(B1467,KlipperOutput!$I$2:$J$500,2,FALSE),"")</f>
        <v/>
      </c>
      <c r="E1467" s="5">
        <f t="shared" ca="1" si="454"/>
        <v>1</v>
      </c>
      <c r="F1467" s="6">
        <f t="shared" ca="1" si="455"/>
        <v>1100</v>
      </c>
      <c r="G1467" s="5" t="str">
        <f t="shared" ca="1" si="451"/>
        <v/>
      </c>
      <c r="H1467" s="5" t="str">
        <f t="shared" ca="1" si="452"/>
        <v/>
      </c>
      <c r="I1467" s="5" t="str">
        <f t="shared" ca="1" si="452"/>
        <v/>
      </c>
      <c r="J1467" s="5" t="str">
        <f t="shared" ca="1" si="452"/>
        <v/>
      </c>
      <c r="K1467" s="5" t="str">
        <f t="shared" ca="1" si="452"/>
        <v/>
      </c>
      <c r="L1467" s="5" t="str">
        <f t="shared" ca="1" si="452"/>
        <v/>
      </c>
      <c r="M1467" s="5" t="str">
        <f t="shared" ca="1" si="452"/>
        <v/>
      </c>
      <c r="N1467" s="5" t="str">
        <f t="shared" ca="1" si="452"/>
        <v/>
      </c>
      <c r="O1467" s="5" t="str">
        <f t="shared" ca="1" si="452"/>
        <v/>
      </c>
      <c r="P1467" s="5" t="str">
        <f t="shared" ca="1" si="452"/>
        <v/>
      </c>
      <c r="Q1467" s="5">
        <f t="shared" ca="1" si="452"/>
        <v>35.054600000000001</v>
      </c>
      <c r="R1467" s="6">
        <f t="shared" ca="1" si="437"/>
        <v>1100</v>
      </c>
      <c r="S1467" s="5" t="str">
        <f t="shared" ca="1" si="438"/>
        <v/>
      </c>
      <c r="T1467" s="5" t="str">
        <f t="shared" ca="1" si="439"/>
        <v/>
      </c>
      <c r="U1467" s="5" t="str">
        <f t="shared" ca="1" si="440"/>
        <v/>
      </c>
      <c r="V1467" s="5" t="str">
        <f t="shared" ca="1" si="441"/>
        <v/>
      </c>
      <c r="W1467" s="5" t="str">
        <f t="shared" ca="1" si="442"/>
        <v/>
      </c>
      <c r="X1467" s="5" t="str">
        <f t="shared" ca="1" si="443"/>
        <v/>
      </c>
      <c r="Y1467" s="5" t="str">
        <f t="shared" ca="1" si="444"/>
        <v/>
      </c>
      <c r="Z1467" s="5" t="str">
        <f t="shared" ca="1" si="445"/>
        <v/>
      </c>
      <c r="AA1467" s="5" t="str">
        <f t="shared" ca="1" si="446"/>
        <v/>
      </c>
      <c r="AB1467" s="5" t="str">
        <f t="shared" ca="1" si="447"/>
        <v/>
      </c>
      <c r="AC1467" s="5" t="str">
        <f t="shared" ca="1" si="448"/>
        <v/>
      </c>
      <c r="AD1467" s="5"/>
    </row>
    <row r="1468" spans="1:30" x14ac:dyDescent="0.25">
      <c r="A1468" s="2">
        <f t="shared" ca="1" si="453"/>
        <v>0.4565162037010167</v>
      </c>
      <c r="B1468" s="6">
        <f t="shared" ca="1" si="450"/>
        <v>39486</v>
      </c>
      <c r="C1468" s="5">
        <f ca="1">_xlfn.IFNA(VLOOKUP(B1468,PowerOutput!$I$2:$J$5000,2,FALSE),C1467)</f>
        <v>42.104769999999995</v>
      </c>
      <c r="D1468" t="str">
        <f ca="1">_xlfn.IFNA(VLOOKUP(B1468,KlipperOutput!$I$2:$J$500,2,FALSE),"")</f>
        <v>Run Current: 2.00A Hold Current: 2.00A</v>
      </c>
      <c r="E1468" s="5">
        <f t="shared" ca="1" si="454"/>
        <v>2</v>
      </c>
      <c r="F1468" s="6">
        <f t="shared" ca="1" si="455"/>
        <v>1100</v>
      </c>
      <c r="G1468" s="5">
        <f t="shared" ca="1" si="451"/>
        <v>42.104769999999995</v>
      </c>
      <c r="H1468" s="5" t="str">
        <f t="shared" ca="1" si="452"/>
        <v/>
      </c>
      <c r="I1468" s="5" t="str">
        <f t="shared" ca="1" si="452"/>
        <v/>
      </c>
      <c r="J1468" s="5" t="str">
        <f t="shared" ca="1" si="452"/>
        <v/>
      </c>
      <c r="K1468" s="5" t="str">
        <f t="shared" ca="1" si="452"/>
        <v/>
      </c>
      <c r="L1468" s="5" t="str">
        <f t="shared" ca="1" si="452"/>
        <v/>
      </c>
      <c r="M1468" s="5" t="str">
        <f t="shared" ca="1" si="452"/>
        <v/>
      </c>
      <c r="N1468" s="5" t="str">
        <f t="shared" ca="1" si="452"/>
        <v/>
      </c>
      <c r="O1468" s="5" t="str">
        <f t="shared" ca="1" si="452"/>
        <v/>
      </c>
      <c r="P1468" s="5" t="str">
        <f t="shared" ca="1" si="452"/>
        <v/>
      </c>
      <c r="Q1468" s="5" t="str">
        <f t="shared" ca="1" si="452"/>
        <v/>
      </c>
      <c r="R1468" s="6">
        <f t="shared" ca="1" si="437"/>
        <v>1100</v>
      </c>
      <c r="S1468" s="5" t="str">
        <f t="shared" ca="1" si="438"/>
        <v/>
      </c>
      <c r="T1468" s="5" t="str">
        <f t="shared" ca="1" si="439"/>
        <v/>
      </c>
      <c r="U1468" s="5" t="str">
        <f t="shared" ca="1" si="440"/>
        <v/>
      </c>
      <c r="V1468" s="5" t="str">
        <f t="shared" ca="1" si="441"/>
        <v/>
      </c>
      <c r="W1468" s="5" t="str">
        <f t="shared" ca="1" si="442"/>
        <v/>
      </c>
      <c r="X1468" s="5" t="str">
        <f t="shared" ca="1" si="443"/>
        <v/>
      </c>
      <c r="Y1468" s="5" t="str">
        <f t="shared" ca="1" si="444"/>
        <v/>
      </c>
      <c r="Z1468" s="5" t="str">
        <f t="shared" ca="1" si="445"/>
        <v/>
      </c>
      <c r="AA1468" s="5" t="str">
        <f t="shared" ca="1" si="446"/>
        <v/>
      </c>
      <c r="AB1468" s="5" t="str">
        <f t="shared" ca="1" si="447"/>
        <v/>
      </c>
      <c r="AC1468" s="5" t="str">
        <f t="shared" ca="1" si="448"/>
        <v/>
      </c>
      <c r="AD1468" s="5"/>
    </row>
    <row r="1469" spans="1:30" x14ac:dyDescent="0.25">
      <c r="A1469" s="2">
        <f t="shared" ca="1" si="453"/>
        <v>0.45652777777509079</v>
      </c>
      <c r="B1469" s="6">
        <f t="shared" ca="1" si="450"/>
        <v>39487</v>
      </c>
      <c r="C1469" s="5">
        <f ca="1">_xlfn.IFNA(VLOOKUP(B1469,PowerOutput!$I$2:$J$5000,2,FALSE),C1468)</f>
        <v>44.130380000000002</v>
      </c>
      <c r="D1469" t="str">
        <f ca="1">_xlfn.IFNA(VLOOKUP(B1469,KlipperOutput!$I$2:$J$500,2,FALSE),"")</f>
        <v/>
      </c>
      <c r="E1469" s="5">
        <f t="shared" ca="1" si="454"/>
        <v>2</v>
      </c>
      <c r="F1469" s="6">
        <f t="shared" ca="1" si="455"/>
        <v>1100</v>
      </c>
      <c r="G1469" s="5">
        <f t="shared" ca="1" si="451"/>
        <v>44.130380000000002</v>
      </c>
      <c r="H1469" s="5" t="str">
        <f t="shared" ca="1" si="452"/>
        <v/>
      </c>
      <c r="I1469" s="5" t="str">
        <f t="shared" ca="1" si="452"/>
        <v/>
      </c>
      <c r="J1469" s="5" t="str">
        <f t="shared" ca="1" si="452"/>
        <v/>
      </c>
      <c r="K1469" s="5" t="str">
        <f t="shared" ca="1" si="452"/>
        <v/>
      </c>
      <c r="L1469" s="5" t="str">
        <f t="shared" ca="1" si="452"/>
        <v/>
      </c>
      <c r="M1469" s="5" t="str">
        <f t="shared" ca="1" si="452"/>
        <v/>
      </c>
      <c r="N1469" s="5" t="str">
        <f t="shared" ca="1" si="452"/>
        <v/>
      </c>
      <c r="O1469" s="5" t="str">
        <f t="shared" ca="1" si="452"/>
        <v/>
      </c>
      <c r="P1469" s="5" t="str">
        <f t="shared" ca="1" si="452"/>
        <v/>
      </c>
      <c r="Q1469" s="5" t="str">
        <f t="shared" ca="1" si="452"/>
        <v/>
      </c>
      <c r="R1469" s="6">
        <f t="shared" ca="1" si="437"/>
        <v>1100</v>
      </c>
      <c r="S1469" s="5" t="str">
        <f t="shared" ca="1" si="438"/>
        <v/>
      </c>
      <c r="T1469" s="5" t="str">
        <f t="shared" ca="1" si="439"/>
        <v/>
      </c>
      <c r="U1469" s="5" t="str">
        <f t="shared" ca="1" si="440"/>
        <v/>
      </c>
      <c r="V1469" s="5" t="str">
        <f t="shared" ca="1" si="441"/>
        <v/>
      </c>
      <c r="W1469" s="5" t="str">
        <f t="shared" ca="1" si="442"/>
        <v/>
      </c>
      <c r="X1469" s="5" t="str">
        <f t="shared" ca="1" si="443"/>
        <v/>
      </c>
      <c r="Y1469" s="5" t="str">
        <f t="shared" ca="1" si="444"/>
        <v/>
      </c>
      <c r="Z1469" s="5" t="str">
        <f t="shared" ca="1" si="445"/>
        <v/>
      </c>
      <c r="AA1469" s="5" t="str">
        <f t="shared" ca="1" si="446"/>
        <v/>
      </c>
      <c r="AB1469" s="5" t="str">
        <f t="shared" ca="1" si="447"/>
        <v/>
      </c>
      <c r="AC1469" s="5" t="str">
        <f t="shared" ca="1" si="448"/>
        <v/>
      </c>
      <c r="AD1469" s="5"/>
    </row>
    <row r="1470" spans="1:30" x14ac:dyDescent="0.25">
      <c r="A1470" s="2">
        <f t="shared" ca="1" si="453"/>
        <v>0.45653935184916489</v>
      </c>
      <c r="B1470" s="6">
        <f t="shared" ca="1" si="450"/>
        <v>39488</v>
      </c>
      <c r="C1470" s="5">
        <f ca="1">_xlfn.IFNA(VLOOKUP(B1470,PowerOutput!$I$2:$J$5000,2,FALSE),C1469)</f>
        <v>50.036840000000005</v>
      </c>
      <c r="D1470" t="str">
        <f ca="1">_xlfn.IFNA(VLOOKUP(B1470,KlipperOutput!$I$2:$J$500,2,FALSE),"")</f>
        <v/>
      </c>
      <c r="E1470" s="5">
        <f t="shared" ca="1" si="454"/>
        <v>2</v>
      </c>
      <c r="F1470" s="6">
        <f t="shared" ca="1" si="455"/>
        <v>1100</v>
      </c>
      <c r="G1470" s="5">
        <f t="shared" ca="1" si="451"/>
        <v>50.036840000000005</v>
      </c>
      <c r="H1470" s="5" t="str">
        <f t="shared" ca="1" si="452"/>
        <v/>
      </c>
      <c r="I1470" s="5" t="str">
        <f t="shared" ca="1" si="452"/>
        <v/>
      </c>
      <c r="J1470" s="5" t="str">
        <f t="shared" ca="1" si="452"/>
        <v/>
      </c>
      <c r="K1470" s="5" t="str">
        <f t="shared" ca="1" si="452"/>
        <v/>
      </c>
      <c r="L1470" s="5" t="str">
        <f t="shared" ca="1" si="452"/>
        <v/>
      </c>
      <c r="M1470" s="5" t="str">
        <f t="shared" ca="1" si="452"/>
        <v/>
      </c>
      <c r="N1470" s="5" t="str">
        <f t="shared" ca="1" si="452"/>
        <v/>
      </c>
      <c r="O1470" s="5" t="str">
        <f t="shared" ca="1" si="452"/>
        <v/>
      </c>
      <c r="P1470" s="5" t="str">
        <f t="shared" ca="1" si="452"/>
        <v/>
      </c>
      <c r="Q1470" s="5" t="str">
        <f t="shared" ca="1" si="452"/>
        <v/>
      </c>
      <c r="R1470" s="6">
        <f t="shared" ca="1" si="437"/>
        <v>1100</v>
      </c>
      <c r="S1470" s="5" t="str">
        <f t="shared" ca="1" si="438"/>
        <v/>
      </c>
      <c r="T1470" s="5" t="str">
        <f t="shared" ca="1" si="439"/>
        <v/>
      </c>
      <c r="U1470" s="5" t="str">
        <f t="shared" ca="1" si="440"/>
        <v/>
      </c>
      <c r="V1470" s="5" t="str">
        <f t="shared" ca="1" si="441"/>
        <v/>
      </c>
      <c r="W1470" s="5" t="str">
        <f t="shared" ca="1" si="442"/>
        <v/>
      </c>
      <c r="X1470" s="5" t="str">
        <f t="shared" ca="1" si="443"/>
        <v/>
      </c>
      <c r="Y1470" s="5" t="str">
        <f t="shared" ca="1" si="444"/>
        <v/>
      </c>
      <c r="Z1470" s="5" t="str">
        <f t="shared" ca="1" si="445"/>
        <v/>
      </c>
      <c r="AA1470" s="5" t="str">
        <f t="shared" ca="1" si="446"/>
        <v/>
      </c>
      <c r="AB1470" s="5" t="str">
        <f t="shared" ca="1" si="447"/>
        <v/>
      </c>
      <c r="AC1470" s="5" t="str">
        <f t="shared" ca="1" si="448"/>
        <v/>
      </c>
      <c r="AD1470" s="5"/>
    </row>
    <row r="1471" spans="1:30" x14ac:dyDescent="0.25">
      <c r="A1471" s="2">
        <f t="shared" ca="1" si="453"/>
        <v>0.45655092592323898</v>
      </c>
      <c r="B1471" s="6">
        <f t="shared" ca="1" si="450"/>
        <v>39489</v>
      </c>
      <c r="C1471" s="5">
        <f ca="1">_xlfn.IFNA(VLOOKUP(B1471,PowerOutput!$I$2:$J$5000,2,FALSE),C1470)</f>
        <v>42.785820000000001</v>
      </c>
      <c r="D1471" t="str">
        <f ca="1">_xlfn.IFNA(VLOOKUP(B1471,KlipperOutput!$I$2:$J$500,2,FALSE),"")</f>
        <v/>
      </c>
      <c r="E1471" s="5">
        <f t="shared" ca="1" si="454"/>
        <v>2</v>
      </c>
      <c r="F1471" s="6">
        <f t="shared" ca="1" si="455"/>
        <v>1100</v>
      </c>
      <c r="G1471" s="5">
        <f t="shared" ca="1" si="451"/>
        <v>42.785820000000001</v>
      </c>
      <c r="H1471" s="5" t="str">
        <f t="shared" ca="1" si="452"/>
        <v/>
      </c>
      <c r="I1471" s="5" t="str">
        <f t="shared" ca="1" si="452"/>
        <v/>
      </c>
      <c r="J1471" s="5" t="str">
        <f t="shared" ca="1" si="452"/>
        <v/>
      </c>
      <c r="K1471" s="5" t="str">
        <f t="shared" ca="1" si="452"/>
        <v/>
      </c>
      <c r="L1471" s="5" t="str">
        <f t="shared" ca="1" si="452"/>
        <v/>
      </c>
      <c r="M1471" s="5" t="str">
        <f t="shared" ca="1" si="452"/>
        <v/>
      </c>
      <c r="N1471" s="5" t="str">
        <f t="shared" ca="1" si="452"/>
        <v/>
      </c>
      <c r="O1471" s="5" t="str">
        <f t="shared" ca="1" si="452"/>
        <v/>
      </c>
      <c r="P1471" s="5" t="str">
        <f t="shared" ca="1" si="452"/>
        <v/>
      </c>
      <c r="Q1471" s="5" t="str">
        <f t="shared" ca="1" si="452"/>
        <v/>
      </c>
      <c r="R1471" s="6">
        <f t="shared" ca="1" si="437"/>
        <v>1100</v>
      </c>
      <c r="S1471" s="5" t="str">
        <f t="shared" ca="1" si="438"/>
        <v/>
      </c>
      <c r="T1471" s="5" t="str">
        <f t="shared" ca="1" si="439"/>
        <v/>
      </c>
      <c r="U1471" s="5" t="str">
        <f t="shared" ca="1" si="440"/>
        <v/>
      </c>
      <c r="V1471" s="5" t="str">
        <f t="shared" ca="1" si="441"/>
        <v/>
      </c>
      <c r="W1471" s="5" t="str">
        <f t="shared" ca="1" si="442"/>
        <v/>
      </c>
      <c r="X1471" s="5" t="str">
        <f t="shared" ca="1" si="443"/>
        <v/>
      </c>
      <c r="Y1471" s="5" t="str">
        <f t="shared" ca="1" si="444"/>
        <v/>
      </c>
      <c r="Z1471" s="5" t="str">
        <f t="shared" ca="1" si="445"/>
        <v/>
      </c>
      <c r="AA1471" s="5" t="str">
        <f t="shared" ca="1" si="446"/>
        <v/>
      </c>
      <c r="AB1471" s="5" t="str">
        <f t="shared" ca="1" si="447"/>
        <v/>
      </c>
      <c r="AC1471" s="5" t="str">
        <f t="shared" ca="1" si="448"/>
        <v/>
      </c>
      <c r="AD1471" s="5"/>
    </row>
    <row r="1472" spans="1:30" x14ac:dyDescent="0.25">
      <c r="A1472" s="2">
        <f t="shared" ca="1" si="453"/>
        <v>0.45656249999731308</v>
      </c>
      <c r="B1472" s="6">
        <f t="shared" ca="1" si="450"/>
        <v>39490</v>
      </c>
      <c r="C1472" s="5">
        <f ca="1">_xlfn.IFNA(VLOOKUP(B1472,PowerOutput!$I$2:$J$5000,2,FALSE),C1471)</f>
        <v>38.223920000000007</v>
      </c>
      <c r="D1472" t="str">
        <f ca="1">_xlfn.IFNA(VLOOKUP(B1472,KlipperOutput!$I$2:$J$500,2,FALSE),"")</f>
        <v/>
      </c>
      <c r="E1472" s="5">
        <f t="shared" ca="1" si="454"/>
        <v>2</v>
      </c>
      <c r="F1472" s="6">
        <f t="shared" ca="1" si="455"/>
        <v>1100</v>
      </c>
      <c r="G1472" s="5">
        <f t="shared" ca="1" si="451"/>
        <v>38.223920000000007</v>
      </c>
      <c r="H1472" s="5" t="str">
        <f t="shared" ca="1" si="452"/>
        <v/>
      </c>
      <c r="I1472" s="5" t="str">
        <f t="shared" ca="1" si="452"/>
        <v/>
      </c>
      <c r="J1472" s="5" t="str">
        <f t="shared" ca="1" si="452"/>
        <v/>
      </c>
      <c r="K1472" s="5" t="str">
        <f t="shared" ca="1" si="452"/>
        <v/>
      </c>
      <c r="L1472" s="5" t="str">
        <f t="shared" ca="1" si="452"/>
        <v/>
      </c>
      <c r="M1472" s="5" t="str">
        <f t="shared" ca="1" si="452"/>
        <v/>
      </c>
      <c r="N1472" s="5" t="str">
        <f t="shared" ca="1" si="452"/>
        <v/>
      </c>
      <c r="O1472" s="5" t="str">
        <f t="shared" ca="1" si="452"/>
        <v/>
      </c>
      <c r="P1472" s="5" t="str">
        <f t="shared" ca="1" si="452"/>
        <v/>
      </c>
      <c r="Q1472" s="5" t="str">
        <f t="shared" ca="1" si="452"/>
        <v/>
      </c>
      <c r="R1472" s="6">
        <f t="shared" ca="1" si="437"/>
        <v>1100</v>
      </c>
      <c r="S1472" s="5" t="str">
        <f t="shared" ca="1" si="438"/>
        <v/>
      </c>
      <c r="T1472" s="5" t="str">
        <f t="shared" ca="1" si="439"/>
        <v/>
      </c>
      <c r="U1472" s="5" t="str">
        <f t="shared" ca="1" si="440"/>
        <v/>
      </c>
      <c r="V1472" s="5" t="str">
        <f t="shared" ca="1" si="441"/>
        <v/>
      </c>
      <c r="W1472" s="5" t="str">
        <f t="shared" ca="1" si="442"/>
        <v/>
      </c>
      <c r="X1472" s="5" t="str">
        <f t="shared" ca="1" si="443"/>
        <v/>
      </c>
      <c r="Y1472" s="5" t="str">
        <f t="shared" ca="1" si="444"/>
        <v/>
      </c>
      <c r="Z1472" s="5" t="str">
        <f t="shared" ca="1" si="445"/>
        <v/>
      </c>
      <c r="AA1472" s="5" t="str">
        <f t="shared" ca="1" si="446"/>
        <v/>
      </c>
      <c r="AB1472" s="5" t="str">
        <f t="shared" ca="1" si="447"/>
        <v/>
      </c>
      <c r="AC1472" s="5" t="str">
        <f t="shared" ca="1" si="448"/>
        <v/>
      </c>
      <c r="AD1472" s="5"/>
    </row>
    <row r="1473" spans="1:30" x14ac:dyDescent="0.25">
      <c r="A1473" s="2">
        <f t="shared" ca="1" si="453"/>
        <v>0.45657407407138717</v>
      </c>
      <c r="B1473" s="6">
        <f t="shared" ca="1" si="450"/>
        <v>39491</v>
      </c>
      <c r="C1473" s="5">
        <f ca="1">_xlfn.IFNA(VLOOKUP(B1473,PowerOutput!$I$2:$J$5000,2,FALSE),C1472)</f>
        <v>42.689780000000006</v>
      </c>
      <c r="D1473" t="str">
        <f ca="1">_xlfn.IFNA(VLOOKUP(B1473,KlipperOutput!$I$2:$J$500,2,FALSE),"")</f>
        <v/>
      </c>
      <c r="E1473" s="5">
        <f t="shared" ca="1" si="454"/>
        <v>2</v>
      </c>
      <c r="F1473" s="6">
        <f t="shared" ca="1" si="455"/>
        <v>1100</v>
      </c>
      <c r="G1473" s="5">
        <f t="shared" ca="1" si="451"/>
        <v>42.689780000000006</v>
      </c>
      <c r="H1473" s="5" t="str">
        <f t="shared" ca="1" si="452"/>
        <v/>
      </c>
      <c r="I1473" s="5" t="str">
        <f t="shared" ca="1" si="452"/>
        <v/>
      </c>
      <c r="J1473" s="5" t="str">
        <f t="shared" ca="1" si="452"/>
        <v/>
      </c>
      <c r="K1473" s="5" t="str">
        <f t="shared" ca="1" si="452"/>
        <v/>
      </c>
      <c r="L1473" s="5" t="str">
        <f t="shared" ca="1" si="452"/>
        <v/>
      </c>
      <c r="M1473" s="5" t="str">
        <f t="shared" ca="1" si="452"/>
        <v/>
      </c>
      <c r="N1473" s="5" t="str">
        <f t="shared" ca="1" si="452"/>
        <v/>
      </c>
      <c r="O1473" s="5" t="str">
        <f t="shared" ca="1" si="452"/>
        <v/>
      </c>
      <c r="P1473" s="5" t="str">
        <f t="shared" ca="1" si="452"/>
        <v/>
      </c>
      <c r="Q1473" s="5" t="str">
        <f t="shared" ca="1" si="452"/>
        <v/>
      </c>
      <c r="R1473" s="6">
        <f t="shared" ca="1" si="437"/>
        <v>1100</v>
      </c>
      <c r="S1473" s="5" t="str">
        <f t="shared" ca="1" si="438"/>
        <v/>
      </c>
      <c r="T1473" s="5" t="str">
        <f t="shared" ca="1" si="439"/>
        <v/>
      </c>
      <c r="U1473" s="5" t="str">
        <f t="shared" ca="1" si="440"/>
        <v/>
      </c>
      <c r="V1473" s="5" t="str">
        <f t="shared" ca="1" si="441"/>
        <v/>
      </c>
      <c r="W1473" s="5" t="str">
        <f t="shared" ca="1" si="442"/>
        <v/>
      </c>
      <c r="X1473" s="5" t="str">
        <f t="shared" ca="1" si="443"/>
        <v/>
      </c>
      <c r="Y1473" s="5" t="str">
        <f t="shared" ca="1" si="444"/>
        <v/>
      </c>
      <c r="Z1473" s="5" t="str">
        <f t="shared" ca="1" si="445"/>
        <v/>
      </c>
      <c r="AA1473" s="5" t="str">
        <f t="shared" ca="1" si="446"/>
        <v/>
      </c>
      <c r="AB1473" s="5" t="str">
        <f t="shared" ca="1" si="447"/>
        <v/>
      </c>
      <c r="AC1473" s="5" t="str">
        <f t="shared" ca="1" si="448"/>
        <v/>
      </c>
      <c r="AD1473" s="5"/>
    </row>
    <row r="1474" spans="1:30" x14ac:dyDescent="0.25">
      <c r="A1474" s="2">
        <f t="shared" ca="1" si="453"/>
        <v>0.45658564814546126</v>
      </c>
      <c r="B1474" s="6">
        <f t="shared" ca="1" si="450"/>
        <v>39492</v>
      </c>
      <c r="C1474" s="5">
        <f ca="1">_xlfn.IFNA(VLOOKUP(B1474,PowerOutput!$I$2:$J$5000,2,FALSE),C1473)</f>
        <v>37.879890000000003</v>
      </c>
      <c r="D1474" t="str">
        <f ca="1">_xlfn.IFNA(VLOOKUP(B1474,KlipperOutput!$I$2:$J$500,2,FALSE),"")</f>
        <v/>
      </c>
      <c r="E1474" s="5">
        <f t="shared" ca="1" si="454"/>
        <v>2</v>
      </c>
      <c r="F1474" s="6">
        <f t="shared" ca="1" si="455"/>
        <v>1100</v>
      </c>
      <c r="G1474" s="5">
        <f t="shared" ca="1" si="451"/>
        <v>37.879890000000003</v>
      </c>
      <c r="H1474" s="5" t="str">
        <f t="shared" ca="1" si="452"/>
        <v/>
      </c>
      <c r="I1474" s="5" t="str">
        <f t="shared" ca="1" si="452"/>
        <v/>
      </c>
      <c r="J1474" s="5" t="str">
        <f t="shared" ca="1" si="452"/>
        <v/>
      </c>
      <c r="K1474" s="5" t="str">
        <f t="shared" ca="1" si="452"/>
        <v/>
      </c>
      <c r="L1474" s="5" t="str">
        <f t="shared" ca="1" si="452"/>
        <v/>
      </c>
      <c r="M1474" s="5" t="str">
        <f t="shared" ca="1" si="452"/>
        <v/>
      </c>
      <c r="N1474" s="5" t="str">
        <f t="shared" ca="1" si="452"/>
        <v/>
      </c>
      <c r="O1474" s="5" t="str">
        <f t="shared" ca="1" si="452"/>
        <v/>
      </c>
      <c r="P1474" s="5" t="str">
        <f t="shared" ca="1" si="452"/>
        <v/>
      </c>
      <c r="Q1474" s="5" t="str">
        <f t="shared" ca="1" si="452"/>
        <v/>
      </c>
      <c r="R1474" s="6">
        <f t="shared" ref="R1474:R1537" ca="1" si="456">F1474</f>
        <v>1100</v>
      </c>
      <c r="S1474" s="5" t="str">
        <f t="shared" ref="S1474:S1537" ca="1" si="457">IF(AND(MAX($E1465:$E1474)=S$22,MIN($E1465:$E1474)=S$22,SUM(S1467:S1473)&lt;1),MEDIAN($C1465:$C1474),"")</f>
        <v/>
      </c>
      <c r="T1474" s="5" t="str">
        <f t="shared" ref="T1474:T1537" ca="1" si="458">IF(AND(MAX($E1465:$E1474)=T$22,MIN($E1465:$E1474)=T$22,SUM(T1467:T1473)&lt;1),MEDIAN($C1465:$C1474),"")</f>
        <v/>
      </c>
      <c r="U1474" s="5" t="str">
        <f t="shared" ref="U1474:U1537" ca="1" si="459">IF(AND(MAX($E1465:$E1474)=U$22,MIN($E1465:$E1474)=U$22,SUM(U1467:U1473)&lt;1),MEDIAN($C1465:$C1474),"")</f>
        <v/>
      </c>
      <c r="V1474" s="5" t="str">
        <f t="shared" ref="V1474:V1537" ca="1" si="460">IF(AND(MAX($E1465:$E1474)=V$22,MIN($E1465:$E1474)=V$22,SUM(V1467:V1473)&lt;1),MEDIAN($C1465:$C1474),"")</f>
        <v/>
      </c>
      <c r="W1474" s="5" t="str">
        <f t="shared" ref="W1474:W1537" ca="1" si="461">IF(AND(MAX($E1465:$E1474)=W$22,MIN($E1465:$E1474)=W$22,SUM(W1467:W1473)&lt;1),MEDIAN($C1465:$C1474),"")</f>
        <v/>
      </c>
      <c r="X1474" s="5" t="str">
        <f t="shared" ref="X1474:X1537" ca="1" si="462">IF(AND(MAX($E1465:$E1474)=X$22,MIN($E1465:$E1474)=X$22,SUM(X1467:X1473)&lt;1),MEDIAN($C1465:$C1474),"")</f>
        <v/>
      </c>
      <c r="Y1474" s="5" t="str">
        <f t="shared" ref="Y1474:Y1537" ca="1" si="463">IF(AND(MAX($E1465:$E1474)=Y$22,MIN($E1465:$E1474)=Y$22,SUM(Y1467:Y1473)&lt;1),MEDIAN($C1465:$C1474),"")</f>
        <v/>
      </c>
      <c r="Z1474" s="5" t="str">
        <f t="shared" ref="Z1474:Z1537" ca="1" si="464">IF(AND(MAX($E1465:$E1474)=Z$22,MIN($E1465:$E1474)=Z$22,SUM(Z1467:Z1473)&lt;1),MEDIAN($C1465:$C1474),"")</f>
        <v/>
      </c>
      <c r="AA1474" s="5" t="str">
        <f t="shared" ref="AA1474:AA1537" ca="1" si="465">IF(AND(MAX($E1465:$E1474)=AA$22,MIN($E1465:$E1474)=AA$22,SUM(AA1467:AA1473)&lt;1),MEDIAN($C1465:$C1474),"")</f>
        <v/>
      </c>
      <c r="AB1474" s="5" t="str">
        <f t="shared" ref="AB1474:AB1537" ca="1" si="466">IF(AND(MAX($E1465:$E1474)=AB$22,MIN($E1465:$E1474)=AB$22,SUM(AB1467:AB1473)&lt;1),MEDIAN($C1465:$C1474),"")</f>
        <v/>
      </c>
      <c r="AC1474" s="5" t="str">
        <f t="shared" ref="AC1474:AC1537" ca="1" si="467">IF(AND(MAX($E1465:$E1474)=AC$22,MIN($E1465:$E1474)=AC$22,SUM(AC1467:AC1473)&lt;1),MEDIAN($C1465:$C1474),"")</f>
        <v/>
      </c>
      <c r="AD1474" s="5"/>
    </row>
    <row r="1475" spans="1:30" x14ac:dyDescent="0.25">
      <c r="A1475" s="2">
        <f t="shared" ca="1" si="453"/>
        <v>0.45659722221953536</v>
      </c>
      <c r="B1475" s="6">
        <f t="shared" ca="1" si="450"/>
        <v>39493</v>
      </c>
      <c r="C1475" s="5">
        <f ca="1">_xlfn.IFNA(VLOOKUP(B1475,PowerOutput!$I$2:$J$5000,2,FALSE),C1474)</f>
        <v>50.410499999999999</v>
      </c>
      <c r="D1475" t="str">
        <f ca="1">_xlfn.IFNA(VLOOKUP(B1475,KlipperOutput!$I$2:$J$500,2,FALSE),"")</f>
        <v/>
      </c>
      <c r="E1475" s="5">
        <f t="shared" ca="1" si="454"/>
        <v>2</v>
      </c>
      <c r="F1475" s="6">
        <f t="shared" ca="1" si="455"/>
        <v>1100</v>
      </c>
      <c r="G1475" s="5">
        <f t="shared" ca="1" si="451"/>
        <v>50.410499999999999</v>
      </c>
      <c r="H1475" s="5" t="str">
        <f t="shared" ca="1" si="452"/>
        <v/>
      </c>
      <c r="I1475" s="5" t="str">
        <f t="shared" ca="1" si="452"/>
        <v/>
      </c>
      <c r="J1475" s="5" t="str">
        <f t="shared" ca="1" si="452"/>
        <v/>
      </c>
      <c r="K1475" s="5" t="str">
        <f t="shared" ca="1" si="452"/>
        <v/>
      </c>
      <c r="L1475" s="5" t="str">
        <f t="shared" ca="1" si="452"/>
        <v/>
      </c>
      <c r="M1475" s="5" t="str">
        <f t="shared" ca="1" si="452"/>
        <v/>
      </c>
      <c r="N1475" s="5" t="str">
        <f t="shared" ca="1" si="452"/>
        <v/>
      </c>
      <c r="O1475" s="5" t="str">
        <f t="shared" ca="1" si="452"/>
        <v/>
      </c>
      <c r="P1475" s="5" t="str">
        <f t="shared" ca="1" si="452"/>
        <v/>
      </c>
      <c r="Q1475" s="5" t="str">
        <f t="shared" ca="1" si="452"/>
        <v/>
      </c>
      <c r="R1475" s="6">
        <f t="shared" ca="1" si="456"/>
        <v>1100</v>
      </c>
      <c r="S1475" s="5" t="str">
        <f t="shared" ca="1" si="457"/>
        <v/>
      </c>
      <c r="T1475" s="5" t="str">
        <f t="shared" ca="1" si="458"/>
        <v/>
      </c>
      <c r="U1475" s="5" t="str">
        <f t="shared" ca="1" si="459"/>
        <v/>
      </c>
      <c r="V1475" s="5" t="str">
        <f t="shared" ca="1" si="460"/>
        <v/>
      </c>
      <c r="W1475" s="5" t="str">
        <f t="shared" ca="1" si="461"/>
        <v/>
      </c>
      <c r="X1475" s="5" t="str">
        <f t="shared" ca="1" si="462"/>
        <v/>
      </c>
      <c r="Y1475" s="5" t="str">
        <f t="shared" ca="1" si="463"/>
        <v/>
      </c>
      <c r="Z1475" s="5" t="str">
        <f t="shared" ca="1" si="464"/>
        <v/>
      </c>
      <c r="AA1475" s="5" t="str">
        <f t="shared" ca="1" si="465"/>
        <v/>
      </c>
      <c r="AB1475" s="5" t="str">
        <f t="shared" ca="1" si="466"/>
        <v/>
      </c>
      <c r="AC1475" s="5" t="str">
        <f t="shared" ca="1" si="467"/>
        <v/>
      </c>
      <c r="AD1475" s="5"/>
    </row>
    <row r="1476" spans="1:30" x14ac:dyDescent="0.25">
      <c r="A1476" s="2">
        <f t="shared" ca="1" si="453"/>
        <v>0.45660879629360945</v>
      </c>
      <c r="B1476" s="6">
        <f t="shared" ca="1" si="450"/>
        <v>39494</v>
      </c>
      <c r="C1476" s="5">
        <f ca="1">_xlfn.IFNA(VLOOKUP(B1476,PowerOutput!$I$2:$J$5000,2,FALSE),C1475)</f>
        <v>43.353029999999997</v>
      </c>
      <c r="D1476" t="str">
        <f ca="1">_xlfn.IFNA(VLOOKUP(B1476,KlipperOutput!$I$2:$J$500,2,FALSE),"")</f>
        <v/>
      </c>
      <c r="E1476" s="5">
        <f t="shared" ca="1" si="454"/>
        <v>2</v>
      </c>
      <c r="F1476" s="6">
        <f t="shared" ca="1" si="455"/>
        <v>1100</v>
      </c>
      <c r="G1476" s="5">
        <f t="shared" ca="1" si="451"/>
        <v>43.353029999999997</v>
      </c>
      <c r="H1476" s="5" t="str">
        <f t="shared" ca="1" si="452"/>
        <v/>
      </c>
      <c r="I1476" s="5" t="str">
        <f t="shared" ca="1" si="452"/>
        <v/>
      </c>
      <c r="J1476" s="5" t="str">
        <f t="shared" ca="1" si="452"/>
        <v/>
      </c>
      <c r="K1476" s="5" t="str">
        <f t="shared" ca="1" si="452"/>
        <v/>
      </c>
      <c r="L1476" s="5" t="str">
        <f t="shared" ca="1" si="452"/>
        <v/>
      </c>
      <c r="M1476" s="5" t="str">
        <f t="shared" ca="1" si="452"/>
        <v/>
      </c>
      <c r="N1476" s="5" t="str">
        <f t="shared" ca="1" si="452"/>
        <v/>
      </c>
      <c r="O1476" s="5" t="str">
        <f t="shared" ca="1" si="452"/>
        <v/>
      </c>
      <c r="P1476" s="5" t="str">
        <f t="shared" ca="1" si="452"/>
        <v/>
      </c>
      <c r="Q1476" s="5" t="str">
        <f t="shared" ca="1" si="452"/>
        <v/>
      </c>
      <c r="R1476" s="6">
        <f t="shared" ca="1" si="456"/>
        <v>1100</v>
      </c>
      <c r="S1476" s="5" t="str">
        <f t="shared" ca="1" si="457"/>
        <v/>
      </c>
      <c r="T1476" s="5" t="str">
        <f t="shared" ca="1" si="458"/>
        <v/>
      </c>
      <c r="U1476" s="5" t="str">
        <f t="shared" ca="1" si="459"/>
        <v/>
      </c>
      <c r="V1476" s="5" t="str">
        <f t="shared" ca="1" si="460"/>
        <v/>
      </c>
      <c r="W1476" s="5" t="str">
        <f t="shared" ca="1" si="461"/>
        <v/>
      </c>
      <c r="X1476" s="5" t="str">
        <f t="shared" ca="1" si="462"/>
        <v/>
      </c>
      <c r="Y1476" s="5" t="str">
        <f t="shared" ca="1" si="463"/>
        <v/>
      </c>
      <c r="Z1476" s="5" t="str">
        <f t="shared" ca="1" si="464"/>
        <v/>
      </c>
      <c r="AA1476" s="5" t="str">
        <f t="shared" ca="1" si="465"/>
        <v/>
      </c>
      <c r="AB1476" s="5" t="str">
        <f t="shared" ca="1" si="466"/>
        <v/>
      </c>
      <c r="AC1476" s="5" t="str">
        <f t="shared" ca="1" si="467"/>
        <v/>
      </c>
      <c r="AD1476" s="5"/>
    </row>
    <row r="1477" spans="1:30" x14ac:dyDescent="0.25">
      <c r="A1477" s="2">
        <f t="shared" ca="1" si="453"/>
        <v>0.45662037036768355</v>
      </c>
      <c r="B1477" s="6">
        <f t="shared" ca="1" si="450"/>
        <v>39495</v>
      </c>
      <c r="C1477" s="5">
        <f ca="1">_xlfn.IFNA(VLOOKUP(B1477,PowerOutput!$I$2:$J$5000,2,FALSE),C1476)</f>
        <v>51.082639999999998</v>
      </c>
      <c r="D1477" t="str">
        <f ca="1">_xlfn.IFNA(VLOOKUP(B1477,KlipperOutput!$I$2:$J$500,2,FALSE),"")</f>
        <v/>
      </c>
      <c r="E1477" s="5">
        <f t="shared" ca="1" si="454"/>
        <v>2</v>
      </c>
      <c r="F1477" s="6">
        <f t="shared" ca="1" si="455"/>
        <v>1100</v>
      </c>
      <c r="G1477" s="5">
        <f t="shared" ca="1" si="451"/>
        <v>51.082639999999998</v>
      </c>
      <c r="H1477" s="5" t="str">
        <f t="shared" ca="1" si="452"/>
        <v/>
      </c>
      <c r="I1477" s="5" t="str">
        <f t="shared" ca="1" si="452"/>
        <v/>
      </c>
      <c r="J1477" s="5" t="str">
        <f t="shared" ca="1" si="452"/>
        <v/>
      </c>
      <c r="K1477" s="5" t="str">
        <f t="shared" ca="1" si="452"/>
        <v/>
      </c>
      <c r="L1477" s="5" t="str">
        <f t="shared" ca="1" si="452"/>
        <v/>
      </c>
      <c r="M1477" s="5" t="str">
        <f t="shared" ca="1" si="452"/>
        <v/>
      </c>
      <c r="N1477" s="5" t="str">
        <f t="shared" ca="1" si="452"/>
        <v/>
      </c>
      <c r="O1477" s="5" t="str">
        <f t="shared" ca="1" si="452"/>
        <v/>
      </c>
      <c r="P1477" s="5" t="str">
        <f t="shared" ca="1" si="452"/>
        <v/>
      </c>
      <c r="Q1477" s="5" t="str">
        <f t="shared" ca="1" si="452"/>
        <v/>
      </c>
      <c r="R1477" s="6">
        <f t="shared" ca="1" si="456"/>
        <v>1100</v>
      </c>
      <c r="S1477" s="5">
        <f t="shared" ca="1" si="457"/>
        <v>43.069424999999995</v>
      </c>
      <c r="T1477" s="5" t="str">
        <f t="shared" ca="1" si="458"/>
        <v/>
      </c>
      <c r="U1477" s="5" t="str">
        <f t="shared" ca="1" si="459"/>
        <v/>
      </c>
      <c r="V1477" s="5" t="str">
        <f t="shared" ca="1" si="460"/>
        <v/>
      </c>
      <c r="W1477" s="5" t="str">
        <f t="shared" ca="1" si="461"/>
        <v/>
      </c>
      <c r="X1477" s="5" t="str">
        <f t="shared" ca="1" si="462"/>
        <v/>
      </c>
      <c r="Y1477" s="5" t="str">
        <f t="shared" ca="1" si="463"/>
        <v/>
      </c>
      <c r="Z1477" s="5" t="str">
        <f t="shared" ca="1" si="464"/>
        <v/>
      </c>
      <c r="AA1477" s="5" t="str">
        <f t="shared" ca="1" si="465"/>
        <v/>
      </c>
      <c r="AB1477" s="5" t="str">
        <f t="shared" ca="1" si="466"/>
        <v/>
      </c>
      <c r="AC1477" s="5" t="str">
        <f t="shared" ca="1" si="467"/>
        <v/>
      </c>
      <c r="AD1477" s="5"/>
    </row>
    <row r="1478" spans="1:30" x14ac:dyDescent="0.25">
      <c r="A1478" s="2">
        <f t="shared" ca="1" si="453"/>
        <v>0.45663194444175764</v>
      </c>
      <c r="B1478" s="6">
        <f t="shared" ca="1" si="450"/>
        <v>39496</v>
      </c>
      <c r="C1478" s="5">
        <f ca="1">_xlfn.IFNA(VLOOKUP(B1478,PowerOutput!$I$2:$J$5000,2,FALSE),C1477)</f>
        <v>42.881860000000003</v>
      </c>
      <c r="D1478" t="str">
        <f ca="1">_xlfn.IFNA(VLOOKUP(B1478,KlipperOutput!$I$2:$J$500,2,FALSE),"")</f>
        <v>Speed=1100 current=1.90</v>
      </c>
      <c r="E1478" s="5">
        <f t="shared" ca="1" si="454"/>
        <v>2</v>
      </c>
      <c r="F1478" s="6">
        <f t="shared" ca="1" si="455"/>
        <v>1100</v>
      </c>
      <c r="G1478" s="5">
        <f t="shared" ca="1" si="451"/>
        <v>42.881860000000003</v>
      </c>
      <c r="H1478" s="5" t="str">
        <f t="shared" ca="1" si="452"/>
        <v/>
      </c>
      <c r="I1478" s="5" t="str">
        <f t="shared" ca="1" si="452"/>
        <v/>
      </c>
      <c r="J1478" s="5" t="str">
        <f t="shared" ca="1" si="452"/>
        <v/>
      </c>
      <c r="K1478" s="5" t="str">
        <f t="shared" ca="1" si="452"/>
        <v/>
      </c>
      <c r="L1478" s="5" t="str">
        <f t="shared" ca="1" si="452"/>
        <v/>
      </c>
      <c r="M1478" s="5" t="str">
        <f t="shared" ca="1" si="452"/>
        <v/>
      </c>
      <c r="N1478" s="5" t="str">
        <f t="shared" ca="1" si="452"/>
        <v/>
      </c>
      <c r="O1478" s="5" t="str">
        <f t="shared" ca="1" si="452"/>
        <v/>
      </c>
      <c r="P1478" s="5" t="str">
        <f t="shared" ca="1" si="452"/>
        <v/>
      </c>
      <c r="Q1478" s="5" t="str">
        <f t="shared" ca="1" si="452"/>
        <v/>
      </c>
      <c r="R1478" s="6">
        <f t="shared" ca="1" si="456"/>
        <v>1100</v>
      </c>
      <c r="S1478" s="5" t="str">
        <f t="shared" ca="1" si="457"/>
        <v/>
      </c>
      <c r="T1478" s="5" t="str">
        <f t="shared" ca="1" si="458"/>
        <v/>
      </c>
      <c r="U1478" s="5" t="str">
        <f t="shared" ca="1" si="459"/>
        <v/>
      </c>
      <c r="V1478" s="5" t="str">
        <f t="shared" ca="1" si="460"/>
        <v/>
      </c>
      <c r="W1478" s="5" t="str">
        <f t="shared" ca="1" si="461"/>
        <v/>
      </c>
      <c r="X1478" s="5" t="str">
        <f t="shared" ca="1" si="462"/>
        <v/>
      </c>
      <c r="Y1478" s="5" t="str">
        <f t="shared" ca="1" si="463"/>
        <v/>
      </c>
      <c r="Z1478" s="5" t="str">
        <f t="shared" ca="1" si="464"/>
        <v/>
      </c>
      <c r="AA1478" s="5" t="str">
        <f t="shared" ca="1" si="465"/>
        <v/>
      </c>
      <c r="AB1478" s="5" t="str">
        <f t="shared" ca="1" si="466"/>
        <v/>
      </c>
      <c r="AC1478" s="5" t="str">
        <f t="shared" ca="1" si="467"/>
        <v/>
      </c>
      <c r="AD1478" s="5"/>
    </row>
    <row r="1479" spans="1:30" x14ac:dyDescent="0.25">
      <c r="A1479" s="2">
        <f t="shared" ca="1" si="453"/>
        <v>0.45664351851583174</v>
      </c>
      <c r="B1479" s="6">
        <f t="shared" ca="1" si="450"/>
        <v>39497</v>
      </c>
      <c r="C1479" s="5">
        <f ca="1">_xlfn.IFNA(VLOOKUP(B1479,PowerOutput!$I$2:$J$5000,2,FALSE),C1478)</f>
        <v>39.080139999999993</v>
      </c>
      <c r="D1479" t="str">
        <f ca="1">_xlfn.IFNA(VLOOKUP(B1479,KlipperOutput!$I$2:$J$500,2,FALSE),"")</f>
        <v/>
      </c>
      <c r="E1479" s="5">
        <f t="shared" ca="1" si="454"/>
        <v>2</v>
      </c>
      <c r="F1479" s="6">
        <f t="shared" ca="1" si="455"/>
        <v>1100</v>
      </c>
      <c r="G1479" s="5">
        <f t="shared" ca="1" si="451"/>
        <v>39.080139999999993</v>
      </c>
      <c r="H1479" s="5" t="str">
        <f t="shared" ca="1" si="452"/>
        <v/>
      </c>
      <c r="I1479" s="5" t="str">
        <f t="shared" ref="H1479:Q1504" ca="1" si="468">IF($E1479=I$22,IF($C1479&gt;0,$C1479,""),"")</f>
        <v/>
      </c>
      <c r="J1479" s="5" t="str">
        <f t="shared" ca="1" si="468"/>
        <v/>
      </c>
      <c r="K1479" s="5" t="str">
        <f t="shared" ca="1" si="468"/>
        <v/>
      </c>
      <c r="L1479" s="5" t="str">
        <f t="shared" ca="1" si="468"/>
        <v/>
      </c>
      <c r="M1479" s="5" t="str">
        <f t="shared" ca="1" si="468"/>
        <v/>
      </c>
      <c r="N1479" s="5" t="str">
        <f t="shared" ca="1" si="468"/>
        <v/>
      </c>
      <c r="O1479" s="5" t="str">
        <f t="shared" ca="1" si="468"/>
        <v/>
      </c>
      <c r="P1479" s="5" t="str">
        <f t="shared" ca="1" si="468"/>
        <v/>
      </c>
      <c r="Q1479" s="5" t="str">
        <f t="shared" ca="1" si="468"/>
        <v/>
      </c>
      <c r="R1479" s="6">
        <f t="shared" ca="1" si="456"/>
        <v>1100</v>
      </c>
      <c r="S1479" s="5" t="str">
        <f t="shared" ca="1" si="457"/>
        <v/>
      </c>
      <c r="T1479" s="5" t="str">
        <f t="shared" ca="1" si="458"/>
        <v/>
      </c>
      <c r="U1479" s="5" t="str">
        <f t="shared" ca="1" si="459"/>
        <v/>
      </c>
      <c r="V1479" s="5" t="str">
        <f t="shared" ca="1" si="460"/>
        <v/>
      </c>
      <c r="W1479" s="5" t="str">
        <f t="shared" ca="1" si="461"/>
        <v/>
      </c>
      <c r="X1479" s="5" t="str">
        <f t="shared" ca="1" si="462"/>
        <v/>
      </c>
      <c r="Y1479" s="5" t="str">
        <f t="shared" ca="1" si="463"/>
        <v/>
      </c>
      <c r="Z1479" s="5" t="str">
        <f t="shared" ca="1" si="464"/>
        <v/>
      </c>
      <c r="AA1479" s="5" t="str">
        <f t="shared" ca="1" si="465"/>
        <v/>
      </c>
      <c r="AB1479" s="5" t="str">
        <f t="shared" ca="1" si="466"/>
        <v/>
      </c>
      <c r="AC1479" s="5" t="str">
        <f t="shared" ca="1" si="467"/>
        <v/>
      </c>
      <c r="AD1479" s="5"/>
    </row>
    <row r="1480" spans="1:30" x14ac:dyDescent="0.25">
      <c r="A1480" s="2">
        <f t="shared" ca="1" si="453"/>
        <v>0.45665509258990583</v>
      </c>
      <c r="B1480" s="6">
        <f t="shared" ca="1" si="450"/>
        <v>39498</v>
      </c>
      <c r="C1480" s="5">
        <f ca="1">_xlfn.IFNA(VLOOKUP(B1480,PowerOutput!$I$2:$J$5000,2,FALSE),C1479)</f>
        <v>43.160989999999998</v>
      </c>
      <c r="D1480" t="str">
        <f ca="1">_xlfn.IFNA(VLOOKUP(B1480,KlipperOutput!$I$2:$J$500,2,FALSE),"")</f>
        <v/>
      </c>
      <c r="E1480" s="5">
        <f t="shared" ca="1" si="454"/>
        <v>2</v>
      </c>
      <c r="F1480" s="6">
        <f t="shared" ca="1" si="455"/>
        <v>1100</v>
      </c>
      <c r="G1480" s="5">
        <f t="shared" ca="1" si="451"/>
        <v>43.160989999999998</v>
      </c>
      <c r="H1480" s="5" t="str">
        <f t="shared" ca="1" si="468"/>
        <v/>
      </c>
      <c r="I1480" s="5" t="str">
        <f t="shared" ca="1" si="468"/>
        <v/>
      </c>
      <c r="J1480" s="5" t="str">
        <f t="shared" ca="1" si="468"/>
        <v/>
      </c>
      <c r="K1480" s="5" t="str">
        <f t="shared" ca="1" si="468"/>
        <v/>
      </c>
      <c r="L1480" s="5" t="str">
        <f t="shared" ca="1" si="468"/>
        <v/>
      </c>
      <c r="M1480" s="5" t="str">
        <f t="shared" ca="1" si="468"/>
        <v/>
      </c>
      <c r="N1480" s="5" t="str">
        <f t="shared" ca="1" si="468"/>
        <v/>
      </c>
      <c r="O1480" s="5" t="str">
        <f t="shared" ca="1" si="468"/>
        <v/>
      </c>
      <c r="P1480" s="5" t="str">
        <f t="shared" ca="1" si="468"/>
        <v/>
      </c>
      <c r="Q1480" s="5" t="str">
        <f t="shared" ca="1" si="468"/>
        <v/>
      </c>
      <c r="R1480" s="6">
        <f t="shared" ca="1" si="456"/>
        <v>1100</v>
      </c>
      <c r="S1480" s="5" t="str">
        <f t="shared" ca="1" si="457"/>
        <v/>
      </c>
      <c r="T1480" s="5" t="str">
        <f t="shared" ca="1" si="458"/>
        <v/>
      </c>
      <c r="U1480" s="5" t="str">
        <f t="shared" ca="1" si="459"/>
        <v/>
      </c>
      <c r="V1480" s="5" t="str">
        <f t="shared" ca="1" si="460"/>
        <v/>
      </c>
      <c r="W1480" s="5" t="str">
        <f t="shared" ca="1" si="461"/>
        <v/>
      </c>
      <c r="X1480" s="5" t="str">
        <f t="shared" ca="1" si="462"/>
        <v/>
      </c>
      <c r="Y1480" s="5" t="str">
        <f t="shared" ca="1" si="463"/>
        <v/>
      </c>
      <c r="Z1480" s="5" t="str">
        <f t="shared" ca="1" si="464"/>
        <v/>
      </c>
      <c r="AA1480" s="5" t="str">
        <f t="shared" ca="1" si="465"/>
        <v/>
      </c>
      <c r="AB1480" s="5" t="str">
        <f t="shared" ca="1" si="466"/>
        <v/>
      </c>
      <c r="AC1480" s="5" t="str">
        <f t="shared" ca="1" si="467"/>
        <v/>
      </c>
      <c r="AD1480" s="5"/>
    </row>
    <row r="1481" spans="1:30" x14ac:dyDescent="0.25">
      <c r="A1481" s="2">
        <f t="shared" ca="1" si="453"/>
        <v>0.45666666666397993</v>
      </c>
      <c r="B1481" s="6">
        <f t="shared" ca="1" si="450"/>
        <v>39499</v>
      </c>
      <c r="C1481" s="5">
        <f ca="1">_xlfn.IFNA(VLOOKUP(B1481,PowerOutput!$I$2:$J$5000,2,FALSE),C1480)</f>
        <v>42.785820000000001</v>
      </c>
      <c r="D1481" t="str">
        <f ca="1">_xlfn.IFNA(VLOOKUP(B1481,KlipperOutput!$I$2:$J$500,2,FALSE),"")</f>
        <v>Run Current: 1.87A Hold Current: 1.87A</v>
      </c>
      <c r="E1481" s="5">
        <f t="shared" ca="1" si="454"/>
        <v>1.87</v>
      </c>
      <c r="F1481" s="6">
        <f t="shared" ca="1" si="455"/>
        <v>1100</v>
      </c>
      <c r="G1481" s="5" t="str">
        <f t="shared" ca="1" si="451"/>
        <v/>
      </c>
      <c r="H1481" s="5">
        <f t="shared" ca="1" si="468"/>
        <v>42.785820000000001</v>
      </c>
      <c r="I1481" s="5" t="str">
        <f t="shared" ca="1" si="468"/>
        <v/>
      </c>
      <c r="J1481" s="5" t="str">
        <f t="shared" ca="1" si="468"/>
        <v/>
      </c>
      <c r="K1481" s="5" t="str">
        <f t="shared" ca="1" si="468"/>
        <v/>
      </c>
      <c r="L1481" s="5" t="str">
        <f t="shared" ca="1" si="468"/>
        <v/>
      </c>
      <c r="M1481" s="5" t="str">
        <f t="shared" ca="1" si="468"/>
        <v/>
      </c>
      <c r="N1481" s="5" t="str">
        <f t="shared" ca="1" si="468"/>
        <v/>
      </c>
      <c r="O1481" s="5" t="str">
        <f t="shared" ca="1" si="468"/>
        <v/>
      </c>
      <c r="P1481" s="5" t="str">
        <f t="shared" ca="1" si="468"/>
        <v/>
      </c>
      <c r="Q1481" s="5" t="str">
        <f t="shared" ca="1" si="468"/>
        <v/>
      </c>
      <c r="R1481" s="6">
        <f t="shared" ca="1" si="456"/>
        <v>1100</v>
      </c>
      <c r="S1481" s="5" t="str">
        <f t="shared" ca="1" si="457"/>
        <v/>
      </c>
      <c r="T1481" s="5" t="str">
        <f t="shared" ca="1" si="458"/>
        <v/>
      </c>
      <c r="U1481" s="5" t="str">
        <f t="shared" ca="1" si="459"/>
        <v/>
      </c>
      <c r="V1481" s="5" t="str">
        <f t="shared" ca="1" si="460"/>
        <v/>
      </c>
      <c r="W1481" s="5" t="str">
        <f t="shared" ca="1" si="461"/>
        <v/>
      </c>
      <c r="X1481" s="5" t="str">
        <f t="shared" ca="1" si="462"/>
        <v/>
      </c>
      <c r="Y1481" s="5" t="str">
        <f t="shared" ca="1" si="463"/>
        <v/>
      </c>
      <c r="Z1481" s="5" t="str">
        <f t="shared" ca="1" si="464"/>
        <v/>
      </c>
      <c r="AA1481" s="5" t="str">
        <f t="shared" ca="1" si="465"/>
        <v/>
      </c>
      <c r="AB1481" s="5" t="str">
        <f t="shared" ca="1" si="466"/>
        <v/>
      </c>
      <c r="AC1481" s="5" t="str">
        <f t="shared" ca="1" si="467"/>
        <v/>
      </c>
      <c r="AD1481" s="5"/>
    </row>
    <row r="1482" spans="1:30" x14ac:dyDescent="0.25">
      <c r="A1482" s="2">
        <f t="shared" ca="1" si="453"/>
        <v>0.45667824073805402</v>
      </c>
      <c r="B1482" s="6">
        <f t="shared" ca="1" si="450"/>
        <v>39500</v>
      </c>
      <c r="C1482" s="5">
        <f ca="1">_xlfn.IFNA(VLOOKUP(B1482,PowerOutput!$I$2:$J$5000,2,FALSE),C1481)</f>
        <v>41.201160000000002</v>
      </c>
      <c r="D1482" t="str">
        <f ca="1">_xlfn.IFNA(VLOOKUP(B1482,KlipperOutput!$I$2:$J$500,2,FALSE),"")</f>
        <v/>
      </c>
      <c r="E1482" s="5">
        <f t="shared" ca="1" si="454"/>
        <v>1.87</v>
      </c>
      <c r="F1482" s="6">
        <f t="shared" ca="1" si="455"/>
        <v>1100</v>
      </c>
      <c r="G1482" s="5" t="str">
        <f t="shared" ca="1" si="451"/>
        <v/>
      </c>
      <c r="H1482" s="5">
        <f t="shared" ca="1" si="468"/>
        <v>41.201160000000002</v>
      </c>
      <c r="I1482" s="5" t="str">
        <f t="shared" ca="1" si="468"/>
        <v/>
      </c>
      <c r="J1482" s="5" t="str">
        <f t="shared" ca="1" si="468"/>
        <v/>
      </c>
      <c r="K1482" s="5" t="str">
        <f t="shared" ca="1" si="468"/>
        <v/>
      </c>
      <c r="L1482" s="5" t="str">
        <f t="shared" ca="1" si="468"/>
        <v/>
      </c>
      <c r="M1482" s="5" t="str">
        <f t="shared" ca="1" si="468"/>
        <v/>
      </c>
      <c r="N1482" s="5" t="str">
        <f t="shared" ca="1" si="468"/>
        <v/>
      </c>
      <c r="O1482" s="5" t="str">
        <f t="shared" ca="1" si="468"/>
        <v/>
      </c>
      <c r="P1482" s="5" t="str">
        <f t="shared" ca="1" si="468"/>
        <v/>
      </c>
      <c r="Q1482" s="5" t="str">
        <f t="shared" ca="1" si="468"/>
        <v/>
      </c>
      <c r="R1482" s="6">
        <f t="shared" ca="1" si="456"/>
        <v>1100</v>
      </c>
      <c r="S1482" s="5" t="str">
        <f t="shared" ca="1" si="457"/>
        <v/>
      </c>
      <c r="T1482" s="5" t="str">
        <f t="shared" ca="1" si="458"/>
        <v/>
      </c>
      <c r="U1482" s="5" t="str">
        <f t="shared" ca="1" si="459"/>
        <v/>
      </c>
      <c r="V1482" s="5" t="str">
        <f t="shared" ca="1" si="460"/>
        <v/>
      </c>
      <c r="W1482" s="5" t="str">
        <f t="shared" ca="1" si="461"/>
        <v/>
      </c>
      <c r="X1482" s="5" t="str">
        <f t="shared" ca="1" si="462"/>
        <v/>
      </c>
      <c r="Y1482" s="5" t="str">
        <f t="shared" ca="1" si="463"/>
        <v/>
      </c>
      <c r="Z1482" s="5" t="str">
        <f t="shared" ca="1" si="464"/>
        <v/>
      </c>
      <c r="AA1482" s="5" t="str">
        <f t="shared" ca="1" si="465"/>
        <v/>
      </c>
      <c r="AB1482" s="5" t="str">
        <f t="shared" ca="1" si="466"/>
        <v/>
      </c>
      <c r="AC1482" s="5" t="str">
        <f t="shared" ca="1" si="467"/>
        <v/>
      </c>
      <c r="AD1482" s="5"/>
    </row>
    <row r="1483" spans="1:30" x14ac:dyDescent="0.25">
      <c r="A1483" s="2">
        <f t="shared" ca="1" si="453"/>
        <v>0.45668981481212811</v>
      </c>
      <c r="B1483" s="6">
        <f t="shared" ca="1" si="450"/>
        <v>39501</v>
      </c>
      <c r="C1483" s="5">
        <f ca="1">_xlfn.IFNA(VLOOKUP(B1483,PowerOutput!$I$2:$J$5000,2,FALSE),C1482)</f>
        <v>33.414959999999994</v>
      </c>
      <c r="D1483" t="str">
        <f ca="1">_xlfn.IFNA(VLOOKUP(B1483,KlipperOutput!$I$2:$J$500,2,FALSE),"")</f>
        <v/>
      </c>
      <c r="E1483" s="5">
        <f t="shared" ca="1" si="454"/>
        <v>1.87</v>
      </c>
      <c r="F1483" s="6">
        <f t="shared" ca="1" si="455"/>
        <v>1100</v>
      </c>
      <c r="G1483" s="5" t="str">
        <f t="shared" ca="1" si="451"/>
        <v/>
      </c>
      <c r="H1483" s="5">
        <f t="shared" ca="1" si="468"/>
        <v>33.414959999999994</v>
      </c>
      <c r="I1483" s="5" t="str">
        <f t="shared" ca="1" si="468"/>
        <v/>
      </c>
      <c r="J1483" s="5" t="str">
        <f t="shared" ca="1" si="468"/>
        <v/>
      </c>
      <c r="K1483" s="5" t="str">
        <f t="shared" ca="1" si="468"/>
        <v/>
      </c>
      <c r="L1483" s="5" t="str">
        <f t="shared" ca="1" si="468"/>
        <v/>
      </c>
      <c r="M1483" s="5" t="str">
        <f t="shared" ca="1" si="468"/>
        <v/>
      </c>
      <c r="N1483" s="5" t="str">
        <f t="shared" ca="1" si="468"/>
        <v/>
      </c>
      <c r="O1483" s="5" t="str">
        <f t="shared" ca="1" si="468"/>
        <v/>
      </c>
      <c r="P1483" s="5" t="str">
        <f t="shared" ca="1" si="468"/>
        <v/>
      </c>
      <c r="Q1483" s="5" t="str">
        <f t="shared" ca="1" si="468"/>
        <v/>
      </c>
      <c r="R1483" s="6">
        <f t="shared" ca="1" si="456"/>
        <v>1100</v>
      </c>
      <c r="S1483" s="5" t="str">
        <f t="shared" ca="1" si="457"/>
        <v/>
      </c>
      <c r="T1483" s="5" t="str">
        <f t="shared" ca="1" si="458"/>
        <v/>
      </c>
      <c r="U1483" s="5" t="str">
        <f t="shared" ca="1" si="459"/>
        <v/>
      </c>
      <c r="V1483" s="5" t="str">
        <f t="shared" ca="1" si="460"/>
        <v/>
      </c>
      <c r="W1483" s="5" t="str">
        <f t="shared" ca="1" si="461"/>
        <v/>
      </c>
      <c r="X1483" s="5" t="str">
        <f t="shared" ca="1" si="462"/>
        <v/>
      </c>
      <c r="Y1483" s="5" t="str">
        <f t="shared" ca="1" si="463"/>
        <v/>
      </c>
      <c r="Z1483" s="5" t="str">
        <f t="shared" ca="1" si="464"/>
        <v/>
      </c>
      <c r="AA1483" s="5" t="str">
        <f t="shared" ca="1" si="465"/>
        <v/>
      </c>
      <c r="AB1483" s="5" t="str">
        <f t="shared" ca="1" si="466"/>
        <v/>
      </c>
      <c r="AC1483" s="5" t="str">
        <f t="shared" ca="1" si="467"/>
        <v/>
      </c>
      <c r="AD1483" s="5"/>
    </row>
    <row r="1484" spans="1:30" x14ac:dyDescent="0.25">
      <c r="A1484" s="2">
        <f t="shared" ca="1" si="453"/>
        <v>0.45670138888620221</v>
      </c>
      <c r="B1484" s="6">
        <f t="shared" ca="1" si="450"/>
        <v>39502</v>
      </c>
      <c r="C1484" s="5">
        <f ca="1">_xlfn.IFNA(VLOOKUP(B1484,PowerOutput!$I$2:$J$5000,2,FALSE),C1483)</f>
        <v>43.698200000000007</v>
      </c>
      <c r="D1484" t="str">
        <f ca="1">_xlfn.IFNA(VLOOKUP(B1484,KlipperOutput!$I$2:$J$500,2,FALSE),"")</f>
        <v/>
      </c>
      <c r="E1484" s="5">
        <f t="shared" ca="1" si="454"/>
        <v>1.87</v>
      </c>
      <c r="F1484" s="6">
        <f t="shared" ca="1" si="455"/>
        <v>1100</v>
      </c>
      <c r="G1484" s="5" t="str">
        <f t="shared" ca="1" si="451"/>
        <v/>
      </c>
      <c r="H1484" s="5">
        <f t="shared" ca="1" si="468"/>
        <v>43.698200000000007</v>
      </c>
      <c r="I1484" s="5" t="str">
        <f t="shared" ca="1" si="468"/>
        <v/>
      </c>
      <c r="J1484" s="5" t="str">
        <f t="shared" ca="1" si="468"/>
        <v/>
      </c>
      <c r="K1484" s="5" t="str">
        <f t="shared" ca="1" si="468"/>
        <v/>
      </c>
      <c r="L1484" s="5" t="str">
        <f t="shared" ca="1" si="468"/>
        <v/>
      </c>
      <c r="M1484" s="5" t="str">
        <f t="shared" ca="1" si="468"/>
        <v/>
      </c>
      <c r="N1484" s="5" t="str">
        <f t="shared" ca="1" si="468"/>
        <v/>
      </c>
      <c r="O1484" s="5" t="str">
        <f t="shared" ca="1" si="468"/>
        <v/>
      </c>
      <c r="P1484" s="5" t="str">
        <f t="shared" ca="1" si="468"/>
        <v/>
      </c>
      <c r="Q1484" s="5" t="str">
        <f t="shared" ca="1" si="468"/>
        <v/>
      </c>
      <c r="R1484" s="6">
        <f t="shared" ca="1" si="456"/>
        <v>1100</v>
      </c>
      <c r="S1484" s="5" t="str">
        <f t="shared" ca="1" si="457"/>
        <v/>
      </c>
      <c r="T1484" s="5" t="str">
        <f t="shared" ca="1" si="458"/>
        <v/>
      </c>
      <c r="U1484" s="5" t="str">
        <f t="shared" ca="1" si="459"/>
        <v/>
      </c>
      <c r="V1484" s="5" t="str">
        <f t="shared" ca="1" si="460"/>
        <v/>
      </c>
      <c r="W1484" s="5" t="str">
        <f t="shared" ca="1" si="461"/>
        <v/>
      </c>
      <c r="X1484" s="5" t="str">
        <f t="shared" ca="1" si="462"/>
        <v/>
      </c>
      <c r="Y1484" s="5" t="str">
        <f t="shared" ca="1" si="463"/>
        <v/>
      </c>
      <c r="Z1484" s="5" t="str">
        <f t="shared" ca="1" si="464"/>
        <v/>
      </c>
      <c r="AA1484" s="5" t="str">
        <f t="shared" ca="1" si="465"/>
        <v/>
      </c>
      <c r="AB1484" s="5" t="str">
        <f t="shared" ca="1" si="466"/>
        <v/>
      </c>
      <c r="AC1484" s="5" t="str">
        <f t="shared" ca="1" si="467"/>
        <v/>
      </c>
      <c r="AD1484" s="5"/>
    </row>
    <row r="1485" spans="1:30" x14ac:dyDescent="0.25">
      <c r="A1485" s="2">
        <f t="shared" ca="1" si="453"/>
        <v>0.4567129629602763</v>
      </c>
      <c r="B1485" s="6">
        <f t="shared" ca="1" si="450"/>
        <v>39503</v>
      </c>
      <c r="C1485" s="5">
        <f ca="1">_xlfn.IFNA(VLOOKUP(B1485,PowerOutput!$I$2:$J$5000,2,FALSE),C1484)</f>
        <v>40.616459999999996</v>
      </c>
      <c r="D1485" t="str">
        <f ca="1">_xlfn.IFNA(VLOOKUP(B1485,KlipperOutput!$I$2:$J$500,2,FALSE),"")</f>
        <v/>
      </c>
      <c r="E1485" s="5">
        <f t="shared" ca="1" si="454"/>
        <v>1.87</v>
      </c>
      <c r="F1485" s="6">
        <f t="shared" ca="1" si="455"/>
        <v>1100</v>
      </c>
      <c r="G1485" s="5" t="str">
        <f t="shared" ca="1" si="451"/>
        <v/>
      </c>
      <c r="H1485" s="5">
        <f t="shared" ca="1" si="468"/>
        <v>40.616459999999996</v>
      </c>
      <c r="I1485" s="5" t="str">
        <f t="shared" ca="1" si="468"/>
        <v/>
      </c>
      <c r="J1485" s="5" t="str">
        <f t="shared" ca="1" si="468"/>
        <v/>
      </c>
      <c r="K1485" s="5" t="str">
        <f t="shared" ca="1" si="468"/>
        <v/>
      </c>
      <c r="L1485" s="5" t="str">
        <f t="shared" ca="1" si="468"/>
        <v/>
      </c>
      <c r="M1485" s="5" t="str">
        <f t="shared" ca="1" si="468"/>
        <v/>
      </c>
      <c r="N1485" s="5" t="str">
        <f t="shared" ca="1" si="468"/>
        <v/>
      </c>
      <c r="O1485" s="5" t="str">
        <f t="shared" ca="1" si="468"/>
        <v/>
      </c>
      <c r="P1485" s="5" t="str">
        <f t="shared" ca="1" si="468"/>
        <v/>
      </c>
      <c r="Q1485" s="5" t="str">
        <f t="shared" ca="1" si="468"/>
        <v/>
      </c>
      <c r="R1485" s="6">
        <f t="shared" ca="1" si="456"/>
        <v>1100</v>
      </c>
      <c r="S1485" s="5" t="str">
        <f t="shared" ca="1" si="457"/>
        <v/>
      </c>
      <c r="T1485" s="5" t="str">
        <f t="shared" ca="1" si="458"/>
        <v/>
      </c>
      <c r="U1485" s="5" t="str">
        <f t="shared" ca="1" si="459"/>
        <v/>
      </c>
      <c r="V1485" s="5" t="str">
        <f t="shared" ca="1" si="460"/>
        <v/>
      </c>
      <c r="W1485" s="5" t="str">
        <f t="shared" ca="1" si="461"/>
        <v/>
      </c>
      <c r="X1485" s="5" t="str">
        <f t="shared" ca="1" si="462"/>
        <v/>
      </c>
      <c r="Y1485" s="5" t="str">
        <f t="shared" ca="1" si="463"/>
        <v/>
      </c>
      <c r="Z1485" s="5" t="str">
        <f t="shared" ca="1" si="464"/>
        <v/>
      </c>
      <c r="AA1485" s="5" t="str">
        <f t="shared" ca="1" si="465"/>
        <v/>
      </c>
      <c r="AB1485" s="5" t="str">
        <f t="shared" ca="1" si="466"/>
        <v/>
      </c>
      <c r="AC1485" s="5" t="str">
        <f t="shared" ca="1" si="467"/>
        <v/>
      </c>
      <c r="AD1485" s="5"/>
    </row>
    <row r="1486" spans="1:30" x14ac:dyDescent="0.25">
      <c r="A1486" s="2">
        <f t="shared" ca="1" si="453"/>
        <v>0.4567245370343504</v>
      </c>
      <c r="B1486" s="6">
        <f t="shared" ca="1" si="450"/>
        <v>39504</v>
      </c>
      <c r="C1486" s="5">
        <f ca="1">_xlfn.IFNA(VLOOKUP(B1486,PowerOutput!$I$2:$J$5000,2,FALSE),C1485)</f>
        <v>51.034629999999993</v>
      </c>
      <c r="D1486" t="str">
        <f ca="1">_xlfn.IFNA(VLOOKUP(B1486,KlipperOutput!$I$2:$J$500,2,FALSE),"")</f>
        <v/>
      </c>
      <c r="E1486" s="5">
        <f t="shared" ca="1" si="454"/>
        <v>1.87</v>
      </c>
      <c r="F1486" s="6">
        <f t="shared" ca="1" si="455"/>
        <v>1100</v>
      </c>
      <c r="G1486" s="5" t="str">
        <f t="shared" ca="1" si="451"/>
        <v/>
      </c>
      <c r="H1486" s="5">
        <f t="shared" ca="1" si="468"/>
        <v>51.034629999999993</v>
      </c>
      <c r="I1486" s="5" t="str">
        <f t="shared" ca="1" si="468"/>
        <v/>
      </c>
      <c r="J1486" s="5" t="str">
        <f t="shared" ca="1" si="468"/>
        <v/>
      </c>
      <c r="K1486" s="5" t="str">
        <f t="shared" ca="1" si="468"/>
        <v/>
      </c>
      <c r="L1486" s="5" t="str">
        <f t="shared" ca="1" si="468"/>
        <v/>
      </c>
      <c r="M1486" s="5" t="str">
        <f t="shared" ca="1" si="468"/>
        <v/>
      </c>
      <c r="N1486" s="5" t="str">
        <f t="shared" ca="1" si="468"/>
        <v/>
      </c>
      <c r="O1486" s="5" t="str">
        <f t="shared" ca="1" si="468"/>
        <v/>
      </c>
      <c r="P1486" s="5" t="str">
        <f t="shared" ca="1" si="468"/>
        <v/>
      </c>
      <c r="Q1486" s="5" t="str">
        <f t="shared" ca="1" si="468"/>
        <v/>
      </c>
      <c r="R1486" s="6">
        <f t="shared" ca="1" si="456"/>
        <v>1100</v>
      </c>
      <c r="S1486" s="5" t="str">
        <f t="shared" ca="1" si="457"/>
        <v/>
      </c>
      <c r="T1486" s="5" t="str">
        <f t="shared" ca="1" si="458"/>
        <v/>
      </c>
      <c r="U1486" s="5" t="str">
        <f t="shared" ca="1" si="459"/>
        <v/>
      </c>
      <c r="V1486" s="5" t="str">
        <f t="shared" ca="1" si="460"/>
        <v/>
      </c>
      <c r="W1486" s="5" t="str">
        <f t="shared" ca="1" si="461"/>
        <v/>
      </c>
      <c r="X1486" s="5" t="str">
        <f t="shared" ca="1" si="462"/>
        <v/>
      </c>
      <c r="Y1486" s="5" t="str">
        <f t="shared" ca="1" si="463"/>
        <v/>
      </c>
      <c r="Z1486" s="5" t="str">
        <f t="shared" ca="1" si="464"/>
        <v/>
      </c>
      <c r="AA1486" s="5" t="str">
        <f t="shared" ca="1" si="465"/>
        <v/>
      </c>
      <c r="AB1486" s="5" t="str">
        <f t="shared" ca="1" si="466"/>
        <v/>
      </c>
      <c r="AC1486" s="5" t="str">
        <f t="shared" ca="1" si="467"/>
        <v/>
      </c>
      <c r="AD1486" s="5"/>
    </row>
    <row r="1487" spans="1:30" x14ac:dyDescent="0.25">
      <c r="A1487" s="2">
        <f t="shared" ca="1" si="453"/>
        <v>0.45673611110842449</v>
      </c>
      <c r="B1487" s="6">
        <f t="shared" ca="1" si="450"/>
        <v>39505</v>
      </c>
      <c r="C1487" s="5">
        <f ca="1">_xlfn.IFNA(VLOOKUP(B1487,PowerOutput!$I$2:$J$5000,2,FALSE),C1486)</f>
        <v>41.201160000000002</v>
      </c>
      <c r="D1487" t="str">
        <f ca="1">_xlfn.IFNA(VLOOKUP(B1487,KlipperOutput!$I$2:$J$500,2,FALSE),"")</f>
        <v/>
      </c>
      <c r="E1487" s="5">
        <f t="shared" ca="1" si="454"/>
        <v>1.87</v>
      </c>
      <c r="F1487" s="6">
        <f t="shared" ca="1" si="455"/>
        <v>1100</v>
      </c>
      <c r="G1487" s="5" t="str">
        <f t="shared" ca="1" si="451"/>
        <v/>
      </c>
      <c r="H1487" s="5">
        <f t="shared" ca="1" si="468"/>
        <v>41.201160000000002</v>
      </c>
      <c r="I1487" s="5" t="str">
        <f t="shared" ca="1" si="468"/>
        <v/>
      </c>
      <c r="J1487" s="5" t="str">
        <f t="shared" ca="1" si="468"/>
        <v/>
      </c>
      <c r="K1487" s="5" t="str">
        <f t="shared" ca="1" si="468"/>
        <v/>
      </c>
      <c r="L1487" s="5" t="str">
        <f t="shared" ca="1" si="468"/>
        <v/>
      </c>
      <c r="M1487" s="5" t="str">
        <f t="shared" ca="1" si="468"/>
        <v/>
      </c>
      <c r="N1487" s="5" t="str">
        <f t="shared" ca="1" si="468"/>
        <v/>
      </c>
      <c r="O1487" s="5" t="str">
        <f t="shared" ca="1" si="468"/>
        <v/>
      </c>
      <c r="P1487" s="5" t="str">
        <f t="shared" ca="1" si="468"/>
        <v/>
      </c>
      <c r="Q1487" s="5" t="str">
        <f t="shared" ca="1" si="468"/>
        <v/>
      </c>
      <c r="R1487" s="6">
        <f t="shared" ca="1" si="456"/>
        <v>1100</v>
      </c>
      <c r="S1487" s="5" t="str">
        <f t="shared" ca="1" si="457"/>
        <v/>
      </c>
      <c r="T1487" s="5" t="str">
        <f t="shared" ca="1" si="458"/>
        <v/>
      </c>
      <c r="U1487" s="5" t="str">
        <f t="shared" ca="1" si="459"/>
        <v/>
      </c>
      <c r="V1487" s="5" t="str">
        <f t="shared" ca="1" si="460"/>
        <v/>
      </c>
      <c r="W1487" s="5" t="str">
        <f t="shared" ca="1" si="461"/>
        <v/>
      </c>
      <c r="X1487" s="5" t="str">
        <f t="shared" ca="1" si="462"/>
        <v/>
      </c>
      <c r="Y1487" s="5" t="str">
        <f t="shared" ca="1" si="463"/>
        <v/>
      </c>
      <c r="Z1487" s="5" t="str">
        <f t="shared" ca="1" si="464"/>
        <v/>
      </c>
      <c r="AA1487" s="5" t="str">
        <f t="shared" ca="1" si="465"/>
        <v/>
      </c>
      <c r="AB1487" s="5" t="str">
        <f t="shared" ca="1" si="466"/>
        <v/>
      </c>
      <c r="AC1487" s="5" t="str">
        <f t="shared" ca="1" si="467"/>
        <v/>
      </c>
      <c r="AD1487" s="5"/>
    </row>
    <row r="1488" spans="1:30" x14ac:dyDescent="0.25">
      <c r="A1488" s="2">
        <f t="shared" ca="1" si="453"/>
        <v>0.45674768518249859</v>
      </c>
      <c r="B1488" s="6">
        <f t="shared" ca="1" si="450"/>
        <v>39506</v>
      </c>
      <c r="C1488" s="5">
        <f ca="1">_xlfn.IFNA(VLOOKUP(B1488,PowerOutput!$I$2:$J$5000,2,FALSE),C1487)</f>
        <v>46.435340000000004</v>
      </c>
      <c r="D1488" t="str">
        <f ca="1">_xlfn.IFNA(VLOOKUP(B1488,KlipperOutput!$I$2:$J$500,2,FALSE),"")</f>
        <v/>
      </c>
      <c r="E1488" s="5">
        <f t="shared" ca="1" si="454"/>
        <v>1.87</v>
      </c>
      <c r="F1488" s="6">
        <f t="shared" ca="1" si="455"/>
        <v>1100</v>
      </c>
      <c r="G1488" s="5" t="str">
        <f t="shared" ca="1" si="451"/>
        <v/>
      </c>
      <c r="H1488" s="5">
        <f t="shared" ca="1" si="468"/>
        <v>46.435340000000004</v>
      </c>
      <c r="I1488" s="5" t="str">
        <f t="shared" ca="1" si="468"/>
        <v/>
      </c>
      <c r="J1488" s="5" t="str">
        <f t="shared" ca="1" si="468"/>
        <v/>
      </c>
      <c r="K1488" s="5" t="str">
        <f t="shared" ca="1" si="468"/>
        <v/>
      </c>
      <c r="L1488" s="5" t="str">
        <f t="shared" ca="1" si="468"/>
        <v/>
      </c>
      <c r="M1488" s="5" t="str">
        <f t="shared" ca="1" si="468"/>
        <v/>
      </c>
      <c r="N1488" s="5" t="str">
        <f t="shared" ca="1" si="468"/>
        <v/>
      </c>
      <c r="O1488" s="5" t="str">
        <f t="shared" ca="1" si="468"/>
        <v/>
      </c>
      <c r="P1488" s="5" t="str">
        <f t="shared" ca="1" si="468"/>
        <v/>
      </c>
      <c r="Q1488" s="5" t="str">
        <f t="shared" ca="1" si="468"/>
        <v/>
      </c>
      <c r="R1488" s="6">
        <f t="shared" ca="1" si="456"/>
        <v>1100</v>
      </c>
      <c r="S1488" s="5" t="str">
        <f t="shared" ca="1" si="457"/>
        <v/>
      </c>
      <c r="T1488" s="5" t="str">
        <f t="shared" ca="1" si="458"/>
        <v/>
      </c>
      <c r="U1488" s="5" t="str">
        <f t="shared" ca="1" si="459"/>
        <v/>
      </c>
      <c r="V1488" s="5" t="str">
        <f t="shared" ca="1" si="460"/>
        <v/>
      </c>
      <c r="W1488" s="5" t="str">
        <f t="shared" ca="1" si="461"/>
        <v/>
      </c>
      <c r="X1488" s="5" t="str">
        <f t="shared" ca="1" si="462"/>
        <v/>
      </c>
      <c r="Y1488" s="5" t="str">
        <f t="shared" ca="1" si="463"/>
        <v/>
      </c>
      <c r="Z1488" s="5" t="str">
        <f t="shared" ca="1" si="464"/>
        <v/>
      </c>
      <c r="AA1488" s="5" t="str">
        <f t="shared" ca="1" si="465"/>
        <v/>
      </c>
      <c r="AB1488" s="5" t="str">
        <f t="shared" ca="1" si="466"/>
        <v/>
      </c>
      <c r="AC1488" s="5" t="str">
        <f t="shared" ca="1" si="467"/>
        <v/>
      </c>
      <c r="AD1488" s="5"/>
    </row>
    <row r="1489" spans="1:30" x14ac:dyDescent="0.25">
      <c r="A1489" s="2">
        <f t="shared" ca="1" si="453"/>
        <v>0.45675925925657268</v>
      </c>
      <c r="B1489" s="6">
        <f t="shared" ca="1" si="450"/>
        <v>39507</v>
      </c>
      <c r="C1489" s="5">
        <f ca="1">_xlfn.IFNA(VLOOKUP(B1489,PowerOutput!$I$2:$J$5000,2,FALSE),C1488)</f>
        <v>41.345220000000005</v>
      </c>
      <c r="D1489" t="str">
        <f ca="1">_xlfn.IFNA(VLOOKUP(B1489,KlipperOutput!$I$2:$J$500,2,FALSE),"")</f>
        <v/>
      </c>
      <c r="E1489" s="5">
        <f t="shared" ca="1" si="454"/>
        <v>1.87</v>
      </c>
      <c r="F1489" s="6">
        <f t="shared" ca="1" si="455"/>
        <v>1100</v>
      </c>
      <c r="G1489" s="5" t="str">
        <f t="shared" ca="1" si="451"/>
        <v/>
      </c>
      <c r="H1489" s="5">
        <f t="shared" ca="1" si="468"/>
        <v>41.345220000000005</v>
      </c>
      <c r="I1489" s="5" t="str">
        <f t="shared" ca="1" si="468"/>
        <v/>
      </c>
      <c r="J1489" s="5" t="str">
        <f t="shared" ca="1" si="468"/>
        <v/>
      </c>
      <c r="K1489" s="5" t="str">
        <f t="shared" ca="1" si="468"/>
        <v/>
      </c>
      <c r="L1489" s="5" t="str">
        <f t="shared" ca="1" si="468"/>
        <v/>
      </c>
      <c r="M1489" s="5" t="str">
        <f t="shared" ca="1" si="468"/>
        <v/>
      </c>
      <c r="N1489" s="5" t="str">
        <f t="shared" ca="1" si="468"/>
        <v/>
      </c>
      <c r="O1489" s="5" t="str">
        <f t="shared" ca="1" si="468"/>
        <v/>
      </c>
      <c r="P1489" s="5" t="str">
        <f t="shared" ca="1" si="468"/>
        <v/>
      </c>
      <c r="Q1489" s="5" t="str">
        <f t="shared" ca="1" si="468"/>
        <v/>
      </c>
      <c r="R1489" s="6">
        <f t="shared" ca="1" si="456"/>
        <v>1100</v>
      </c>
      <c r="S1489" s="5" t="str">
        <f t="shared" ca="1" si="457"/>
        <v/>
      </c>
      <c r="T1489" s="5" t="str">
        <f t="shared" ca="1" si="458"/>
        <v/>
      </c>
      <c r="U1489" s="5" t="str">
        <f t="shared" ca="1" si="459"/>
        <v/>
      </c>
      <c r="V1489" s="5" t="str">
        <f t="shared" ca="1" si="460"/>
        <v/>
      </c>
      <c r="W1489" s="5" t="str">
        <f t="shared" ca="1" si="461"/>
        <v/>
      </c>
      <c r="X1489" s="5" t="str">
        <f t="shared" ca="1" si="462"/>
        <v/>
      </c>
      <c r="Y1489" s="5" t="str">
        <f t="shared" ca="1" si="463"/>
        <v/>
      </c>
      <c r="Z1489" s="5" t="str">
        <f t="shared" ca="1" si="464"/>
        <v/>
      </c>
      <c r="AA1489" s="5" t="str">
        <f t="shared" ca="1" si="465"/>
        <v/>
      </c>
      <c r="AB1489" s="5" t="str">
        <f t="shared" ca="1" si="466"/>
        <v/>
      </c>
      <c r="AC1489" s="5" t="str">
        <f t="shared" ca="1" si="467"/>
        <v/>
      </c>
      <c r="AD1489" s="5"/>
    </row>
    <row r="1490" spans="1:30" x14ac:dyDescent="0.25">
      <c r="A1490" s="2">
        <f t="shared" ca="1" si="453"/>
        <v>0.45677083333064677</v>
      </c>
      <c r="B1490" s="6">
        <f t="shared" ca="1" si="450"/>
        <v>39508</v>
      </c>
      <c r="C1490" s="5">
        <f ca="1">_xlfn.IFNA(VLOOKUP(B1490,PowerOutput!$I$2:$J$5000,2,FALSE),C1489)</f>
        <v>41.729379999999999</v>
      </c>
      <c r="D1490" t="str">
        <f ca="1">_xlfn.IFNA(VLOOKUP(B1490,KlipperOutput!$I$2:$J$500,2,FALSE),"")</f>
        <v/>
      </c>
      <c r="E1490" s="5">
        <f t="shared" ca="1" si="454"/>
        <v>1.87</v>
      </c>
      <c r="F1490" s="6">
        <f t="shared" ca="1" si="455"/>
        <v>1100</v>
      </c>
      <c r="G1490" s="5" t="str">
        <f t="shared" ca="1" si="451"/>
        <v/>
      </c>
      <c r="H1490" s="5">
        <f t="shared" ca="1" si="468"/>
        <v>41.729379999999999</v>
      </c>
      <c r="I1490" s="5" t="str">
        <f t="shared" ca="1" si="468"/>
        <v/>
      </c>
      <c r="J1490" s="5" t="str">
        <f t="shared" ca="1" si="468"/>
        <v/>
      </c>
      <c r="K1490" s="5" t="str">
        <f t="shared" ca="1" si="468"/>
        <v/>
      </c>
      <c r="L1490" s="5" t="str">
        <f t="shared" ca="1" si="468"/>
        <v/>
      </c>
      <c r="M1490" s="5" t="str">
        <f t="shared" ca="1" si="468"/>
        <v/>
      </c>
      <c r="N1490" s="5" t="str">
        <f t="shared" ca="1" si="468"/>
        <v/>
      </c>
      <c r="O1490" s="5" t="str">
        <f t="shared" ca="1" si="468"/>
        <v/>
      </c>
      <c r="P1490" s="5" t="str">
        <f t="shared" ca="1" si="468"/>
        <v/>
      </c>
      <c r="Q1490" s="5" t="str">
        <f t="shared" ca="1" si="468"/>
        <v/>
      </c>
      <c r="R1490" s="6">
        <f t="shared" ca="1" si="456"/>
        <v>1100</v>
      </c>
      <c r="S1490" s="5" t="str">
        <f t="shared" ca="1" si="457"/>
        <v/>
      </c>
      <c r="T1490" s="5">
        <f t="shared" ca="1" si="458"/>
        <v>41.537300000000002</v>
      </c>
      <c r="U1490" s="5" t="str">
        <f t="shared" ca="1" si="459"/>
        <v/>
      </c>
      <c r="V1490" s="5" t="str">
        <f t="shared" ca="1" si="460"/>
        <v/>
      </c>
      <c r="W1490" s="5" t="str">
        <f t="shared" ca="1" si="461"/>
        <v/>
      </c>
      <c r="X1490" s="5" t="str">
        <f t="shared" ca="1" si="462"/>
        <v/>
      </c>
      <c r="Y1490" s="5" t="str">
        <f t="shared" ca="1" si="463"/>
        <v/>
      </c>
      <c r="Z1490" s="5" t="str">
        <f t="shared" ca="1" si="464"/>
        <v/>
      </c>
      <c r="AA1490" s="5" t="str">
        <f t="shared" ca="1" si="465"/>
        <v/>
      </c>
      <c r="AB1490" s="5" t="str">
        <f t="shared" ca="1" si="466"/>
        <v/>
      </c>
      <c r="AC1490" s="5" t="str">
        <f t="shared" ca="1" si="467"/>
        <v/>
      </c>
      <c r="AD1490" s="5"/>
    </row>
    <row r="1491" spans="1:30" x14ac:dyDescent="0.25">
      <c r="A1491" s="2">
        <f t="shared" ca="1" si="453"/>
        <v>0.45678240740472087</v>
      </c>
      <c r="B1491" s="6">
        <f t="shared" ca="1" si="450"/>
        <v>39509</v>
      </c>
      <c r="C1491" s="5">
        <f ca="1">_xlfn.IFNA(VLOOKUP(B1491,PowerOutput!$I$2:$J$5000,2,FALSE),C1490)</f>
        <v>43.602160000000005</v>
      </c>
      <c r="D1491" t="str">
        <f ca="1">_xlfn.IFNA(VLOOKUP(B1491,KlipperOutput!$I$2:$J$500,2,FALSE),"")</f>
        <v>Speed=1100 current=1.80</v>
      </c>
      <c r="E1491" s="5">
        <f t="shared" ca="1" si="454"/>
        <v>1.87</v>
      </c>
      <c r="F1491" s="6">
        <f t="shared" ca="1" si="455"/>
        <v>1100</v>
      </c>
      <c r="G1491" s="5" t="str">
        <f t="shared" ca="1" si="451"/>
        <v/>
      </c>
      <c r="H1491" s="5">
        <f t="shared" ca="1" si="468"/>
        <v>43.602160000000005</v>
      </c>
      <c r="I1491" s="5" t="str">
        <f t="shared" ca="1" si="468"/>
        <v/>
      </c>
      <c r="J1491" s="5" t="str">
        <f t="shared" ca="1" si="468"/>
        <v/>
      </c>
      <c r="K1491" s="5" t="str">
        <f t="shared" ca="1" si="468"/>
        <v/>
      </c>
      <c r="L1491" s="5" t="str">
        <f t="shared" ca="1" si="468"/>
        <v/>
      </c>
      <c r="M1491" s="5" t="str">
        <f t="shared" ca="1" si="468"/>
        <v/>
      </c>
      <c r="N1491" s="5" t="str">
        <f t="shared" ca="1" si="468"/>
        <v/>
      </c>
      <c r="O1491" s="5" t="str">
        <f t="shared" ca="1" si="468"/>
        <v/>
      </c>
      <c r="P1491" s="5" t="str">
        <f t="shared" ca="1" si="468"/>
        <v/>
      </c>
      <c r="Q1491" s="5" t="str">
        <f t="shared" ca="1" si="468"/>
        <v/>
      </c>
      <c r="R1491" s="6">
        <f t="shared" ca="1" si="456"/>
        <v>1100</v>
      </c>
      <c r="S1491" s="5" t="str">
        <f t="shared" ca="1" si="457"/>
        <v/>
      </c>
      <c r="T1491" s="5" t="str">
        <f t="shared" ca="1" si="458"/>
        <v/>
      </c>
      <c r="U1491" s="5" t="str">
        <f t="shared" ca="1" si="459"/>
        <v/>
      </c>
      <c r="V1491" s="5" t="str">
        <f t="shared" ca="1" si="460"/>
        <v/>
      </c>
      <c r="W1491" s="5" t="str">
        <f t="shared" ca="1" si="461"/>
        <v/>
      </c>
      <c r="X1491" s="5" t="str">
        <f t="shared" ca="1" si="462"/>
        <v/>
      </c>
      <c r="Y1491" s="5" t="str">
        <f t="shared" ca="1" si="463"/>
        <v/>
      </c>
      <c r="Z1491" s="5" t="str">
        <f t="shared" ca="1" si="464"/>
        <v/>
      </c>
      <c r="AA1491" s="5" t="str">
        <f t="shared" ca="1" si="465"/>
        <v/>
      </c>
      <c r="AB1491" s="5" t="str">
        <f t="shared" ca="1" si="466"/>
        <v/>
      </c>
      <c r="AC1491" s="5" t="str">
        <f t="shared" ca="1" si="467"/>
        <v/>
      </c>
      <c r="AD1491" s="5"/>
    </row>
    <row r="1492" spans="1:30" x14ac:dyDescent="0.25">
      <c r="A1492" s="2">
        <f t="shared" ca="1" si="453"/>
        <v>0.45679398147879496</v>
      </c>
      <c r="B1492" s="6">
        <f t="shared" ca="1" si="450"/>
        <v>39510</v>
      </c>
      <c r="C1492" s="5">
        <f ca="1">_xlfn.IFNA(VLOOKUP(B1492,PowerOutput!$I$2:$J$5000,2,FALSE),C1491)</f>
        <v>41.249180000000003</v>
      </c>
      <c r="D1492" t="str">
        <f ca="1">_xlfn.IFNA(VLOOKUP(B1492,KlipperOutput!$I$2:$J$500,2,FALSE),"")</f>
        <v/>
      </c>
      <c r="E1492" s="5">
        <f t="shared" ca="1" si="454"/>
        <v>1.87</v>
      </c>
      <c r="F1492" s="6">
        <f t="shared" ca="1" si="455"/>
        <v>1100</v>
      </c>
      <c r="G1492" s="5" t="str">
        <f t="shared" ca="1" si="451"/>
        <v/>
      </c>
      <c r="H1492" s="5">
        <f t="shared" ca="1" si="468"/>
        <v>41.249180000000003</v>
      </c>
      <c r="I1492" s="5" t="str">
        <f t="shared" ca="1" si="468"/>
        <v/>
      </c>
      <c r="J1492" s="5" t="str">
        <f t="shared" ca="1" si="468"/>
        <v/>
      </c>
      <c r="K1492" s="5" t="str">
        <f t="shared" ca="1" si="468"/>
        <v/>
      </c>
      <c r="L1492" s="5" t="str">
        <f t="shared" ca="1" si="468"/>
        <v/>
      </c>
      <c r="M1492" s="5" t="str">
        <f t="shared" ca="1" si="468"/>
        <v/>
      </c>
      <c r="N1492" s="5" t="str">
        <f t="shared" ca="1" si="468"/>
        <v/>
      </c>
      <c r="O1492" s="5" t="str">
        <f t="shared" ca="1" si="468"/>
        <v/>
      </c>
      <c r="P1492" s="5" t="str">
        <f t="shared" ca="1" si="468"/>
        <v/>
      </c>
      <c r="Q1492" s="5" t="str">
        <f t="shared" ca="1" si="468"/>
        <v/>
      </c>
      <c r="R1492" s="6">
        <f t="shared" ca="1" si="456"/>
        <v>1100</v>
      </c>
      <c r="S1492" s="5" t="str">
        <f t="shared" ca="1" si="457"/>
        <v/>
      </c>
      <c r="T1492" s="5" t="str">
        <f t="shared" ca="1" si="458"/>
        <v/>
      </c>
      <c r="U1492" s="5" t="str">
        <f t="shared" ca="1" si="459"/>
        <v/>
      </c>
      <c r="V1492" s="5" t="str">
        <f t="shared" ca="1" si="460"/>
        <v/>
      </c>
      <c r="W1492" s="5" t="str">
        <f t="shared" ca="1" si="461"/>
        <v/>
      </c>
      <c r="X1492" s="5" t="str">
        <f t="shared" ca="1" si="462"/>
        <v/>
      </c>
      <c r="Y1492" s="5" t="str">
        <f t="shared" ca="1" si="463"/>
        <v/>
      </c>
      <c r="Z1492" s="5" t="str">
        <f t="shared" ca="1" si="464"/>
        <v/>
      </c>
      <c r="AA1492" s="5" t="str">
        <f t="shared" ca="1" si="465"/>
        <v/>
      </c>
      <c r="AB1492" s="5" t="str">
        <f t="shared" ca="1" si="466"/>
        <v/>
      </c>
      <c r="AC1492" s="5" t="str">
        <f t="shared" ca="1" si="467"/>
        <v/>
      </c>
      <c r="AD1492" s="5"/>
    </row>
    <row r="1493" spans="1:30" x14ac:dyDescent="0.25">
      <c r="A1493" s="2">
        <f t="shared" ca="1" si="453"/>
        <v>0.45680555555286906</v>
      </c>
      <c r="B1493" s="6">
        <f t="shared" ca="1" si="450"/>
        <v>39511</v>
      </c>
      <c r="C1493" s="5">
        <f ca="1">_xlfn.IFNA(VLOOKUP(B1493,PowerOutput!$I$2:$J$5000,2,FALSE),C1492)</f>
        <v>34.910540000000005</v>
      </c>
      <c r="D1493" t="str">
        <f ca="1">_xlfn.IFNA(VLOOKUP(B1493,KlipperOutput!$I$2:$J$500,2,FALSE),"")</f>
        <v/>
      </c>
      <c r="E1493" s="5">
        <f t="shared" ca="1" si="454"/>
        <v>1.87</v>
      </c>
      <c r="F1493" s="6">
        <f t="shared" ca="1" si="455"/>
        <v>1100</v>
      </c>
      <c r="G1493" s="5" t="str">
        <f t="shared" ca="1" si="451"/>
        <v/>
      </c>
      <c r="H1493" s="5">
        <f t="shared" ca="1" si="468"/>
        <v>34.910540000000005</v>
      </c>
      <c r="I1493" s="5" t="str">
        <f t="shared" ca="1" si="468"/>
        <v/>
      </c>
      <c r="J1493" s="5" t="str">
        <f t="shared" ca="1" si="468"/>
        <v/>
      </c>
      <c r="K1493" s="5" t="str">
        <f t="shared" ca="1" si="468"/>
        <v/>
      </c>
      <c r="L1493" s="5" t="str">
        <f t="shared" ca="1" si="468"/>
        <v/>
      </c>
      <c r="M1493" s="5" t="str">
        <f t="shared" ca="1" si="468"/>
        <v/>
      </c>
      <c r="N1493" s="5" t="str">
        <f t="shared" ca="1" si="468"/>
        <v/>
      </c>
      <c r="O1493" s="5" t="str">
        <f t="shared" ca="1" si="468"/>
        <v/>
      </c>
      <c r="P1493" s="5" t="str">
        <f t="shared" ca="1" si="468"/>
        <v/>
      </c>
      <c r="Q1493" s="5" t="str">
        <f t="shared" ca="1" si="468"/>
        <v/>
      </c>
      <c r="R1493" s="6">
        <f t="shared" ca="1" si="456"/>
        <v>1100</v>
      </c>
      <c r="S1493" s="5" t="str">
        <f t="shared" ca="1" si="457"/>
        <v/>
      </c>
      <c r="T1493" s="5" t="str">
        <f t="shared" ca="1" si="458"/>
        <v/>
      </c>
      <c r="U1493" s="5" t="str">
        <f t="shared" ca="1" si="459"/>
        <v/>
      </c>
      <c r="V1493" s="5" t="str">
        <f t="shared" ca="1" si="460"/>
        <v/>
      </c>
      <c r="W1493" s="5" t="str">
        <f t="shared" ca="1" si="461"/>
        <v/>
      </c>
      <c r="X1493" s="5" t="str">
        <f t="shared" ca="1" si="462"/>
        <v/>
      </c>
      <c r="Y1493" s="5" t="str">
        <f t="shared" ca="1" si="463"/>
        <v/>
      </c>
      <c r="Z1493" s="5" t="str">
        <f t="shared" ca="1" si="464"/>
        <v/>
      </c>
      <c r="AA1493" s="5" t="str">
        <f t="shared" ca="1" si="465"/>
        <v/>
      </c>
      <c r="AB1493" s="5" t="str">
        <f t="shared" ca="1" si="466"/>
        <v/>
      </c>
      <c r="AC1493" s="5" t="str">
        <f t="shared" ca="1" si="467"/>
        <v/>
      </c>
      <c r="AD1493" s="5"/>
    </row>
    <row r="1494" spans="1:30" x14ac:dyDescent="0.25">
      <c r="A1494" s="2">
        <f t="shared" ca="1" si="453"/>
        <v>0.45681712962694315</v>
      </c>
      <c r="B1494" s="6">
        <f t="shared" ca="1" si="450"/>
        <v>39512</v>
      </c>
      <c r="C1494" s="5">
        <f ca="1">_xlfn.IFNA(VLOOKUP(B1494,PowerOutput!$I$2:$J$5000,2,FALSE),C1493)</f>
        <v>29.484280000000002</v>
      </c>
      <c r="D1494" t="str">
        <f ca="1">_xlfn.IFNA(VLOOKUP(B1494,KlipperOutput!$I$2:$J$500,2,FALSE),"")</f>
        <v>Run Current: 1.81A Hold Current: 1.81A</v>
      </c>
      <c r="E1494" s="5">
        <f t="shared" ca="1" si="454"/>
        <v>1.81</v>
      </c>
      <c r="F1494" s="6">
        <f t="shared" ca="1" si="455"/>
        <v>1100</v>
      </c>
      <c r="G1494" s="5" t="str">
        <f t="shared" ca="1" si="451"/>
        <v/>
      </c>
      <c r="H1494" s="5" t="str">
        <f t="shared" ca="1" si="468"/>
        <v/>
      </c>
      <c r="I1494" s="5">
        <f t="shared" ca="1" si="468"/>
        <v>29.484280000000002</v>
      </c>
      <c r="J1494" s="5" t="str">
        <f t="shared" ca="1" si="468"/>
        <v/>
      </c>
      <c r="K1494" s="5" t="str">
        <f t="shared" ca="1" si="468"/>
        <v/>
      </c>
      <c r="L1494" s="5" t="str">
        <f t="shared" ca="1" si="468"/>
        <v/>
      </c>
      <c r="M1494" s="5" t="str">
        <f t="shared" ca="1" si="468"/>
        <v/>
      </c>
      <c r="N1494" s="5" t="str">
        <f t="shared" ca="1" si="468"/>
        <v/>
      </c>
      <c r="O1494" s="5" t="str">
        <f t="shared" ca="1" si="468"/>
        <v/>
      </c>
      <c r="P1494" s="5" t="str">
        <f t="shared" ca="1" si="468"/>
        <v/>
      </c>
      <c r="Q1494" s="5" t="str">
        <f t="shared" ca="1" si="468"/>
        <v/>
      </c>
      <c r="R1494" s="6">
        <f t="shared" ca="1" si="456"/>
        <v>1100</v>
      </c>
      <c r="S1494" s="5" t="str">
        <f t="shared" ca="1" si="457"/>
        <v/>
      </c>
      <c r="T1494" s="5" t="str">
        <f t="shared" ca="1" si="458"/>
        <v/>
      </c>
      <c r="U1494" s="5" t="str">
        <f t="shared" ca="1" si="459"/>
        <v/>
      </c>
      <c r="V1494" s="5" t="str">
        <f t="shared" ca="1" si="460"/>
        <v/>
      </c>
      <c r="W1494" s="5" t="str">
        <f t="shared" ca="1" si="461"/>
        <v/>
      </c>
      <c r="X1494" s="5" t="str">
        <f t="shared" ca="1" si="462"/>
        <v/>
      </c>
      <c r="Y1494" s="5" t="str">
        <f t="shared" ca="1" si="463"/>
        <v/>
      </c>
      <c r="Z1494" s="5" t="str">
        <f t="shared" ca="1" si="464"/>
        <v/>
      </c>
      <c r="AA1494" s="5" t="str">
        <f t="shared" ca="1" si="465"/>
        <v/>
      </c>
      <c r="AB1494" s="5" t="str">
        <f t="shared" ca="1" si="466"/>
        <v/>
      </c>
      <c r="AC1494" s="5" t="str">
        <f t="shared" ca="1" si="467"/>
        <v/>
      </c>
      <c r="AD1494" s="5"/>
    </row>
    <row r="1495" spans="1:30" x14ac:dyDescent="0.25">
      <c r="A1495" s="2">
        <f t="shared" ca="1" si="453"/>
        <v>0.45682870370101725</v>
      </c>
      <c r="B1495" s="6">
        <f t="shared" ca="1" si="450"/>
        <v>39513</v>
      </c>
      <c r="C1495" s="5">
        <f ca="1">_xlfn.IFNA(VLOOKUP(B1495,PowerOutput!$I$2:$J$5000,2,FALSE),C1494)</f>
        <v>50.458509999999997</v>
      </c>
      <c r="D1495" t="str">
        <f ca="1">_xlfn.IFNA(VLOOKUP(B1495,KlipperOutput!$I$2:$J$500,2,FALSE),"")</f>
        <v/>
      </c>
      <c r="E1495" s="5">
        <f t="shared" ca="1" si="454"/>
        <v>1.81</v>
      </c>
      <c r="F1495" s="6">
        <f t="shared" ca="1" si="455"/>
        <v>1100</v>
      </c>
      <c r="G1495" s="5" t="str">
        <f t="shared" ca="1" si="451"/>
        <v/>
      </c>
      <c r="H1495" s="5" t="str">
        <f t="shared" ca="1" si="468"/>
        <v/>
      </c>
      <c r="I1495" s="5">
        <f t="shared" ca="1" si="468"/>
        <v>50.458509999999997</v>
      </c>
      <c r="J1495" s="5" t="str">
        <f t="shared" ca="1" si="468"/>
        <v/>
      </c>
      <c r="K1495" s="5" t="str">
        <f t="shared" ca="1" si="468"/>
        <v/>
      </c>
      <c r="L1495" s="5" t="str">
        <f t="shared" ca="1" si="468"/>
        <v/>
      </c>
      <c r="M1495" s="5" t="str">
        <f t="shared" ca="1" si="468"/>
        <v/>
      </c>
      <c r="N1495" s="5" t="str">
        <f t="shared" ca="1" si="468"/>
        <v/>
      </c>
      <c r="O1495" s="5" t="str">
        <f t="shared" ca="1" si="468"/>
        <v/>
      </c>
      <c r="P1495" s="5" t="str">
        <f t="shared" ca="1" si="468"/>
        <v/>
      </c>
      <c r="Q1495" s="5" t="str">
        <f t="shared" ca="1" si="468"/>
        <v/>
      </c>
      <c r="R1495" s="6">
        <f t="shared" ca="1" si="456"/>
        <v>1100</v>
      </c>
      <c r="S1495" s="5" t="str">
        <f t="shared" ca="1" si="457"/>
        <v/>
      </c>
      <c r="T1495" s="5" t="str">
        <f t="shared" ca="1" si="458"/>
        <v/>
      </c>
      <c r="U1495" s="5" t="str">
        <f t="shared" ca="1" si="459"/>
        <v/>
      </c>
      <c r="V1495" s="5" t="str">
        <f t="shared" ca="1" si="460"/>
        <v/>
      </c>
      <c r="W1495" s="5" t="str">
        <f t="shared" ca="1" si="461"/>
        <v/>
      </c>
      <c r="X1495" s="5" t="str">
        <f t="shared" ca="1" si="462"/>
        <v/>
      </c>
      <c r="Y1495" s="5" t="str">
        <f t="shared" ca="1" si="463"/>
        <v/>
      </c>
      <c r="Z1495" s="5" t="str">
        <f t="shared" ca="1" si="464"/>
        <v/>
      </c>
      <c r="AA1495" s="5" t="str">
        <f t="shared" ca="1" si="465"/>
        <v/>
      </c>
      <c r="AB1495" s="5" t="str">
        <f t="shared" ca="1" si="466"/>
        <v/>
      </c>
      <c r="AC1495" s="5" t="str">
        <f t="shared" ca="1" si="467"/>
        <v/>
      </c>
      <c r="AD1495" s="5"/>
    </row>
    <row r="1496" spans="1:30" x14ac:dyDescent="0.25">
      <c r="A1496" s="2">
        <f t="shared" ca="1" si="453"/>
        <v>0.45684027777509134</v>
      </c>
      <c r="B1496" s="6">
        <f t="shared" ref="B1496:B1559" ca="1" si="469">ROUND(A1496*24*60*60,0)+$B$1</f>
        <v>39514</v>
      </c>
      <c r="C1496" s="5">
        <f ca="1">_xlfn.IFNA(VLOOKUP(B1496,PowerOutput!$I$2:$J$5000,2,FALSE),C1495)</f>
        <v>41.537300000000002</v>
      </c>
      <c r="D1496" t="str">
        <f ca="1">_xlfn.IFNA(VLOOKUP(B1496,KlipperOutput!$I$2:$J$500,2,FALSE),"")</f>
        <v/>
      </c>
      <c r="E1496" s="5">
        <f t="shared" ca="1" si="454"/>
        <v>1.81</v>
      </c>
      <c r="F1496" s="6">
        <f t="shared" ca="1" si="455"/>
        <v>1100</v>
      </c>
      <c r="G1496" s="5" t="str">
        <f t="shared" ca="1" si="451"/>
        <v/>
      </c>
      <c r="H1496" s="5" t="str">
        <f t="shared" ca="1" si="468"/>
        <v/>
      </c>
      <c r="I1496" s="5">
        <f t="shared" ca="1" si="468"/>
        <v>41.537300000000002</v>
      </c>
      <c r="J1496" s="5" t="str">
        <f t="shared" ca="1" si="468"/>
        <v/>
      </c>
      <c r="K1496" s="5" t="str">
        <f t="shared" ca="1" si="468"/>
        <v/>
      </c>
      <c r="L1496" s="5" t="str">
        <f t="shared" ca="1" si="468"/>
        <v/>
      </c>
      <c r="M1496" s="5" t="str">
        <f t="shared" ca="1" si="468"/>
        <v/>
      </c>
      <c r="N1496" s="5" t="str">
        <f t="shared" ca="1" si="468"/>
        <v/>
      </c>
      <c r="O1496" s="5" t="str">
        <f t="shared" ca="1" si="468"/>
        <v/>
      </c>
      <c r="P1496" s="5" t="str">
        <f t="shared" ca="1" si="468"/>
        <v/>
      </c>
      <c r="Q1496" s="5" t="str">
        <f t="shared" ca="1" si="468"/>
        <v/>
      </c>
      <c r="R1496" s="6">
        <f t="shared" ca="1" si="456"/>
        <v>1100</v>
      </c>
      <c r="S1496" s="5" t="str">
        <f t="shared" ca="1" si="457"/>
        <v/>
      </c>
      <c r="T1496" s="5" t="str">
        <f t="shared" ca="1" si="458"/>
        <v/>
      </c>
      <c r="U1496" s="5" t="str">
        <f t="shared" ca="1" si="459"/>
        <v/>
      </c>
      <c r="V1496" s="5" t="str">
        <f t="shared" ca="1" si="460"/>
        <v/>
      </c>
      <c r="W1496" s="5" t="str">
        <f t="shared" ca="1" si="461"/>
        <v/>
      </c>
      <c r="X1496" s="5" t="str">
        <f t="shared" ca="1" si="462"/>
        <v/>
      </c>
      <c r="Y1496" s="5" t="str">
        <f t="shared" ca="1" si="463"/>
        <v/>
      </c>
      <c r="Z1496" s="5" t="str">
        <f t="shared" ca="1" si="464"/>
        <v/>
      </c>
      <c r="AA1496" s="5" t="str">
        <f t="shared" ca="1" si="465"/>
        <v/>
      </c>
      <c r="AB1496" s="5" t="str">
        <f t="shared" ca="1" si="466"/>
        <v/>
      </c>
      <c r="AC1496" s="5" t="str">
        <f t="shared" ca="1" si="467"/>
        <v/>
      </c>
      <c r="AD1496" s="5"/>
    </row>
    <row r="1497" spans="1:30" x14ac:dyDescent="0.25">
      <c r="A1497" s="2">
        <f t="shared" ca="1" si="453"/>
        <v>0.45685185184916544</v>
      </c>
      <c r="B1497" s="6">
        <f t="shared" ca="1" si="469"/>
        <v>39515</v>
      </c>
      <c r="C1497" s="5">
        <f ca="1">_xlfn.IFNA(VLOOKUP(B1497,PowerOutput!$I$2:$J$5000,2,FALSE),C1496)</f>
        <v>47.731880000000004</v>
      </c>
      <c r="D1497" t="str">
        <f ca="1">_xlfn.IFNA(VLOOKUP(B1497,KlipperOutput!$I$2:$J$500,2,FALSE),"")</f>
        <v/>
      </c>
      <c r="E1497" s="5">
        <f t="shared" ca="1" si="454"/>
        <v>1.81</v>
      </c>
      <c r="F1497" s="6">
        <f t="shared" ca="1" si="455"/>
        <v>1100</v>
      </c>
      <c r="G1497" s="5" t="str">
        <f t="shared" ca="1" si="451"/>
        <v/>
      </c>
      <c r="H1497" s="5" t="str">
        <f t="shared" ca="1" si="468"/>
        <v/>
      </c>
      <c r="I1497" s="5">
        <f t="shared" ca="1" si="468"/>
        <v>47.731880000000004</v>
      </c>
      <c r="J1497" s="5" t="str">
        <f t="shared" ca="1" si="468"/>
        <v/>
      </c>
      <c r="K1497" s="5" t="str">
        <f t="shared" ca="1" si="468"/>
        <v/>
      </c>
      <c r="L1497" s="5" t="str">
        <f t="shared" ca="1" si="468"/>
        <v/>
      </c>
      <c r="M1497" s="5" t="str">
        <f t="shared" ca="1" si="468"/>
        <v/>
      </c>
      <c r="N1497" s="5" t="str">
        <f t="shared" ca="1" si="468"/>
        <v/>
      </c>
      <c r="O1497" s="5" t="str">
        <f t="shared" ca="1" si="468"/>
        <v/>
      </c>
      <c r="P1497" s="5" t="str">
        <f t="shared" ca="1" si="468"/>
        <v/>
      </c>
      <c r="Q1497" s="5" t="str">
        <f t="shared" ca="1" si="468"/>
        <v/>
      </c>
      <c r="R1497" s="6">
        <f t="shared" ca="1" si="456"/>
        <v>1100</v>
      </c>
      <c r="S1497" s="5" t="str">
        <f t="shared" ca="1" si="457"/>
        <v/>
      </c>
      <c r="T1497" s="5" t="str">
        <f t="shared" ca="1" si="458"/>
        <v/>
      </c>
      <c r="U1497" s="5" t="str">
        <f t="shared" ca="1" si="459"/>
        <v/>
      </c>
      <c r="V1497" s="5" t="str">
        <f t="shared" ca="1" si="460"/>
        <v/>
      </c>
      <c r="W1497" s="5" t="str">
        <f t="shared" ca="1" si="461"/>
        <v/>
      </c>
      <c r="X1497" s="5" t="str">
        <f t="shared" ca="1" si="462"/>
        <v/>
      </c>
      <c r="Y1497" s="5" t="str">
        <f t="shared" ca="1" si="463"/>
        <v/>
      </c>
      <c r="Z1497" s="5" t="str">
        <f t="shared" ca="1" si="464"/>
        <v/>
      </c>
      <c r="AA1497" s="5" t="str">
        <f t="shared" ca="1" si="465"/>
        <v/>
      </c>
      <c r="AB1497" s="5" t="str">
        <f t="shared" ca="1" si="466"/>
        <v/>
      </c>
      <c r="AC1497" s="5" t="str">
        <f t="shared" ca="1" si="467"/>
        <v/>
      </c>
      <c r="AD1497" s="5"/>
    </row>
    <row r="1498" spans="1:30" x14ac:dyDescent="0.25">
      <c r="A1498" s="2">
        <f t="shared" ca="1" si="453"/>
        <v>0.45686342592323953</v>
      </c>
      <c r="B1498" s="6">
        <f t="shared" ca="1" si="469"/>
        <v>39516</v>
      </c>
      <c r="C1498" s="5">
        <f ca="1">_xlfn.IFNA(VLOOKUP(B1498,PowerOutput!$I$2:$J$5000,2,FALSE),C1497)</f>
        <v>40.432839999999999</v>
      </c>
      <c r="D1498" t="str">
        <f ca="1">_xlfn.IFNA(VLOOKUP(B1498,KlipperOutput!$I$2:$J$500,2,FALSE),"")</f>
        <v/>
      </c>
      <c r="E1498" s="5">
        <f t="shared" ca="1" si="454"/>
        <v>1.81</v>
      </c>
      <c r="F1498" s="6">
        <f t="shared" ca="1" si="455"/>
        <v>1100</v>
      </c>
      <c r="G1498" s="5" t="str">
        <f t="shared" ca="1" si="451"/>
        <v/>
      </c>
      <c r="H1498" s="5" t="str">
        <f t="shared" ca="1" si="468"/>
        <v/>
      </c>
      <c r="I1498" s="5">
        <f t="shared" ca="1" si="468"/>
        <v>40.432839999999999</v>
      </c>
      <c r="J1498" s="5" t="str">
        <f t="shared" ca="1" si="468"/>
        <v/>
      </c>
      <c r="K1498" s="5" t="str">
        <f t="shared" ca="1" si="468"/>
        <v/>
      </c>
      <c r="L1498" s="5" t="str">
        <f t="shared" ca="1" si="468"/>
        <v/>
      </c>
      <c r="M1498" s="5" t="str">
        <f t="shared" ca="1" si="468"/>
        <v/>
      </c>
      <c r="N1498" s="5" t="str">
        <f t="shared" ca="1" si="468"/>
        <v/>
      </c>
      <c r="O1498" s="5" t="str">
        <f t="shared" ca="1" si="468"/>
        <v/>
      </c>
      <c r="P1498" s="5" t="str">
        <f t="shared" ca="1" si="468"/>
        <v/>
      </c>
      <c r="Q1498" s="5" t="str">
        <f t="shared" ca="1" si="468"/>
        <v/>
      </c>
      <c r="R1498" s="6">
        <f t="shared" ca="1" si="456"/>
        <v>1100</v>
      </c>
      <c r="S1498" s="5" t="str">
        <f t="shared" ca="1" si="457"/>
        <v/>
      </c>
      <c r="T1498" s="5" t="str">
        <f t="shared" ca="1" si="458"/>
        <v/>
      </c>
      <c r="U1498" s="5" t="str">
        <f t="shared" ca="1" si="459"/>
        <v/>
      </c>
      <c r="V1498" s="5" t="str">
        <f t="shared" ca="1" si="460"/>
        <v/>
      </c>
      <c r="W1498" s="5" t="str">
        <f t="shared" ca="1" si="461"/>
        <v/>
      </c>
      <c r="X1498" s="5" t="str">
        <f t="shared" ca="1" si="462"/>
        <v/>
      </c>
      <c r="Y1498" s="5" t="str">
        <f t="shared" ca="1" si="463"/>
        <v/>
      </c>
      <c r="Z1498" s="5" t="str">
        <f t="shared" ca="1" si="464"/>
        <v/>
      </c>
      <c r="AA1498" s="5" t="str">
        <f t="shared" ca="1" si="465"/>
        <v/>
      </c>
      <c r="AB1498" s="5" t="str">
        <f t="shared" ca="1" si="466"/>
        <v/>
      </c>
      <c r="AC1498" s="5" t="str">
        <f t="shared" ca="1" si="467"/>
        <v/>
      </c>
      <c r="AD1498" s="5"/>
    </row>
    <row r="1499" spans="1:30" x14ac:dyDescent="0.25">
      <c r="A1499" s="2">
        <f t="shared" ca="1" si="453"/>
        <v>0.45687499999731362</v>
      </c>
      <c r="B1499" s="6">
        <f t="shared" ca="1" si="469"/>
        <v>39517</v>
      </c>
      <c r="C1499" s="5">
        <f ca="1">_xlfn.IFNA(VLOOKUP(B1499,PowerOutput!$I$2:$J$5000,2,FALSE),C1498)</f>
        <v>33.181820000000002</v>
      </c>
      <c r="D1499" t="str">
        <f ca="1">_xlfn.IFNA(VLOOKUP(B1499,KlipperOutput!$I$2:$J$500,2,FALSE),"")</f>
        <v/>
      </c>
      <c r="E1499" s="5">
        <f t="shared" ca="1" si="454"/>
        <v>1.81</v>
      </c>
      <c r="F1499" s="6">
        <f t="shared" ca="1" si="455"/>
        <v>1100</v>
      </c>
      <c r="G1499" s="5" t="str">
        <f t="shared" ca="1" si="451"/>
        <v/>
      </c>
      <c r="H1499" s="5" t="str">
        <f t="shared" ca="1" si="468"/>
        <v/>
      </c>
      <c r="I1499" s="5">
        <f t="shared" ca="1" si="468"/>
        <v>33.181820000000002</v>
      </c>
      <c r="J1499" s="5" t="str">
        <f t="shared" ca="1" si="468"/>
        <v/>
      </c>
      <c r="K1499" s="5" t="str">
        <f t="shared" ca="1" si="468"/>
        <v/>
      </c>
      <c r="L1499" s="5" t="str">
        <f t="shared" ca="1" si="468"/>
        <v/>
      </c>
      <c r="M1499" s="5" t="str">
        <f t="shared" ca="1" si="468"/>
        <v/>
      </c>
      <c r="N1499" s="5" t="str">
        <f t="shared" ca="1" si="468"/>
        <v/>
      </c>
      <c r="O1499" s="5" t="str">
        <f t="shared" ca="1" si="468"/>
        <v/>
      </c>
      <c r="P1499" s="5" t="str">
        <f t="shared" ca="1" si="468"/>
        <v/>
      </c>
      <c r="Q1499" s="5" t="str">
        <f t="shared" ca="1" si="468"/>
        <v/>
      </c>
      <c r="R1499" s="6">
        <f t="shared" ca="1" si="456"/>
        <v>1100</v>
      </c>
      <c r="S1499" s="5" t="str">
        <f t="shared" ca="1" si="457"/>
        <v/>
      </c>
      <c r="T1499" s="5" t="str">
        <f t="shared" ca="1" si="458"/>
        <v/>
      </c>
      <c r="U1499" s="5" t="str">
        <f t="shared" ca="1" si="459"/>
        <v/>
      </c>
      <c r="V1499" s="5" t="str">
        <f t="shared" ca="1" si="460"/>
        <v/>
      </c>
      <c r="W1499" s="5" t="str">
        <f t="shared" ca="1" si="461"/>
        <v/>
      </c>
      <c r="X1499" s="5" t="str">
        <f t="shared" ca="1" si="462"/>
        <v/>
      </c>
      <c r="Y1499" s="5" t="str">
        <f t="shared" ca="1" si="463"/>
        <v/>
      </c>
      <c r="Z1499" s="5" t="str">
        <f t="shared" ca="1" si="464"/>
        <v/>
      </c>
      <c r="AA1499" s="5" t="str">
        <f t="shared" ca="1" si="465"/>
        <v/>
      </c>
      <c r="AB1499" s="5" t="str">
        <f t="shared" ca="1" si="466"/>
        <v/>
      </c>
      <c r="AC1499" s="5" t="str">
        <f t="shared" ca="1" si="467"/>
        <v/>
      </c>
      <c r="AD1499" s="5"/>
    </row>
    <row r="1500" spans="1:30" x14ac:dyDescent="0.25">
      <c r="A1500" s="2">
        <f t="shared" ca="1" si="453"/>
        <v>0.45688657407138772</v>
      </c>
      <c r="B1500" s="6">
        <f t="shared" ca="1" si="469"/>
        <v>39518</v>
      </c>
      <c r="C1500" s="5">
        <f ca="1">_xlfn.IFNA(VLOOKUP(B1500,PowerOutput!$I$2:$J$5000,2,FALSE),C1499)</f>
        <v>40.432839999999999</v>
      </c>
      <c r="D1500" t="str">
        <f ca="1">_xlfn.IFNA(VLOOKUP(B1500,KlipperOutput!$I$2:$J$500,2,FALSE),"")</f>
        <v/>
      </c>
      <c r="E1500" s="5">
        <f t="shared" ca="1" si="454"/>
        <v>1.81</v>
      </c>
      <c r="F1500" s="6">
        <f t="shared" ca="1" si="455"/>
        <v>1100</v>
      </c>
      <c r="G1500" s="5" t="str">
        <f t="shared" ca="1" si="451"/>
        <v/>
      </c>
      <c r="H1500" s="5" t="str">
        <f t="shared" ca="1" si="468"/>
        <v/>
      </c>
      <c r="I1500" s="5">
        <f t="shared" ca="1" si="468"/>
        <v>40.432839999999999</v>
      </c>
      <c r="J1500" s="5" t="str">
        <f t="shared" ca="1" si="468"/>
        <v/>
      </c>
      <c r="K1500" s="5" t="str">
        <f t="shared" ca="1" si="468"/>
        <v/>
      </c>
      <c r="L1500" s="5" t="str">
        <f t="shared" ca="1" si="468"/>
        <v/>
      </c>
      <c r="M1500" s="5" t="str">
        <f t="shared" ca="1" si="468"/>
        <v/>
      </c>
      <c r="N1500" s="5" t="str">
        <f t="shared" ca="1" si="468"/>
        <v/>
      </c>
      <c r="O1500" s="5" t="str">
        <f t="shared" ca="1" si="468"/>
        <v/>
      </c>
      <c r="P1500" s="5" t="str">
        <f t="shared" ca="1" si="468"/>
        <v/>
      </c>
      <c r="Q1500" s="5" t="str">
        <f t="shared" ca="1" si="468"/>
        <v/>
      </c>
      <c r="R1500" s="6">
        <f t="shared" ca="1" si="456"/>
        <v>1100</v>
      </c>
      <c r="S1500" s="5" t="str">
        <f t="shared" ca="1" si="457"/>
        <v/>
      </c>
      <c r="T1500" s="5" t="str">
        <f t="shared" ca="1" si="458"/>
        <v/>
      </c>
      <c r="U1500" s="5" t="str">
        <f t="shared" ca="1" si="459"/>
        <v/>
      </c>
      <c r="V1500" s="5" t="str">
        <f t="shared" ca="1" si="460"/>
        <v/>
      </c>
      <c r="W1500" s="5" t="str">
        <f t="shared" ca="1" si="461"/>
        <v/>
      </c>
      <c r="X1500" s="5" t="str">
        <f t="shared" ca="1" si="462"/>
        <v/>
      </c>
      <c r="Y1500" s="5" t="str">
        <f t="shared" ca="1" si="463"/>
        <v/>
      </c>
      <c r="Z1500" s="5" t="str">
        <f t="shared" ca="1" si="464"/>
        <v/>
      </c>
      <c r="AA1500" s="5" t="str">
        <f t="shared" ca="1" si="465"/>
        <v/>
      </c>
      <c r="AB1500" s="5" t="str">
        <f t="shared" ca="1" si="466"/>
        <v/>
      </c>
      <c r="AC1500" s="5" t="str">
        <f t="shared" ca="1" si="467"/>
        <v/>
      </c>
      <c r="AD1500" s="5"/>
    </row>
    <row r="1501" spans="1:30" x14ac:dyDescent="0.25">
      <c r="A1501" s="2">
        <f t="shared" ca="1" si="453"/>
        <v>0.45689814814546181</v>
      </c>
      <c r="B1501" s="6">
        <f t="shared" ca="1" si="469"/>
        <v>39519</v>
      </c>
      <c r="C1501" s="5">
        <f ca="1">_xlfn.IFNA(VLOOKUP(B1501,PowerOutput!$I$2:$J$5000,2,FALSE),C1500)</f>
        <v>40.712479999999999</v>
      </c>
      <c r="D1501" t="str">
        <f ca="1">_xlfn.IFNA(VLOOKUP(B1501,KlipperOutput!$I$2:$J$500,2,FALSE),"")</f>
        <v/>
      </c>
      <c r="E1501" s="5">
        <f t="shared" ca="1" si="454"/>
        <v>1.81</v>
      </c>
      <c r="F1501" s="6">
        <f t="shared" ca="1" si="455"/>
        <v>1100</v>
      </c>
      <c r="G1501" s="5" t="str">
        <f t="shared" ca="1" si="451"/>
        <v/>
      </c>
      <c r="H1501" s="5" t="str">
        <f t="shared" ca="1" si="468"/>
        <v/>
      </c>
      <c r="I1501" s="5">
        <f t="shared" ca="1" si="468"/>
        <v>40.712479999999999</v>
      </c>
      <c r="J1501" s="5" t="str">
        <f t="shared" ca="1" si="468"/>
        <v/>
      </c>
      <c r="K1501" s="5" t="str">
        <f t="shared" ca="1" si="468"/>
        <v/>
      </c>
      <c r="L1501" s="5" t="str">
        <f t="shared" ca="1" si="468"/>
        <v/>
      </c>
      <c r="M1501" s="5" t="str">
        <f t="shared" ca="1" si="468"/>
        <v/>
      </c>
      <c r="N1501" s="5" t="str">
        <f t="shared" ca="1" si="468"/>
        <v/>
      </c>
      <c r="O1501" s="5" t="str">
        <f t="shared" ca="1" si="468"/>
        <v/>
      </c>
      <c r="P1501" s="5" t="str">
        <f t="shared" ca="1" si="468"/>
        <v/>
      </c>
      <c r="Q1501" s="5" t="str">
        <f t="shared" ca="1" si="468"/>
        <v/>
      </c>
      <c r="R1501" s="6">
        <f t="shared" ca="1" si="456"/>
        <v>1100</v>
      </c>
      <c r="S1501" s="5" t="str">
        <f t="shared" ca="1" si="457"/>
        <v/>
      </c>
      <c r="T1501" s="5" t="str">
        <f t="shared" ca="1" si="458"/>
        <v/>
      </c>
      <c r="U1501" s="5" t="str">
        <f t="shared" ca="1" si="459"/>
        <v/>
      </c>
      <c r="V1501" s="5" t="str">
        <f t="shared" ca="1" si="460"/>
        <v/>
      </c>
      <c r="W1501" s="5" t="str">
        <f t="shared" ca="1" si="461"/>
        <v/>
      </c>
      <c r="X1501" s="5" t="str">
        <f t="shared" ca="1" si="462"/>
        <v/>
      </c>
      <c r="Y1501" s="5" t="str">
        <f t="shared" ca="1" si="463"/>
        <v/>
      </c>
      <c r="Z1501" s="5" t="str">
        <f t="shared" ca="1" si="464"/>
        <v/>
      </c>
      <c r="AA1501" s="5" t="str">
        <f t="shared" ca="1" si="465"/>
        <v/>
      </c>
      <c r="AB1501" s="5" t="str">
        <f t="shared" ca="1" si="466"/>
        <v/>
      </c>
      <c r="AC1501" s="5" t="str">
        <f t="shared" ca="1" si="467"/>
        <v/>
      </c>
      <c r="AD1501" s="5"/>
    </row>
    <row r="1502" spans="1:30" x14ac:dyDescent="0.25">
      <c r="A1502" s="2">
        <f t="shared" ca="1" si="453"/>
        <v>0.45690972221953591</v>
      </c>
      <c r="B1502" s="6">
        <f t="shared" ca="1" si="469"/>
        <v>39520</v>
      </c>
      <c r="C1502" s="5">
        <f ca="1">_xlfn.IFNA(VLOOKUP(B1502,PowerOutput!$I$2:$J$5000,2,FALSE),C1501)</f>
        <v>49.076440000000005</v>
      </c>
      <c r="D1502" t="str">
        <f ca="1">_xlfn.IFNA(VLOOKUP(B1502,KlipperOutput!$I$2:$J$500,2,FALSE),"")</f>
        <v/>
      </c>
      <c r="E1502" s="5">
        <f t="shared" ca="1" si="454"/>
        <v>1.81</v>
      </c>
      <c r="F1502" s="6">
        <f t="shared" ca="1" si="455"/>
        <v>1100</v>
      </c>
      <c r="G1502" s="5" t="str">
        <f t="shared" ca="1" si="451"/>
        <v/>
      </c>
      <c r="H1502" s="5" t="str">
        <f t="shared" ca="1" si="468"/>
        <v/>
      </c>
      <c r="I1502" s="5">
        <f t="shared" ca="1" si="468"/>
        <v>49.076440000000005</v>
      </c>
      <c r="J1502" s="5" t="str">
        <f t="shared" ca="1" si="468"/>
        <v/>
      </c>
      <c r="K1502" s="5" t="str">
        <f t="shared" ca="1" si="468"/>
        <v/>
      </c>
      <c r="L1502" s="5" t="str">
        <f t="shared" ca="1" si="468"/>
        <v/>
      </c>
      <c r="M1502" s="5" t="str">
        <f t="shared" ca="1" si="468"/>
        <v/>
      </c>
      <c r="N1502" s="5" t="str">
        <f t="shared" ca="1" si="468"/>
        <v/>
      </c>
      <c r="O1502" s="5" t="str">
        <f t="shared" ca="1" si="468"/>
        <v/>
      </c>
      <c r="P1502" s="5" t="str">
        <f t="shared" ca="1" si="468"/>
        <v/>
      </c>
      <c r="Q1502" s="5" t="str">
        <f t="shared" ca="1" si="468"/>
        <v/>
      </c>
      <c r="R1502" s="6">
        <f t="shared" ca="1" si="456"/>
        <v>1100</v>
      </c>
      <c r="S1502" s="5" t="str">
        <f t="shared" ca="1" si="457"/>
        <v/>
      </c>
      <c r="T1502" s="5" t="str">
        <f t="shared" ca="1" si="458"/>
        <v/>
      </c>
      <c r="U1502" s="5" t="str">
        <f t="shared" ca="1" si="459"/>
        <v/>
      </c>
      <c r="V1502" s="5" t="str">
        <f t="shared" ca="1" si="460"/>
        <v/>
      </c>
      <c r="W1502" s="5" t="str">
        <f t="shared" ca="1" si="461"/>
        <v/>
      </c>
      <c r="X1502" s="5" t="str">
        <f t="shared" ca="1" si="462"/>
        <v/>
      </c>
      <c r="Y1502" s="5" t="str">
        <f t="shared" ca="1" si="463"/>
        <v/>
      </c>
      <c r="Z1502" s="5" t="str">
        <f t="shared" ca="1" si="464"/>
        <v/>
      </c>
      <c r="AA1502" s="5" t="str">
        <f t="shared" ca="1" si="465"/>
        <v/>
      </c>
      <c r="AB1502" s="5" t="str">
        <f t="shared" ca="1" si="466"/>
        <v/>
      </c>
      <c r="AC1502" s="5" t="str">
        <f t="shared" ca="1" si="467"/>
        <v/>
      </c>
      <c r="AD1502" s="5"/>
    </row>
    <row r="1503" spans="1:30" x14ac:dyDescent="0.25">
      <c r="A1503" s="2">
        <f t="shared" ca="1" si="453"/>
        <v>0.45692129629361</v>
      </c>
      <c r="B1503" s="6">
        <f t="shared" ca="1" si="469"/>
        <v>39521</v>
      </c>
      <c r="C1503" s="5">
        <f ca="1">_xlfn.IFNA(VLOOKUP(B1503,PowerOutput!$I$2:$J$5000,2,FALSE),C1502)</f>
        <v>40.672940000000004</v>
      </c>
      <c r="D1503" t="str">
        <f ca="1">_xlfn.IFNA(VLOOKUP(B1503,KlipperOutput!$I$2:$J$500,2,FALSE),"")</f>
        <v>Speed=1100 current=1.70</v>
      </c>
      <c r="E1503" s="5">
        <f t="shared" ca="1" si="454"/>
        <v>1.81</v>
      </c>
      <c r="F1503" s="6">
        <f t="shared" ca="1" si="455"/>
        <v>1100</v>
      </c>
      <c r="G1503" s="5" t="str">
        <f t="shared" ca="1" si="451"/>
        <v/>
      </c>
      <c r="H1503" s="5" t="str">
        <f t="shared" ca="1" si="468"/>
        <v/>
      </c>
      <c r="I1503" s="5">
        <f t="shared" ca="1" si="468"/>
        <v>40.672940000000004</v>
      </c>
      <c r="J1503" s="5" t="str">
        <f t="shared" ca="1" si="468"/>
        <v/>
      </c>
      <c r="K1503" s="5" t="str">
        <f t="shared" ca="1" si="468"/>
        <v/>
      </c>
      <c r="L1503" s="5" t="str">
        <f t="shared" ca="1" si="468"/>
        <v/>
      </c>
      <c r="M1503" s="5" t="str">
        <f t="shared" ca="1" si="468"/>
        <v/>
      </c>
      <c r="N1503" s="5" t="str">
        <f t="shared" ca="1" si="468"/>
        <v/>
      </c>
      <c r="O1503" s="5" t="str">
        <f t="shared" ca="1" si="468"/>
        <v/>
      </c>
      <c r="P1503" s="5" t="str">
        <f t="shared" ca="1" si="468"/>
        <v/>
      </c>
      <c r="Q1503" s="5" t="str">
        <f t="shared" ca="1" si="468"/>
        <v/>
      </c>
      <c r="R1503" s="6">
        <f t="shared" ca="1" si="456"/>
        <v>1100</v>
      </c>
      <c r="S1503" s="5" t="str">
        <f t="shared" ca="1" si="457"/>
        <v/>
      </c>
      <c r="T1503" s="5" t="str">
        <f t="shared" ca="1" si="458"/>
        <v/>
      </c>
      <c r="U1503" s="5">
        <f t="shared" ca="1" si="459"/>
        <v>40.692710000000005</v>
      </c>
      <c r="V1503" s="5" t="str">
        <f t="shared" ca="1" si="460"/>
        <v/>
      </c>
      <c r="W1503" s="5" t="str">
        <f t="shared" ca="1" si="461"/>
        <v/>
      </c>
      <c r="X1503" s="5" t="str">
        <f t="shared" ca="1" si="462"/>
        <v/>
      </c>
      <c r="Y1503" s="5" t="str">
        <f t="shared" ca="1" si="463"/>
        <v/>
      </c>
      <c r="Z1503" s="5" t="str">
        <f t="shared" ca="1" si="464"/>
        <v/>
      </c>
      <c r="AA1503" s="5" t="str">
        <f t="shared" ca="1" si="465"/>
        <v/>
      </c>
      <c r="AB1503" s="5" t="str">
        <f t="shared" ca="1" si="466"/>
        <v/>
      </c>
      <c r="AC1503" s="5" t="str">
        <f t="shared" ca="1" si="467"/>
        <v/>
      </c>
      <c r="AD1503" s="5"/>
    </row>
    <row r="1504" spans="1:30" x14ac:dyDescent="0.25">
      <c r="A1504" s="2">
        <f t="shared" ca="1" si="453"/>
        <v>0.4569328703676841</v>
      </c>
      <c r="B1504" s="6">
        <f t="shared" ca="1" si="469"/>
        <v>39522</v>
      </c>
      <c r="C1504" s="5">
        <f ca="1">_xlfn.IFNA(VLOOKUP(B1504,PowerOutput!$I$2:$J$5000,2,FALSE),C1503)</f>
        <v>38.031840000000003</v>
      </c>
      <c r="D1504" t="str">
        <f ca="1">_xlfn.IFNA(VLOOKUP(B1504,KlipperOutput!$I$2:$J$500,2,FALSE),"")</f>
        <v/>
      </c>
      <c r="E1504" s="5">
        <f t="shared" ca="1" si="454"/>
        <v>1.81</v>
      </c>
      <c r="F1504" s="6">
        <f t="shared" ca="1" si="455"/>
        <v>1100</v>
      </c>
      <c r="G1504" s="5" t="str">
        <f t="shared" ca="1" si="451"/>
        <v/>
      </c>
      <c r="H1504" s="5" t="str">
        <f t="shared" ca="1" si="468"/>
        <v/>
      </c>
      <c r="I1504" s="5">
        <f t="shared" ca="1" si="468"/>
        <v>38.031840000000003</v>
      </c>
      <c r="J1504" s="5" t="str">
        <f t="shared" ca="1" si="468"/>
        <v/>
      </c>
      <c r="K1504" s="5" t="str">
        <f t="shared" ca="1" si="468"/>
        <v/>
      </c>
      <c r="L1504" s="5" t="str">
        <f t="shared" ca="1" si="468"/>
        <v/>
      </c>
      <c r="M1504" s="5" t="str">
        <f t="shared" ca="1" si="468"/>
        <v/>
      </c>
      <c r="N1504" s="5" t="str">
        <f t="shared" ref="H1504:Q1530" ca="1" si="470">IF($E1504=N$22,IF($C1504&gt;0,$C1504,""),"")</f>
        <v/>
      </c>
      <c r="O1504" s="5" t="str">
        <f t="shared" ca="1" si="470"/>
        <v/>
      </c>
      <c r="P1504" s="5" t="str">
        <f t="shared" ca="1" si="470"/>
        <v/>
      </c>
      <c r="Q1504" s="5" t="str">
        <f t="shared" ca="1" si="470"/>
        <v/>
      </c>
      <c r="R1504" s="6">
        <f t="shared" ca="1" si="456"/>
        <v>1100</v>
      </c>
      <c r="S1504" s="5" t="str">
        <f t="shared" ca="1" si="457"/>
        <v/>
      </c>
      <c r="T1504" s="5" t="str">
        <f t="shared" ca="1" si="458"/>
        <v/>
      </c>
      <c r="U1504" s="5" t="str">
        <f t="shared" ca="1" si="459"/>
        <v/>
      </c>
      <c r="V1504" s="5" t="str">
        <f t="shared" ca="1" si="460"/>
        <v/>
      </c>
      <c r="W1504" s="5" t="str">
        <f t="shared" ca="1" si="461"/>
        <v/>
      </c>
      <c r="X1504" s="5" t="str">
        <f t="shared" ca="1" si="462"/>
        <v/>
      </c>
      <c r="Y1504" s="5" t="str">
        <f t="shared" ca="1" si="463"/>
        <v/>
      </c>
      <c r="Z1504" s="5" t="str">
        <f t="shared" ca="1" si="464"/>
        <v/>
      </c>
      <c r="AA1504" s="5" t="str">
        <f t="shared" ca="1" si="465"/>
        <v/>
      </c>
      <c r="AB1504" s="5" t="str">
        <f t="shared" ca="1" si="466"/>
        <v/>
      </c>
      <c r="AC1504" s="5" t="str">
        <f t="shared" ca="1" si="467"/>
        <v/>
      </c>
      <c r="AD1504" s="5"/>
    </row>
    <row r="1505" spans="1:30" x14ac:dyDescent="0.25">
      <c r="A1505" s="2">
        <f t="shared" ca="1" si="453"/>
        <v>0.45694444444175819</v>
      </c>
      <c r="B1505" s="6">
        <f t="shared" ca="1" si="469"/>
        <v>39523</v>
      </c>
      <c r="C1505" s="5">
        <f ca="1">_xlfn.IFNA(VLOOKUP(B1505,PowerOutput!$I$2:$J$5000,2,FALSE),C1504)</f>
        <v>41.144569999999995</v>
      </c>
      <c r="D1505" t="str">
        <f ca="1">_xlfn.IFNA(VLOOKUP(B1505,KlipperOutput!$I$2:$J$500,2,FALSE),"")</f>
        <v/>
      </c>
      <c r="E1505" s="5">
        <f t="shared" ca="1" si="454"/>
        <v>1.81</v>
      </c>
      <c r="F1505" s="6">
        <f t="shared" ca="1" si="455"/>
        <v>1100</v>
      </c>
      <c r="G1505" s="5" t="str">
        <f t="shared" ca="1" si="451"/>
        <v/>
      </c>
      <c r="H1505" s="5" t="str">
        <f t="shared" ca="1" si="470"/>
        <v/>
      </c>
      <c r="I1505" s="5">
        <f t="shared" ca="1" si="470"/>
        <v>41.144569999999995</v>
      </c>
      <c r="J1505" s="5" t="str">
        <f t="shared" ca="1" si="470"/>
        <v/>
      </c>
      <c r="K1505" s="5" t="str">
        <f t="shared" ca="1" si="470"/>
        <v/>
      </c>
      <c r="L1505" s="5" t="str">
        <f t="shared" ca="1" si="470"/>
        <v/>
      </c>
      <c r="M1505" s="5" t="str">
        <f t="shared" ca="1" si="470"/>
        <v/>
      </c>
      <c r="N1505" s="5" t="str">
        <f t="shared" ca="1" si="470"/>
        <v/>
      </c>
      <c r="O1505" s="5" t="str">
        <f t="shared" ca="1" si="470"/>
        <v/>
      </c>
      <c r="P1505" s="5" t="str">
        <f t="shared" ca="1" si="470"/>
        <v/>
      </c>
      <c r="Q1505" s="5" t="str">
        <f t="shared" ca="1" si="470"/>
        <v/>
      </c>
      <c r="R1505" s="6">
        <f t="shared" ca="1" si="456"/>
        <v>1100</v>
      </c>
      <c r="S1505" s="5" t="str">
        <f t="shared" ca="1" si="457"/>
        <v/>
      </c>
      <c r="T1505" s="5" t="str">
        <f t="shared" ca="1" si="458"/>
        <v/>
      </c>
      <c r="U1505" s="5" t="str">
        <f t="shared" ca="1" si="459"/>
        <v/>
      </c>
      <c r="V1505" s="5" t="str">
        <f t="shared" ca="1" si="460"/>
        <v/>
      </c>
      <c r="W1505" s="5" t="str">
        <f t="shared" ca="1" si="461"/>
        <v/>
      </c>
      <c r="X1505" s="5" t="str">
        <f t="shared" ca="1" si="462"/>
        <v/>
      </c>
      <c r="Y1505" s="5" t="str">
        <f t="shared" ca="1" si="463"/>
        <v/>
      </c>
      <c r="Z1505" s="5" t="str">
        <f t="shared" ca="1" si="464"/>
        <v/>
      </c>
      <c r="AA1505" s="5" t="str">
        <f t="shared" ca="1" si="465"/>
        <v/>
      </c>
      <c r="AB1505" s="5" t="str">
        <f t="shared" ca="1" si="466"/>
        <v/>
      </c>
      <c r="AC1505" s="5" t="str">
        <f t="shared" ca="1" si="467"/>
        <v/>
      </c>
      <c r="AD1505" s="5"/>
    </row>
    <row r="1506" spans="1:30" x14ac:dyDescent="0.25">
      <c r="A1506" s="2">
        <f t="shared" ca="1" si="453"/>
        <v>0.45695601851583229</v>
      </c>
      <c r="B1506" s="6">
        <f t="shared" ca="1" si="469"/>
        <v>39524</v>
      </c>
      <c r="C1506" s="5">
        <f ca="1">_xlfn.IFNA(VLOOKUP(B1506,PowerOutput!$I$2:$J$5000,2,FALSE),C1505)</f>
        <v>41.633340000000004</v>
      </c>
      <c r="D1506" t="str">
        <f ca="1">_xlfn.IFNA(VLOOKUP(B1506,KlipperOutput!$I$2:$J$500,2,FALSE),"")</f>
        <v>Run Current: 1.69A Hold Current: 1.69A</v>
      </c>
      <c r="E1506" s="5">
        <f t="shared" ca="1" si="454"/>
        <v>1.69</v>
      </c>
      <c r="F1506" s="6">
        <f t="shared" ca="1" si="455"/>
        <v>1100</v>
      </c>
      <c r="G1506" s="5" t="str">
        <f t="shared" ca="1" si="451"/>
        <v/>
      </c>
      <c r="H1506" s="5" t="str">
        <f t="shared" ca="1" si="470"/>
        <v/>
      </c>
      <c r="I1506" s="5" t="str">
        <f t="shared" ca="1" si="470"/>
        <v/>
      </c>
      <c r="J1506" s="5">
        <f t="shared" ca="1" si="470"/>
        <v>41.633340000000004</v>
      </c>
      <c r="K1506" s="5" t="str">
        <f t="shared" ca="1" si="470"/>
        <v/>
      </c>
      <c r="L1506" s="5" t="str">
        <f t="shared" ca="1" si="470"/>
        <v/>
      </c>
      <c r="M1506" s="5" t="str">
        <f t="shared" ca="1" si="470"/>
        <v/>
      </c>
      <c r="N1506" s="5" t="str">
        <f t="shared" ca="1" si="470"/>
        <v/>
      </c>
      <c r="O1506" s="5" t="str">
        <f t="shared" ca="1" si="470"/>
        <v/>
      </c>
      <c r="P1506" s="5" t="str">
        <f t="shared" ca="1" si="470"/>
        <v/>
      </c>
      <c r="Q1506" s="5" t="str">
        <f t="shared" ca="1" si="470"/>
        <v/>
      </c>
      <c r="R1506" s="6">
        <f t="shared" ca="1" si="456"/>
        <v>1100</v>
      </c>
      <c r="S1506" s="5" t="str">
        <f t="shared" ca="1" si="457"/>
        <v/>
      </c>
      <c r="T1506" s="5" t="str">
        <f t="shared" ca="1" si="458"/>
        <v/>
      </c>
      <c r="U1506" s="5" t="str">
        <f t="shared" ca="1" si="459"/>
        <v/>
      </c>
      <c r="V1506" s="5" t="str">
        <f t="shared" ca="1" si="460"/>
        <v/>
      </c>
      <c r="W1506" s="5" t="str">
        <f t="shared" ca="1" si="461"/>
        <v/>
      </c>
      <c r="X1506" s="5" t="str">
        <f t="shared" ca="1" si="462"/>
        <v/>
      </c>
      <c r="Y1506" s="5" t="str">
        <f t="shared" ca="1" si="463"/>
        <v/>
      </c>
      <c r="Z1506" s="5" t="str">
        <f t="shared" ca="1" si="464"/>
        <v/>
      </c>
      <c r="AA1506" s="5" t="str">
        <f t="shared" ca="1" si="465"/>
        <v/>
      </c>
      <c r="AB1506" s="5" t="str">
        <f t="shared" ca="1" si="466"/>
        <v/>
      </c>
      <c r="AC1506" s="5" t="str">
        <f t="shared" ca="1" si="467"/>
        <v/>
      </c>
      <c r="AD1506" s="5"/>
    </row>
    <row r="1507" spans="1:30" x14ac:dyDescent="0.25">
      <c r="A1507" s="2">
        <f t="shared" ca="1" si="453"/>
        <v>0.45696759258990638</v>
      </c>
      <c r="B1507" s="6">
        <f t="shared" ca="1" si="469"/>
        <v>39525</v>
      </c>
      <c r="C1507" s="5">
        <f ca="1">_xlfn.IFNA(VLOOKUP(B1507,PowerOutput!$I$2:$J$5000,2,FALSE),C1506)</f>
        <v>38.992240000000002</v>
      </c>
      <c r="D1507" t="str">
        <f ca="1">_xlfn.IFNA(VLOOKUP(B1507,KlipperOutput!$I$2:$J$500,2,FALSE),"")</f>
        <v/>
      </c>
      <c r="E1507" s="5">
        <f t="shared" ca="1" si="454"/>
        <v>1.69</v>
      </c>
      <c r="F1507" s="6">
        <f t="shared" ca="1" si="455"/>
        <v>1100</v>
      </c>
      <c r="G1507" s="5" t="str">
        <f t="shared" ca="1" si="451"/>
        <v/>
      </c>
      <c r="H1507" s="5" t="str">
        <f t="shared" ca="1" si="470"/>
        <v/>
      </c>
      <c r="I1507" s="5" t="str">
        <f t="shared" ca="1" si="470"/>
        <v/>
      </c>
      <c r="J1507" s="5">
        <f t="shared" ca="1" si="470"/>
        <v>38.992240000000002</v>
      </c>
      <c r="K1507" s="5" t="str">
        <f t="shared" ca="1" si="470"/>
        <v/>
      </c>
      <c r="L1507" s="5" t="str">
        <f t="shared" ca="1" si="470"/>
        <v/>
      </c>
      <c r="M1507" s="5" t="str">
        <f t="shared" ca="1" si="470"/>
        <v/>
      </c>
      <c r="N1507" s="5" t="str">
        <f t="shared" ca="1" si="470"/>
        <v/>
      </c>
      <c r="O1507" s="5" t="str">
        <f t="shared" ca="1" si="470"/>
        <v/>
      </c>
      <c r="P1507" s="5" t="str">
        <f t="shared" ca="1" si="470"/>
        <v/>
      </c>
      <c r="Q1507" s="5" t="str">
        <f t="shared" ca="1" si="470"/>
        <v/>
      </c>
      <c r="R1507" s="6">
        <f t="shared" ca="1" si="456"/>
        <v>1100</v>
      </c>
      <c r="S1507" s="5" t="str">
        <f t="shared" ca="1" si="457"/>
        <v/>
      </c>
      <c r="T1507" s="5" t="str">
        <f t="shared" ca="1" si="458"/>
        <v/>
      </c>
      <c r="U1507" s="5" t="str">
        <f t="shared" ca="1" si="459"/>
        <v/>
      </c>
      <c r="V1507" s="5" t="str">
        <f t="shared" ca="1" si="460"/>
        <v/>
      </c>
      <c r="W1507" s="5" t="str">
        <f t="shared" ca="1" si="461"/>
        <v/>
      </c>
      <c r="X1507" s="5" t="str">
        <f t="shared" ca="1" si="462"/>
        <v/>
      </c>
      <c r="Y1507" s="5" t="str">
        <f t="shared" ca="1" si="463"/>
        <v/>
      </c>
      <c r="Z1507" s="5" t="str">
        <f t="shared" ca="1" si="464"/>
        <v/>
      </c>
      <c r="AA1507" s="5" t="str">
        <f t="shared" ca="1" si="465"/>
        <v/>
      </c>
      <c r="AB1507" s="5" t="str">
        <f t="shared" ca="1" si="466"/>
        <v/>
      </c>
      <c r="AC1507" s="5" t="str">
        <f t="shared" ca="1" si="467"/>
        <v/>
      </c>
      <c r="AD1507" s="5"/>
    </row>
    <row r="1508" spans="1:30" x14ac:dyDescent="0.25">
      <c r="A1508" s="2">
        <f t="shared" ca="1" si="453"/>
        <v>0.45697916666398047</v>
      </c>
      <c r="B1508" s="6">
        <f t="shared" ca="1" si="469"/>
        <v>39526</v>
      </c>
      <c r="C1508" s="5">
        <f ca="1">_xlfn.IFNA(VLOOKUP(B1508,PowerOutput!$I$2:$J$5000,2,FALSE),C1507)</f>
        <v>38.215960000000003</v>
      </c>
      <c r="D1508" t="str">
        <f ca="1">_xlfn.IFNA(VLOOKUP(B1508,KlipperOutput!$I$2:$J$500,2,FALSE),"")</f>
        <v/>
      </c>
      <c r="E1508" s="5">
        <f t="shared" ca="1" si="454"/>
        <v>1.69</v>
      </c>
      <c r="F1508" s="6">
        <f t="shared" ca="1" si="455"/>
        <v>1100</v>
      </c>
      <c r="G1508" s="5" t="str">
        <f t="shared" ca="1" si="451"/>
        <v/>
      </c>
      <c r="H1508" s="5" t="str">
        <f t="shared" ca="1" si="470"/>
        <v/>
      </c>
      <c r="I1508" s="5" t="str">
        <f t="shared" ca="1" si="470"/>
        <v/>
      </c>
      <c r="J1508" s="5">
        <f t="shared" ca="1" si="470"/>
        <v>38.215960000000003</v>
      </c>
      <c r="K1508" s="5" t="str">
        <f t="shared" ca="1" si="470"/>
        <v/>
      </c>
      <c r="L1508" s="5" t="str">
        <f t="shared" ca="1" si="470"/>
        <v/>
      </c>
      <c r="M1508" s="5" t="str">
        <f t="shared" ca="1" si="470"/>
        <v/>
      </c>
      <c r="N1508" s="5" t="str">
        <f t="shared" ca="1" si="470"/>
        <v/>
      </c>
      <c r="O1508" s="5" t="str">
        <f t="shared" ca="1" si="470"/>
        <v/>
      </c>
      <c r="P1508" s="5" t="str">
        <f t="shared" ca="1" si="470"/>
        <v/>
      </c>
      <c r="Q1508" s="5" t="str">
        <f t="shared" ca="1" si="470"/>
        <v/>
      </c>
      <c r="R1508" s="6">
        <f t="shared" ca="1" si="456"/>
        <v>1100</v>
      </c>
      <c r="S1508" s="5" t="str">
        <f t="shared" ca="1" si="457"/>
        <v/>
      </c>
      <c r="T1508" s="5" t="str">
        <f t="shared" ca="1" si="458"/>
        <v/>
      </c>
      <c r="U1508" s="5" t="str">
        <f t="shared" ca="1" si="459"/>
        <v/>
      </c>
      <c r="V1508" s="5" t="str">
        <f t="shared" ca="1" si="460"/>
        <v/>
      </c>
      <c r="W1508" s="5" t="str">
        <f t="shared" ca="1" si="461"/>
        <v/>
      </c>
      <c r="X1508" s="5" t="str">
        <f t="shared" ca="1" si="462"/>
        <v/>
      </c>
      <c r="Y1508" s="5" t="str">
        <f t="shared" ca="1" si="463"/>
        <v/>
      </c>
      <c r="Z1508" s="5" t="str">
        <f t="shared" ca="1" si="464"/>
        <v/>
      </c>
      <c r="AA1508" s="5" t="str">
        <f t="shared" ca="1" si="465"/>
        <v/>
      </c>
      <c r="AB1508" s="5" t="str">
        <f t="shared" ca="1" si="466"/>
        <v/>
      </c>
      <c r="AC1508" s="5" t="str">
        <f t="shared" ca="1" si="467"/>
        <v/>
      </c>
      <c r="AD1508" s="5"/>
    </row>
    <row r="1509" spans="1:30" x14ac:dyDescent="0.25">
      <c r="A1509" s="2">
        <f t="shared" ca="1" si="453"/>
        <v>0.45699074073805457</v>
      </c>
      <c r="B1509" s="6">
        <f t="shared" ca="1" si="469"/>
        <v>39527</v>
      </c>
      <c r="C1509" s="5">
        <f ca="1">_xlfn.IFNA(VLOOKUP(B1509,PowerOutput!$I$2:$J$5000,2,FALSE),C1508)</f>
        <v>39.376399999999997</v>
      </c>
      <c r="D1509" t="str">
        <f ca="1">_xlfn.IFNA(VLOOKUP(B1509,KlipperOutput!$I$2:$J$500,2,FALSE),"")</f>
        <v/>
      </c>
      <c r="E1509" s="5">
        <f t="shared" ca="1" si="454"/>
        <v>1.69</v>
      </c>
      <c r="F1509" s="6">
        <f t="shared" ca="1" si="455"/>
        <v>1100</v>
      </c>
      <c r="G1509" s="5" t="str">
        <f t="shared" ca="1" si="451"/>
        <v/>
      </c>
      <c r="H1509" s="5" t="str">
        <f t="shared" ca="1" si="470"/>
        <v/>
      </c>
      <c r="I1509" s="5" t="str">
        <f t="shared" ca="1" si="470"/>
        <v/>
      </c>
      <c r="J1509" s="5">
        <f t="shared" ca="1" si="470"/>
        <v>39.376399999999997</v>
      </c>
      <c r="K1509" s="5" t="str">
        <f t="shared" ca="1" si="470"/>
        <v/>
      </c>
      <c r="L1509" s="5" t="str">
        <f t="shared" ca="1" si="470"/>
        <v/>
      </c>
      <c r="M1509" s="5" t="str">
        <f t="shared" ca="1" si="470"/>
        <v/>
      </c>
      <c r="N1509" s="5" t="str">
        <f t="shared" ca="1" si="470"/>
        <v/>
      </c>
      <c r="O1509" s="5" t="str">
        <f t="shared" ca="1" si="470"/>
        <v/>
      </c>
      <c r="P1509" s="5" t="str">
        <f t="shared" ca="1" si="470"/>
        <v/>
      </c>
      <c r="Q1509" s="5" t="str">
        <f t="shared" ca="1" si="470"/>
        <v/>
      </c>
      <c r="R1509" s="6">
        <f t="shared" ca="1" si="456"/>
        <v>1100</v>
      </c>
      <c r="S1509" s="5" t="str">
        <f t="shared" ca="1" si="457"/>
        <v/>
      </c>
      <c r="T1509" s="5" t="str">
        <f t="shared" ca="1" si="458"/>
        <v/>
      </c>
      <c r="U1509" s="5" t="str">
        <f t="shared" ca="1" si="459"/>
        <v/>
      </c>
      <c r="V1509" s="5" t="str">
        <f t="shared" ca="1" si="460"/>
        <v/>
      </c>
      <c r="W1509" s="5" t="str">
        <f t="shared" ca="1" si="461"/>
        <v/>
      </c>
      <c r="X1509" s="5" t="str">
        <f t="shared" ca="1" si="462"/>
        <v/>
      </c>
      <c r="Y1509" s="5" t="str">
        <f t="shared" ca="1" si="463"/>
        <v/>
      </c>
      <c r="Z1509" s="5" t="str">
        <f t="shared" ca="1" si="464"/>
        <v/>
      </c>
      <c r="AA1509" s="5" t="str">
        <f t="shared" ca="1" si="465"/>
        <v/>
      </c>
      <c r="AB1509" s="5" t="str">
        <f t="shared" ca="1" si="466"/>
        <v/>
      </c>
      <c r="AC1509" s="5" t="str">
        <f t="shared" ca="1" si="467"/>
        <v/>
      </c>
      <c r="AD1509" s="5"/>
    </row>
    <row r="1510" spans="1:30" x14ac:dyDescent="0.25">
      <c r="A1510" s="2">
        <f t="shared" ca="1" si="453"/>
        <v>0.45700231481212866</v>
      </c>
      <c r="B1510" s="6">
        <f t="shared" ca="1" si="469"/>
        <v>39528</v>
      </c>
      <c r="C1510" s="5">
        <f ca="1">_xlfn.IFNA(VLOOKUP(B1510,PowerOutput!$I$2:$J$5000,2,FALSE),C1509)</f>
        <v>39.176159999999996</v>
      </c>
      <c r="D1510" t="str">
        <f ca="1">_xlfn.IFNA(VLOOKUP(B1510,KlipperOutput!$I$2:$J$500,2,FALSE),"")</f>
        <v/>
      </c>
      <c r="E1510" s="5">
        <f t="shared" ca="1" si="454"/>
        <v>1.69</v>
      </c>
      <c r="F1510" s="6">
        <f t="shared" ca="1" si="455"/>
        <v>1100</v>
      </c>
      <c r="G1510" s="5" t="str">
        <f t="shared" ca="1" si="451"/>
        <v/>
      </c>
      <c r="H1510" s="5" t="str">
        <f t="shared" ca="1" si="470"/>
        <v/>
      </c>
      <c r="I1510" s="5" t="str">
        <f t="shared" ca="1" si="470"/>
        <v/>
      </c>
      <c r="J1510" s="5">
        <f t="shared" ca="1" si="470"/>
        <v>39.176159999999996</v>
      </c>
      <c r="K1510" s="5" t="str">
        <f t="shared" ca="1" si="470"/>
        <v/>
      </c>
      <c r="L1510" s="5" t="str">
        <f t="shared" ca="1" si="470"/>
        <v/>
      </c>
      <c r="M1510" s="5" t="str">
        <f t="shared" ca="1" si="470"/>
        <v/>
      </c>
      <c r="N1510" s="5" t="str">
        <f t="shared" ca="1" si="470"/>
        <v/>
      </c>
      <c r="O1510" s="5" t="str">
        <f t="shared" ca="1" si="470"/>
        <v/>
      </c>
      <c r="P1510" s="5" t="str">
        <f t="shared" ca="1" si="470"/>
        <v/>
      </c>
      <c r="Q1510" s="5" t="str">
        <f t="shared" ca="1" si="470"/>
        <v/>
      </c>
      <c r="R1510" s="6">
        <f t="shared" ca="1" si="456"/>
        <v>1100</v>
      </c>
      <c r="S1510" s="5" t="str">
        <f t="shared" ca="1" si="457"/>
        <v/>
      </c>
      <c r="T1510" s="5" t="str">
        <f t="shared" ca="1" si="458"/>
        <v/>
      </c>
      <c r="U1510" s="5" t="str">
        <f t="shared" ca="1" si="459"/>
        <v/>
      </c>
      <c r="V1510" s="5" t="str">
        <f t="shared" ca="1" si="460"/>
        <v/>
      </c>
      <c r="W1510" s="5" t="str">
        <f t="shared" ca="1" si="461"/>
        <v/>
      </c>
      <c r="X1510" s="5" t="str">
        <f t="shared" ca="1" si="462"/>
        <v/>
      </c>
      <c r="Y1510" s="5" t="str">
        <f t="shared" ca="1" si="463"/>
        <v/>
      </c>
      <c r="Z1510" s="5" t="str">
        <f t="shared" ca="1" si="464"/>
        <v/>
      </c>
      <c r="AA1510" s="5" t="str">
        <f t="shared" ca="1" si="465"/>
        <v/>
      </c>
      <c r="AB1510" s="5" t="str">
        <f t="shared" ca="1" si="466"/>
        <v/>
      </c>
      <c r="AC1510" s="5" t="str">
        <f t="shared" ca="1" si="467"/>
        <v/>
      </c>
      <c r="AD1510" s="5"/>
    </row>
    <row r="1511" spans="1:30" x14ac:dyDescent="0.25">
      <c r="A1511" s="2">
        <f t="shared" ca="1" si="453"/>
        <v>0.45701388888620276</v>
      </c>
      <c r="B1511" s="6">
        <f t="shared" ca="1" si="469"/>
        <v>39529</v>
      </c>
      <c r="C1511" s="5">
        <f ca="1">_xlfn.IFNA(VLOOKUP(B1511,PowerOutput!$I$2:$J$5000,2,FALSE),C1510)</f>
        <v>45.570979999999999</v>
      </c>
      <c r="D1511" t="str">
        <f ca="1">_xlfn.IFNA(VLOOKUP(B1511,KlipperOutput!$I$2:$J$500,2,FALSE),"")</f>
        <v/>
      </c>
      <c r="E1511" s="5">
        <f t="shared" ca="1" si="454"/>
        <v>1.69</v>
      </c>
      <c r="F1511" s="6">
        <f t="shared" ca="1" si="455"/>
        <v>1100</v>
      </c>
      <c r="G1511" s="5" t="str">
        <f t="shared" ref="G1511:G1574" ca="1" si="471">IF($E1511=G$22,IF($C1511&gt;0,$C1511,""),"")</f>
        <v/>
      </c>
      <c r="H1511" s="5" t="str">
        <f t="shared" ca="1" si="470"/>
        <v/>
      </c>
      <c r="I1511" s="5" t="str">
        <f t="shared" ca="1" si="470"/>
        <v/>
      </c>
      <c r="J1511" s="5">
        <f t="shared" ca="1" si="470"/>
        <v>45.570979999999999</v>
      </c>
      <c r="K1511" s="5" t="str">
        <f t="shared" ca="1" si="470"/>
        <v/>
      </c>
      <c r="L1511" s="5" t="str">
        <f t="shared" ca="1" si="470"/>
        <v/>
      </c>
      <c r="M1511" s="5" t="str">
        <f t="shared" ca="1" si="470"/>
        <v/>
      </c>
      <c r="N1511" s="5" t="str">
        <f t="shared" ca="1" si="470"/>
        <v/>
      </c>
      <c r="O1511" s="5" t="str">
        <f t="shared" ca="1" si="470"/>
        <v/>
      </c>
      <c r="P1511" s="5" t="str">
        <f t="shared" ca="1" si="470"/>
        <v/>
      </c>
      <c r="Q1511" s="5" t="str">
        <f t="shared" ca="1" si="470"/>
        <v/>
      </c>
      <c r="R1511" s="6">
        <f t="shared" ca="1" si="456"/>
        <v>1100</v>
      </c>
      <c r="S1511" s="5" t="str">
        <f t="shared" ca="1" si="457"/>
        <v/>
      </c>
      <c r="T1511" s="5" t="str">
        <f t="shared" ca="1" si="458"/>
        <v/>
      </c>
      <c r="U1511" s="5" t="str">
        <f t="shared" ca="1" si="459"/>
        <v/>
      </c>
      <c r="V1511" s="5" t="str">
        <f t="shared" ca="1" si="460"/>
        <v/>
      </c>
      <c r="W1511" s="5" t="str">
        <f t="shared" ca="1" si="461"/>
        <v/>
      </c>
      <c r="X1511" s="5" t="str">
        <f t="shared" ca="1" si="462"/>
        <v/>
      </c>
      <c r="Y1511" s="5" t="str">
        <f t="shared" ca="1" si="463"/>
        <v/>
      </c>
      <c r="Z1511" s="5" t="str">
        <f t="shared" ca="1" si="464"/>
        <v/>
      </c>
      <c r="AA1511" s="5" t="str">
        <f t="shared" ca="1" si="465"/>
        <v/>
      </c>
      <c r="AB1511" s="5" t="str">
        <f t="shared" ca="1" si="466"/>
        <v/>
      </c>
      <c r="AC1511" s="5" t="str">
        <f t="shared" ca="1" si="467"/>
        <v/>
      </c>
      <c r="AD1511" s="5"/>
    </row>
    <row r="1512" spans="1:30" x14ac:dyDescent="0.25">
      <c r="A1512" s="2">
        <f t="shared" ca="1" si="453"/>
        <v>0.45702546296027685</v>
      </c>
      <c r="B1512" s="6">
        <f t="shared" ca="1" si="469"/>
        <v>39530</v>
      </c>
      <c r="C1512" s="5">
        <f ca="1">_xlfn.IFNA(VLOOKUP(B1512,PowerOutput!$I$2:$J$5000,2,FALSE),C1511)</f>
        <v>39.328380000000003</v>
      </c>
      <c r="D1512" t="str">
        <f ca="1">_xlfn.IFNA(VLOOKUP(B1512,KlipperOutput!$I$2:$J$500,2,FALSE),"")</f>
        <v/>
      </c>
      <c r="E1512" s="5">
        <f t="shared" ca="1" si="454"/>
        <v>1.69</v>
      </c>
      <c r="F1512" s="6">
        <f t="shared" ca="1" si="455"/>
        <v>1100</v>
      </c>
      <c r="G1512" s="5" t="str">
        <f t="shared" ca="1" si="471"/>
        <v/>
      </c>
      <c r="H1512" s="5" t="str">
        <f t="shared" ca="1" si="470"/>
        <v/>
      </c>
      <c r="I1512" s="5" t="str">
        <f t="shared" ca="1" si="470"/>
        <v/>
      </c>
      <c r="J1512" s="5">
        <f t="shared" ca="1" si="470"/>
        <v>39.328380000000003</v>
      </c>
      <c r="K1512" s="5" t="str">
        <f t="shared" ca="1" si="470"/>
        <v/>
      </c>
      <c r="L1512" s="5" t="str">
        <f t="shared" ca="1" si="470"/>
        <v/>
      </c>
      <c r="M1512" s="5" t="str">
        <f t="shared" ca="1" si="470"/>
        <v/>
      </c>
      <c r="N1512" s="5" t="str">
        <f t="shared" ca="1" si="470"/>
        <v/>
      </c>
      <c r="O1512" s="5" t="str">
        <f t="shared" ca="1" si="470"/>
        <v/>
      </c>
      <c r="P1512" s="5" t="str">
        <f t="shared" ca="1" si="470"/>
        <v/>
      </c>
      <c r="Q1512" s="5" t="str">
        <f t="shared" ca="1" si="470"/>
        <v/>
      </c>
      <c r="R1512" s="6">
        <f t="shared" ca="1" si="456"/>
        <v>1100</v>
      </c>
      <c r="S1512" s="5" t="str">
        <f t="shared" ca="1" si="457"/>
        <v/>
      </c>
      <c r="T1512" s="5" t="str">
        <f t="shared" ca="1" si="458"/>
        <v/>
      </c>
      <c r="U1512" s="5" t="str">
        <f t="shared" ca="1" si="459"/>
        <v/>
      </c>
      <c r="V1512" s="5" t="str">
        <f t="shared" ca="1" si="460"/>
        <v/>
      </c>
      <c r="W1512" s="5" t="str">
        <f t="shared" ca="1" si="461"/>
        <v/>
      </c>
      <c r="X1512" s="5" t="str">
        <f t="shared" ca="1" si="462"/>
        <v/>
      </c>
      <c r="Y1512" s="5" t="str">
        <f t="shared" ca="1" si="463"/>
        <v/>
      </c>
      <c r="Z1512" s="5" t="str">
        <f t="shared" ca="1" si="464"/>
        <v/>
      </c>
      <c r="AA1512" s="5" t="str">
        <f t="shared" ca="1" si="465"/>
        <v/>
      </c>
      <c r="AB1512" s="5" t="str">
        <f t="shared" ca="1" si="466"/>
        <v/>
      </c>
      <c r="AC1512" s="5" t="str">
        <f t="shared" ca="1" si="467"/>
        <v/>
      </c>
      <c r="AD1512" s="5"/>
    </row>
    <row r="1513" spans="1:30" x14ac:dyDescent="0.25">
      <c r="A1513" s="2">
        <f t="shared" ca="1" si="453"/>
        <v>0.45703703703435095</v>
      </c>
      <c r="B1513" s="6">
        <f t="shared" ca="1" si="469"/>
        <v>39531</v>
      </c>
      <c r="C1513" s="5">
        <f ca="1">_xlfn.IFNA(VLOOKUP(B1513,PowerOutput!$I$2:$J$5000,2,FALSE),C1512)</f>
        <v>34.862520000000004</v>
      </c>
      <c r="D1513" t="str">
        <f ca="1">_xlfn.IFNA(VLOOKUP(B1513,KlipperOutput!$I$2:$J$500,2,FALSE),"")</f>
        <v/>
      </c>
      <c r="E1513" s="5">
        <f t="shared" ca="1" si="454"/>
        <v>1.69</v>
      </c>
      <c r="F1513" s="6">
        <f t="shared" ca="1" si="455"/>
        <v>1100</v>
      </c>
      <c r="G1513" s="5" t="str">
        <f t="shared" ca="1" si="471"/>
        <v/>
      </c>
      <c r="H1513" s="5" t="str">
        <f t="shared" ca="1" si="470"/>
        <v/>
      </c>
      <c r="I1513" s="5" t="str">
        <f t="shared" ca="1" si="470"/>
        <v/>
      </c>
      <c r="J1513" s="5">
        <f t="shared" ca="1" si="470"/>
        <v>34.862520000000004</v>
      </c>
      <c r="K1513" s="5" t="str">
        <f t="shared" ca="1" si="470"/>
        <v/>
      </c>
      <c r="L1513" s="5" t="str">
        <f t="shared" ca="1" si="470"/>
        <v/>
      </c>
      <c r="M1513" s="5" t="str">
        <f t="shared" ca="1" si="470"/>
        <v/>
      </c>
      <c r="N1513" s="5" t="str">
        <f t="shared" ca="1" si="470"/>
        <v/>
      </c>
      <c r="O1513" s="5" t="str">
        <f t="shared" ca="1" si="470"/>
        <v/>
      </c>
      <c r="P1513" s="5" t="str">
        <f t="shared" ca="1" si="470"/>
        <v/>
      </c>
      <c r="Q1513" s="5" t="str">
        <f t="shared" ca="1" si="470"/>
        <v/>
      </c>
      <c r="R1513" s="6">
        <f t="shared" ca="1" si="456"/>
        <v>1100</v>
      </c>
      <c r="S1513" s="5" t="str">
        <f t="shared" ca="1" si="457"/>
        <v/>
      </c>
      <c r="T1513" s="5" t="str">
        <f t="shared" ca="1" si="458"/>
        <v/>
      </c>
      <c r="U1513" s="5" t="str">
        <f t="shared" ca="1" si="459"/>
        <v/>
      </c>
      <c r="V1513" s="5" t="str">
        <f t="shared" ca="1" si="460"/>
        <v/>
      </c>
      <c r="W1513" s="5" t="str">
        <f t="shared" ca="1" si="461"/>
        <v/>
      </c>
      <c r="X1513" s="5" t="str">
        <f t="shared" ca="1" si="462"/>
        <v/>
      </c>
      <c r="Y1513" s="5" t="str">
        <f t="shared" ca="1" si="463"/>
        <v/>
      </c>
      <c r="Z1513" s="5" t="str">
        <f t="shared" ca="1" si="464"/>
        <v/>
      </c>
      <c r="AA1513" s="5" t="str">
        <f t="shared" ca="1" si="465"/>
        <v/>
      </c>
      <c r="AB1513" s="5" t="str">
        <f t="shared" ca="1" si="466"/>
        <v/>
      </c>
      <c r="AC1513" s="5" t="str">
        <f t="shared" ca="1" si="467"/>
        <v/>
      </c>
      <c r="AD1513" s="5"/>
    </row>
    <row r="1514" spans="1:30" x14ac:dyDescent="0.25">
      <c r="A1514" s="2">
        <f t="shared" ca="1" si="453"/>
        <v>0.45704861110842504</v>
      </c>
      <c r="B1514" s="6">
        <f t="shared" ca="1" si="469"/>
        <v>39532</v>
      </c>
      <c r="C1514" s="5">
        <f ca="1">_xlfn.IFNA(VLOOKUP(B1514,PowerOutput!$I$2:$J$5000,2,FALSE),C1513)</f>
        <v>39.040259999999996</v>
      </c>
      <c r="D1514" t="str">
        <f ca="1">_xlfn.IFNA(VLOOKUP(B1514,KlipperOutput!$I$2:$J$500,2,FALSE),"")</f>
        <v/>
      </c>
      <c r="E1514" s="5">
        <f t="shared" ca="1" si="454"/>
        <v>1.69</v>
      </c>
      <c r="F1514" s="6">
        <f t="shared" ca="1" si="455"/>
        <v>1100</v>
      </c>
      <c r="G1514" s="5" t="str">
        <f t="shared" ca="1" si="471"/>
        <v/>
      </c>
      <c r="H1514" s="5" t="str">
        <f t="shared" ca="1" si="470"/>
        <v/>
      </c>
      <c r="I1514" s="5" t="str">
        <f t="shared" ca="1" si="470"/>
        <v/>
      </c>
      <c r="J1514" s="5">
        <f t="shared" ca="1" si="470"/>
        <v>39.040259999999996</v>
      </c>
      <c r="K1514" s="5" t="str">
        <f t="shared" ca="1" si="470"/>
        <v/>
      </c>
      <c r="L1514" s="5" t="str">
        <f t="shared" ca="1" si="470"/>
        <v/>
      </c>
      <c r="M1514" s="5" t="str">
        <f t="shared" ca="1" si="470"/>
        <v/>
      </c>
      <c r="N1514" s="5" t="str">
        <f t="shared" ca="1" si="470"/>
        <v/>
      </c>
      <c r="O1514" s="5" t="str">
        <f t="shared" ca="1" si="470"/>
        <v/>
      </c>
      <c r="P1514" s="5" t="str">
        <f t="shared" ca="1" si="470"/>
        <v/>
      </c>
      <c r="Q1514" s="5" t="str">
        <f t="shared" ca="1" si="470"/>
        <v/>
      </c>
      <c r="R1514" s="6">
        <f t="shared" ca="1" si="456"/>
        <v>1100</v>
      </c>
      <c r="S1514" s="5" t="str">
        <f t="shared" ca="1" si="457"/>
        <v/>
      </c>
      <c r="T1514" s="5" t="str">
        <f t="shared" ca="1" si="458"/>
        <v/>
      </c>
      <c r="U1514" s="5" t="str">
        <f t="shared" ca="1" si="459"/>
        <v/>
      </c>
      <c r="V1514" s="5" t="str">
        <f t="shared" ca="1" si="460"/>
        <v/>
      </c>
      <c r="W1514" s="5" t="str">
        <f t="shared" ca="1" si="461"/>
        <v/>
      </c>
      <c r="X1514" s="5" t="str">
        <f t="shared" ca="1" si="462"/>
        <v/>
      </c>
      <c r="Y1514" s="5" t="str">
        <f t="shared" ca="1" si="463"/>
        <v/>
      </c>
      <c r="Z1514" s="5" t="str">
        <f t="shared" ca="1" si="464"/>
        <v/>
      </c>
      <c r="AA1514" s="5" t="str">
        <f t="shared" ca="1" si="465"/>
        <v/>
      </c>
      <c r="AB1514" s="5" t="str">
        <f t="shared" ca="1" si="466"/>
        <v/>
      </c>
      <c r="AC1514" s="5" t="str">
        <f t="shared" ca="1" si="467"/>
        <v/>
      </c>
      <c r="AD1514" s="5"/>
    </row>
    <row r="1515" spans="1:30" x14ac:dyDescent="0.25">
      <c r="A1515" s="2">
        <f t="shared" ca="1" si="453"/>
        <v>0.45706018518249913</v>
      </c>
      <c r="B1515" s="6">
        <f t="shared" ca="1" si="469"/>
        <v>39533</v>
      </c>
      <c r="C1515" s="5">
        <f ca="1">_xlfn.IFNA(VLOOKUP(B1515,PowerOutput!$I$2:$J$5000,2,FALSE),C1514)</f>
        <v>39.664520000000003</v>
      </c>
      <c r="D1515" t="str">
        <f ca="1">_xlfn.IFNA(VLOOKUP(B1515,KlipperOutput!$I$2:$J$500,2,FALSE),"")</f>
        <v/>
      </c>
      <c r="E1515" s="5">
        <f t="shared" ca="1" si="454"/>
        <v>1.69</v>
      </c>
      <c r="F1515" s="6">
        <f t="shared" ca="1" si="455"/>
        <v>1100</v>
      </c>
      <c r="G1515" s="5" t="str">
        <f t="shared" ca="1" si="471"/>
        <v/>
      </c>
      <c r="H1515" s="5" t="str">
        <f t="shared" ca="1" si="470"/>
        <v/>
      </c>
      <c r="I1515" s="5" t="str">
        <f t="shared" ca="1" si="470"/>
        <v/>
      </c>
      <c r="J1515" s="5">
        <f t="shared" ca="1" si="470"/>
        <v>39.664520000000003</v>
      </c>
      <c r="K1515" s="5" t="str">
        <f t="shared" ca="1" si="470"/>
        <v/>
      </c>
      <c r="L1515" s="5" t="str">
        <f t="shared" ca="1" si="470"/>
        <v/>
      </c>
      <c r="M1515" s="5" t="str">
        <f t="shared" ca="1" si="470"/>
        <v/>
      </c>
      <c r="N1515" s="5" t="str">
        <f t="shared" ca="1" si="470"/>
        <v/>
      </c>
      <c r="O1515" s="5" t="str">
        <f t="shared" ca="1" si="470"/>
        <v/>
      </c>
      <c r="P1515" s="5" t="str">
        <f t="shared" ca="1" si="470"/>
        <v/>
      </c>
      <c r="Q1515" s="5" t="str">
        <f t="shared" ca="1" si="470"/>
        <v/>
      </c>
      <c r="R1515" s="6">
        <f t="shared" ca="1" si="456"/>
        <v>1100</v>
      </c>
      <c r="S1515" s="5" t="str">
        <f t="shared" ca="1" si="457"/>
        <v/>
      </c>
      <c r="T1515" s="5" t="str">
        <f t="shared" ca="1" si="458"/>
        <v/>
      </c>
      <c r="U1515" s="5" t="str">
        <f t="shared" ca="1" si="459"/>
        <v/>
      </c>
      <c r="V1515" s="5">
        <f t="shared" ca="1" si="460"/>
        <v>39.252269999999996</v>
      </c>
      <c r="W1515" s="5" t="str">
        <f t="shared" ca="1" si="461"/>
        <v/>
      </c>
      <c r="X1515" s="5" t="str">
        <f t="shared" ca="1" si="462"/>
        <v/>
      </c>
      <c r="Y1515" s="5" t="str">
        <f t="shared" ca="1" si="463"/>
        <v/>
      </c>
      <c r="Z1515" s="5" t="str">
        <f t="shared" ca="1" si="464"/>
        <v/>
      </c>
      <c r="AA1515" s="5" t="str">
        <f t="shared" ca="1" si="465"/>
        <v/>
      </c>
      <c r="AB1515" s="5" t="str">
        <f t="shared" ca="1" si="466"/>
        <v/>
      </c>
      <c r="AC1515" s="5" t="str">
        <f t="shared" ca="1" si="467"/>
        <v/>
      </c>
      <c r="AD1515" s="5"/>
    </row>
    <row r="1516" spans="1:30" x14ac:dyDescent="0.25">
      <c r="A1516" s="2">
        <f t="shared" ca="1" si="453"/>
        <v>0.45707175925657323</v>
      </c>
      <c r="B1516" s="6">
        <f t="shared" ca="1" si="469"/>
        <v>39534</v>
      </c>
      <c r="C1516" s="5">
        <f ca="1">_xlfn.IFNA(VLOOKUP(B1516,PowerOutput!$I$2:$J$5000,2,FALSE),C1515)</f>
        <v>39.280360000000002</v>
      </c>
      <c r="D1516" t="str">
        <f ca="1">_xlfn.IFNA(VLOOKUP(B1516,KlipperOutput!$I$2:$J$500,2,FALSE),"")</f>
        <v>Speed=1100 current=1.60</v>
      </c>
      <c r="E1516" s="5">
        <f t="shared" ca="1" si="454"/>
        <v>1.69</v>
      </c>
      <c r="F1516" s="6">
        <f t="shared" ca="1" si="455"/>
        <v>1100</v>
      </c>
      <c r="G1516" s="5" t="str">
        <f t="shared" ca="1" si="471"/>
        <v/>
      </c>
      <c r="H1516" s="5" t="str">
        <f t="shared" ca="1" si="470"/>
        <v/>
      </c>
      <c r="I1516" s="5" t="str">
        <f t="shared" ca="1" si="470"/>
        <v/>
      </c>
      <c r="J1516" s="5">
        <f t="shared" ca="1" si="470"/>
        <v>39.280360000000002</v>
      </c>
      <c r="K1516" s="5" t="str">
        <f t="shared" ca="1" si="470"/>
        <v/>
      </c>
      <c r="L1516" s="5" t="str">
        <f t="shared" ca="1" si="470"/>
        <v/>
      </c>
      <c r="M1516" s="5" t="str">
        <f t="shared" ca="1" si="470"/>
        <v/>
      </c>
      <c r="N1516" s="5" t="str">
        <f t="shared" ca="1" si="470"/>
        <v/>
      </c>
      <c r="O1516" s="5" t="str">
        <f t="shared" ca="1" si="470"/>
        <v/>
      </c>
      <c r="P1516" s="5" t="str">
        <f t="shared" ca="1" si="470"/>
        <v/>
      </c>
      <c r="Q1516" s="5" t="str">
        <f t="shared" ca="1" si="470"/>
        <v/>
      </c>
      <c r="R1516" s="6">
        <f t="shared" ca="1" si="456"/>
        <v>1100</v>
      </c>
      <c r="S1516" s="5" t="str">
        <f t="shared" ca="1" si="457"/>
        <v/>
      </c>
      <c r="T1516" s="5" t="str">
        <f t="shared" ca="1" si="458"/>
        <v/>
      </c>
      <c r="U1516" s="5" t="str">
        <f t="shared" ca="1" si="459"/>
        <v/>
      </c>
      <c r="V1516" s="5" t="str">
        <f t="shared" ca="1" si="460"/>
        <v/>
      </c>
      <c r="W1516" s="5" t="str">
        <f t="shared" ca="1" si="461"/>
        <v/>
      </c>
      <c r="X1516" s="5" t="str">
        <f t="shared" ca="1" si="462"/>
        <v/>
      </c>
      <c r="Y1516" s="5" t="str">
        <f t="shared" ca="1" si="463"/>
        <v/>
      </c>
      <c r="Z1516" s="5" t="str">
        <f t="shared" ca="1" si="464"/>
        <v/>
      </c>
      <c r="AA1516" s="5" t="str">
        <f t="shared" ca="1" si="465"/>
        <v/>
      </c>
      <c r="AB1516" s="5" t="str">
        <f t="shared" ca="1" si="466"/>
        <v/>
      </c>
      <c r="AC1516" s="5" t="str">
        <f t="shared" ca="1" si="467"/>
        <v/>
      </c>
      <c r="AD1516" s="5"/>
    </row>
    <row r="1517" spans="1:30" x14ac:dyDescent="0.25">
      <c r="A1517" s="2">
        <f t="shared" ca="1" si="453"/>
        <v>0.45708333333064732</v>
      </c>
      <c r="B1517" s="6">
        <f t="shared" ca="1" si="469"/>
        <v>39535</v>
      </c>
      <c r="C1517" s="5">
        <f ca="1">_xlfn.IFNA(VLOOKUP(B1517,PowerOutput!$I$2:$J$5000,2,FALSE),C1516)</f>
        <v>39.760559999999998</v>
      </c>
      <c r="D1517" t="str">
        <f ca="1">_xlfn.IFNA(VLOOKUP(B1517,KlipperOutput!$I$2:$J$500,2,FALSE),"")</f>
        <v/>
      </c>
      <c r="E1517" s="5">
        <f t="shared" ca="1" si="454"/>
        <v>1.69</v>
      </c>
      <c r="F1517" s="6">
        <f t="shared" ca="1" si="455"/>
        <v>1100</v>
      </c>
      <c r="G1517" s="5" t="str">
        <f t="shared" ca="1" si="471"/>
        <v/>
      </c>
      <c r="H1517" s="5" t="str">
        <f t="shared" ca="1" si="470"/>
        <v/>
      </c>
      <c r="I1517" s="5" t="str">
        <f t="shared" ca="1" si="470"/>
        <v/>
      </c>
      <c r="J1517" s="5">
        <f t="shared" ca="1" si="470"/>
        <v>39.760559999999998</v>
      </c>
      <c r="K1517" s="5" t="str">
        <f t="shared" ca="1" si="470"/>
        <v/>
      </c>
      <c r="L1517" s="5" t="str">
        <f t="shared" ca="1" si="470"/>
        <v/>
      </c>
      <c r="M1517" s="5" t="str">
        <f t="shared" ca="1" si="470"/>
        <v/>
      </c>
      <c r="N1517" s="5" t="str">
        <f t="shared" ca="1" si="470"/>
        <v/>
      </c>
      <c r="O1517" s="5" t="str">
        <f t="shared" ca="1" si="470"/>
        <v/>
      </c>
      <c r="P1517" s="5" t="str">
        <f t="shared" ca="1" si="470"/>
        <v/>
      </c>
      <c r="Q1517" s="5" t="str">
        <f t="shared" ca="1" si="470"/>
        <v/>
      </c>
      <c r="R1517" s="6">
        <f t="shared" ca="1" si="456"/>
        <v>1100</v>
      </c>
      <c r="S1517" s="5" t="str">
        <f t="shared" ca="1" si="457"/>
        <v/>
      </c>
      <c r="T1517" s="5" t="str">
        <f t="shared" ca="1" si="458"/>
        <v/>
      </c>
      <c r="U1517" s="5" t="str">
        <f t="shared" ca="1" si="459"/>
        <v/>
      </c>
      <c r="V1517" s="5" t="str">
        <f t="shared" ca="1" si="460"/>
        <v/>
      </c>
      <c r="W1517" s="5" t="str">
        <f t="shared" ca="1" si="461"/>
        <v/>
      </c>
      <c r="X1517" s="5" t="str">
        <f t="shared" ca="1" si="462"/>
        <v/>
      </c>
      <c r="Y1517" s="5" t="str">
        <f t="shared" ca="1" si="463"/>
        <v/>
      </c>
      <c r="Z1517" s="5" t="str">
        <f t="shared" ca="1" si="464"/>
        <v/>
      </c>
      <c r="AA1517" s="5" t="str">
        <f t="shared" ca="1" si="465"/>
        <v/>
      </c>
      <c r="AB1517" s="5" t="str">
        <f t="shared" ca="1" si="466"/>
        <v/>
      </c>
      <c r="AC1517" s="5" t="str">
        <f t="shared" ca="1" si="467"/>
        <v/>
      </c>
      <c r="AD1517" s="5"/>
    </row>
    <row r="1518" spans="1:30" x14ac:dyDescent="0.25">
      <c r="A1518" s="2">
        <f t="shared" ref="A1518:A1581" ca="1" si="472">A1517+TIME(0,0,1)</f>
        <v>0.45709490740472142</v>
      </c>
      <c r="B1518" s="6">
        <f t="shared" ca="1" si="469"/>
        <v>39536</v>
      </c>
      <c r="C1518" s="5">
        <f ca="1">_xlfn.IFNA(VLOOKUP(B1518,PowerOutput!$I$2:$J$5000,2,FALSE),C1517)</f>
        <v>33.277859999999997</v>
      </c>
      <c r="D1518" t="str">
        <f ca="1">_xlfn.IFNA(VLOOKUP(B1518,KlipperOutput!$I$2:$J$500,2,FALSE),"")</f>
        <v/>
      </c>
      <c r="E1518" s="5">
        <f t="shared" ref="E1518:E1581" ca="1" si="473">ROUND(_xlfn.NUMBERVALUE(IF(LEFT($D1518)="R",RIGHT(LEFT($D1518,17),4),E1517)),2)</f>
        <v>1.69</v>
      </c>
      <c r="F1518" s="6">
        <f t="shared" ref="F1518:F1581" ca="1" si="474">_xlfn.NUMBERVALUE(IF(LEFT($D1518)="s",RIGHT(LEFT($D1518,10),4),F1517))</f>
        <v>1100</v>
      </c>
      <c r="G1518" s="5" t="str">
        <f t="shared" ca="1" si="471"/>
        <v/>
      </c>
      <c r="H1518" s="5" t="str">
        <f t="shared" ca="1" si="470"/>
        <v/>
      </c>
      <c r="I1518" s="5" t="str">
        <f t="shared" ca="1" si="470"/>
        <v/>
      </c>
      <c r="J1518" s="5">
        <f t="shared" ca="1" si="470"/>
        <v>33.277859999999997</v>
      </c>
      <c r="K1518" s="5" t="str">
        <f t="shared" ca="1" si="470"/>
        <v/>
      </c>
      <c r="L1518" s="5" t="str">
        <f t="shared" ca="1" si="470"/>
        <v/>
      </c>
      <c r="M1518" s="5" t="str">
        <f t="shared" ca="1" si="470"/>
        <v/>
      </c>
      <c r="N1518" s="5" t="str">
        <f t="shared" ca="1" si="470"/>
        <v/>
      </c>
      <c r="O1518" s="5" t="str">
        <f t="shared" ca="1" si="470"/>
        <v/>
      </c>
      <c r="P1518" s="5" t="str">
        <f t="shared" ca="1" si="470"/>
        <v/>
      </c>
      <c r="Q1518" s="5" t="str">
        <f t="shared" ca="1" si="470"/>
        <v/>
      </c>
      <c r="R1518" s="6">
        <f t="shared" ca="1" si="456"/>
        <v>1100</v>
      </c>
      <c r="S1518" s="5" t="str">
        <f t="shared" ca="1" si="457"/>
        <v/>
      </c>
      <c r="T1518" s="5" t="str">
        <f t="shared" ca="1" si="458"/>
        <v/>
      </c>
      <c r="U1518" s="5" t="str">
        <f t="shared" ca="1" si="459"/>
        <v/>
      </c>
      <c r="V1518" s="5" t="str">
        <f t="shared" ca="1" si="460"/>
        <v/>
      </c>
      <c r="W1518" s="5" t="str">
        <f t="shared" ca="1" si="461"/>
        <v/>
      </c>
      <c r="X1518" s="5" t="str">
        <f t="shared" ca="1" si="462"/>
        <v/>
      </c>
      <c r="Y1518" s="5" t="str">
        <f t="shared" ca="1" si="463"/>
        <v/>
      </c>
      <c r="Z1518" s="5" t="str">
        <f t="shared" ca="1" si="464"/>
        <v/>
      </c>
      <c r="AA1518" s="5" t="str">
        <f t="shared" ca="1" si="465"/>
        <v/>
      </c>
      <c r="AB1518" s="5" t="str">
        <f t="shared" ca="1" si="466"/>
        <v/>
      </c>
      <c r="AC1518" s="5" t="str">
        <f t="shared" ca="1" si="467"/>
        <v/>
      </c>
      <c r="AD1518" s="5"/>
    </row>
    <row r="1519" spans="1:30" x14ac:dyDescent="0.25">
      <c r="A1519" s="2">
        <f t="shared" ca="1" si="472"/>
        <v>0.45710648147879551</v>
      </c>
      <c r="B1519" s="6">
        <f t="shared" ca="1" si="469"/>
        <v>39537</v>
      </c>
      <c r="C1519" s="5">
        <f ca="1">_xlfn.IFNA(VLOOKUP(B1519,PowerOutput!$I$2:$J$5000,2,FALSE),C1518)</f>
        <v>39.232340000000001</v>
      </c>
      <c r="D1519" t="str">
        <f ca="1">_xlfn.IFNA(VLOOKUP(B1519,KlipperOutput!$I$2:$J$500,2,FALSE),"")</f>
        <v>Run Current: 1.62A Hold Current: 1.62A</v>
      </c>
      <c r="E1519" s="5">
        <f t="shared" ca="1" si="473"/>
        <v>1.62</v>
      </c>
      <c r="F1519" s="6">
        <f t="shared" ca="1" si="474"/>
        <v>1100</v>
      </c>
      <c r="G1519" s="5" t="str">
        <f t="shared" ca="1" si="471"/>
        <v/>
      </c>
      <c r="H1519" s="5" t="str">
        <f t="shared" ca="1" si="470"/>
        <v/>
      </c>
      <c r="I1519" s="5" t="str">
        <f t="shared" ca="1" si="470"/>
        <v/>
      </c>
      <c r="J1519" s="5" t="str">
        <f t="shared" ca="1" si="470"/>
        <v/>
      </c>
      <c r="K1519" s="5">
        <f t="shared" ca="1" si="470"/>
        <v>39.232340000000001</v>
      </c>
      <c r="L1519" s="5" t="str">
        <f t="shared" ca="1" si="470"/>
        <v/>
      </c>
      <c r="M1519" s="5" t="str">
        <f t="shared" ca="1" si="470"/>
        <v/>
      </c>
      <c r="N1519" s="5" t="str">
        <f t="shared" ca="1" si="470"/>
        <v/>
      </c>
      <c r="O1519" s="5" t="str">
        <f t="shared" ca="1" si="470"/>
        <v/>
      </c>
      <c r="P1519" s="5" t="str">
        <f t="shared" ca="1" si="470"/>
        <v/>
      </c>
      <c r="Q1519" s="5" t="str">
        <f t="shared" ca="1" si="470"/>
        <v/>
      </c>
      <c r="R1519" s="6">
        <f t="shared" ca="1" si="456"/>
        <v>1100</v>
      </c>
      <c r="S1519" s="5" t="str">
        <f t="shared" ca="1" si="457"/>
        <v/>
      </c>
      <c r="T1519" s="5" t="str">
        <f t="shared" ca="1" si="458"/>
        <v/>
      </c>
      <c r="U1519" s="5" t="str">
        <f t="shared" ca="1" si="459"/>
        <v/>
      </c>
      <c r="V1519" s="5" t="str">
        <f t="shared" ca="1" si="460"/>
        <v/>
      </c>
      <c r="W1519" s="5" t="str">
        <f t="shared" ca="1" si="461"/>
        <v/>
      </c>
      <c r="X1519" s="5" t="str">
        <f t="shared" ca="1" si="462"/>
        <v/>
      </c>
      <c r="Y1519" s="5" t="str">
        <f t="shared" ca="1" si="463"/>
        <v/>
      </c>
      <c r="Z1519" s="5" t="str">
        <f t="shared" ca="1" si="464"/>
        <v/>
      </c>
      <c r="AA1519" s="5" t="str">
        <f t="shared" ca="1" si="465"/>
        <v/>
      </c>
      <c r="AB1519" s="5" t="str">
        <f t="shared" ca="1" si="466"/>
        <v/>
      </c>
      <c r="AC1519" s="5" t="str">
        <f t="shared" ca="1" si="467"/>
        <v/>
      </c>
      <c r="AD1519" s="5"/>
    </row>
    <row r="1520" spans="1:30" x14ac:dyDescent="0.25">
      <c r="A1520" s="2">
        <f t="shared" ca="1" si="472"/>
        <v>0.45711805555286961</v>
      </c>
      <c r="B1520" s="6">
        <f t="shared" ca="1" si="469"/>
        <v>39538</v>
      </c>
      <c r="C1520" s="5">
        <f ca="1">_xlfn.IFNA(VLOOKUP(B1520,PowerOutput!$I$2:$J$5000,2,FALSE),C1519)</f>
        <v>42.536859999999997</v>
      </c>
      <c r="D1520" t="str">
        <f ca="1">_xlfn.IFNA(VLOOKUP(B1520,KlipperOutput!$I$2:$J$500,2,FALSE),"")</f>
        <v/>
      </c>
      <c r="E1520" s="5">
        <f t="shared" ca="1" si="473"/>
        <v>1.62</v>
      </c>
      <c r="F1520" s="6">
        <f t="shared" ca="1" si="474"/>
        <v>1100</v>
      </c>
      <c r="G1520" s="5" t="str">
        <f t="shared" ca="1" si="471"/>
        <v/>
      </c>
      <c r="H1520" s="5" t="str">
        <f t="shared" ca="1" si="470"/>
        <v/>
      </c>
      <c r="I1520" s="5" t="str">
        <f t="shared" ca="1" si="470"/>
        <v/>
      </c>
      <c r="J1520" s="5" t="str">
        <f t="shared" ca="1" si="470"/>
        <v/>
      </c>
      <c r="K1520" s="5">
        <f t="shared" ca="1" si="470"/>
        <v>42.536859999999997</v>
      </c>
      <c r="L1520" s="5" t="str">
        <f t="shared" ca="1" si="470"/>
        <v/>
      </c>
      <c r="M1520" s="5" t="str">
        <f t="shared" ca="1" si="470"/>
        <v/>
      </c>
      <c r="N1520" s="5" t="str">
        <f t="shared" ca="1" si="470"/>
        <v/>
      </c>
      <c r="O1520" s="5" t="str">
        <f t="shared" ca="1" si="470"/>
        <v/>
      </c>
      <c r="P1520" s="5" t="str">
        <f t="shared" ca="1" si="470"/>
        <v/>
      </c>
      <c r="Q1520" s="5" t="str">
        <f t="shared" ca="1" si="470"/>
        <v/>
      </c>
      <c r="R1520" s="6">
        <f t="shared" ca="1" si="456"/>
        <v>1100</v>
      </c>
      <c r="S1520" s="5" t="str">
        <f t="shared" ca="1" si="457"/>
        <v/>
      </c>
      <c r="T1520" s="5" t="str">
        <f t="shared" ca="1" si="458"/>
        <v/>
      </c>
      <c r="U1520" s="5" t="str">
        <f t="shared" ca="1" si="459"/>
        <v/>
      </c>
      <c r="V1520" s="5" t="str">
        <f t="shared" ca="1" si="460"/>
        <v/>
      </c>
      <c r="W1520" s="5" t="str">
        <f t="shared" ca="1" si="461"/>
        <v/>
      </c>
      <c r="X1520" s="5" t="str">
        <f t="shared" ca="1" si="462"/>
        <v/>
      </c>
      <c r="Y1520" s="5" t="str">
        <f t="shared" ca="1" si="463"/>
        <v/>
      </c>
      <c r="Z1520" s="5" t="str">
        <f t="shared" ca="1" si="464"/>
        <v/>
      </c>
      <c r="AA1520" s="5" t="str">
        <f t="shared" ca="1" si="465"/>
        <v/>
      </c>
      <c r="AB1520" s="5" t="str">
        <f t="shared" ca="1" si="466"/>
        <v/>
      </c>
      <c r="AC1520" s="5" t="str">
        <f t="shared" ca="1" si="467"/>
        <v/>
      </c>
      <c r="AD1520" s="5"/>
    </row>
    <row r="1521" spans="1:30" x14ac:dyDescent="0.25">
      <c r="A1521" s="2">
        <f t="shared" ca="1" si="472"/>
        <v>0.4571296296269437</v>
      </c>
      <c r="B1521" s="6">
        <f t="shared" ca="1" si="469"/>
        <v>39539</v>
      </c>
      <c r="C1521" s="5">
        <f ca="1">_xlfn.IFNA(VLOOKUP(B1521,PowerOutput!$I$2:$J$5000,2,FALSE),C1520)</f>
        <v>38.560060000000007</v>
      </c>
      <c r="D1521" t="str">
        <f ca="1">_xlfn.IFNA(VLOOKUP(B1521,KlipperOutput!$I$2:$J$500,2,FALSE),"")</f>
        <v/>
      </c>
      <c r="E1521" s="5">
        <f t="shared" ca="1" si="473"/>
        <v>1.62</v>
      </c>
      <c r="F1521" s="6">
        <f t="shared" ca="1" si="474"/>
        <v>1100</v>
      </c>
      <c r="G1521" s="5" t="str">
        <f t="shared" ca="1" si="471"/>
        <v/>
      </c>
      <c r="H1521" s="5" t="str">
        <f t="shared" ca="1" si="470"/>
        <v/>
      </c>
      <c r="I1521" s="5" t="str">
        <f t="shared" ca="1" si="470"/>
        <v/>
      </c>
      <c r="J1521" s="5" t="str">
        <f t="shared" ca="1" si="470"/>
        <v/>
      </c>
      <c r="K1521" s="5">
        <f t="shared" ca="1" si="470"/>
        <v>38.560060000000007</v>
      </c>
      <c r="L1521" s="5" t="str">
        <f t="shared" ca="1" si="470"/>
        <v/>
      </c>
      <c r="M1521" s="5" t="str">
        <f t="shared" ca="1" si="470"/>
        <v/>
      </c>
      <c r="N1521" s="5" t="str">
        <f t="shared" ca="1" si="470"/>
        <v/>
      </c>
      <c r="O1521" s="5" t="str">
        <f t="shared" ca="1" si="470"/>
        <v/>
      </c>
      <c r="P1521" s="5" t="str">
        <f t="shared" ca="1" si="470"/>
        <v/>
      </c>
      <c r="Q1521" s="5" t="str">
        <f t="shared" ca="1" si="470"/>
        <v/>
      </c>
      <c r="R1521" s="6">
        <f t="shared" ca="1" si="456"/>
        <v>1100</v>
      </c>
      <c r="S1521" s="5" t="str">
        <f t="shared" ca="1" si="457"/>
        <v/>
      </c>
      <c r="T1521" s="5" t="str">
        <f t="shared" ca="1" si="458"/>
        <v/>
      </c>
      <c r="U1521" s="5" t="str">
        <f t="shared" ca="1" si="459"/>
        <v/>
      </c>
      <c r="V1521" s="5" t="str">
        <f t="shared" ca="1" si="460"/>
        <v/>
      </c>
      <c r="W1521" s="5" t="str">
        <f t="shared" ca="1" si="461"/>
        <v/>
      </c>
      <c r="X1521" s="5" t="str">
        <f t="shared" ca="1" si="462"/>
        <v/>
      </c>
      <c r="Y1521" s="5" t="str">
        <f t="shared" ca="1" si="463"/>
        <v/>
      </c>
      <c r="Z1521" s="5" t="str">
        <f t="shared" ca="1" si="464"/>
        <v/>
      </c>
      <c r="AA1521" s="5" t="str">
        <f t="shared" ca="1" si="465"/>
        <v/>
      </c>
      <c r="AB1521" s="5" t="str">
        <f t="shared" ca="1" si="466"/>
        <v/>
      </c>
      <c r="AC1521" s="5" t="str">
        <f t="shared" ca="1" si="467"/>
        <v/>
      </c>
      <c r="AD1521" s="5"/>
    </row>
    <row r="1522" spans="1:30" x14ac:dyDescent="0.25">
      <c r="A1522" s="2">
        <f t="shared" ca="1" si="472"/>
        <v>0.4571412037010178</v>
      </c>
      <c r="B1522" s="6">
        <f t="shared" ca="1" si="469"/>
        <v>39540</v>
      </c>
      <c r="C1522" s="5">
        <f ca="1">_xlfn.IFNA(VLOOKUP(B1522,PowerOutput!$I$2:$J$5000,2,FALSE),C1521)</f>
        <v>48.586120000000001</v>
      </c>
      <c r="D1522" t="str">
        <f ca="1">_xlfn.IFNA(VLOOKUP(B1522,KlipperOutput!$I$2:$J$500,2,FALSE),"")</f>
        <v/>
      </c>
      <c r="E1522" s="5">
        <f t="shared" ca="1" si="473"/>
        <v>1.62</v>
      </c>
      <c r="F1522" s="6">
        <f t="shared" ca="1" si="474"/>
        <v>1100</v>
      </c>
      <c r="G1522" s="5" t="str">
        <f t="shared" ca="1" si="471"/>
        <v/>
      </c>
      <c r="H1522" s="5" t="str">
        <f t="shared" ca="1" si="470"/>
        <v/>
      </c>
      <c r="I1522" s="5" t="str">
        <f t="shared" ca="1" si="470"/>
        <v/>
      </c>
      <c r="J1522" s="5" t="str">
        <f t="shared" ca="1" si="470"/>
        <v/>
      </c>
      <c r="K1522" s="5">
        <f t="shared" ca="1" si="470"/>
        <v>48.586120000000001</v>
      </c>
      <c r="L1522" s="5" t="str">
        <f t="shared" ca="1" si="470"/>
        <v/>
      </c>
      <c r="M1522" s="5" t="str">
        <f t="shared" ca="1" si="470"/>
        <v/>
      </c>
      <c r="N1522" s="5" t="str">
        <f t="shared" ca="1" si="470"/>
        <v/>
      </c>
      <c r="O1522" s="5" t="str">
        <f t="shared" ca="1" si="470"/>
        <v/>
      </c>
      <c r="P1522" s="5" t="str">
        <f t="shared" ca="1" si="470"/>
        <v/>
      </c>
      <c r="Q1522" s="5" t="str">
        <f t="shared" ca="1" si="470"/>
        <v/>
      </c>
      <c r="R1522" s="6">
        <f t="shared" ca="1" si="456"/>
        <v>1100</v>
      </c>
      <c r="S1522" s="5" t="str">
        <f t="shared" ca="1" si="457"/>
        <v/>
      </c>
      <c r="T1522" s="5" t="str">
        <f t="shared" ca="1" si="458"/>
        <v/>
      </c>
      <c r="U1522" s="5" t="str">
        <f t="shared" ca="1" si="459"/>
        <v/>
      </c>
      <c r="V1522" s="5" t="str">
        <f t="shared" ca="1" si="460"/>
        <v/>
      </c>
      <c r="W1522" s="5" t="str">
        <f t="shared" ca="1" si="461"/>
        <v/>
      </c>
      <c r="X1522" s="5" t="str">
        <f t="shared" ca="1" si="462"/>
        <v/>
      </c>
      <c r="Y1522" s="5" t="str">
        <f t="shared" ca="1" si="463"/>
        <v/>
      </c>
      <c r="Z1522" s="5" t="str">
        <f t="shared" ca="1" si="464"/>
        <v/>
      </c>
      <c r="AA1522" s="5" t="str">
        <f t="shared" ca="1" si="465"/>
        <v/>
      </c>
      <c r="AB1522" s="5" t="str">
        <f t="shared" ca="1" si="466"/>
        <v/>
      </c>
      <c r="AC1522" s="5" t="str">
        <f t="shared" ca="1" si="467"/>
        <v/>
      </c>
      <c r="AD1522" s="5"/>
    </row>
    <row r="1523" spans="1:30" x14ac:dyDescent="0.25">
      <c r="A1523" s="2">
        <f t="shared" ca="1" si="472"/>
        <v>0.45715277777509189</v>
      </c>
      <c r="B1523" s="6">
        <f t="shared" ca="1" si="469"/>
        <v>39541</v>
      </c>
      <c r="C1523" s="5">
        <f ca="1">_xlfn.IFNA(VLOOKUP(B1523,PowerOutput!$I$2:$J$5000,2,FALSE),C1522)</f>
        <v>38.848180000000006</v>
      </c>
      <c r="D1523" t="str">
        <f ca="1">_xlfn.IFNA(VLOOKUP(B1523,KlipperOutput!$I$2:$J$500,2,FALSE),"")</f>
        <v/>
      </c>
      <c r="E1523" s="5">
        <f t="shared" ca="1" si="473"/>
        <v>1.62</v>
      </c>
      <c r="F1523" s="6">
        <f t="shared" ca="1" si="474"/>
        <v>1100</v>
      </c>
      <c r="G1523" s="5" t="str">
        <f t="shared" ca="1" si="471"/>
        <v/>
      </c>
      <c r="H1523" s="5" t="str">
        <f t="shared" ca="1" si="470"/>
        <v/>
      </c>
      <c r="I1523" s="5" t="str">
        <f t="shared" ca="1" si="470"/>
        <v/>
      </c>
      <c r="J1523" s="5" t="str">
        <f t="shared" ca="1" si="470"/>
        <v/>
      </c>
      <c r="K1523" s="5">
        <f t="shared" ca="1" si="470"/>
        <v>38.848180000000006</v>
      </c>
      <c r="L1523" s="5" t="str">
        <f t="shared" ca="1" si="470"/>
        <v/>
      </c>
      <c r="M1523" s="5" t="str">
        <f t="shared" ca="1" si="470"/>
        <v/>
      </c>
      <c r="N1523" s="5" t="str">
        <f t="shared" ca="1" si="470"/>
        <v/>
      </c>
      <c r="O1523" s="5" t="str">
        <f t="shared" ca="1" si="470"/>
        <v/>
      </c>
      <c r="P1523" s="5" t="str">
        <f t="shared" ca="1" si="470"/>
        <v/>
      </c>
      <c r="Q1523" s="5" t="str">
        <f t="shared" ca="1" si="470"/>
        <v/>
      </c>
      <c r="R1523" s="6">
        <f t="shared" ca="1" si="456"/>
        <v>1100</v>
      </c>
      <c r="S1523" s="5" t="str">
        <f t="shared" ca="1" si="457"/>
        <v/>
      </c>
      <c r="T1523" s="5" t="str">
        <f t="shared" ca="1" si="458"/>
        <v/>
      </c>
      <c r="U1523" s="5" t="str">
        <f t="shared" ca="1" si="459"/>
        <v/>
      </c>
      <c r="V1523" s="5" t="str">
        <f t="shared" ca="1" si="460"/>
        <v/>
      </c>
      <c r="W1523" s="5" t="str">
        <f t="shared" ca="1" si="461"/>
        <v/>
      </c>
      <c r="X1523" s="5" t="str">
        <f t="shared" ca="1" si="462"/>
        <v/>
      </c>
      <c r="Y1523" s="5" t="str">
        <f t="shared" ca="1" si="463"/>
        <v/>
      </c>
      <c r="Z1523" s="5" t="str">
        <f t="shared" ca="1" si="464"/>
        <v/>
      </c>
      <c r="AA1523" s="5" t="str">
        <f t="shared" ca="1" si="465"/>
        <v/>
      </c>
      <c r="AB1523" s="5" t="str">
        <f t="shared" ca="1" si="466"/>
        <v/>
      </c>
      <c r="AC1523" s="5" t="str">
        <f t="shared" ca="1" si="467"/>
        <v/>
      </c>
      <c r="AD1523" s="5"/>
    </row>
    <row r="1524" spans="1:30" x14ac:dyDescent="0.25">
      <c r="A1524" s="2">
        <f t="shared" ca="1" si="472"/>
        <v>0.45716435184916598</v>
      </c>
      <c r="B1524" s="6">
        <f t="shared" ca="1" si="469"/>
        <v>39542</v>
      </c>
      <c r="C1524" s="5">
        <f ca="1">_xlfn.IFNA(VLOOKUP(B1524,PowerOutput!$I$2:$J$5000,2,FALSE),C1523)</f>
        <v>39.760559999999998</v>
      </c>
      <c r="D1524" t="str">
        <f ca="1">_xlfn.IFNA(VLOOKUP(B1524,KlipperOutput!$I$2:$J$500,2,FALSE),"")</f>
        <v/>
      </c>
      <c r="E1524" s="5">
        <f t="shared" ca="1" si="473"/>
        <v>1.62</v>
      </c>
      <c r="F1524" s="6">
        <f t="shared" ca="1" si="474"/>
        <v>1100</v>
      </c>
      <c r="G1524" s="5" t="str">
        <f t="shared" ca="1" si="471"/>
        <v/>
      </c>
      <c r="H1524" s="5" t="str">
        <f t="shared" ca="1" si="470"/>
        <v/>
      </c>
      <c r="I1524" s="5" t="str">
        <f t="shared" ca="1" si="470"/>
        <v/>
      </c>
      <c r="J1524" s="5" t="str">
        <f t="shared" ca="1" si="470"/>
        <v/>
      </c>
      <c r="K1524" s="5">
        <f t="shared" ca="1" si="470"/>
        <v>39.760559999999998</v>
      </c>
      <c r="L1524" s="5" t="str">
        <f t="shared" ca="1" si="470"/>
        <v/>
      </c>
      <c r="M1524" s="5" t="str">
        <f t="shared" ca="1" si="470"/>
        <v/>
      </c>
      <c r="N1524" s="5" t="str">
        <f t="shared" ca="1" si="470"/>
        <v/>
      </c>
      <c r="O1524" s="5" t="str">
        <f t="shared" ca="1" si="470"/>
        <v/>
      </c>
      <c r="P1524" s="5" t="str">
        <f t="shared" ca="1" si="470"/>
        <v/>
      </c>
      <c r="Q1524" s="5" t="str">
        <f t="shared" ca="1" si="470"/>
        <v/>
      </c>
      <c r="R1524" s="6">
        <f t="shared" ca="1" si="456"/>
        <v>1100</v>
      </c>
      <c r="S1524" s="5" t="str">
        <f t="shared" ca="1" si="457"/>
        <v/>
      </c>
      <c r="T1524" s="5" t="str">
        <f t="shared" ca="1" si="458"/>
        <v/>
      </c>
      <c r="U1524" s="5" t="str">
        <f t="shared" ca="1" si="459"/>
        <v/>
      </c>
      <c r="V1524" s="5" t="str">
        <f t="shared" ca="1" si="460"/>
        <v/>
      </c>
      <c r="W1524" s="5" t="str">
        <f t="shared" ca="1" si="461"/>
        <v/>
      </c>
      <c r="X1524" s="5" t="str">
        <f t="shared" ca="1" si="462"/>
        <v/>
      </c>
      <c r="Y1524" s="5" t="str">
        <f t="shared" ca="1" si="463"/>
        <v/>
      </c>
      <c r="Z1524" s="5" t="str">
        <f t="shared" ca="1" si="464"/>
        <v/>
      </c>
      <c r="AA1524" s="5" t="str">
        <f t="shared" ca="1" si="465"/>
        <v/>
      </c>
      <c r="AB1524" s="5" t="str">
        <f t="shared" ca="1" si="466"/>
        <v/>
      </c>
      <c r="AC1524" s="5" t="str">
        <f t="shared" ca="1" si="467"/>
        <v/>
      </c>
      <c r="AD1524" s="5"/>
    </row>
    <row r="1525" spans="1:30" x14ac:dyDescent="0.25">
      <c r="A1525" s="2">
        <f t="shared" ca="1" si="472"/>
        <v>0.45717592592324008</v>
      </c>
      <c r="B1525" s="6">
        <f t="shared" ca="1" si="469"/>
        <v>39543</v>
      </c>
      <c r="C1525" s="5">
        <f ca="1">_xlfn.IFNA(VLOOKUP(B1525,PowerOutput!$I$2:$J$5000,2,FALSE),C1524)</f>
        <v>38.560060000000007</v>
      </c>
      <c r="D1525" t="str">
        <f ca="1">_xlfn.IFNA(VLOOKUP(B1525,KlipperOutput!$I$2:$J$500,2,FALSE),"")</f>
        <v/>
      </c>
      <c r="E1525" s="5">
        <f t="shared" ca="1" si="473"/>
        <v>1.62</v>
      </c>
      <c r="F1525" s="6">
        <f t="shared" ca="1" si="474"/>
        <v>1100</v>
      </c>
      <c r="G1525" s="5" t="str">
        <f t="shared" ca="1" si="471"/>
        <v/>
      </c>
      <c r="H1525" s="5" t="str">
        <f t="shared" ca="1" si="470"/>
        <v/>
      </c>
      <c r="I1525" s="5" t="str">
        <f t="shared" ca="1" si="470"/>
        <v/>
      </c>
      <c r="J1525" s="5" t="str">
        <f t="shared" ca="1" si="470"/>
        <v/>
      </c>
      <c r="K1525" s="5">
        <f t="shared" ca="1" si="470"/>
        <v>38.560060000000007</v>
      </c>
      <c r="L1525" s="5" t="str">
        <f t="shared" ca="1" si="470"/>
        <v/>
      </c>
      <c r="M1525" s="5" t="str">
        <f t="shared" ca="1" si="470"/>
        <v/>
      </c>
      <c r="N1525" s="5" t="str">
        <f t="shared" ca="1" si="470"/>
        <v/>
      </c>
      <c r="O1525" s="5" t="str">
        <f t="shared" ca="1" si="470"/>
        <v/>
      </c>
      <c r="P1525" s="5" t="str">
        <f t="shared" ca="1" si="470"/>
        <v/>
      </c>
      <c r="Q1525" s="5" t="str">
        <f t="shared" ca="1" si="470"/>
        <v/>
      </c>
      <c r="R1525" s="6">
        <f t="shared" ca="1" si="456"/>
        <v>1100</v>
      </c>
      <c r="S1525" s="5" t="str">
        <f t="shared" ca="1" si="457"/>
        <v/>
      </c>
      <c r="T1525" s="5" t="str">
        <f t="shared" ca="1" si="458"/>
        <v/>
      </c>
      <c r="U1525" s="5" t="str">
        <f t="shared" ca="1" si="459"/>
        <v/>
      </c>
      <c r="V1525" s="5" t="str">
        <f t="shared" ca="1" si="460"/>
        <v/>
      </c>
      <c r="W1525" s="5" t="str">
        <f t="shared" ca="1" si="461"/>
        <v/>
      </c>
      <c r="X1525" s="5" t="str">
        <f t="shared" ca="1" si="462"/>
        <v/>
      </c>
      <c r="Y1525" s="5" t="str">
        <f t="shared" ca="1" si="463"/>
        <v/>
      </c>
      <c r="Z1525" s="5" t="str">
        <f t="shared" ca="1" si="464"/>
        <v/>
      </c>
      <c r="AA1525" s="5" t="str">
        <f t="shared" ca="1" si="465"/>
        <v/>
      </c>
      <c r="AB1525" s="5" t="str">
        <f t="shared" ca="1" si="466"/>
        <v/>
      </c>
      <c r="AC1525" s="5" t="str">
        <f t="shared" ca="1" si="467"/>
        <v/>
      </c>
      <c r="AD1525" s="5"/>
    </row>
    <row r="1526" spans="1:30" x14ac:dyDescent="0.25">
      <c r="A1526" s="2">
        <f t="shared" ca="1" si="472"/>
        <v>0.45718749999731417</v>
      </c>
      <c r="B1526" s="6">
        <f t="shared" ca="1" si="469"/>
        <v>39544</v>
      </c>
      <c r="C1526" s="5">
        <f ca="1">_xlfn.IFNA(VLOOKUP(B1526,PowerOutput!$I$2:$J$5000,2,FALSE),C1525)</f>
        <v>38.608080000000008</v>
      </c>
      <c r="D1526" t="str">
        <f ca="1">_xlfn.IFNA(VLOOKUP(B1526,KlipperOutput!$I$2:$J$500,2,FALSE),"")</f>
        <v/>
      </c>
      <c r="E1526" s="5">
        <f t="shared" ca="1" si="473"/>
        <v>1.62</v>
      </c>
      <c r="F1526" s="6">
        <f t="shared" ca="1" si="474"/>
        <v>1100</v>
      </c>
      <c r="G1526" s="5" t="str">
        <f t="shared" ca="1" si="471"/>
        <v/>
      </c>
      <c r="H1526" s="5" t="str">
        <f t="shared" ca="1" si="470"/>
        <v/>
      </c>
      <c r="I1526" s="5" t="str">
        <f t="shared" ca="1" si="470"/>
        <v/>
      </c>
      <c r="J1526" s="5" t="str">
        <f t="shared" ca="1" si="470"/>
        <v/>
      </c>
      <c r="K1526" s="5">
        <f t="shared" ca="1" si="470"/>
        <v>38.608080000000008</v>
      </c>
      <c r="L1526" s="5" t="str">
        <f t="shared" ca="1" si="470"/>
        <v/>
      </c>
      <c r="M1526" s="5" t="str">
        <f t="shared" ca="1" si="470"/>
        <v/>
      </c>
      <c r="N1526" s="5" t="str">
        <f t="shared" ca="1" si="470"/>
        <v/>
      </c>
      <c r="O1526" s="5" t="str">
        <f t="shared" ca="1" si="470"/>
        <v/>
      </c>
      <c r="P1526" s="5" t="str">
        <f t="shared" ca="1" si="470"/>
        <v/>
      </c>
      <c r="Q1526" s="5" t="str">
        <f t="shared" ca="1" si="470"/>
        <v/>
      </c>
      <c r="R1526" s="6">
        <f t="shared" ca="1" si="456"/>
        <v>1100</v>
      </c>
      <c r="S1526" s="5" t="str">
        <f t="shared" ca="1" si="457"/>
        <v/>
      </c>
      <c r="T1526" s="5" t="str">
        <f t="shared" ca="1" si="458"/>
        <v/>
      </c>
      <c r="U1526" s="5" t="str">
        <f t="shared" ca="1" si="459"/>
        <v/>
      </c>
      <c r="V1526" s="5" t="str">
        <f t="shared" ca="1" si="460"/>
        <v/>
      </c>
      <c r="W1526" s="5" t="str">
        <f t="shared" ca="1" si="461"/>
        <v/>
      </c>
      <c r="X1526" s="5" t="str">
        <f t="shared" ca="1" si="462"/>
        <v/>
      </c>
      <c r="Y1526" s="5" t="str">
        <f t="shared" ca="1" si="463"/>
        <v/>
      </c>
      <c r="Z1526" s="5" t="str">
        <f t="shared" ca="1" si="464"/>
        <v/>
      </c>
      <c r="AA1526" s="5" t="str">
        <f t="shared" ca="1" si="465"/>
        <v/>
      </c>
      <c r="AB1526" s="5" t="str">
        <f t="shared" ca="1" si="466"/>
        <v/>
      </c>
      <c r="AC1526" s="5" t="str">
        <f t="shared" ca="1" si="467"/>
        <v/>
      </c>
      <c r="AD1526" s="5"/>
    </row>
    <row r="1527" spans="1:30" x14ac:dyDescent="0.25">
      <c r="A1527" s="2">
        <f t="shared" ca="1" si="472"/>
        <v>0.45719907407138827</v>
      </c>
      <c r="B1527" s="6">
        <f t="shared" ca="1" si="469"/>
        <v>39545</v>
      </c>
      <c r="C1527" s="5">
        <f ca="1">_xlfn.IFNA(VLOOKUP(B1527,PowerOutput!$I$2:$J$5000,2,FALSE),C1526)</f>
        <v>33.950139999999998</v>
      </c>
      <c r="D1527" t="str">
        <f ca="1">_xlfn.IFNA(VLOOKUP(B1527,KlipperOutput!$I$2:$J$500,2,FALSE),"")</f>
        <v/>
      </c>
      <c r="E1527" s="5">
        <f t="shared" ca="1" si="473"/>
        <v>1.62</v>
      </c>
      <c r="F1527" s="6">
        <f t="shared" ca="1" si="474"/>
        <v>1100</v>
      </c>
      <c r="G1527" s="5" t="str">
        <f t="shared" ca="1" si="471"/>
        <v/>
      </c>
      <c r="H1527" s="5" t="str">
        <f t="shared" ca="1" si="470"/>
        <v/>
      </c>
      <c r="I1527" s="5" t="str">
        <f t="shared" ca="1" si="470"/>
        <v/>
      </c>
      <c r="J1527" s="5" t="str">
        <f t="shared" ca="1" si="470"/>
        <v/>
      </c>
      <c r="K1527" s="5">
        <f t="shared" ca="1" si="470"/>
        <v>33.950139999999998</v>
      </c>
      <c r="L1527" s="5" t="str">
        <f t="shared" ca="1" si="470"/>
        <v/>
      </c>
      <c r="M1527" s="5" t="str">
        <f t="shared" ca="1" si="470"/>
        <v/>
      </c>
      <c r="N1527" s="5" t="str">
        <f t="shared" ca="1" si="470"/>
        <v/>
      </c>
      <c r="O1527" s="5" t="str">
        <f t="shared" ca="1" si="470"/>
        <v/>
      </c>
      <c r="P1527" s="5" t="str">
        <f t="shared" ca="1" si="470"/>
        <v/>
      </c>
      <c r="Q1527" s="5" t="str">
        <f t="shared" ca="1" si="470"/>
        <v/>
      </c>
      <c r="R1527" s="6">
        <f t="shared" ca="1" si="456"/>
        <v>1100</v>
      </c>
      <c r="S1527" s="5" t="str">
        <f t="shared" ca="1" si="457"/>
        <v/>
      </c>
      <c r="T1527" s="5" t="str">
        <f t="shared" ca="1" si="458"/>
        <v/>
      </c>
      <c r="U1527" s="5" t="str">
        <f t="shared" ca="1" si="459"/>
        <v/>
      </c>
      <c r="V1527" s="5" t="str">
        <f t="shared" ca="1" si="460"/>
        <v/>
      </c>
      <c r="W1527" s="5" t="str">
        <f t="shared" ca="1" si="461"/>
        <v/>
      </c>
      <c r="X1527" s="5" t="str">
        <f t="shared" ca="1" si="462"/>
        <v/>
      </c>
      <c r="Y1527" s="5" t="str">
        <f t="shared" ca="1" si="463"/>
        <v/>
      </c>
      <c r="Z1527" s="5" t="str">
        <f t="shared" ca="1" si="464"/>
        <v/>
      </c>
      <c r="AA1527" s="5" t="str">
        <f t="shared" ca="1" si="465"/>
        <v/>
      </c>
      <c r="AB1527" s="5" t="str">
        <f t="shared" ca="1" si="466"/>
        <v/>
      </c>
      <c r="AC1527" s="5" t="str">
        <f t="shared" ca="1" si="467"/>
        <v/>
      </c>
      <c r="AD1527" s="5"/>
    </row>
    <row r="1528" spans="1:30" x14ac:dyDescent="0.25">
      <c r="A1528" s="2">
        <f t="shared" ca="1" si="472"/>
        <v>0.45721064814546236</v>
      </c>
      <c r="B1528" s="6">
        <f t="shared" ca="1" si="469"/>
        <v>39546</v>
      </c>
      <c r="C1528" s="5">
        <f ca="1">_xlfn.IFNA(VLOOKUP(B1528,PowerOutput!$I$2:$J$5000,2,FALSE),C1527)</f>
        <v>38.656100000000002</v>
      </c>
      <c r="D1528" t="str">
        <f ca="1">_xlfn.IFNA(VLOOKUP(B1528,KlipperOutput!$I$2:$J$500,2,FALSE),"")</f>
        <v/>
      </c>
      <c r="E1528" s="5">
        <f t="shared" ca="1" si="473"/>
        <v>1.62</v>
      </c>
      <c r="F1528" s="6">
        <f t="shared" ca="1" si="474"/>
        <v>1100</v>
      </c>
      <c r="G1528" s="5" t="str">
        <f t="shared" ca="1" si="471"/>
        <v/>
      </c>
      <c r="H1528" s="5" t="str">
        <f t="shared" ca="1" si="470"/>
        <v/>
      </c>
      <c r="I1528" s="5" t="str">
        <f t="shared" ca="1" si="470"/>
        <v/>
      </c>
      <c r="J1528" s="5" t="str">
        <f t="shared" ca="1" si="470"/>
        <v/>
      </c>
      <c r="K1528" s="5">
        <f t="shared" ca="1" si="470"/>
        <v>38.656100000000002</v>
      </c>
      <c r="L1528" s="5" t="str">
        <f t="shared" ca="1" si="470"/>
        <v/>
      </c>
      <c r="M1528" s="5" t="str">
        <f t="shared" ca="1" si="470"/>
        <v/>
      </c>
      <c r="N1528" s="5" t="str">
        <f t="shared" ca="1" si="470"/>
        <v/>
      </c>
      <c r="O1528" s="5" t="str">
        <f t="shared" ca="1" si="470"/>
        <v/>
      </c>
      <c r="P1528" s="5" t="str">
        <f t="shared" ca="1" si="470"/>
        <v/>
      </c>
      <c r="Q1528" s="5" t="str">
        <f t="shared" ca="1" si="470"/>
        <v/>
      </c>
      <c r="R1528" s="6">
        <f t="shared" ca="1" si="456"/>
        <v>1100</v>
      </c>
      <c r="S1528" s="5" t="str">
        <f t="shared" ca="1" si="457"/>
        <v/>
      </c>
      <c r="T1528" s="5" t="str">
        <f t="shared" ca="1" si="458"/>
        <v/>
      </c>
      <c r="U1528" s="5" t="str">
        <f t="shared" ca="1" si="459"/>
        <v/>
      </c>
      <c r="V1528" s="5" t="str">
        <f t="shared" ca="1" si="460"/>
        <v/>
      </c>
      <c r="W1528" s="5">
        <f t="shared" ca="1" si="461"/>
        <v>38.752140000000004</v>
      </c>
      <c r="X1528" s="5" t="str">
        <f t="shared" ca="1" si="462"/>
        <v/>
      </c>
      <c r="Y1528" s="5" t="str">
        <f t="shared" ca="1" si="463"/>
        <v/>
      </c>
      <c r="Z1528" s="5" t="str">
        <f t="shared" ca="1" si="464"/>
        <v/>
      </c>
      <c r="AA1528" s="5" t="str">
        <f t="shared" ca="1" si="465"/>
        <v/>
      </c>
      <c r="AB1528" s="5" t="str">
        <f t="shared" ca="1" si="466"/>
        <v/>
      </c>
      <c r="AC1528" s="5" t="str">
        <f t="shared" ca="1" si="467"/>
        <v/>
      </c>
      <c r="AD1528" s="5"/>
    </row>
    <row r="1529" spans="1:30" x14ac:dyDescent="0.25">
      <c r="A1529" s="2">
        <f t="shared" ca="1" si="472"/>
        <v>0.45722222221953646</v>
      </c>
      <c r="B1529" s="6">
        <f t="shared" ca="1" si="469"/>
        <v>39547</v>
      </c>
      <c r="C1529" s="5">
        <f ca="1">_xlfn.IFNA(VLOOKUP(B1529,PowerOutput!$I$2:$J$5000,2,FALSE),C1528)</f>
        <v>33.517960000000002</v>
      </c>
      <c r="D1529" t="str">
        <f ca="1">_xlfn.IFNA(VLOOKUP(B1529,KlipperOutput!$I$2:$J$500,2,FALSE),"")</f>
        <v>Speed=1100 current=1.50</v>
      </c>
      <c r="E1529" s="5">
        <f t="shared" ca="1" si="473"/>
        <v>1.62</v>
      </c>
      <c r="F1529" s="6">
        <f t="shared" ca="1" si="474"/>
        <v>1100</v>
      </c>
      <c r="G1529" s="5" t="str">
        <f t="shared" ca="1" si="471"/>
        <v/>
      </c>
      <c r="H1529" s="5" t="str">
        <f t="shared" ca="1" si="470"/>
        <v/>
      </c>
      <c r="I1529" s="5" t="str">
        <f t="shared" ca="1" si="470"/>
        <v/>
      </c>
      <c r="J1529" s="5" t="str">
        <f t="shared" ca="1" si="470"/>
        <v/>
      </c>
      <c r="K1529" s="5">
        <f t="shared" ca="1" si="470"/>
        <v>33.517960000000002</v>
      </c>
      <c r="L1529" s="5" t="str">
        <f t="shared" ca="1" si="470"/>
        <v/>
      </c>
      <c r="M1529" s="5" t="str">
        <f t="shared" ca="1" si="470"/>
        <v/>
      </c>
      <c r="N1529" s="5" t="str">
        <f t="shared" ca="1" si="470"/>
        <v/>
      </c>
      <c r="O1529" s="5" t="str">
        <f t="shared" ca="1" si="470"/>
        <v/>
      </c>
      <c r="P1529" s="5" t="str">
        <f t="shared" ca="1" si="470"/>
        <v/>
      </c>
      <c r="Q1529" s="5" t="str">
        <f t="shared" ca="1" si="470"/>
        <v/>
      </c>
      <c r="R1529" s="6">
        <f t="shared" ca="1" si="456"/>
        <v>1100</v>
      </c>
      <c r="S1529" s="5" t="str">
        <f t="shared" ca="1" si="457"/>
        <v/>
      </c>
      <c r="T1529" s="5" t="str">
        <f t="shared" ca="1" si="458"/>
        <v/>
      </c>
      <c r="U1529" s="5" t="str">
        <f t="shared" ca="1" si="459"/>
        <v/>
      </c>
      <c r="V1529" s="5" t="str">
        <f t="shared" ca="1" si="460"/>
        <v/>
      </c>
      <c r="W1529" s="5" t="str">
        <f t="shared" ca="1" si="461"/>
        <v/>
      </c>
      <c r="X1529" s="5" t="str">
        <f t="shared" ca="1" si="462"/>
        <v/>
      </c>
      <c r="Y1529" s="5" t="str">
        <f t="shared" ca="1" si="463"/>
        <v/>
      </c>
      <c r="Z1529" s="5" t="str">
        <f t="shared" ca="1" si="464"/>
        <v/>
      </c>
      <c r="AA1529" s="5" t="str">
        <f t="shared" ca="1" si="465"/>
        <v/>
      </c>
      <c r="AB1529" s="5" t="str">
        <f t="shared" ca="1" si="466"/>
        <v/>
      </c>
      <c r="AC1529" s="5" t="str">
        <f t="shared" ca="1" si="467"/>
        <v/>
      </c>
      <c r="AD1529" s="5"/>
    </row>
    <row r="1530" spans="1:30" x14ac:dyDescent="0.25">
      <c r="A1530" s="2">
        <f t="shared" ca="1" si="472"/>
        <v>0.45723379629361055</v>
      </c>
      <c r="B1530" s="6">
        <f t="shared" ca="1" si="469"/>
        <v>39548</v>
      </c>
      <c r="C1530" s="5">
        <f ca="1">_xlfn.IFNA(VLOOKUP(B1530,PowerOutput!$I$2:$J$5000,2,FALSE),C1529)</f>
        <v>45.522959999999998</v>
      </c>
      <c r="D1530" t="str">
        <f ca="1">_xlfn.IFNA(VLOOKUP(B1530,KlipperOutput!$I$2:$J$500,2,FALSE),"")</f>
        <v/>
      </c>
      <c r="E1530" s="5">
        <f t="shared" ca="1" si="473"/>
        <v>1.62</v>
      </c>
      <c r="F1530" s="6">
        <f t="shared" ca="1" si="474"/>
        <v>1100</v>
      </c>
      <c r="G1530" s="5" t="str">
        <f t="shared" ca="1" si="471"/>
        <v/>
      </c>
      <c r="H1530" s="5" t="str">
        <f t="shared" ca="1" si="470"/>
        <v/>
      </c>
      <c r="I1530" s="5" t="str">
        <f t="shared" ref="H1530:Q1555" ca="1" si="475">IF($E1530=I$22,IF($C1530&gt;0,$C1530,""),"")</f>
        <v/>
      </c>
      <c r="J1530" s="5" t="str">
        <f t="shared" ca="1" si="475"/>
        <v/>
      </c>
      <c r="K1530" s="5">
        <f t="shared" ca="1" si="475"/>
        <v>45.522959999999998</v>
      </c>
      <c r="L1530" s="5" t="str">
        <f t="shared" ca="1" si="475"/>
        <v/>
      </c>
      <c r="M1530" s="5" t="str">
        <f t="shared" ca="1" si="475"/>
        <v/>
      </c>
      <c r="N1530" s="5" t="str">
        <f t="shared" ca="1" si="475"/>
        <v/>
      </c>
      <c r="O1530" s="5" t="str">
        <f t="shared" ca="1" si="475"/>
        <v/>
      </c>
      <c r="P1530" s="5" t="str">
        <f t="shared" ca="1" si="475"/>
        <v/>
      </c>
      <c r="Q1530" s="5" t="str">
        <f t="shared" ca="1" si="475"/>
        <v/>
      </c>
      <c r="R1530" s="6">
        <f t="shared" ca="1" si="456"/>
        <v>1100</v>
      </c>
      <c r="S1530" s="5" t="str">
        <f t="shared" ca="1" si="457"/>
        <v/>
      </c>
      <c r="T1530" s="5" t="str">
        <f t="shared" ca="1" si="458"/>
        <v/>
      </c>
      <c r="U1530" s="5" t="str">
        <f t="shared" ca="1" si="459"/>
        <v/>
      </c>
      <c r="V1530" s="5" t="str">
        <f t="shared" ca="1" si="460"/>
        <v/>
      </c>
      <c r="W1530" s="5" t="str">
        <f t="shared" ca="1" si="461"/>
        <v/>
      </c>
      <c r="X1530" s="5" t="str">
        <f t="shared" ca="1" si="462"/>
        <v/>
      </c>
      <c r="Y1530" s="5" t="str">
        <f t="shared" ca="1" si="463"/>
        <v/>
      </c>
      <c r="Z1530" s="5" t="str">
        <f t="shared" ca="1" si="464"/>
        <v/>
      </c>
      <c r="AA1530" s="5" t="str">
        <f t="shared" ca="1" si="465"/>
        <v/>
      </c>
      <c r="AB1530" s="5" t="str">
        <f t="shared" ca="1" si="466"/>
        <v/>
      </c>
      <c r="AC1530" s="5" t="str">
        <f t="shared" ca="1" si="467"/>
        <v/>
      </c>
      <c r="AD1530" s="5"/>
    </row>
    <row r="1531" spans="1:30" x14ac:dyDescent="0.25">
      <c r="A1531" s="2">
        <f t="shared" ca="1" si="472"/>
        <v>0.45724537036768464</v>
      </c>
      <c r="B1531" s="6">
        <f t="shared" ca="1" si="469"/>
        <v>39549</v>
      </c>
      <c r="C1531" s="5">
        <f ca="1">_xlfn.IFNA(VLOOKUP(B1531,PowerOutput!$I$2:$J$5000,2,FALSE),C1530)</f>
        <v>39.136299999999999</v>
      </c>
      <c r="D1531" t="str">
        <f ca="1">_xlfn.IFNA(VLOOKUP(B1531,KlipperOutput!$I$2:$J$500,2,FALSE),"")</f>
        <v/>
      </c>
      <c r="E1531" s="5">
        <f t="shared" ca="1" si="473"/>
        <v>1.62</v>
      </c>
      <c r="F1531" s="6">
        <f t="shared" ca="1" si="474"/>
        <v>1100</v>
      </c>
      <c r="G1531" s="5" t="str">
        <f t="shared" ca="1" si="471"/>
        <v/>
      </c>
      <c r="H1531" s="5" t="str">
        <f t="shared" ca="1" si="475"/>
        <v/>
      </c>
      <c r="I1531" s="5" t="str">
        <f t="shared" ca="1" si="475"/>
        <v/>
      </c>
      <c r="J1531" s="5" t="str">
        <f t="shared" ca="1" si="475"/>
        <v/>
      </c>
      <c r="K1531" s="5">
        <f t="shared" ca="1" si="475"/>
        <v>39.136299999999999</v>
      </c>
      <c r="L1531" s="5" t="str">
        <f t="shared" ca="1" si="475"/>
        <v/>
      </c>
      <c r="M1531" s="5" t="str">
        <f t="shared" ca="1" si="475"/>
        <v/>
      </c>
      <c r="N1531" s="5" t="str">
        <f t="shared" ca="1" si="475"/>
        <v/>
      </c>
      <c r="O1531" s="5" t="str">
        <f t="shared" ca="1" si="475"/>
        <v/>
      </c>
      <c r="P1531" s="5" t="str">
        <f t="shared" ca="1" si="475"/>
        <v/>
      </c>
      <c r="Q1531" s="5" t="str">
        <f t="shared" ca="1" si="475"/>
        <v/>
      </c>
      <c r="R1531" s="6">
        <f t="shared" ca="1" si="456"/>
        <v>1100</v>
      </c>
      <c r="S1531" s="5" t="str">
        <f t="shared" ca="1" si="457"/>
        <v/>
      </c>
      <c r="T1531" s="5" t="str">
        <f t="shared" ca="1" si="458"/>
        <v/>
      </c>
      <c r="U1531" s="5" t="str">
        <f t="shared" ca="1" si="459"/>
        <v/>
      </c>
      <c r="V1531" s="5" t="str">
        <f t="shared" ca="1" si="460"/>
        <v/>
      </c>
      <c r="W1531" s="5" t="str">
        <f t="shared" ca="1" si="461"/>
        <v/>
      </c>
      <c r="X1531" s="5" t="str">
        <f t="shared" ca="1" si="462"/>
        <v/>
      </c>
      <c r="Y1531" s="5" t="str">
        <f t="shared" ca="1" si="463"/>
        <v/>
      </c>
      <c r="Z1531" s="5" t="str">
        <f t="shared" ca="1" si="464"/>
        <v/>
      </c>
      <c r="AA1531" s="5" t="str">
        <f t="shared" ca="1" si="465"/>
        <v/>
      </c>
      <c r="AB1531" s="5" t="str">
        <f t="shared" ca="1" si="466"/>
        <v/>
      </c>
      <c r="AC1531" s="5" t="str">
        <f t="shared" ca="1" si="467"/>
        <v/>
      </c>
      <c r="AD1531" s="5"/>
    </row>
    <row r="1532" spans="1:30" x14ac:dyDescent="0.25">
      <c r="A1532" s="2">
        <f t="shared" ca="1" si="472"/>
        <v>0.45725694444175874</v>
      </c>
      <c r="B1532" s="6">
        <f t="shared" ca="1" si="469"/>
        <v>39550</v>
      </c>
      <c r="C1532" s="5">
        <f ca="1">_xlfn.IFNA(VLOOKUP(B1532,PowerOutput!$I$2:$J$5000,2,FALSE),C1531)</f>
        <v>26.411000000000005</v>
      </c>
      <c r="D1532" t="str">
        <f ca="1">_xlfn.IFNA(VLOOKUP(B1532,KlipperOutput!$I$2:$J$500,2,FALSE),"")</f>
        <v>Run Current: 1.50A Hold Current: 1.50A</v>
      </c>
      <c r="E1532" s="5">
        <f t="shared" ca="1" si="473"/>
        <v>1.5</v>
      </c>
      <c r="F1532" s="6">
        <f t="shared" ca="1" si="474"/>
        <v>1100</v>
      </c>
      <c r="G1532" s="5" t="str">
        <f t="shared" ca="1" si="471"/>
        <v/>
      </c>
      <c r="H1532" s="5" t="str">
        <f t="shared" ca="1" si="475"/>
        <v/>
      </c>
      <c r="I1532" s="5" t="str">
        <f t="shared" ca="1" si="475"/>
        <v/>
      </c>
      <c r="J1532" s="5" t="str">
        <f t="shared" ca="1" si="475"/>
        <v/>
      </c>
      <c r="K1532" s="5" t="str">
        <f t="shared" ca="1" si="475"/>
        <v/>
      </c>
      <c r="L1532" s="5">
        <f t="shared" ca="1" si="475"/>
        <v>26.411000000000005</v>
      </c>
      <c r="M1532" s="5" t="str">
        <f t="shared" ca="1" si="475"/>
        <v/>
      </c>
      <c r="N1532" s="5" t="str">
        <f t="shared" ca="1" si="475"/>
        <v/>
      </c>
      <c r="O1532" s="5" t="str">
        <f t="shared" ca="1" si="475"/>
        <v/>
      </c>
      <c r="P1532" s="5" t="str">
        <f t="shared" ca="1" si="475"/>
        <v/>
      </c>
      <c r="Q1532" s="5" t="str">
        <f t="shared" ca="1" si="475"/>
        <v/>
      </c>
      <c r="R1532" s="6">
        <f t="shared" ca="1" si="456"/>
        <v>1100</v>
      </c>
      <c r="S1532" s="5" t="str">
        <f t="shared" ca="1" si="457"/>
        <v/>
      </c>
      <c r="T1532" s="5" t="str">
        <f t="shared" ca="1" si="458"/>
        <v/>
      </c>
      <c r="U1532" s="5" t="str">
        <f t="shared" ca="1" si="459"/>
        <v/>
      </c>
      <c r="V1532" s="5" t="str">
        <f t="shared" ca="1" si="460"/>
        <v/>
      </c>
      <c r="W1532" s="5" t="str">
        <f t="shared" ca="1" si="461"/>
        <v/>
      </c>
      <c r="X1532" s="5" t="str">
        <f t="shared" ca="1" si="462"/>
        <v/>
      </c>
      <c r="Y1532" s="5" t="str">
        <f t="shared" ca="1" si="463"/>
        <v/>
      </c>
      <c r="Z1532" s="5" t="str">
        <f t="shared" ca="1" si="464"/>
        <v/>
      </c>
      <c r="AA1532" s="5" t="str">
        <f t="shared" ca="1" si="465"/>
        <v/>
      </c>
      <c r="AB1532" s="5" t="str">
        <f t="shared" ca="1" si="466"/>
        <v/>
      </c>
      <c r="AC1532" s="5" t="str">
        <f t="shared" ca="1" si="467"/>
        <v/>
      </c>
      <c r="AD1532" s="5"/>
    </row>
    <row r="1533" spans="1:30" x14ac:dyDescent="0.25">
      <c r="A1533" s="2">
        <f t="shared" ca="1" si="472"/>
        <v>0.45726851851583283</v>
      </c>
      <c r="B1533" s="6">
        <f t="shared" ca="1" si="469"/>
        <v>39551</v>
      </c>
      <c r="C1533" s="5">
        <f ca="1">_xlfn.IFNA(VLOOKUP(B1533,PowerOutput!$I$2:$J$5000,2,FALSE),C1532)</f>
        <v>34.71846</v>
      </c>
      <c r="D1533" t="str">
        <f ca="1">_xlfn.IFNA(VLOOKUP(B1533,KlipperOutput!$I$2:$J$500,2,FALSE),"")</f>
        <v/>
      </c>
      <c r="E1533" s="5">
        <f t="shared" ca="1" si="473"/>
        <v>1.5</v>
      </c>
      <c r="F1533" s="6">
        <f t="shared" ca="1" si="474"/>
        <v>1100</v>
      </c>
      <c r="G1533" s="5" t="str">
        <f t="shared" ca="1" si="471"/>
        <v/>
      </c>
      <c r="H1533" s="5" t="str">
        <f t="shared" ca="1" si="475"/>
        <v/>
      </c>
      <c r="I1533" s="5" t="str">
        <f t="shared" ca="1" si="475"/>
        <v/>
      </c>
      <c r="J1533" s="5" t="str">
        <f t="shared" ca="1" si="475"/>
        <v/>
      </c>
      <c r="K1533" s="5" t="str">
        <f t="shared" ca="1" si="475"/>
        <v/>
      </c>
      <c r="L1533" s="5">
        <f t="shared" ca="1" si="475"/>
        <v>34.71846</v>
      </c>
      <c r="M1533" s="5" t="str">
        <f t="shared" ca="1" si="475"/>
        <v/>
      </c>
      <c r="N1533" s="5" t="str">
        <f t="shared" ca="1" si="475"/>
        <v/>
      </c>
      <c r="O1533" s="5" t="str">
        <f t="shared" ca="1" si="475"/>
        <v/>
      </c>
      <c r="P1533" s="5" t="str">
        <f t="shared" ca="1" si="475"/>
        <v/>
      </c>
      <c r="Q1533" s="5" t="str">
        <f t="shared" ca="1" si="475"/>
        <v/>
      </c>
      <c r="R1533" s="6">
        <f t="shared" ca="1" si="456"/>
        <v>1100</v>
      </c>
      <c r="S1533" s="5" t="str">
        <f t="shared" ca="1" si="457"/>
        <v/>
      </c>
      <c r="T1533" s="5" t="str">
        <f t="shared" ca="1" si="458"/>
        <v/>
      </c>
      <c r="U1533" s="5" t="str">
        <f t="shared" ca="1" si="459"/>
        <v/>
      </c>
      <c r="V1533" s="5" t="str">
        <f t="shared" ca="1" si="460"/>
        <v/>
      </c>
      <c r="W1533" s="5" t="str">
        <f t="shared" ca="1" si="461"/>
        <v/>
      </c>
      <c r="X1533" s="5" t="str">
        <f t="shared" ca="1" si="462"/>
        <v/>
      </c>
      <c r="Y1533" s="5" t="str">
        <f t="shared" ca="1" si="463"/>
        <v/>
      </c>
      <c r="Z1533" s="5" t="str">
        <f t="shared" ca="1" si="464"/>
        <v/>
      </c>
      <c r="AA1533" s="5" t="str">
        <f t="shared" ca="1" si="465"/>
        <v/>
      </c>
      <c r="AB1533" s="5" t="str">
        <f t="shared" ca="1" si="466"/>
        <v/>
      </c>
      <c r="AC1533" s="5" t="str">
        <f t="shared" ca="1" si="467"/>
        <v/>
      </c>
      <c r="AD1533" s="5"/>
    </row>
    <row r="1534" spans="1:30" x14ac:dyDescent="0.25">
      <c r="A1534" s="2">
        <f t="shared" ca="1" si="472"/>
        <v>0.45728009258990693</v>
      </c>
      <c r="B1534" s="6">
        <f t="shared" ca="1" si="469"/>
        <v>39552</v>
      </c>
      <c r="C1534" s="5">
        <f ca="1">_xlfn.IFNA(VLOOKUP(B1534,PowerOutput!$I$2:$J$5000,2,FALSE),C1533)</f>
        <v>37.887780000000006</v>
      </c>
      <c r="D1534" t="str">
        <f ca="1">_xlfn.IFNA(VLOOKUP(B1534,KlipperOutput!$I$2:$J$500,2,FALSE),"")</f>
        <v/>
      </c>
      <c r="E1534" s="5">
        <f t="shared" ca="1" si="473"/>
        <v>1.5</v>
      </c>
      <c r="F1534" s="6">
        <f t="shared" ca="1" si="474"/>
        <v>1100</v>
      </c>
      <c r="G1534" s="5" t="str">
        <f t="shared" ca="1" si="471"/>
        <v/>
      </c>
      <c r="H1534" s="5" t="str">
        <f t="shared" ca="1" si="475"/>
        <v/>
      </c>
      <c r="I1534" s="5" t="str">
        <f t="shared" ca="1" si="475"/>
        <v/>
      </c>
      <c r="J1534" s="5" t="str">
        <f t="shared" ca="1" si="475"/>
        <v/>
      </c>
      <c r="K1534" s="5" t="str">
        <f t="shared" ca="1" si="475"/>
        <v/>
      </c>
      <c r="L1534" s="5">
        <f t="shared" ca="1" si="475"/>
        <v>37.887780000000006</v>
      </c>
      <c r="M1534" s="5" t="str">
        <f t="shared" ca="1" si="475"/>
        <v/>
      </c>
      <c r="N1534" s="5" t="str">
        <f t="shared" ca="1" si="475"/>
        <v/>
      </c>
      <c r="O1534" s="5" t="str">
        <f t="shared" ca="1" si="475"/>
        <v/>
      </c>
      <c r="P1534" s="5" t="str">
        <f t="shared" ca="1" si="475"/>
        <v/>
      </c>
      <c r="Q1534" s="5" t="str">
        <f t="shared" ca="1" si="475"/>
        <v/>
      </c>
      <c r="R1534" s="6">
        <f t="shared" ca="1" si="456"/>
        <v>1100</v>
      </c>
      <c r="S1534" s="5" t="str">
        <f t="shared" ca="1" si="457"/>
        <v/>
      </c>
      <c r="T1534" s="5" t="str">
        <f t="shared" ca="1" si="458"/>
        <v/>
      </c>
      <c r="U1534" s="5" t="str">
        <f t="shared" ca="1" si="459"/>
        <v/>
      </c>
      <c r="V1534" s="5" t="str">
        <f t="shared" ca="1" si="460"/>
        <v/>
      </c>
      <c r="W1534" s="5" t="str">
        <f t="shared" ca="1" si="461"/>
        <v/>
      </c>
      <c r="X1534" s="5" t="str">
        <f t="shared" ca="1" si="462"/>
        <v/>
      </c>
      <c r="Y1534" s="5" t="str">
        <f t="shared" ca="1" si="463"/>
        <v/>
      </c>
      <c r="Z1534" s="5" t="str">
        <f t="shared" ca="1" si="464"/>
        <v/>
      </c>
      <c r="AA1534" s="5" t="str">
        <f t="shared" ca="1" si="465"/>
        <v/>
      </c>
      <c r="AB1534" s="5" t="str">
        <f t="shared" ca="1" si="466"/>
        <v/>
      </c>
      <c r="AC1534" s="5" t="str">
        <f t="shared" ca="1" si="467"/>
        <v/>
      </c>
      <c r="AD1534" s="5"/>
    </row>
    <row r="1535" spans="1:30" x14ac:dyDescent="0.25">
      <c r="A1535" s="2">
        <f t="shared" ca="1" si="472"/>
        <v>0.45729166666398102</v>
      </c>
      <c r="B1535" s="6">
        <f t="shared" ca="1" si="469"/>
        <v>39553</v>
      </c>
      <c r="C1535" s="5">
        <f ca="1">_xlfn.IFNA(VLOOKUP(B1535,PowerOutput!$I$2:$J$5000,2,FALSE),C1534)</f>
        <v>38.175900000000006</v>
      </c>
      <c r="D1535" t="str">
        <f ca="1">_xlfn.IFNA(VLOOKUP(B1535,KlipperOutput!$I$2:$J$500,2,FALSE),"")</f>
        <v/>
      </c>
      <c r="E1535" s="5">
        <f t="shared" ca="1" si="473"/>
        <v>1.5</v>
      </c>
      <c r="F1535" s="6">
        <f t="shared" ca="1" si="474"/>
        <v>1100</v>
      </c>
      <c r="G1535" s="5" t="str">
        <f t="shared" ca="1" si="471"/>
        <v/>
      </c>
      <c r="H1535" s="5" t="str">
        <f t="shared" ca="1" si="475"/>
        <v/>
      </c>
      <c r="I1535" s="5" t="str">
        <f t="shared" ca="1" si="475"/>
        <v/>
      </c>
      <c r="J1535" s="5" t="str">
        <f t="shared" ca="1" si="475"/>
        <v/>
      </c>
      <c r="K1535" s="5" t="str">
        <f t="shared" ca="1" si="475"/>
        <v/>
      </c>
      <c r="L1535" s="5">
        <f t="shared" ca="1" si="475"/>
        <v>38.175900000000006</v>
      </c>
      <c r="M1535" s="5" t="str">
        <f t="shared" ca="1" si="475"/>
        <v/>
      </c>
      <c r="N1535" s="5" t="str">
        <f t="shared" ca="1" si="475"/>
        <v/>
      </c>
      <c r="O1535" s="5" t="str">
        <f t="shared" ca="1" si="475"/>
        <v/>
      </c>
      <c r="P1535" s="5" t="str">
        <f t="shared" ca="1" si="475"/>
        <v/>
      </c>
      <c r="Q1535" s="5" t="str">
        <f t="shared" ca="1" si="475"/>
        <v/>
      </c>
      <c r="R1535" s="6">
        <f t="shared" ca="1" si="456"/>
        <v>1100</v>
      </c>
      <c r="S1535" s="5" t="str">
        <f t="shared" ca="1" si="457"/>
        <v/>
      </c>
      <c r="T1535" s="5" t="str">
        <f t="shared" ca="1" si="458"/>
        <v/>
      </c>
      <c r="U1535" s="5" t="str">
        <f t="shared" ca="1" si="459"/>
        <v/>
      </c>
      <c r="V1535" s="5" t="str">
        <f t="shared" ca="1" si="460"/>
        <v/>
      </c>
      <c r="W1535" s="5" t="str">
        <f t="shared" ca="1" si="461"/>
        <v/>
      </c>
      <c r="X1535" s="5" t="str">
        <f t="shared" ca="1" si="462"/>
        <v/>
      </c>
      <c r="Y1535" s="5" t="str">
        <f t="shared" ca="1" si="463"/>
        <v/>
      </c>
      <c r="Z1535" s="5" t="str">
        <f t="shared" ca="1" si="464"/>
        <v/>
      </c>
      <c r="AA1535" s="5" t="str">
        <f t="shared" ca="1" si="465"/>
        <v/>
      </c>
      <c r="AB1535" s="5" t="str">
        <f t="shared" ca="1" si="466"/>
        <v/>
      </c>
      <c r="AC1535" s="5" t="str">
        <f t="shared" ca="1" si="467"/>
        <v/>
      </c>
      <c r="AD1535" s="5"/>
    </row>
    <row r="1536" spans="1:30" x14ac:dyDescent="0.25">
      <c r="A1536" s="2">
        <f t="shared" ca="1" si="472"/>
        <v>0.45730324073805512</v>
      </c>
      <c r="B1536" s="6">
        <f t="shared" ca="1" si="469"/>
        <v>39554</v>
      </c>
      <c r="C1536" s="5">
        <f ca="1">_xlfn.IFNA(VLOOKUP(B1536,PowerOutput!$I$2:$J$5000,2,FALSE),C1535)</f>
        <v>37.215500000000006</v>
      </c>
      <c r="D1536" t="str">
        <f ca="1">_xlfn.IFNA(VLOOKUP(B1536,KlipperOutput!$I$2:$J$500,2,FALSE),"")</f>
        <v/>
      </c>
      <c r="E1536" s="5">
        <f t="shared" ca="1" si="473"/>
        <v>1.5</v>
      </c>
      <c r="F1536" s="6">
        <f t="shared" ca="1" si="474"/>
        <v>1100</v>
      </c>
      <c r="G1536" s="5" t="str">
        <f t="shared" ca="1" si="471"/>
        <v/>
      </c>
      <c r="H1536" s="5" t="str">
        <f t="shared" ca="1" si="475"/>
        <v/>
      </c>
      <c r="I1536" s="5" t="str">
        <f t="shared" ca="1" si="475"/>
        <v/>
      </c>
      <c r="J1536" s="5" t="str">
        <f t="shared" ca="1" si="475"/>
        <v/>
      </c>
      <c r="K1536" s="5" t="str">
        <f t="shared" ca="1" si="475"/>
        <v/>
      </c>
      <c r="L1536" s="5">
        <f t="shared" ca="1" si="475"/>
        <v>37.215500000000006</v>
      </c>
      <c r="M1536" s="5" t="str">
        <f t="shared" ca="1" si="475"/>
        <v/>
      </c>
      <c r="N1536" s="5" t="str">
        <f t="shared" ca="1" si="475"/>
        <v/>
      </c>
      <c r="O1536" s="5" t="str">
        <f t="shared" ca="1" si="475"/>
        <v/>
      </c>
      <c r="P1536" s="5" t="str">
        <f t="shared" ca="1" si="475"/>
        <v/>
      </c>
      <c r="Q1536" s="5" t="str">
        <f t="shared" ca="1" si="475"/>
        <v/>
      </c>
      <c r="R1536" s="6">
        <f t="shared" ca="1" si="456"/>
        <v>1100</v>
      </c>
      <c r="S1536" s="5" t="str">
        <f t="shared" ca="1" si="457"/>
        <v/>
      </c>
      <c r="T1536" s="5" t="str">
        <f t="shared" ca="1" si="458"/>
        <v/>
      </c>
      <c r="U1536" s="5" t="str">
        <f t="shared" ca="1" si="459"/>
        <v/>
      </c>
      <c r="V1536" s="5" t="str">
        <f t="shared" ca="1" si="460"/>
        <v/>
      </c>
      <c r="W1536" s="5" t="str">
        <f t="shared" ca="1" si="461"/>
        <v/>
      </c>
      <c r="X1536" s="5" t="str">
        <f t="shared" ca="1" si="462"/>
        <v/>
      </c>
      <c r="Y1536" s="5" t="str">
        <f t="shared" ca="1" si="463"/>
        <v/>
      </c>
      <c r="Z1536" s="5" t="str">
        <f t="shared" ca="1" si="464"/>
        <v/>
      </c>
      <c r="AA1536" s="5" t="str">
        <f t="shared" ca="1" si="465"/>
        <v/>
      </c>
      <c r="AB1536" s="5" t="str">
        <f t="shared" ca="1" si="466"/>
        <v/>
      </c>
      <c r="AC1536" s="5" t="str">
        <f t="shared" ca="1" si="467"/>
        <v/>
      </c>
      <c r="AD1536" s="5"/>
    </row>
    <row r="1537" spans="1:30" x14ac:dyDescent="0.25">
      <c r="A1537" s="2">
        <f t="shared" ca="1" si="472"/>
        <v>0.45731481481212921</v>
      </c>
      <c r="B1537" s="6">
        <f t="shared" ca="1" si="469"/>
        <v>39555</v>
      </c>
      <c r="C1537" s="5">
        <f ca="1">_xlfn.IFNA(VLOOKUP(B1537,PowerOutput!$I$2:$J$5000,2,FALSE),C1536)</f>
        <v>37.119460000000004</v>
      </c>
      <c r="D1537" t="str">
        <f ca="1">_xlfn.IFNA(VLOOKUP(B1537,KlipperOutput!$I$2:$J$500,2,FALSE),"")</f>
        <v/>
      </c>
      <c r="E1537" s="5">
        <f t="shared" ca="1" si="473"/>
        <v>1.5</v>
      </c>
      <c r="F1537" s="6">
        <f t="shared" ca="1" si="474"/>
        <v>1100</v>
      </c>
      <c r="G1537" s="5" t="str">
        <f t="shared" ca="1" si="471"/>
        <v/>
      </c>
      <c r="H1537" s="5" t="str">
        <f t="shared" ca="1" si="475"/>
        <v/>
      </c>
      <c r="I1537" s="5" t="str">
        <f t="shared" ca="1" si="475"/>
        <v/>
      </c>
      <c r="J1537" s="5" t="str">
        <f t="shared" ca="1" si="475"/>
        <v/>
      </c>
      <c r="K1537" s="5" t="str">
        <f t="shared" ca="1" si="475"/>
        <v/>
      </c>
      <c r="L1537" s="5">
        <f t="shared" ca="1" si="475"/>
        <v>37.119460000000004</v>
      </c>
      <c r="M1537" s="5" t="str">
        <f t="shared" ca="1" si="475"/>
        <v/>
      </c>
      <c r="N1537" s="5" t="str">
        <f t="shared" ca="1" si="475"/>
        <v/>
      </c>
      <c r="O1537" s="5" t="str">
        <f t="shared" ca="1" si="475"/>
        <v/>
      </c>
      <c r="P1537" s="5" t="str">
        <f t="shared" ca="1" si="475"/>
        <v/>
      </c>
      <c r="Q1537" s="5" t="str">
        <f t="shared" ca="1" si="475"/>
        <v/>
      </c>
      <c r="R1537" s="6">
        <f t="shared" ca="1" si="456"/>
        <v>1100</v>
      </c>
      <c r="S1537" s="5" t="str">
        <f t="shared" ca="1" si="457"/>
        <v/>
      </c>
      <c r="T1537" s="5" t="str">
        <f t="shared" ca="1" si="458"/>
        <v/>
      </c>
      <c r="U1537" s="5" t="str">
        <f t="shared" ca="1" si="459"/>
        <v/>
      </c>
      <c r="V1537" s="5" t="str">
        <f t="shared" ca="1" si="460"/>
        <v/>
      </c>
      <c r="W1537" s="5" t="str">
        <f t="shared" ca="1" si="461"/>
        <v/>
      </c>
      <c r="X1537" s="5" t="str">
        <f t="shared" ca="1" si="462"/>
        <v/>
      </c>
      <c r="Y1537" s="5" t="str">
        <f t="shared" ca="1" si="463"/>
        <v/>
      </c>
      <c r="Z1537" s="5" t="str">
        <f t="shared" ca="1" si="464"/>
        <v/>
      </c>
      <c r="AA1537" s="5" t="str">
        <f t="shared" ca="1" si="465"/>
        <v/>
      </c>
      <c r="AB1537" s="5" t="str">
        <f t="shared" ca="1" si="466"/>
        <v/>
      </c>
      <c r="AC1537" s="5" t="str">
        <f t="shared" ca="1" si="467"/>
        <v/>
      </c>
      <c r="AD1537" s="5"/>
    </row>
    <row r="1538" spans="1:30" x14ac:dyDescent="0.25">
      <c r="A1538" s="2">
        <f t="shared" ca="1" si="472"/>
        <v>0.45732638888620331</v>
      </c>
      <c r="B1538" s="6">
        <f t="shared" ca="1" si="469"/>
        <v>39556</v>
      </c>
      <c r="C1538" s="5">
        <f ca="1">_xlfn.IFNA(VLOOKUP(B1538,PowerOutput!$I$2:$J$5000,2,FALSE),C1537)</f>
        <v>29.628340000000001</v>
      </c>
      <c r="D1538" t="str">
        <f ca="1">_xlfn.IFNA(VLOOKUP(B1538,KlipperOutput!$I$2:$J$500,2,FALSE),"")</f>
        <v/>
      </c>
      <c r="E1538" s="5">
        <f t="shared" ca="1" si="473"/>
        <v>1.5</v>
      </c>
      <c r="F1538" s="6">
        <f t="shared" ca="1" si="474"/>
        <v>1100</v>
      </c>
      <c r="G1538" s="5" t="str">
        <f t="shared" ca="1" si="471"/>
        <v/>
      </c>
      <c r="H1538" s="5" t="str">
        <f t="shared" ca="1" si="475"/>
        <v/>
      </c>
      <c r="I1538" s="5" t="str">
        <f t="shared" ca="1" si="475"/>
        <v/>
      </c>
      <c r="J1538" s="5" t="str">
        <f t="shared" ca="1" si="475"/>
        <v/>
      </c>
      <c r="K1538" s="5" t="str">
        <f t="shared" ca="1" si="475"/>
        <v/>
      </c>
      <c r="L1538" s="5">
        <f t="shared" ca="1" si="475"/>
        <v>29.628340000000001</v>
      </c>
      <c r="M1538" s="5" t="str">
        <f t="shared" ca="1" si="475"/>
        <v/>
      </c>
      <c r="N1538" s="5" t="str">
        <f t="shared" ca="1" si="475"/>
        <v/>
      </c>
      <c r="O1538" s="5" t="str">
        <f t="shared" ca="1" si="475"/>
        <v/>
      </c>
      <c r="P1538" s="5" t="str">
        <f t="shared" ca="1" si="475"/>
        <v/>
      </c>
      <c r="Q1538" s="5" t="str">
        <f t="shared" ca="1" si="475"/>
        <v/>
      </c>
      <c r="R1538" s="6">
        <f t="shared" ref="R1538:R1601" ca="1" si="476">F1538</f>
        <v>1100</v>
      </c>
      <c r="S1538" s="5" t="str">
        <f t="shared" ref="S1538:S1601" ca="1" si="477">IF(AND(MAX($E1529:$E1538)=S$22,MIN($E1529:$E1538)=S$22,SUM(S1531:S1537)&lt;1),MEDIAN($C1529:$C1538),"")</f>
        <v/>
      </c>
      <c r="T1538" s="5" t="str">
        <f t="shared" ref="T1538:T1601" ca="1" si="478">IF(AND(MAX($E1529:$E1538)=T$22,MIN($E1529:$E1538)=T$22,SUM(T1531:T1537)&lt;1),MEDIAN($C1529:$C1538),"")</f>
        <v/>
      </c>
      <c r="U1538" s="5" t="str">
        <f t="shared" ref="U1538:U1601" ca="1" si="479">IF(AND(MAX($E1529:$E1538)=U$22,MIN($E1529:$E1538)=U$22,SUM(U1531:U1537)&lt;1),MEDIAN($C1529:$C1538),"")</f>
        <v/>
      </c>
      <c r="V1538" s="5" t="str">
        <f t="shared" ref="V1538:V1601" ca="1" si="480">IF(AND(MAX($E1529:$E1538)=V$22,MIN($E1529:$E1538)=V$22,SUM(V1531:V1537)&lt;1),MEDIAN($C1529:$C1538),"")</f>
        <v/>
      </c>
      <c r="W1538" s="5" t="str">
        <f t="shared" ref="W1538:W1601" ca="1" si="481">IF(AND(MAX($E1529:$E1538)=W$22,MIN($E1529:$E1538)=W$22,SUM(W1531:W1537)&lt;1),MEDIAN($C1529:$C1538),"")</f>
        <v/>
      </c>
      <c r="X1538" s="5" t="str">
        <f t="shared" ref="X1538:X1601" ca="1" si="482">IF(AND(MAX($E1529:$E1538)=X$22,MIN($E1529:$E1538)=X$22,SUM(X1531:X1537)&lt;1),MEDIAN($C1529:$C1538),"")</f>
        <v/>
      </c>
      <c r="Y1538" s="5" t="str">
        <f t="shared" ref="Y1538:Y1601" ca="1" si="483">IF(AND(MAX($E1529:$E1538)=Y$22,MIN($E1529:$E1538)=Y$22,SUM(Y1531:Y1537)&lt;1),MEDIAN($C1529:$C1538),"")</f>
        <v/>
      </c>
      <c r="Z1538" s="5" t="str">
        <f t="shared" ref="Z1538:Z1601" ca="1" si="484">IF(AND(MAX($E1529:$E1538)=Z$22,MIN($E1529:$E1538)=Z$22,SUM(Z1531:Z1537)&lt;1),MEDIAN($C1529:$C1538),"")</f>
        <v/>
      </c>
      <c r="AA1538" s="5" t="str">
        <f t="shared" ref="AA1538:AA1601" ca="1" si="485">IF(AND(MAX($E1529:$E1538)=AA$22,MIN($E1529:$E1538)=AA$22,SUM(AA1531:AA1537)&lt;1),MEDIAN($C1529:$C1538),"")</f>
        <v/>
      </c>
      <c r="AB1538" s="5" t="str">
        <f t="shared" ref="AB1538:AB1601" ca="1" si="486">IF(AND(MAX($E1529:$E1538)=AB$22,MIN($E1529:$E1538)=AB$22,SUM(AB1531:AB1537)&lt;1),MEDIAN($C1529:$C1538),"")</f>
        <v/>
      </c>
      <c r="AC1538" s="5" t="str">
        <f t="shared" ref="AC1538:AC1601" ca="1" si="487">IF(AND(MAX($E1529:$E1538)=AC$22,MIN($E1529:$E1538)=AC$22,SUM(AC1531:AC1537)&lt;1),MEDIAN($C1529:$C1538),"")</f>
        <v/>
      </c>
      <c r="AD1538" s="5"/>
    </row>
    <row r="1539" spans="1:30" x14ac:dyDescent="0.25">
      <c r="A1539" s="2">
        <f t="shared" ca="1" si="472"/>
        <v>0.4573379629602774</v>
      </c>
      <c r="B1539" s="6">
        <f t="shared" ca="1" si="469"/>
        <v>39557</v>
      </c>
      <c r="C1539" s="5">
        <f ca="1">_xlfn.IFNA(VLOOKUP(B1539,PowerOutput!$I$2:$J$5000,2,FALSE),C1538)</f>
        <v>37.503620000000005</v>
      </c>
      <c r="D1539" t="str">
        <f ca="1">_xlfn.IFNA(VLOOKUP(B1539,KlipperOutput!$I$2:$J$500,2,FALSE),"")</f>
        <v/>
      </c>
      <c r="E1539" s="5">
        <f t="shared" ca="1" si="473"/>
        <v>1.5</v>
      </c>
      <c r="F1539" s="6">
        <f t="shared" ca="1" si="474"/>
        <v>1100</v>
      </c>
      <c r="G1539" s="5" t="str">
        <f t="shared" ca="1" si="471"/>
        <v/>
      </c>
      <c r="H1539" s="5" t="str">
        <f t="shared" ca="1" si="475"/>
        <v/>
      </c>
      <c r="I1539" s="5" t="str">
        <f t="shared" ca="1" si="475"/>
        <v/>
      </c>
      <c r="J1539" s="5" t="str">
        <f t="shared" ca="1" si="475"/>
        <v/>
      </c>
      <c r="K1539" s="5" t="str">
        <f t="shared" ca="1" si="475"/>
        <v/>
      </c>
      <c r="L1539" s="5">
        <f t="shared" ca="1" si="475"/>
        <v>37.503620000000005</v>
      </c>
      <c r="M1539" s="5" t="str">
        <f t="shared" ca="1" si="475"/>
        <v/>
      </c>
      <c r="N1539" s="5" t="str">
        <f t="shared" ca="1" si="475"/>
        <v/>
      </c>
      <c r="O1539" s="5" t="str">
        <f t="shared" ca="1" si="475"/>
        <v/>
      </c>
      <c r="P1539" s="5" t="str">
        <f t="shared" ca="1" si="475"/>
        <v/>
      </c>
      <c r="Q1539" s="5" t="str">
        <f t="shared" ca="1" si="475"/>
        <v/>
      </c>
      <c r="R1539" s="6">
        <f t="shared" ca="1" si="476"/>
        <v>1100</v>
      </c>
      <c r="S1539" s="5" t="str">
        <f t="shared" ca="1" si="477"/>
        <v/>
      </c>
      <c r="T1539" s="5" t="str">
        <f t="shared" ca="1" si="478"/>
        <v/>
      </c>
      <c r="U1539" s="5" t="str">
        <f t="shared" ca="1" si="479"/>
        <v/>
      </c>
      <c r="V1539" s="5" t="str">
        <f t="shared" ca="1" si="480"/>
        <v/>
      </c>
      <c r="W1539" s="5" t="str">
        <f t="shared" ca="1" si="481"/>
        <v/>
      </c>
      <c r="X1539" s="5" t="str">
        <f t="shared" ca="1" si="482"/>
        <v/>
      </c>
      <c r="Y1539" s="5" t="str">
        <f t="shared" ca="1" si="483"/>
        <v/>
      </c>
      <c r="Z1539" s="5" t="str">
        <f t="shared" ca="1" si="484"/>
        <v/>
      </c>
      <c r="AA1539" s="5" t="str">
        <f t="shared" ca="1" si="485"/>
        <v/>
      </c>
      <c r="AB1539" s="5" t="str">
        <f t="shared" ca="1" si="486"/>
        <v/>
      </c>
      <c r="AC1539" s="5" t="str">
        <f t="shared" ca="1" si="487"/>
        <v/>
      </c>
      <c r="AD1539" s="5"/>
    </row>
    <row r="1540" spans="1:30" x14ac:dyDescent="0.25">
      <c r="A1540" s="2">
        <f t="shared" ca="1" si="472"/>
        <v>0.45734953703435149</v>
      </c>
      <c r="B1540" s="6">
        <f t="shared" ca="1" si="469"/>
        <v>39558</v>
      </c>
      <c r="C1540" s="5">
        <f ca="1">_xlfn.IFNA(VLOOKUP(B1540,PowerOutput!$I$2:$J$5000,2,FALSE),C1539)</f>
        <v>36.399160000000002</v>
      </c>
      <c r="D1540" t="str">
        <f ca="1">_xlfn.IFNA(VLOOKUP(B1540,KlipperOutput!$I$2:$J$500,2,FALSE),"")</f>
        <v/>
      </c>
      <c r="E1540" s="5">
        <f t="shared" ca="1" si="473"/>
        <v>1.5</v>
      </c>
      <c r="F1540" s="6">
        <f t="shared" ca="1" si="474"/>
        <v>1100</v>
      </c>
      <c r="G1540" s="5" t="str">
        <f t="shared" ca="1" si="471"/>
        <v/>
      </c>
      <c r="H1540" s="5" t="str">
        <f t="shared" ca="1" si="475"/>
        <v/>
      </c>
      <c r="I1540" s="5" t="str">
        <f t="shared" ca="1" si="475"/>
        <v/>
      </c>
      <c r="J1540" s="5" t="str">
        <f t="shared" ca="1" si="475"/>
        <v/>
      </c>
      <c r="K1540" s="5" t="str">
        <f t="shared" ca="1" si="475"/>
        <v/>
      </c>
      <c r="L1540" s="5">
        <f t="shared" ca="1" si="475"/>
        <v>36.399160000000002</v>
      </c>
      <c r="M1540" s="5" t="str">
        <f t="shared" ca="1" si="475"/>
        <v/>
      </c>
      <c r="N1540" s="5" t="str">
        <f t="shared" ca="1" si="475"/>
        <v/>
      </c>
      <c r="O1540" s="5" t="str">
        <f t="shared" ca="1" si="475"/>
        <v/>
      </c>
      <c r="P1540" s="5" t="str">
        <f t="shared" ca="1" si="475"/>
        <v/>
      </c>
      <c r="Q1540" s="5" t="str">
        <f t="shared" ca="1" si="475"/>
        <v/>
      </c>
      <c r="R1540" s="6">
        <f t="shared" ca="1" si="476"/>
        <v>1100</v>
      </c>
      <c r="S1540" s="5" t="str">
        <f t="shared" ca="1" si="477"/>
        <v/>
      </c>
      <c r="T1540" s="5" t="str">
        <f t="shared" ca="1" si="478"/>
        <v/>
      </c>
      <c r="U1540" s="5" t="str">
        <f t="shared" ca="1" si="479"/>
        <v/>
      </c>
      <c r="V1540" s="5" t="str">
        <f t="shared" ca="1" si="480"/>
        <v/>
      </c>
      <c r="W1540" s="5" t="str">
        <f t="shared" ca="1" si="481"/>
        <v/>
      </c>
      <c r="X1540" s="5" t="str">
        <f t="shared" ca="1" si="482"/>
        <v/>
      </c>
      <c r="Y1540" s="5" t="str">
        <f t="shared" ca="1" si="483"/>
        <v/>
      </c>
      <c r="Z1540" s="5" t="str">
        <f t="shared" ca="1" si="484"/>
        <v/>
      </c>
      <c r="AA1540" s="5" t="str">
        <f t="shared" ca="1" si="485"/>
        <v/>
      </c>
      <c r="AB1540" s="5" t="str">
        <f t="shared" ca="1" si="486"/>
        <v/>
      </c>
      <c r="AC1540" s="5" t="str">
        <f t="shared" ca="1" si="487"/>
        <v/>
      </c>
      <c r="AD1540" s="5"/>
    </row>
    <row r="1541" spans="1:30" x14ac:dyDescent="0.25">
      <c r="A1541" s="2">
        <f t="shared" ca="1" si="472"/>
        <v>0.45736111110842559</v>
      </c>
      <c r="B1541" s="6">
        <f t="shared" ca="1" si="469"/>
        <v>39559</v>
      </c>
      <c r="C1541" s="5">
        <f ca="1">_xlfn.IFNA(VLOOKUP(B1541,PowerOutput!$I$2:$J$5000,2,FALSE),C1540)</f>
        <v>46.771480000000004</v>
      </c>
      <c r="D1541" t="str">
        <f ca="1">_xlfn.IFNA(VLOOKUP(B1541,KlipperOutput!$I$2:$J$500,2,FALSE),"")</f>
        <v>Speed=1100 current=1.40</v>
      </c>
      <c r="E1541" s="5">
        <f t="shared" ca="1" si="473"/>
        <v>1.5</v>
      </c>
      <c r="F1541" s="6">
        <f t="shared" ca="1" si="474"/>
        <v>1100</v>
      </c>
      <c r="G1541" s="5" t="str">
        <f t="shared" ca="1" si="471"/>
        <v/>
      </c>
      <c r="H1541" s="5" t="str">
        <f t="shared" ca="1" si="475"/>
        <v/>
      </c>
      <c r="I1541" s="5" t="str">
        <f t="shared" ca="1" si="475"/>
        <v/>
      </c>
      <c r="J1541" s="5" t="str">
        <f t="shared" ca="1" si="475"/>
        <v/>
      </c>
      <c r="K1541" s="5" t="str">
        <f t="shared" ca="1" si="475"/>
        <v/>
      </c>
      <c r="L1541" s="5">
        <f t="shared" ca="1" si="475"/>
        <v>46.771480000000004</v>
      </c>
      <c r="M1541" s="5" t="str">
        <f t="shared" ca="1" si="475"/>
        <v/>
      </c>
      <c r="N1541" s="5" t="str">
        <f t="shared" ca="1" si="475"/>
        <v/>
      </c>
      <c r="O1541" s="5" t="str">
        <f t="shared" ca="1" si="475"/>
        <v/>
      </c>
      <c r="P1541" s="5" t="str">
        <f t="shared" ca="1" si="475"/>
        <v/>
      </c>
      <c r="Q1541" s="5" t="str">
        <f t="shared" ca="1" si="475"/>
        <v/>
      </c>
      <c r="R1541" s="6">
        <f t="shared" ca="1" si="476"/>
        <v>1100</v>
      </c>
      <c r="S1541" s="5" t="str">
        <f t="shared" ca="1" si="477"/>
        <v/>
      </c>
      <c r="T1541" s="5" t="str">
        <f t="shared" ca="1" si="478"/>
        <v/>
      </c>
      <c r="U1541" s="5" t="str">
        <f t="shared" ca="1" si="479"/>
        <v/>
      </c>
      <c r="V1541" s="5" t="str">
        <f t="shared" ca="1" si="480"/>
        <v/>
      </c>
      <c r="W1541" s="5" t="str">
        <f t="shared" ca="1" si="481"/>
        <v/>
      </c>
      <c r="X1541" s="5">
        <f t="shared" ca="1" si="482"/>
        <v>37.167480000000005</v>
      </c>
      <c r="Y1541" s="5" t="str">
        <f t="shared" ca="1" si="483"/>
        <v/>
      </c>
      <c r="Z1541" s="5" t="str">
        <f t="shared" ca="1" si="484"/>
        <v/>
      </c>
      <c r="AA1541" s="5" t="str">
        <f t="shared" ca="1" si="485"/>
        <v/>
      </c>
      <c r="AB1541" s="5" t="str">
        <f t="shared" ca="1" si="486"/>
        <v/>
      </c>
      <c r="AC1541" s="5" t="str">
        <f t="shared" ca="1" si="487"/>
        <v/>
      </c>
      <c r="AD1541" s="5"/>
    </row>
    <row r="1542" spans="1:30" x14ac:dyDescent="0.25">
      <c r="A1542" s="2">
        <f t="shared" ca="1" si="472"/>
        <v>0.45737268518249968</v>
      </c>
      <c r="B1542" s="6">
        <f t="shared" ca="1" si="469"/>
        <v>39560</v>
      </c>
      <c r="C1542" s="5">
        <f ca="1">_xlfn.IFNA(VLOOKUP(B1542,PowerOutput!$I$2:$J$5000,2,FALSE),C1541)</f>
        <v>37.599660000000007</v>
      </c>
      <c r="D1542" t="str">
        <f ca="1">_xlfn.IFNA(VLOOKUP(B1542,KlipperOutput!$I$2:$J$500,2,FALSE),"")</f>
        <v/>
      </c>
      <c r="E1542" s="5">
        <f t="shared" ca="1" si="473"/>
        <v>1.5</v>
      </c>
      <c r="F1542" s="6">
        <f t="shared" ca="1" si="474"/>
        <v>1100</v>
      </c>
      <c r="G1542" s="5" t="str">
        <f t="shared" ca="1" si="471"/>
        <v/>
      </c>
      <c r="H1542" s="5" t="str">
        <f t="shared" ca="1" si="475"/>
        <v/>
      </c>
      <c r="I1542" s="5" t="str">
        <f t="shared" ca="1" si="475"/>
        <v/>
      </c>
      <c r="J1542" s="5" t="str">
        <f t="shared" ca="1" si="475"/>
        <v/>
      </c>
      <c r="K1542" s="5" t="str">
        <f t="shared" ca="1" si="475"/>
        <v/>
      </c>
      <c r="L1542" s="5">
        <f t="shared" ca="1" si="475"/>
        <v>37.599660000000007</v>
      </c>
      <c r="M1542" s="5" t="str">
        <f t="shared" ca="1" si="475"/>
        <v/>
      </c>
      <c r="N1542" s="5" t="str">
        <f t="shared" ca="1" si="475"/>
        <v/>
      </c>
      <c r="O1542" s="5" t="str">
        <f t="shared" ca="1" si="475"/>
        <v/>
      </c>
      <c r="P1542" s="5" t="str">
        <f t="shared" ca="1" si="475"/>
        <v/>
      </c>
      <c r="Q1542" s="5" t="str">
        <f t="shared" ca="1" si="475"/>
        <v/>
      </c>
      <c r="R1542" s="6">
        <f t="shared" ca="1" si="476"/>
        <v>1100</v>
      </c>
      <c r="S1542" s="5" t="str">
        <f t="shared" ca="1" si="477"/>
        <v/>
      </c>
      <c r="T1542" s="5" t="str">
        <f t="shared" ca="1" si="478"/>
        <v/>
      </c>
      <c r="U1542" s="5" t="str">
        <f t="shared" ca="1" si="479"/>
        <v/>
      </c>
      <c r="V1542" s="5" t="str">
        <f t="shared" ca="1" si="480"/>
        <v/>
      </c>
      <c r="W1542" s="5" t="str">
        <f t="shared" ca="1" si="481"/>
        <v/>
      </c>
      <c r="X1542" s="5" t="str">
        <f t="shared" ca="1" si="482"/>
        <v/>
      </c>
      <c r="Y1542" s="5" t="str">
        <f t="shared" ca="1" si="483"/>
        <v/>
      </c>
      <c r="Z1542" s="5" t="str">
        <f t="shared" ca="1" si="484"/>
        <v/>
      </c>
      <c r="AA1542" s="5" t="str">
        <f t="shared" ca="1" si="485"/>
        <v/>
      </c>
      <c r="AB1542" s="5" t="str">
        <f t="shared" ca="1" si="486"/>
        <v/>
      </c>
      <c r="AC1542" s="5" t="str">
        <f t="shared" ca="1" si="487"/>
        <v/>
      </c>
      <c r="AD1542" s="5"/>
    </row>
    <row r="1543" spans="1:30" x14ac:dyDescent="0.25">
      <c r="A1543" s="2">
        <f t="shared" ca="1" si="472"/>
        <v>0.45738425925657378</v>
      </c>
      <c r="B1543" s="6">
        <f t="shared" ca="1" si="469"/>
        <v>39561</v>
      </c>
      <c r="C1543" s="5">
        <f ca="1">_xlfn.IFNA(VLOOKUP(B1543,PowerOutput!$I$2:$J$5000,2,FALSE),C1542)</f>
        <v>41.681360000000005</v>
      </c>
      <c r="D1543" t="str">
        <f ca="1">_xlfn.IFNA(VLOOKUP(B1543,KlipperOutput!$I$2:$J$500,2,FALSE),"")</f>
        <v/>
      </c>
      <c r="E1543" s="5">
        <f t="shared" ca="1" si="473"/>
        <v>1.5</v>
      </c>
      <c r="F1543" s="6">
        <f t="shared" ca="1" si="474"/>
        <v>1100</v>
      </c>
      <c r="G1543" s="5" t="str">
        <f t="shared" ca="1" si="471"/>
        <v/>
      </c>
      <c r="H1543" s="5" t="str">
        <f t="shared" ca="1" si="475"/>
        <v/>
      </c>
      <c r="I1543" s="5" t="str">
        <f t="shared" ca="1" si="475"/>
        <v/>
      </c>
      <c r="J1543" s="5" t="str">
        <f t="shared" ca="1" si="475"/>
        <v/>
      </c>
      <c r="K1543" s="5" t="str">
        <f t="shared" ca="1" si="475"/>
        <v/>
      </c>
      <c r="L1543" s="5">
        <f t="shared" ca="1" si="475"/>
        <v>41.681360000000005</v>
      </c>
      <c r="M1543" s="5" t="str">
        <f t="shared" ca="1" si="475"/>
        <v/>
      </c>
      <c r="N1543" s="5" t="str">
        <f t="shared" ca="1" si="475"/>
        <v/>
      </c>
      <c r="O1543" s="5" t="str">
        <f t="shared" ca="1" si="475"/>
        <v/>
      </c>
      <c r="P1543" s="5" t="str">
        <f t="shared" ca="1" si="475"/>
        <v/>
      </c>
      <c r="Q1543" s="5" t="str">
        <f t="shared" ca="1" si="475"/>
        <v/>
      </c>
      <c r="R1543" s="6">
        <f t="shared" ca="1" si="476"/>
        <v>1100</v>
      </c>
      <c r="S1543" s="5" t="str">
        <f t="shared" ca="1" si="477"/>
        <v/>
      </c>
      <c r="T1543" s="5" t="str">
        <f t="shared" ca="1" si="478"/>
        <v/>
      </c>
      <c r="U1543" s="5" t="str">
        <f t="shared" ca="1" si="479"/>
        <v/>
      </c>
      <c r="V1543" s="5" t="str">
        <f t="shared" ca="1" si="480"/>
        <v/>
      </c>
      <c r="W1543" s="5" t="str">
        <f t="shared" ca="1" si="481"/>
        <v/>
      </c>
      <c r="X1543" s="5" t="str">
        <f t="shared" ca="1" si="482"/>
        <v/>
      </c>
      <c r="Y1543" s="5" t="str">
        <f t="shared" ca="1" si="483"/>
        <v/>
      </c>
      <c r="Z1543" s="5" t="str">
        <f t="shared" ca="1" si="484"/>
        <v/>
      </c>
      <c r="AA1543" s="5" t="str">
        <f t="shared" ca="1" si="485"/>
        <v/>
      </c>
      <c r="AB1543" s="5" t="str">
        <f t="shared" ca="1" si="486"/>
        <v/>
      </c>
      <c r="AC1543" s="5" t="str">
        <f t="shared" ca="1" si="487"/>
        <v/>
      </c>
      <c r="AD1543" s="5"/>
    </row>
    <row r="1544" spans="1:30" x14ac:dyDescent="0.25">
      <c r="A1544" s="2">
        <f t="shared" ca="1" si="472"/>
        <v>0.45739583333064787</v>
      </c>
      <c r="B1544" s="6">
        <f t="shared" ca="1" si="469"/>
        <v>39562</v>
      </c>
      <c r="C1544" s="5">
        <f ca="1">_xlfn.IFNA(VLOOKUP(B1544,PowerOutput!$I$2:$J$5000,2,FALSE),C1543)</f>
        <v>37.263520000000007</v>
      </c>
      <c r="D1544" t="str">
        <f ca="1">_xlfn.IFNA(VLOOKUP(B1544,KlipperOutput!$I$2:$J$500,2,FALSE),"")</f>
        <v>Run Current: 1.37A Hold Current: 1.37A</v>
      </c>
      <c r="E1544" s="5">
        <f t="shared" ca="1" si="473"/>
        <v>1.37</v>
      </c>
      <c r="F1544" s="6">
        <f t="shared" ca="1" si="474"/>
        <v>1100</v>
      </c>
      <c r="G1544" s="5" t="str">
        <f t="shared" ca="1" si="471"/>
        <v/>
      </c>
      <c r="H1544" s="5" t="str">
        <f t="shared" ca="1" si="475"/>
        <v/>
      </c>
      <c r="I1544" s="5" t="str">
        <f t="shared" ca="1" si="475"/>
        <v/>
      </c>
      <c r="J1544" s="5" t="str">
        <f t="shared" ca="1" si="475"/>
        <v/>
      </c>
      <c r="K1544" s="5" t="str">
        <f t="shared" ca="1" si="475"/>
        <v/>
      </c>
      <c r="L1544" s="5" t="str">
        <f t="shared" ca="1" si="475"/>
        <v/>
      </c>
      <c r="M1544" s="5">
        <f t="shared" ca="1" si="475"/>
        <v>37.263520000000007</v>
      </c>
      <c r="N1544" s="5" t="str">
        <f t="shared" ca="1" si="475"/>
        <v/>
      </c>
      <c r="O1544" s="5" t="str">
        <f t="shared" ca="1" si="475"/>
        <v/>
      </c>
      <c r="P1544" s="5" t="str">
        <f t="shared" ca="1" si="475"/>
        <v/>
      </c>
      <c r="Q1544" s="5" t="str">
        <f t="shared" ca="1" si="475"/>
        <v/>
      </c>
      <c r="R1544" s="6">
        <f t="shared" ca="1" si="476"/>
        <v>1100</v>
      </c>
      <c r="S1544" s="5" t="str">
        <f t="shared" ca="1" si="477"/>
        <v/>
      </c>
      <c r="T1544" s="5" t="str">
        <f t="shared" ca="1" si="478"/>
        <v/>
      </c>
      <c r="U1544" s="5" t="str">
        <f t="shared" ca="1" si="479"/>
        <v/>
      </c>
      <c r="V1544" s="5" t="str">
        <f t="shared" ca="1" si="480"/>
        <v/>
      </c>
      <c r="W1544" s="5" t="str">
        <f t="shared" ca="1" si="481"/>
        <v/>
      </c>
      <c r="X1544" s="5" t="str">
        <f t="shared" ca="1" si="482"/>
        <v/>
      </c>
      <c r="Y1544" s="5" t="str">
        <f t="shared" ca="1" si="483"/>
        <v/>
      </c>
      <c r="Z1544" s="5" t="str">
        <f t="shared" ca="1" si="484"/>
        <v/>
      </c>
      <c r="AA1544" s="5" t="str">
        <f t="shared" ca="1" si="485"/>
        <v/>
      </c>
      <c r="AB1544" s="5" t="str">
        <f t="shared" ca="1" si="486"/>
        <v/>
      </c>
      <c r="AC1544" s="5" t="str">
        <f t="shared" ca="1" si="487"/>
        <v/>
      </c>
      <c r="AD1544" s="5"/>
    </row>
    <row r="1545" spans="1:30" x14ac:dyDescent="0.25">
      <c r="A1545" s="2">
        <f t="shared" ca="1" si="472"/>
        <v>0.45740740740472197</v>
      </c>
      <c r="B1545" s="6">
        <f t="shared" ca="1" si="469"/>
        <v>39563</v>
      </c>
      <c r="C1545" s="5">
        <f ca="1">_xlfn.IFNA(VLOOKUP(B1545,PowerOutput!$I$2:$J$5000,2,FALSE),C1544)</f>
        <v>36.543220000000005</v>
      </c>
      <c r="D1545" t="str">
        <f ca="1">_xlfn.IFNA(VLOOKUP(B1545,KlipperOutput!$I$2:$J$500,2,FALSE),"")</f>
        <v/>
      </c>
      <c r="E1545" s="5">
        <f t="shared" ca="1" si="473"/>
        <v>1.37</v>
      </c>
      <c r="F1545" s="6">
        <f t="shared" ca="1" si="474"/>
        <v>1100</v>
      </c>
      <c r="G1545" s="5" t="str">
        <f t="shared" ca="1" si="471"/>
        <v/>
      </c>
      <c r="H1545" s="5" t="str">
        <f t="shared" ca="1" si="475"/>
        <v/>
      </c>
      <c r="I1545" s="5" t="str">
        <f t="shared" ca="1" si="475"/>
        <v/>
      </c>
      <c r="J1545" s="5" t="str">
        <f t="shared" ca="1" si="475"/>
        <v/>
      </c>
      <c r="K1545" s="5" t="str">
        <f t="shared" ca="1" si="475"/>
        <v/>
      </c>
      <c r="L1545" s="5" t="str">
        <f t="shared" ca="1" si="475"/>
        <v/>
      </c>
      <c r="M1545" s="5">
        <f t="shared" ca="1" si="475"/>
        <v>36.543220000000005</v>
      </c>
      <c r="N1545" s="5" t="str">
        <f t="shared" ca="1" si="475"/>
        <v/>
      </c>
      <c r="O1545" s="5" t="str">
        <f t="shared" ca="1" si="475"/>
        <v/>
      </c>
      <c r="P1545" s="5" t="str">
        <f t="shared" ca="1" si="475"/>
        <v/>
      </c>
      <c r="Q1545" s="5" t="str">
        <f t="shared" ca="1" si="475"/>
        <v/>
      </c>
      <c r="R1545" s="6">
        <f t="shared" ca="1" si="476"/>
        <v>1100</v>
      </c>
      <c r="S1545" s="5" t="str">
        <f t="shared" ca="1" si="477"/>
        <v/>
      </c>
      <c r="T1545" s="5" t="str">
        <f t="shared" ca="1" si="478"/>
        <v/>
      </c>
      <c r="U1545" s="5" t="str">
        <f t="shared" ca="1" si="479"/>
        <v/>
      </c>
      <c r="V1545" s="5" t="str">
        <f t="shared" ca="1" si="480"/>
        <v/>
      </c>
      <c r="W1545" s="5" t="str">
        <f t="shared" ca="1" si="481"/>
        <v/>
      </c>
      <c r="X1545" s="5" t="str">
        <f t="shared" ca="1" si="482"/>
        <v/>
      </c>
      <c r="Y1545" s="5" t="str">
        <f t="shared" ca="1" si="483"/>
        <v/>
      </c>
      <c r="Z1545" s="5" t="str">
        <f t="shared" ca="1" si="484"/>
        <v/>
      </c>
      <c r="AA1545" s="5" t="str">
        <f t="shared" ca="1" si="485"/>
        <v/>
      </c>
      <c r="AB1545" s="5" t="str">
        <f t="shared" ca="1" si="486"/>
        <v/>
      </c>
      <c r="AC1545" s="5" t="str">
        <f t="shared" ca="1" si="487"/>
        <v/>
      </c>
      <c r="AD1545" s="5"/>
    </row>
    <row r="1546" spans="1:30" x14ac:dyDescent="0.25">
      <c r="A1546" s="2">
        <f t="shared" ca="1" si="472"/>
        <v>0.45741898147879606</v>
      </c>
      <c r="B1546" s="6">
        <f t="shared" ca="1" si="469"/>
        <v>39564</v>
      </c>
      <c r="C1546" s="5">
        <f ca="1">_xlfn.IFNA(VLOOKUP(B1546,PowerOutput!$I$2:$J$5000,2,FALSE),C1545)</f>
        <v>36.63926</v>
      </c>
      <c r="D1546" t="str">
        <f ca="1">_xlfn.IFNA(VLOOKUP(B1546,KlipperOutput!$I$2:$J$500,2,FALSE),"")</f>
        <v/>
      </c>
      <c r="E1546" s="5">
        <f t="shared" ca="1" si="473"/>
        <v>1.37</v>
      </c>
      <c r="F1546" s="6">
        <f t="shared" ca="1" si="474"/>
        <v>1100</v>
      </c>
      <c r="G1546" s="5" t="str">
        <f t="shared" ca="1" si="471"/>
        <v/>
      </c>
      <c r="H1546" s="5" t="str">
        <f t="shared" ca="1" si="475"/>
        <v/>
      </c>
      <c r="I1546" s="5" t="str">
        <f t="shared" ca="1" si="475"/>
        <v/>
      </c>
      <c r="J1546" s="5" t="str">
        <f t="shared" ca="1" si="475"/>
        <v/>
      </c>
      <c r="K1546" s="5" t="str">
        <f t="shared" ca="1" si="475"/>
        <v/>
      </c>
      <c r="L1546" s="5" t="str">
        <f t="shared" ca="1" si="475"/>
        <v/>
      </c>
      <c r="M1546" s="5">
        <f t="shared" ca="1" si="475"/>
        <v>36.63926</v>
      </c>
      <c r="N1546" s="5" t="str">
        <f t="shared" ca="1" si="475"/>
        <v/>
      </c>
      <c r="O1546" s="5" t="str">
        <f t="shared" ca="1" si="475"/>
        <v/>
      </c>
      <c r="P1546" s="5" t="str">
        <f t="shared" ca="1" si="475"/>
        <v/>
      </c>
      <c r="Q1546" s="5" t="str">
        <f t="shared" ca="1" si="475"/>
        <v/>
      </c>
      <c r="R1546" s="6">
        <f t="shared" ca="1" si="476"/>
        <v>1100</v>
      </c>
      <c r="S1546" s="5" t="str">
        <f t="shared" ca="1" si="477"/>
        <v/>
      </c>
      <c r="T1546" s="5" t="str">
        <f t="shared" ca="1" si="478"/>
        <v/>
      </c>
      <c r="U1546" s="5" t="str">
        <f t="shared" ca="1" si="479"/>
        <v/>
      </c>
      <c r="V1546" s="5" t="str">
        <f t="shared" ca="1" si="480"/>
        <v/>
      </c>
      <c r="W1546" s="5" t="str">
        <f t="shared" ca="1" si="481"/>
        <v/>
      </c>
      <c r="X1546" s="5" t="str">
        <f t="shared" ca="1" si="482"/>
        <v/>
      </c>
      <c r="Y1546" s="5" t="str">
        <f t="shared" ca="1" si="483"/>
        <v/>
      </c>
      <c r="Z1546" s="5" t="str">
        <f t="shared" ca="1" si="484"/>
        <v/>
      </c>
      <c r="AA1546" s="5" t="str">
        <f t="shared" ca="1" si="485"/>
        <v/>
      </c>
      <c r="AB1546" s="5" t="str">
        <f t="shared" ca="1" si="486"/>
        <v/>
      </c>
      <c r="AC1546" s="5" t="str">
        <f t="shared" ca="1" si="487"/>
        <v/>
      </c>
      <c r="AD1546" s="5"/>
    </row>
    <row r="1547" spans="1:30" x14ac:dyDescent="0.25">
      <c r="A1547" s="2">
        <f t="shared" ca="1" si="472"/>
        <v>0.45743055555287016</v>
      </c>
      <c r="B1547" s="6">
        <f t="shared" ca="1" si="469"/>
        <v>39565</v>
      </c>
      <c r="C1547" s="5">
        <f ca="1">_xlfn.IFNA(VLOOKUP(B1547,PowerOutput!$I$2:$J$5000,2,FALSE),C1546)</f>
        <v>28.715959999999999</v>
      </c>
      <c r="D1547" t="str">
        <f ca="1">_xlfn.IFNA(VLOOKUP(B1547,KlipperOutput!$I$2:$J$500,2,FALSE),"")</f>
        <v/>
      </c>
      <c r="E1547" s="5">
        <f t="shared" ca="1" si="473"/>
        <v>1.37</v>
      </c>
      <c r="F1547" s="6">
        <f t="shared" ca="1" si="474"/>
        <v>1100</v>
      </c>
      <c r="G1547" s="5" t="str">
        <f t="shared" ca="1" si="471"/>
        <v/>
      </c>
      <c r="H1547" s="5" t="str">
        <f t="shared" ca="1" si="475"/>
        <v/>
      </c>
      <c r="I1547" s="5" t="str">
        <f t="shared" ca="1" si="475"/>
        <v/>
      </c>
      <c r="J1547" s="5" t="str">
        <f t="shared" ca="1" si="475"/>
        <v/>
      </c>
      <c r="K1547" s="5" t="str">
        <f t="shared" ca="1" si="475"/>
        <v/>
      </c>
      <c r="L1547" s="5" t="str">
        <f t="shared" ca="1" si="475"/>
        <v/>
      </c>
      <c r="M1547" s="5">
        <f t="shared" ca="1" si="475"/>
        <v>28.715959999999999</v>
      </c>
      <c r="N1547" s="5" t="str">
        <f t="shared" ca="1" si="475"/>
        <v/>
      </c>
      <c r="O1547" s="5" t="str">
        <f t="shared" ca="1" si="475"/>
        <v/>
      </c>
      <c r="P1547" s="5" t="str">
        <f t="shared" ca="1" si="475"/>
        <v/>
      </c>
      <c r="Q1547" s="5" t="str">
        <f t="shared" ca="1" si="475"/>
        <v/>
      </c>
      <c r="R1547" s="6">
        <f t="shared" ca="1" si="476"/>
        <v>1100</v>
      </c>
      <c r="S1547" s="5" t="str">
        <f t="shared" ca="1" si="477"/>
        <v/>
      </c>
      <c r="T1547" s="5" t="str">
        <f t="shared" ca="1" si="478"/>
        <v/>
      </c>
      <c r="U1547" s="5" t="str">
        <f t="shared" ca="1" si="479"/>
        <v/>
      </c>
      <c r="V1547" s="5" t="str">
        <f t="shared" ca="1" si="480"/>
        <v/>
      </c>
      <c r="W1547" s="5" t="str">
        <f t="shared" ca="1" si="481"/>
        <v/>
      </c>
      <c r="X1547" s="5" t="str">
        <f t="shared" ca="1" si="482"/>
        <v/>
      </c>
      <c r="Y1547" s="5" t="str">
        <f t="shared" ca="1" si="483"/>
        <v/>
      </c>
      <c r="Z1547" s="5" t="str">
        <f t="shared" ca="1" si="484"/>
        <v/>
      </c>
      <c r="AA1547" s="5" t="str">
        <f t="shared" ca="1" si="485"/>
        <v/>
      </c>
      <c r="AB1547" s="5" t="str">
        <f t="shared" ca="1" si="486"/>
        <v/>
      </c>
      <c r="AC1547" s="5" t="str">
        <f t="shared" ca="1" si="487"/>
        <v/>
      </c>
      <c r="AD1547" s="5"/>
    </row>
    <row r="1548" spans="1:30" x14ac:dyDescent="0.25">
      <c r="A1548" s="2">
        <f t="shared" ca="1" si="472"/>
        <v>0.45744212962694425</v>
      </c>
      <c r="B1548" s="6">
        <f t="shared" ca="1" si="469"/>
        <v>39566</v>
      </c>
      <c r="C1548" s="5">
        <f ca="1">_xlfn.IFNA(VLOOKUP(B1548,PowerOutput!$I$2:$J$5000,2,FALSE),C1547)</f>
        <v>36.111040000000003</v>
      </c>
      <c r="D1548" t="str">
        <f ca="1">_xlfn.IFNA(VLOOKUP(B1548,KlipperOutput!$I$2:$J$500,2,FALSE),"")</f>
        <v/>
      </c>
      <c r="E1548" s="5">
        <f t="shared" ca="1" si="473"/>
        <v>1.37</v>
      </c>
      <c r="F1548" s="6">
        <f t="shared" ca="1" si="474"/>
        <v>1100</v>
      </c>
      <c r="G1548" s="5" t="str">
        <f t="shared" ca="1" si="471"/>
        <v/>
      </c>
      <c r="H1548" s="5" t="str">
        <f t="shared" ca="1" si="475"/>
        <v/>
      </c>
      <c r="I1548" s="5" t="str">
        <f t="shared" ca="1" si="475"/>
        <v/>
      </c>
      <c r="J1548" s="5" t="str">
        <f t="shared" ca="1" si="475"/>
        <v/>
      </c>
      <c r="K1548" s="5" t="str">
        <f t="shared" ca="1" si="475"/>
        <v/>
      </c>
      <c r="L1548" s="5" t="str">
        <f t="shared" ca="1" si="475"/>
        <v/>
      </c>
      <c r="M1548" s="5">
        <f t="shared" ca="1" si="475"/>
        <v>36.111040000000003</v>
      </c>
      <c r="N1548" s="5" t="str">
        <f t="shared" ca="1" si="475"/>
        <v/>
      </c>
      <c r="O1548" s="5" t="str">
        <f t="shared" ca="1" si="475"/>
        <v/>
      </c>
      <c r="P1548" s="5" t="str">
        <f t="shared" ca="1" si="475"/>
        <v/>
      </c>
      <c r="Q1548" s="5" t="str">
        <f t="shared" ca="1" si="475"/>
        <v/>
      </c>
      <c r="R1548" s="6">
        <f t="shared" ca="1" si="476"/>
        <v>1100</v>
      </c>
      <c r="S1548" s="5" t="str">
        <f t="shared" ca="1" si="477"/>
        <v/>
      </c>
      <c r="T1548" s="5" t="str">
        <f t="shared" ca="1" si="478"/>
        <v/>
      </c>
      <c r="U1548" s="5" t="str">
        <f t="shared" ca="1" si="479"/>
        <v/>
      </c>
      <c r="V1548" s="5" t="str">
        <f t="shared" ca="1" si="480"/>
        <v/>
      </c>
      <c r="W1548" s="5" t="str">
        <f t="shared" ca="1" si="481"/>
        <v/>
      </c>
      <c r="X1548" s="5" t="str">
        <f t="shared" ca="1" si="482"/>
        <v/>
      </c>
      <c r="Y1548" s="5" t="str">
        <f t="shared" ca="1" si="483"/>
        <v/>
      </c>
      <c r="Z1548" s="5" t="str">
        <f t="shared" ca="1" si="484"/>
        <v/>
      </c>
      <c r="AA1548" s="5" t="str">
        <f t="shared" ca="1" si="485"/>
        <v/>
      </c>
      <c r="AB1548" s="5" t="str">
        <f t="shared" ca="1" si="486"/>
        <v/>
      </c>
      <c r="AC1548" s="5" t="str">
        <f t="shared" ca="1" si="487"/>
        <v/>
      </c>
      <c r="AD1548" s="5"/>
    </row>
    <row r="1549" spans="1:30" x14ac:dyDescent="0.25">
      <c r="A1549" s="2">
        <f t="shared" ca="1" si="472"/>
        <v>0.45745370370101834</v>
      </c>
      <c r="B1549" s="6">
        <f t="shared" ca="1" si="469"/>
        <v>39567</v>
      </c>
      <c r="C1549" s="5">
        <f ca="1">_xlfn.IFNA(VLOOKUP(B1549,PowerOutput!$I$2:$J$5000,2,FALSE),C1548)</f>
        <v>31.933300000000003</v>
      </c>
      <c r="D1549" t="str">
        <f ca="1">_xlfn.IFNA(VLOOKUP(B1549,KlipperOutput!$I$2:$J$500,2,FALSE),"")</f>
        <v/>
      </c>
      <c r="E1549" s="5">
        <f t="shared" ca="1" si="473"/>
        <v>1.37</v>
      </c>
      <c r="F1549" s="6">
        <f t="shared" ca="1" si="474"/>
        <v>1100</v>
      </c>
      <c r="G1549" s="5" t="str">
        <f t="shared" ca="1" si="471"/>
        <v/>
      </c>
      <c r="H1549" s="5" t="str">
        <f t="shared" ca="1" si="475"/>
        <v/>
      </c>
      <c r="I1549" s="5" t="str">
        <f t="shared" ca="1" si="475"/>
        <v/>
      </c>
      <c r="J1549" s="5" t="str">
        <f t="shared" ca="1" si="475"/>
        <v/>
      </c>
      <c r="K1549" s="5" t="str">
        <f t="shared" ca="1" si="475"/>
        <v/>
      </c>
      <c r="L1549" s="5" t="str">
        <f t="shared" ca="1" si="475"/>
        <v/>
      </c>
      <c r="M1549" s="5">
        <f t="shared" ca="1" si="475"/>
        <v>31.933300000000003</v>
      </c>
      <c r="N1549" s="5" t="str">
        <f t="shared" ca="1" si="475"/>
        <v/>
      </c>
      <c r="O1549" s="5" t="str">
        <f t="shared" ca="1" si="475"/>
        <v/>
      </c>
      <c r="P1549" s="5" t="str">
        <f t="shared" ca="1" si="475"/>
        <v/>
      </c>
      <c r="Q1549" s="5" t="str">
        <f t="shared" ca="1" si="475"/>
        <v/>
      </c>
      <c r="R1549" s="6">
        <f t="shared" ca="1" si="476"/>
        <v>1100</v>
      </c>
      <c r="S1549" s="5" t="str">
        <f t="shared" ca="1" si="477"/>
        <v/>
      </c>
      <c r="T1549" s="5" t="str">
        <f t="shared" ca="1" si="478"/>
        <v/>
      </c>
      <c r="U1549" s="5" t="str">
        <f t="shared" ca="1" si="479"/>
        <v/>
      </c>
      <c r="V1549" s="5" t="str">
        <f t="shared" ca="1" si="480"/>
        <v/>
      </c>
      <c r="W1549" s="5" t="str">
        <f t="shared" ca="1" si="481"/>
        <v/>
      </c>
      <c r="X1549" s="5" t="str">
        <f t="shared" ca="1" si="482"/>
        <v/>
      </c>
      <c r="Y1549" s="5" t="str">
        <f t="shared" ca="1" si="483"/>
        <v/>
      </c>
      <c r="Z1549" s="5" t="str">
        <f t="shared" ca="1" si="484"/>
        <v/>
      </c>
      <c r="AA1549" s="5" t="str">
        <f t="shared" ca="1" si="485"/>
        <v/>
      </c>
      <c r="AB1549" s="5" t="str">
        <f t="shared" ca="1" si="486"/>
        <v/>
      </c>
      <c r="AC1549" s="5" t="str">
        <f t="shared" ca="1" si="487"/>
        <v/>
      </c>
      <c r="AD1549" s="5"/>
    </row>
    <row r="1550" spans="1:30" x14ac:dyDescent="0.25">
      <c r="A1550" s="2">
        <f t="shared" ca="1" si="472"/>
        <v>0.45746527777509244</v>
      </c>
      <c r="B1550" s="6">
        <f t="shared" ca="1" si="469"/>
        <v>39568</v>
      </c>
      <c r="C1550" s="5">
        <f ca="1">_xlfn.IFNA(VLOOKUP(B1550,PowerOutput!$I$2:$J$5000,2,FALSE),C1549)</f>
        <v>35.918960000000006</v>
      </c>
      <c r="D1550" t="str">
        <f ca="1">_xlfn.IFNA(VLOOKUP(B1550,KlipperOutput!$I$2:$J$500,2,FALSE),"")</f>
        <v/>
      </c>
      <c r="E1550" s="5">
        <f t="shared" ca="1" si="473"/>
        <v>1.37</v>
      </c>
      <c r="F1550" s="6">
        <f t="shared" ca="1" si="474"/>
        <v>1100</v>
      </c>
      <c r="G1550" s="5" t="str">
        <f t="shared" ca="1" si="471"/>
        <v/>
      </c>
      <c r="H1550" s="5" t="str">
        <f t="shared" ca="1" si="475"/>
        <v/>
      </c>
      <c r="I1550" s="5" t="str">
        <f t="shared" ca="1" si="475"/>
        <v/>
      </c>
      <c r="J1550" s="5" t="str">
        <f t="shared" ca="1" si="475"/>
        <v/>
      </c>
      <c r="K1550" s="5" t="str">
        <f t="shared" ca="1" si="475"/>
        <v/>
      </c>
      <c r="L1550" s="5" t="str">
        <f t="shared" ca="1" si="475"/>
        <v/>
      </c>
      <c r="M1550" s="5">
        <f t="shared" ca="1" si="475"/>
        <v>35.918960000000006</v>
      </c>
      <c r="N1550" s="5" t="str">
        <f t="shared" ca="1" si="475"/>
        <v/>
      </c>
      <c r="O1550" s="5" t="str">
        <f t="shared" ca="1" si="475"/>
        <v/>
      </c>
      <c r="P1550" s="5" t="str">
        <f t="shared" ca="1" si="475"/>
        <v/>
      </c>
      <c r="Q1550" s="5" t="str">
        <f t="shared" ca="1" si="475"/>
        <v/>
      </c>
      <c r="R1550" s="6">
        <f t="shared" ca="1" si="476"/>
        <v>1100</v>
      </c>
      <c r="S1550" s="5" t="str">
        <f t="shared" ca="1" si="477"/>
        <v/>
      </c>
      <c r="T1550" s="5" t="str">
        <f t="shared" ca="1" si="478"/>
        <v/>
      </c>
      <c r="U1550" s="5" t="str">
        <f t="shared" ca="1" si="479"/>
        <v/>
      </c>
      <c r="V1550" s="5" t="str">
        <f t="shared" ca="1" si="480"/>
        <v/>
      </c>
      <c r="W1550" s="5" t="str">
        <f t="shared" ca="1" si="481"/>
        <v/>
      </c>
      <c r="X1550" s="5" t="str">
        <f t="shared" ca="1" si="482"/>
        <v/>
      </c>
      <c r="Y1550" s="5" t="str">
        <f t="shared" ca="1" si="483"/>
        <v/>
      </c>
      <c r="Z1550" s="5" t="str">
        <f t="shared" ca="1" si="484"/>
        <v/>
      </c>
      <c r="AA1550" s="5" t="str">
        <f t="shared" ca="1" si="485"/>
        <v/>
      </c>
      <c r="AB1550" s="5" t="str">
        <f t="shared" ca="1" si="486"/>
        <v/>
      </c>
      <c r="AC1550" s="5" t="str">
        <f t="shared" ca="1" si="487"/>
        <v/>
      </c>
      <c r="AD1550" s="5"/>
    </row>
    <row r="1551" spans="1:30" x14ac:dyDescent="0.25">
      <c r="A1551" s="2">
        <f t="shared" ca="1" si="472"/>
        <v>0.45747685184916653</v>
      </c>
      <c r="B1551" s="6">
        <f t="shared" ca="1" si="469"/>
        <v>39569</v>
      </c>
      <c r="C1551" s="5">
        <f ca="1">_xlfn.IFNA(VLOOKUP(B1551,PowerOutput!$I$2:$J$5000,2,FALSE),C1550)</f>
        <v>36.927380000000007</v>
      </c>
      <c r="D1551" t="str">
        <f ca="1">_xlfn.IFNA(VLOOKUP(B1551,KlipperOutput!$I$2:$J$500,2,FALSE),"")</f>
        <v/>
      </c>
      <c r="E1551" s="5">
        <f t="shared" ca="1" si="473"/>
        <v>1.37</v>
      </c>
      <c r="F1551" s="6">
        <f t="shared" ca="1" si="474"/>
        <v>1100</v>
      </c>
      <c r="G1551" s="5" t="str">
        <f t="shared" ca="1" si="471"/>
        <v/>
      </c>
      <c r="H1551" s="5" t="str">
        <f t="shared" ca="1" si="475"/>
        <v/>
      </c>
      <c r="I1551" s="5" t="str">
        <f t="shared" ca="1" si="475"/>
        <v/>
      </c>
      <c r="J1551" s="5" t="str">
        <f t="shared" ca="1" si="475"/>
        <v/>
      </c>
      <c r="K1551" s="5" t="str">
        <f t="shared" ca="1" si="475"/>
        <v/>
      </c>
      <c r="L1551" s="5" t="str">
        <f t="shared" ca="1" si="475"/>
        <v/>
      </c>
      <c r="M1551" s="5">
        <f t="shared" ca="1" si="475"/>
        <v>36.927380000000007</v>
      </c>
      <c r="N1551" s="5" t="str">
        <f t="shared" ca="1" si="475"/>
        <v/>
      </c>
      <c r="O1551" s="5" t="str">
        <f t="shared" ca="1" si="475"/>
        <v/>
      </c>
      <c r="P1551" s="5" t="str">
        <f t="shared" ca="1" si="475"/>
        <v/>
      </c>
      <c r="Q1551" s="5" t="str">
        <f t="shared" ca="1" si="475"/>
        <v/>
      </c>
      <c r="R1551" s="6">
        <f t="shared" ca="1" si="476"/>
        <v>1100</v>
      </c>
      <c r="S1551" s="5" t="str">
        <f t="shared" ca="1" si="477"/>
        <v/>
      </c>
      <c r="T1551" s="5" t="str">
        <f t="shared" ca="1" si="478"/>
        <v/>
      </c>
      <c r="U1551" s="5" t="str">
        <f t="shared" ca="1" si="479"/>
        <v/>
      </c>
      <c r="V1551" s="5" t="str">
        <f t="shared" ca="1" si="480"/>
        <v/>
      </c>
      <c r="W1551" s="5" t="str">
        <f t="shared" ca="1" si="481"/>
        <v/>
      </c>
      <c r="X1551" s="5" t="str">
        <f t="shared" ca="1" si="482"/>
        <v/>
      </c>
      <c r="Y1551" s="5" t="str">
        <f t="shared" ca="1" si="483"/>
        <v/>
      </c>
      <c r="Z1551" s="5" t="str">
        <f t="shared" ca="1" si="484"/>
        <v/>
      </c>
      <c r="AA1551" s="5" t="str">
        <f t="shared" ca="1" si="485"/>
        <v/>
      </c>
      <c r="AB1551" s="5" t="str">
        <f t="shared" ca="1" si="486"/>
        <v/>
      </c>
      <c r="AC1551" s="5" t="str">
        <f t="shared" ca="1" si="487"/>
        <v/>
      </c>
      <c r="AD1551" s="5"/>
    </row>
    <row r="1552" spans="1:30" x14ac:dyDescent="0.25">
      <c r="A1552" s="2">
        <f t="shared" ca="1" si="472"/>
        <v>0.45748842592324063</v>
      </c>
      <c r="B1552" s="6">
        <f t="shared" ca="1" si="469"/>
        <v>39570</v>
      </c>
      <c r="C1552" s="5">
        <f ca="1">_xlfn.IFNA(VLOOKUP(B1552,PowerOutput!$I$2:$J$5000,2,FALSE),C1551)</f>
        <v>43.257010000000001</v>
      </c>
      <c r="D1552" t="str">
        <f ca="1">_xlfn.IFNA(VLOOKUP(B1552,KlipperOutput!$I$2:$J$500,2,FALSE),"")</f>
        <v/>
      </c>
      <c r="E1552" s="5">
        <f t="shared" ca="1" si="473"/>
        <v>1.37</v>
      </c>
      <c r="F1552" s="6">
        <f t="shared" ca="1" si="474"/>
        <v>1100</v>
      </c>
      <c r="G1552" s="5" t="str">
        <f t="shared" ca="1" si="471"/>
        <v/>
      </c>
      <c r="H1552" s="5" t="str">
        <f t="shared" ca="1" si="475"/>
        <v/>
      </c>
      <c r="I1552" s="5" t="str">
        <f t="shared" ca="1" si="475"/>
        <v/>
      </c>
      <c r="J1552" s="5" t="str">
        <f t="shared" ca="1" si="475"/>
        <v/>
      </c>
      <c r="K1552" s="5" t="str">
        <f t="shared" ca="1" si="475"/>
        <v/>
      </c>
      <c r="L1552" s="5" t="str">
        <f t="shared" ca="1" si="475"/>
        <v/>
      </c>
      <c r="M1552" s="5">
        <f t="shared" ca="1" si="475"/>
        <v>43.257010000000001</v>
      </c>
      <c r="N1552" s="5" t="str">
        <f t="shared" ca="1" si="475"/>
        <v/>
      </c>
      <c r="O1552" s="5" t="str">
        <f t="shared" ca="1" si="475"/>
        <v/>
      </c>
      <c r="P1552" s="5" t="str">
        <f t="shared" ca="1" si="475"/>
        <v/>
      </c>
      <c r="Q1552" s="5" t="str">
        <f t="shared" ca="1" si="475"/>
        <v/>
      </c>
      <c r="R1552" s="6">
        <f t="shared" ca="1" si="476"/>
        <v>1100</v>
      </c>
      <c r="S1552" s="5" t="str">
        <f t="shared" ca="1" si="477"/>
        <v/>
      </c>
      <c r="T1552" s="5" t="str">
        <f t="shared" ca="1" si="478"/>
        <v/>
      </c>
      <c r="U1552" s="5" t="str">
        <f t="shared" ca="1" si="479"/>
        <v/>
      </c>
      <c r="V1552" s="5" t="str">
        <f t="shared" ca="1" si="480"/>
        <v/>
      </c>
      <c r="W1552" s="5" t="str">
        <f t="shared" ca="1" si="481"/>
        <v/>
      </c>
      <c r="X1552" s="5" t="str">
        <f t="shared" ca="1" si="482"/>
        <v/>
      </c>
      <c r="Y1552" s="5" t="str">
        <f t="shared" ca="1" si="483"/>
        <v/>
      </c>
      <c r="Z1552" s="5" t="str">
        <f t="shared" ca="1" si="484"/>
        <v/>
      </c>
      <c r="AA1552" s="5" t="str">
        <f t="shared" ca="1" si="485"/>
        <v/>
      </c>
      <c r="AB1552" s="5" t="str">
        <f t="shared" ca="1" si="486"/>
        <v/>
      </c>
      <c r="AC1552" s="5" t="str">
        <f t="shared" ca="1" si="487"/>
        <v/>
      </c>
      <c r="AD1552" s="5"/>
    </row>
    <row r="1553" spans="1:30" x14ac:dyDescent="0.25">
      <c r="A1553" s="2">
        <f t="shared" ca="1" si="472"/>
        <v>0.45749999999731472</v>
      </c>
      <c r="B1553" s="6">
        <f t="shared" ca="1" si="469"/>
        <v>39571</v>
      </c>
      <c r="C1553" s="5">
        <f ca="1">_xlfn.IFNA(VLOOKUP(B1553,PowerOutput!$I$2:$J$5000,2,FALSE),C1552)</f>
        <v>36.247549999999997</v>
      </c>
      <c r="D1553" t="str">
        <f ca="1">_xlfn.IFNA(VLOOKUP(B1553,KlipperOutput!$I$2:$J$500,2,FALSE),"")</f>
        <v/>
      </c>
      <c r="E1553" s="5">
        <f t="shared" ca="1" si="473"/>
        <v>1.37</v>
      </c>
      <c r="F1553" s="6">
        <f t="shared" ca="1" si="474"/>
        <v>1100</v>
      </c>
      <c r="G1553" s="5" t="str">
        <f t="shared" ca="1" si="471"/>
        <v/>
      </c>
      <c r="H1553" s="5" t="str">
        <f t="shared" ca="1" si="475"/>
        <v/>
      </c>
      <c r="I1553" s="5" t="str">
        <f t="shared" ca="1" si="475"/>
        <v/>
      </c>
      <c r="J1553" s="5" t="str">
        <f t="shared" ca="1" si="475"/>
        <v/>
      </c>
      <c r="K1553" s="5" t="str">
        <f t="shared" ca="1" si="475"/>
        <v/>
      </c>
      <c r="L1553" s="5" t="str">
        <f t="shared" ca="1" si="475"/>
        <v/>
      </c>
      <c r="M1553" s="5">
        <f t="shared" ca="1" si="475"/>
        <v>36.247549999999997</v>
      </c>
      <c r="N1553" s="5" t="str">
        <f t="shared" ca="1" si="475"/>
        <v/>
      </c>
      <c r="O1553" s="5" t="str">
        <f t="shared" ca="1" si="475"/>
        <v/>
      </c>
      <c r="P1553" s="5" t="str">
        <f t="shared" ca="1" si="475"/>
        <v/>
      </c>
      <c r="Q1553" s="5" t="str">
        <f t="shared" ca="1" si="475"/>
        <v/>
      </c>
      <c r="R1553" s="6">
        <f t="shared" ca="1" si="476"/>
        <v>1100</v>
      </c>
      <c r="S1553" s="5" t="str">
        <f t="shared" ca="1" si="477"/>
        <v/>
      </c>
      <c r="T1553" s="5" t="str">
        <f t="shared" ca="1" si="478"/>
        <v/>
      </c>
      <c r="U1553" s="5" t="str">
        <f t="shared" ca="1" si="479"/>
        <v/>
      </c>
      <c r="V1553" s="5" t="str">
        <f t="shared" ca="1" si="480"/>
        <v/>
      </c>
      <c r="W1553" s="5" t="str">
        <f t="shared" ca="1" si="481"/>
        <v/>
      </c>
      <c r="X1553" s="5" t="str">
        <f t="shared" ca="1" si="482"/>
        <v/>
      </c>
      <c r="Y1553" s="5">
        <f t="shared" ca="1" si="483"/>
        <v>36.395385000000005</v>
      </c>
      <c r="Z1553" s="5" t="str">
        <f t="shared" ca="1" si="484"/>
        <v/>
      </c>
      <c r="AA1553" s="5" t="str">
        <f t="shared" ca="1" si="485"/>
        <v/>
      </c>
      <c r="AB1553" s="5" t="str">
        <f t="shared" ca="1" si="486"/>
        <v/>
      </c>
      <c r="AC1553" s="5" t="str">
        <f t="shared" ca="1" si="487"/>
        <v/>
      </c>
      <c r="AD1553" s="5"/>
    </row>
    <row r="1554" spans="1:30" x14ac:dyDescent="0.25">
      <c r="A1554" s="2">
        <f t="shared" ca="1" si="472"/>
        <v>0.45751157407138882</v>
      </c>
      <c r="B1554" s="6">
        <f t="shared" ca="1" si="469"/>
        <v>39572</v>
      </c>
      <c r="C1554" s="5">
        <f ca="1">_xlfn.IFNA(VLOOKUP(B1554,PowerOutput!$I$2:$J$5000,2,FALSE),C1553)</f>
        <v>28.715959999999999</v>
      </c>
      <c r="D1554" t="str">
        <f ca="1">_xlfn.IFNA(VLOOKUP(B1554,KlipperOutput!$I$2:$J$500,2,FALSE),"")</f>
        <v>Speed=1100 current=1.30</v>
      </c>
      <c r="E1554" s="5">
        <f t="shared" ca="1" si="473"/>
        <v>1.37</v>
      </c>
      <c r="F1554" s="6">
        <f t="shared" ca="1" si="474"/>
        <v>1100</v>
      </c>
      <c r="G1554" s="5" t="str">
        <f t="shared" ca="1" si="471"/>
        <v/>
      </c>
      <c r="H1554" s="5" t="str">
        <f t="shared" ca="1" si="475"/>
        <v/>
      </c>
      <c r="I1554" s="5" t="str">
        <f t="shared" ca="1" si="475"/>
        <v/>
      </c>
      <c r="J1554" s="5" t="str">
        <f t="shared" ca="1" si="475"/>
        <v/>
      </c>
      <c r="K1554" s="5" t="str">
        <f t="shared" ca="1" si="475"/>
        <v/>
      </c>
      <c r="L1554" s="5" t="str">
        <f t="shared" ca="1" si="475"/>
        <v/>
      </c>
      <c r="M1554" s="5">
        <f t="shared" ca="1" si="475"/>
        <v>28.715959999999999</v>
      </c>
      <c r="N1554" s="5" t="str">
        <f t="shared" ca="1" si="475"/>
        <v/>
      </c>
      <c r="O1554" s="5" t="str">
        <f t="shared" ca="1" si="475"/>
        <v/>
      </c>
      <c r="P1554" s="5" t="str">
        <f t="shared" ca="1" si="475"/>
        <v/>
      </c>
      <c r="Q1554" s="5" t="str">
        <f t="shared" ca="1" si="475"/>
        <v/>
      </c>
      <c r="R1554" s="6">
        <f t="shared" ca="1" si="476"/>
        <v>1100</v>
      </c>
      <c r="S1554" s="5" t="str">
        <f t="shared" ca="1" si="477"/>
        <v/>
      </c>
      <c r="T1554" s="5" t="str">
        <f t="shared" ca="1" si="478"/>
        <v/>
      </c>
      <c r="U1554" s="5" t="str">
        <f t="shared" ca="1" si="479"/>
        <v/>
      </c>
      <c r="V1554" s="5" t="str">
        <f t="shared" ca="1" si="480"/>
        <v/>
      </c>
      <c r="W1554" s="5" t="str">
        <f t="shared" ca="1" si="481"/>
        <v/>
      </c>
      <c r="X1554" s="5" t="str">
        <f t="shared" ca="1" si="482"/>
        <v/>
      </c>
      <c r="Y1554" s="5" t="str">
        <f t="shared" ca="1" si="483"/>
        <v/>
      </c>
      <c r="Z1554" s="5" t="str">
        <f t="shared" ca="1" si="484"/>
        <v/>
      </c>
      <c r="AA1554" s="5" t="str">
        <f t="shared" ca="1" si="485"/>
        <v/>
      </c>
      <c r="AB1554" s="5" t="str">
        <f t="shared" ca="1" si="486"/>
        <v/>
      </c>
      <c r="AC1554" s="5" t="str">
        <f t="shared" ca="1" si="487"/>
        <v/>
      </c>
      <c r="AD1554" s="5"/>
    </row>
    <row r="1555" spans="1:30" x14ac:dyDescent="0.25">
      <c r="A1555" s="2">
        <f t="shared" ca="1" si="472"/>
        <v>0.45752314814546291</v>
      </c>
      <c r="B1555" s="6">
        <f t="shared" ca="1" si="469"/>
        <v>39573</v>
      </c>
      <c r="C1555" s="5">
        <f ca="1">_xlfn.IFNA(VLOOKUP(B1555,PowerOutput!$I$2:$J$5000,2,FALSE),C1554)</f>
        <v>36.055509999999998</v>
      </c>
      <c r="D1555" t="str">
        <f ca="1">_xlfn.IFNA(VLOOKUP(B1555,KlipperOutput!$I$2:$J$500,2,FALSE),"")</f>
        <v/>
      </c>
      <c r="E1555" s="5">
        <f t="shared" ca="1" si="473"/>
        <v>1.37</v>
      </c>
      <c r="F1555" s="6">
        <f t="shared" ca="1" si="474"/>
        <v>1100</v>
      </c>
      <c r="G1555" s="5" t="str">
        <f t="shared" ca="1" si="471"/>
        <v/>
      </c>
      <c r="H1555" s="5" t="str">
        <f t="shared" ca="1" si="475"/>
        <v/>
      </c>
      <c r="I1555" s="5" t="str">
        <f t="shared" ca="1" si="475"/>
        <v/>
      </c>
      <c r="J1555" s="5" t="str">
        <f t="shared" ca="1" si="475"/>
        <v/>
      </c>
      <c r="K1555" s="5" t="str">
        <f t="shared" ca="1" si="475"/>
        <v/>
      </c>
      <c r="L1555" s="5" t="str">
        <f t="shared" ca="1" si="475"/>
        <v/>
      </c>
      <c r="M1555" s="5">
        <f t="shared" ca="1" si="475"/>
        <v>36.055509999999998</v>
      </c>
      <c r="N1555" s="5" t="str">
        <f t="shared" ref="H1555:Q1581" ca="1" si="488">IF($E1555=N$22,IF($C1555&gt;0,$C1555,""),"")</f>
        <v/>
      </c>
      <c r="O1555" s="5" t="str">
        <f t="shared" ca="1" si="488"/>
        <v/>
      </c>
      <c r="P1555" s="5" t="str">
        <f t="shared" ca="1" si="488"/>
        <v/>
      </c>
      <c r="Q1555" s="5" t="str">
        <f t="shared" ca="1" si="488"/>
        <v/>
      </c>
      <c r="R1555" s="6">
        <f t="shared" ca="1" si="476"/>
        <v>1100</v>
      </c>
      <c r="S1555" s="5" t="str">
        <f t="shared" ca="1" si="477"/>
        <v/>
      </c>
      <c r="T1555" s="5" t="str">
        <f t="shared" ca="1" si="478"/>
        <v/>
      </c>
      <c r="U1555" s="5" t="str">
        <f t="shared" ca="1" si="479"/>
        <v/>
      </c>
      <c r="V1555" s="5" t="str">
        <f t="shared" ca="1" si="480"/>
        <v/>
      </c>
      <c r="W1555" s="5" t="str">
        <f t="shared" ca="1" si="481"/>
        <v/>
      </c>
      <c r="X1555" s="5" t="str">
        <f t="shared" ca="1" si="482"/>
        <v/>
      </c>
      <c r="Y1555" s="5" t="str">
        <f t="shared" ca="1" si="483"/>
        <v/>
      </c>
      <c r="Z1555" s="5" t="str">
        <f t="shared" ca="1" si="484"/>
        <v/>
      </c>
      <c r="AA1555" s="5" t="str">
        <f t="shared" ca="1" si="485"/>
        <v/>
      </c>
      <c r="AB1555" s="5" t="str">
        <f t="shared" ca="1" si="486"/>
        <v/>
      </c>
      <c r="AC1555" s="5" t="str">
        <f t="shared" ca="1" si="487"/>
        <v/>
      </c>
      <c r="AD1555" s="5"/>
    </row>
    <row r="1556" spans="1:30" x14ac:dyDescent="0.25">
      <c r="A1556" s="2">
        <f t="shared" ca="1" si="472"/>
        <v>0.457534722219537</v>
      </c>
      <c r="B1556" s="6">
        <f t="shared" ca="1" si="469"/>
        <v>39574</v>
      </c>
      <c r="C1556" s="5">
        <f ca="1">_xlfn.IFNA(VLOOKUP(B1556,PowerOutput!$I$2:$J$5000,2,FALSE),C1555)</f>
        <v>32.317460000000004</v>
      </c>
      <c r="D1556" t="str">
        <f ca="1">_xlfn.IFNA(VLOOKUP(B1556,KlipperOutput!$I$2:$J$500,2,FALSE),"")</f>
        <v/>
      </c>
      <c r="E1556" s="5">
        <f t="shared" ca="1" si="473"/>
        <v>1.37</v>
      </c>
      <c r="F1556" s="6">
        <f t="shared" ca="1" si="474"/>
        <v>1100</v>
      </c>
      <c r="G1556" s="5" t="str">
        <f t="shared" ca="1" si="471"/>
        <v/>
      </c>
      <c r="H1556" s="5" t="str">
        <f t="shared" ca="1" si="488"/>
        <v/>
      </c>
      <c r="I1556" s="5" t="str">
        <f t="shared" ca="1" si="488"/>
        <v/>
      </c>
      <c r="J1556" s="5" t="str">
        <f t="shared" ca="1" si="488"/>
        <v/>
      </c>
      <c r="K1556" s="5" t="str">
        <f t="shared" ca="1" si="488"/>
        <v/>
      </c>
      <c r="L1556" s="5" t="str">
        <f t="shared" ca="1" si="488"/>
        <v/>
      </c>
      <c r="M1556" s="5">
        <f t="shared" ca="1" si="488"/>
        <v>32.317460000000004</v>
      </c>
      <c r="N1556" s="5" t="str">
        <f t="shared" ca="1" si="488"/>
        <v/>
      </c>
      <c r="O1556" s="5" t="str">
        <f t="shared" ca="1" si="488"/>
        <v/>
      </c>
      <c r="P1556" s="5" t="str">
        <f t="shared" ca="1" si="488"/>
        <v/>
      </c>
      <c r="Q1556" s="5" t="str">
        <f t="shared" ca="1" si="488"/>
        <v/>
      </c>
      <c r="R1556" s="6">
        <f t="shared" ca="1" si="476"/>
        <v>1100</v>
      </c>
      <c r="S1556" s="5" t="str">
        <f t="shared" ca="1" si="477"/>
        <v/>
      </c>
      <c r="T1556" s="5" t="str">
        <f t="shared" ca="1" si="478"/>
        <v/>
      </c>
      <c r="U1556" s="5" t="str">
        <f t="shared" ca="1" si="479"/>
        <v/>
      </c>
      <c r="V1556" s="5" t="str">
        <f t="shared" ca="1" si="480"/>
        <v/>
      </c>
      <c r="W1556" s="5" t="str">
        <f t="shared" ca="1" si="481"/>
        <v/>
      </c>
      <c r="X1556" s="5" t="str">
        <f t="shared" ca="1" si="482"/>
        <v/>
      </c>
      <c r="Y1556" s="5" t="str">
        <f t="shared" ca="1" si="483"/>
        <v/>
      </c>
      <c r="Z1556" s="5" t="str">
        <f t="shared" ca="1" si="484"/>
        <v/>
      </c>
      <c r="AA1556" s="5" t="str">
        <f t="shared" ca="1" si="485"/>
        <v/>
      </c>
      <c r="AB1556" s="5" t="str">
        <f t="shared" ca="1" si="486"/>
        <v/>
      </c>
      <c r="AC1556" s="5" t="str">
        <f t="shared" ca="1" si="487"/>
        <v/>
      </c>
      <c r="AD1556" s="5"/>
    </row>
    <row r="1557" spans="1:30" x14ac:dyDescent="0.25">
      <c r="A1557" s="2">
        <f t="shared" ca="1" si="472"/>
        <v>0.4575462962936111</v>
      </c>
      <c r="B1557" s="6">
        <f t="shared" ca="1" si="469"/>
        <v>39575</v>
      </c>
      <c r="C1557" s="5">
        <f ca="1">_xlfn.IFNA(VLOOKUP(B1557,PowerOutput!$I$2:$J$5000,2,FALSE),C1556)</f>
        <v>45.186819999999997</v>
      </c>
      <c r="D1557" t="str">
        <f ca="1">_xlfn.IFNA(VLOOKUP(B1557,KlipperOutput!$I$2:$J$500,2,FALSE),"")</f>
        <v>Run Current: 1.31A Hold Current: 1.31A</v>
      </c>
      <c r="E1557" s="5">
        <f t="shared" ca="1" si="473"/>
        <v>1.31</v>
      </c>
      <c r="F1557" s="6">
        <f t="shared" ca="1" si="474"/>
        <v>1100</v>
      </c>
      <c r="G1557" s="5" t="str">
        <f t="shared" ca="1" si="471"/>
        <v/>
      </c>
      <c r="H1557" s="5" t="str">
        <f t="shared" ca="1" si="488"/>
        <v/>
      </c>
      <c r="I1557" s="5" t="str">
        <f t="shared" ca="1" si="488"/>
        <v/>
      </c>
      <c r="J1557" s="5" t="str">
        <f t="shared" ca="1" si="488"/>
        <v/>
      </c>
      <c r="K1557" s="5" t="str">
        <f t="shared" ca="1" si="488"/>
        <v/>
      </c>
      <c r="L1557" s="5" t="str">
        <f t="shared" ca="1" si="488"/>
        <v/>
      </c>
      <c r="M1557" s="5" t="str">
        <f t="shared" ca="1" si="488"/>
        <v/>
      </c>
      <c r="N1557" s="5">
        <f t="shared" ca="1" si="488"/>
        <v>45.186819999999997</v>
      </c>
      <c r="O1557" s="5" t="str">
        <f t="shared" ca="1" si="488"/>
        <v/>
      </c>
      <c r="P1557" s="5" t="str">
        <f t="shared" ca="1" si="488"/>
        <v/>
      </c>
      <c r="Q1557" s="5" t="str">
        <f t="shared" ca="1" si="488"/>
        <v/>
      </c>
      <c r="R1557" s="6">
        <f t="shared" ca="1" si="476"/>
        <v>1100</v>
      </c>
      <c r="S1557" s="5" t="str">
        <f t="shared" ca="1" si="477"/>
        <v/>
      </c>
      <c r="T1557" s="5" t="str">
        <f t="shared" ca="1" si="478"/>
        <v/>
      </c>
      <c r="U1557" s="5" t="str">
        <f t="shared" ca="1" si="479"/>
        <v/>
      </c>
      <c r="V1557" s="5" t="str">
        <f t="shared" ca="1" si="480"/>
        <v/>
      </c>
      <c r="W1557" s="5" t="str">
        <f t="shared" ca="1" si="481"/>
        <v/>
      </c>
      <c r="X1557" s="5" t="str">
        <f t="shared" ca="1" si="482"/>
        <v/>
      </c>
      <c r="Y1557" s="5" t="str">
        <f t="shared" ca="1" si="483"/>
        <v/>
      </c>
      <c r="Z1557" s="5" t="str">
        <f t="shared" ca="1" si="484"/>
        <v/>
      </c>
      <c r="AA1557" s="5" t="str">
        <f t="shared" ca="1" si="485"/>
        <v/>
      </c>
      <c r="AB1557" s="5" t="str">
        <f t="shared" ca="1" si="486"/>
        <v/>
      </c>
      <c r="AC1557" s="5" t="str">
        <f t="shared" ca="1" si="487"/>
        <v/>
      </c>
      <c r="AD1557" s="5"/>
    </row>
    <row r="1558" spans="1:30" x14ac:dyDescent="0.25">
      <c r="A1558" s="2">
        <f t="shared" ca="1" si="472"/>
        <v>0.45755787036768519</v>
      </c>
      <c r="B1558" s="6">
        <f t="shared" ca="1" si="469"/>
        <v>39576</v>
      </c>
      <c r="C1558" s="5">
        <f ca="1">_xlfn.IFNA(VLOOKUP(B1558,PowerOutput!$I$2:$J$5000,2,FALSE),C1557)</f>
        <v>30.300620000000002</v>
      </c>
      <c r="D1558" t="str">
        <f ca="1">_xlfn.IFNA(VLOOKUP(B1558,KlipperOutput!$I$2:$J$500,2,FALSE),"")</f>
        <v/>
      </c>
      <c r="E1558" s="5">
        <f t="shared" ca="1" si="473"/>
        <v>1.31</v>
      </c>
      <c r="F1558" s="6">
        <f t="shared" ca="1" si="474"/>
        <v>1100</v>
      </c>
      <c r="G1558" s="5" t="str">
        <f t="shared" ca="1" si="471"/>
        <v/>
      </c>
      <c r="H1558" s="5" t="str">
        <f t="shared" ca="1" si="488"/>
        <v/>
      </c>
      <c r="I1558" s="5" t="str">
        <f t="shared" ca="1" si="488"/>
        <v/>
      </c>
      <c r="J1558" s="5" t="str">
        <f t="shared" ca="1" si="488"/>
        <v/>
      </c>
      <c r="K1558" s="5" t="str">
        <f t="shared" ca="1" si="488"/>
        <v/>
      </c>
      <c r="L1558" s="5" t="str">
        <f t="shared" ca="1" si="488"/>
        <v/>
      </c>
      <c r="M1558" s="5" t="str">
        <f t="shared" ca="1" si="488"/>
        <v/>
      </c>
      <c r="N1558" s="5">
        <f t="shared" ca="1" si="488"/>
        <v>30.300620000000002</v>
      </c>
      <c r="O1558" s="5" t="str">
        <f t="shared" ca="1" si="488"/>
        <v/>
      </c>
      <c r="P1558" s="5" t="str">
        <f t="shared" ca="1" si="488"/>
        <v/>
      </c>
      <c r="Q1558" s="5" t="str">
        <f t="shared" ca="1" si="488"/>
        <v/>
      </c>
      <c r="R1558" s="6">
        <f t="shared" ca="1" si="476"/>
        <v>1100</v>
      </c>
      <c r="S1558" s="5" t="str">
        <f t="shared" ca="1" si="477"/>
        <v/>
      </c>
      <c r="T1558" s="5" t="str">
        <f t="shared" ca="1" si="478"/>
        <v/>
      </c>
      <c r="U1558" s="5" t="str">
        <f t="shared" ca="1" si="479"/>
        <v/>
      </c>
      <c r="V1558" s="5" t="str">
        <f t="shared" ca="1" si="480"/>
        <v/>
      </c>
      <c r="W1558" s="5" t="str">
        <f t="shared" ca="1" si="481"/>
        <v/>
      </c>
      <c r="X1558" s="5" t="str">
        <f t="shared" ca="1" si="482"/>
        <v/>
      </c>
      <c r="Y1558" s="5" t="str">
        <f t="shared" ca="1" si="483"/>
        <v/>
      </c>
      <c r="Z1558" s="5" t="str">
        <f t="shared" ca="1" si="484"/>
        <v/>
      </c>
      <c r="AA1558" s="5" t="str">
        <f t="shared" ca="1" si="485"/>
        <v/>
      </c>
      <c r="AB1558" s="5" t="str">
        <f t="shared" ca="1" si="486"/>
        <v/>
      </c>
      <c r="AC1558" s="5" t="str">
        <f t="shared" ca="1" si="487"/>
        <v/>
      </c>
      <c r="AD1558" s="5"/>
    </row>
    <row r="1559" spans="1:30" x14ac:dyDescent="0.25">
      <c r="A1559" s="2">
        <f t="shared" ca="1" si="472"/>
        <v>0.45756944444175929</v>
      </c>
      <c r="B1559" s="6">
        <f t="shared" ca="1" si="469"/>
        <v>39577</v>
      </c>
      <c r="C1559" s="5">
        <f ca="1">_xlfn.IFNA(VLOOKUP(B1559,PowerOutput!$I$2:$J$5000,2,FALSE),C1558)</f>
        <v>35.623419999999996</v>
      </c>
      <c r="D1559" t="str">
        <f ca="1">_xlfn.IFNA(VLOOKUP(B1559,KlipperOutput!$I$2:$J$500,2,FALSE),"")</f>
        <v/>
      </c>
      <c r="E1559" s="5">
        <f t="shared" ca="1" si="473"/>
        <v>1.31</v>
      </c>
      <c r="F1559" s="6">
        <f t="shared" ca="1" si="474"/>
        <v>1100</v>
      </c>
      <c r="G1559" s="5" t="str">
        <f t="shared" ca="1" si="471"/>
        <v/>
      </c>
      <c r="H1559" s="5" t="str">
        <f t="shared" ca="1" si="488"/>
        <v/>
      </c>
      <c r="I1559" s="5" t="str">
        <f t="shared" ca="1" si="488"/>
        <v/>
      </c>
      <c r="J1559" s="5" t="str">
        <f t="shared" ca="1" si="488"/>
        <v/>
      </c>
      <c r="K1559" s="5" t="str">
        <f t="shared" ca="1" si="488"/>
        <v/>
      </c>
      <c r="L1559" s="5" t="str">
        <f t="shared" ca="1" si="488"/>
        <v/>
      </c>
      <c r="M1559" s="5" t="str">
        <f t="shared" ca="1" si="488"/>
        <v/>
      </c>
      <c r="N1559" s="5">
        <f t="shared" ca="1" si="488"/>
        <v>35.623419999999996</v>
      </c>
      <c r="O1559" s="5" t="str">
        <f t="shared" ca="1" si="488"/>
        <v/>
      </c>
      <c r="P1559" s="5" t="str">
        <f t="shared" ca="1" si="488"/>
        <v/>
      </c>
      <c r="Q1559" s="5" t="str">
        <f t="shared" ca="1" si="488"/>
        <v/>
      </c>
      <c r="R1559" s="6">
        <f t="shared" ca="1" si="476"/>
        <v>1100</v>
      </c>
      <c r="S1559" s="5" t="str">
        <f t="shared" ca="1" si="477"/>
        <v/>
      </c>
      <c r="T1559" s="5" t="str">
        <f t="shared" ca="1" si="478"/>
        <v/>
      </c>
      <c r="U1559" s="5" t="str">
        <f t="shared" ca="1" si="479"/>
        <v/>
      </c>
      <c r="V1559" s="5" t="str">
        <f t="shared" ca="1" si="480"/>
        <v/>
      </c>
      <c r="W1559" s="5" t="str">
        <f t="shared" ca="1" si="481"/>
        <v/>
      </c>
      <c r="X1559" s="5" t="str">
        <f t="shared" ca="1" si="482"/>
        <v/>
      </c>
      <c r="Y1559" s="5" t="str">
        <f t="shared" ca="1" si="483"/>
        <v/>
      </c>
      <c r="Z1559" s="5" t="str">
        <f t="shared" ca="1" si="484"/>
        <v/>
      </c>
      <c r="AA1559" s="5" t="str">
        <f t="shared" ca="1" si="485"/>
        <v/>
      </c>
      <c r="AB1559" s="5" t="str">
        <f t="shared" ca="1" si="486"/>
        <v/>
      </c>
      <c r="AC1559" s="5" t="str">
        <f t="shared" ca="1" si="487"/>
        <v/>
      </c>
      <c r="AD1559" s="5"/>
    </row>
    <row r="1560" spans="1:30" x14ac:dyDescent="0.25">
      <c r="A1560" s="2">
        <f t="shared" ca="1" si="472"/>
        <v>0.45758101851583338</v>
      </c>
      <c r="B1560" s="6">
        <f t="shared" ref="B1560:B1623" ca="1" si="489">ROUND(A1560*24*60*60,0)+$B$1</f>
        <v>39578</v>
      </c>
      <c r="C1560" s="5">
        <f ca="1">_xlfn.IFNA(VLOOKUP(B1560,PowerOutput!$I$2:$J$5000,2,FALSE),C1559)</f>
        <v>36.399160000000002</v>
      </c>
      <c r="D1560" t="str">
        <f ca="1">_xlfn.IFNA(VLOOKUP(B1560,KlipperOutput!$I$2:$J$500,2,FALSE),"")</f>
        <v/>
      </c>
      <c r="E1560" s="5">
        <f t="shared" ca="1" si="473"/>
        <v>1.31</v>
      </c>
      <c r="F1560" s="6">
        <f t="shared" ca="1" si="474"/>
        <v>1100</v>
      </c>
      <c r="G1560" s="5" t="str">
        <f t="shared" ca="1" si="471"/>
        <v/>
      </c>
      <c r="H1560" s="5" t="str">
        <f t="shared" ca="1" si="488"/>
        <v/>
      </c>
      <c r="I1560" s="5" t="str">
        <f t="shared" ca="1" si="488"/>
        <v/>
      </c>
      <c r="J1560" s="5" t="str">
        <f t="shared" ca="1" si="488"/>
        <v/>
      </c>
      <c r="K1560" s="5" t="str">
        <f t="shared" ca="1" si="488"/>
        <v/>
      </c>
      <c r="L1560" s="5" t="str">
        <f t="shared" ca="1" si="488"/>
        <v/>
      </c>
      <c r="M1560" s="5" t="str">
        <f t="shared" ca="1" si="488"/>
        <v/>
      </c>
      <c r="N1560" s="5">
        <f t="shared" ca="1" si="488"/>
        <v>36.399160000000002</v>
      </c>
      <c r="O1560" s="5" t="str">
        <f t="shared" ca="1" si="488"/>
        <v/>
      </c>
      <c r="P1560" s="5" t="str">
        <f t="shared" ca="1" si="488"/>
        <v/>
      </c>
      <c r="Q1560" s="5" t="str">
        <f t="shared" ca="1" si="488"/>
        <v/>
      </c>
      <c r="R1560" s="6">
        <f t="shared" ca="1" si="476"/>
        <v>1100</v>
      </c>
      <c r="S1560" s="5" t="str">
        <f t="shared" ca="1" si="477"/>
        <v/>
      </c>
      <c r="T1560" s="5" t="str">
        <f t="shared" ca="1" si="478"/>
        <v/>
      </c>
      <c r="U1560" s="5" t="str">
        <f t="shared" ca="1" si="479"/>
        <v/>
      </c>
      <c r="V1560" s="5" t="str">
        <f t="shared" ca="1" si="480"/>
        <v/>
      </c>
      <c r="W1560" s="5" t="str">
        <f t="shared" ca="1" si="481"/>
        <v/>
      </c>
      <c r="X1560" s="5" t="str">
        <f t="shared" ca="1" si="482"/>
        <v/>
      </c>
      <c r="Y1560" s="5" t="str">
        <f t="shared" ca="1" si="483"/>
        <v/>
      </c>
      <c r="Z1560" s="5" t="str">
        <f t="shared" ca="1" si="484"/>
        <v/>
      </c>
      <c r="AA1560" s="5" t="str">
        <f t="shared" ca="1" si="485"/>
        <v/>
      </c>
      <c r="AB1560" s="5" t="str">
        <f t="shared" ca="1" si="486"/>
        <v/>
      </c>
      <c r="AC1560" s="5" t="str">
        <f t="shared" ca="1" si="487"/>
        <v/>
      </c>
      <c r="AD1560" s="5"/>
    </row>
    <row r="1561" spans="1:30" x14ac:dyDescent="0.25">
      <c r="A1561" s="2">
        <f t="shared" ca="1" si="472"/>
        <v>0.45759259258990748</v>
      </c>
      <c r="B1561" s="6">
        <f t="shared" ca="1" si="489"/>
        <v>39579</v>
      </c>
      <c r="C1561" s="5">
        <f ca="1">_xlfn.IFNA(VLOOKUP(B1561,PowerOutput!$I$2:$J$5000,2,FALSE),C1560)</f>
        <v>42.929880000000004</v>
      </c>
      <c r="D1561" t="str">
        <f ca="1">_xlfn.IFNA(VLOOKUP(B1561,KlipperOutput!$I$2:$J$500,2,FALSE),"")</f>
        <v/>
      </c>
      <c r="E1561" s="5">
        <f t="shared" ca="1" si="473"/>
        <v>1.31</v>
      </c>
      <c r="F1561" s="6">
        <f t="shared" ca="1" si="474"/>
        <v>1100</v>
      </c>
      <c r="G1561" s="5" t="str">
        <f t="shared" ca="1" si="471"/>
        <v/>
      </c>
      <c r="H1561" s="5" t="str">
        <f t="shared" ca="1" si="488"/>
        <v/>
      </c>
      <c r="I1561" s="5" t="str">
        <f t="shared" ca="1" si="488"/>
        <v/>
      </c>
      <c r="J1561" s="5" t="str">
        <f t="shared" ca="1" si="488"/>
        <v/>
      </c>
      <c r="K1561" s="5" t="str">
        <f t="shared" ca="1" si="488"/>
        <v/>
      </c>
      <c r="L1561" s="5" t="str">
        <f t="shared" ca="1" si="488"/>
        <v/>
      </c>
      <c r="M1561" s="5" t="str">
        <f t="shared" ca="1" si="488"/>
        <v/>
      </c>
      <c r="N1561" s="5">
        <f t="shared" ca="1" si="488"/>
        <v>42.929880000000004</v>
      </c>
      <c r="O1561" s="5" t="str">
        <f t="shared" ca="1" si="488"/>
        <v/>
      </c>
      <c r="P1561" s="5" t="str">
        <f t="shared" ca="1" si="488"/>
        <v/>
      </c>
      <c r="Q1561" s="5" t="str">
        <f t="shared" ca="1" si="488"/>
        <v/>
      </c>
      <c r="R1561" s="6">
        <f t="shared" ca="1" si="476"/>
        <v>1100</v>
      </c>
      <c r="S1561" s="5" t="str">
        <f t="shared" ca="1" si="477"/>
        <v/>
      </c>
      <c r="T1561" s="5" t="str">
        <f t="shared" ca="1" si="478"/>
        <v/>
      </c>
      <c r="U1561" s="5" t="str">
        <f t="shared" ca="1" si="479"/>
        <v/>
      </c>
      <c r="V1561" s="5" t="str">
        <f t="shared" ca="1" si="480"/>
        <v/>
      </c>
      <c r="W1561" s="5" t="str">
        <f t="shared" ca="1" si="481"/>
        <v/>
      </c>
      <c r="X1561" s="5" t="str">
        <f t="shared" ca="1" si="482"/>
        <v/>
      </c>
      <c r="Y1561" s="5" t="str">
        <f t="shared" ca="1" si="483"/>
        <v/>
      </c>
      <c r="Z1561" s="5" t="str">
        <f t="shared" ca="1" si="484"/>
        <v/>
      </c>
      <c r="AA1561" s="5" t="str">
        <f t="shared" ca="1" si="485"/>
        <v/>
      </c>
      <c r="AB1561" s="5" t="str">
        <f t="shared" ca="1" si="486"/>
        <v/>
      </c>
      <c r="AC1561" s="5" t="str">
        <f t="shared" ca="1" si="487"/>
        <v/>
      </c>
      <c r="AD1561" s="5"/>
    </row>
    <row r="1562" spans="1:30" x14ac:dyDescent="0.25">
      <c r="A1562" s="2">
        <f t="shared" ca="1" si="472"/>
        <v>0.45760416666398157</v>
      </c>
      <c r="B1562" s="6">
        <f t="shared" ca="1" si="489"/>
        <v>39580</v>
      </c>
      <c r="C1562" s="5">
        <f ca="1">_xlfn.IFNA(VLOOKUP(B1562,PowerOutput!$I$2:$J$5000,2,FALSE),C1561)</f>
        <v>36.055509999999998</v>
      </c>
      <c r="D1562" t="str">
        <f ca="1">_xlfn.IFNA(VLOOKUP(B1562,KlipperOutput!$I$2:$J$500,2,FALSE),"")</f>
        <v/>
      </c>
      <c r="E1562" s="5">
        <f t="shared" ca="1" si="473"/>
        <v>1.31</v>
      </c>
      <c r="F1562" s="6">
        <f t="shared" ca="1" si="474"/>
        <v>1100</v>
      </c>
      <c r="G1562" s="5" t="str">
        <f t="shared" ca="1" si="471"/>
        <v/>
      </c>
      <c r="H1562" s="5" t="str">
        <f t="shared" ca="1" si="488"/>
        <v/>
      </c>
      <c r="I1562" s="5" t="str">
        <f t="shared" ca="1" si="488"/>
        <v/>
      </c>
      <c r="J1562" s="5" t="str">
        <f t="shared" ca="1" si="488"/>
        <v/>
      </c>
      <c r="K1562" s="5" t="str">
        <f t="shared" ca="1" si="488"/>
        <v/>
      </c>
      <c r="L1562" s="5" t="str">
        <f t="shared" ca="1" si="488"/>
        <v/>
      </c>
      <c r="M1562" s="5" t="str">
        <f t="shared" ca="1" si="488"/>
        <v/>
      </c>
      <c r="N1562" s="5">
        <f t="shared" ca="1" si="488"/>
        <v>36.055509999999998</v>
      </c>
      <c r="O1562" s="5" t="str">
        <f t="shared" ca="1" si="488"/>
        <v/>
      </c>
      <c r="P1562" s="5" t="str">
        <f t="shared" ca="1" si="488"/>
        <v/>
      </c>
      <c r="Q1562" s="5" t="str">
        <f t="shared" ca="1" si="488"/>
        <v/>
      </c>
      <c r="R1562" s="6">
        <f t="shared" ca="1" si="476"/>
        <v>1100</v>
      </c>
      <c r="S1562" s="5" t="str">
        <f t="shared" ca="1" si="477"/>
        <v/>
      </c>
      <c r="T1562" s="5" t="str">
        <f t="shared" ca="1" si="478"/>
        <v/>
      </c>
      <c r="U1562" s="5" t="str">
        <f t="shared" ca="1" si="479"/>
        <v/>
      </c>
      <c r="V1562" s="5" t="str">
        <f t="shared" ca="1" si="480"/>
        <v/>
      </c>
      <c r="W1562" s="5" t="str">
        <f t="shared" ca="1" si="481"/>
        <v/>
      </c>
      <c r="X1562" s="5" t="str">
        <f t="shared" ca="1" si="482"/>
        <v/>
      </c>
      <c r="Y1562" s="5" t="str">
        <f t="shared" ca="1" si="483"/>
        <v/>
      </c>
      <c r="Z1562" s="5" t="str">
        <f t="shared" ca="1" si="484"/>
        <v/>
      </c>
      <c r="AA1562" s="5" t="str">
        <f t="shared" ca="1" si="485"/>
        <v/>
      </c>
      <c r="AB1562" s="5" t="str">
        <f t="shared" ca="1" si="486"/>
        <v/>
      </c>
      <c r="AC1562" s="5" t="str">
        <f t="shared" ca="1" si="487"/>
        <v/>
      </c>
      <c r="AD1562" s="5"/>
    </row>
    <row r="1563" spans="1:30" x14ac:dyDescent="0.25">
      <c r="A1563" s="2">
        <f t="shared" ca="1" si="472"/>
        <v>0.45761574073805567</v>
      </c>
      <c r="B1563" s="6">
        <f t="shared" ca="1" si="489"/>
        <v>39581</v>
      </c>
      <c r="C1563" s="5">
        <f ca="1">_xlfn.IFNA(VLOOKUP(B1563,PowerOutput!$I$2:$J$5000,2,FALSE),C1562)</f>
        <v>33.181820000000002</v>
      </c>
      <c r="D1563" t="str">
        <f ca="1">_xlfn.IFNA(VLOOKUP(B1563,KlipperOutput!$I$2:$J$500,2,FALSE),"")</f>
        <v/>
      </c>
      <c r="E1563" s="5">
        <f t="shared" ca="1" si="473"/>
        <v>1.31</v>
      </c>
      <c r="F1563" s="6">
        <f t="shared" ca="1" si="474"/>
        <v>1100</v>
      </c>
      <c r="G1563" s="5" t="str">
        <f t="shared" ca="1" si="471"/>
        <v/>
      </c>
      <c r="H1563" s="5" t="str">
        <f t="shared" ca="1" si="488"/>
        <v/>
      </c>
      <c r="I1563" s="5" t="str">
        <f t="shared" ca="1" si="488"/>
        <v/>
      </c>
      <c r="J1563" s="5" t="str">
        <f t="shared" ca="1" si="488"/>
        <v/>
      </c>
      <c r="K1563" s="5" t="str">
        <f t="shared" ca="1" si="488"/>
        <v/>
      </c>
      <c r="L1563" s="5" t="str">
        <f t="shared" ca="1" si="488"/>
        <v/>
      </c>
      <c r="M1563" s="5" t="str">
        <f t="shared" ca="1" si="488"/>
        <v/>
      </c>
      <c r="N1563" s="5">
        <f t="shared" ca="1" si="488"/>
        <v>33.181820000000002</v>
      </c>
      <c r="O1563" s="5" t="str">
        <f t="shared" ca="1" si="488"/>
        <v/>
      </c>
      <c r="P1563" s="5" t="str">
        <f t="shared" ca="1" si="488"/>
        <v/>
      </c>
      <c r="Q1563" s="5" t="str">
        <f t="shared" ca="1" si="488"/>
        <v/>
      </c>
      <c r="R1563" s="6">
        <f t="shared" ca="1" si="476"/>
        <v>1100</v>
      </c>
      <c r="S1563" s="5" t="str">
        <f t="shared" ca="1" si="477"/>
        <v/>
      </c>
      <c r="T1563" s="5" t="str">
        <f t="shared" ca="1" si="478"/>
        <v/>
      </c>
      <c r="U1563" s="5" t="str">
        <f t="shared" ca="1" si="479"/>
        <v/>
      </c>
      <c r="V1563" s="5" t="str">
        <f t="shared" ca="1" si="480"/>
        <v/>
      </c>
      <c r="W1563" s="5" t="str">
        <f t="shared" ca="1" si="481"/>
        <v/>
      </c>
      <c r="X1563" s="5" t="str">
        <f t="shared" ca="1" si="482"/>
        <v/>
      </c>
      <c r="Y1563" s="5" t="str">
        <f t="shared" ca="1" si="483"/>
        <v/>
      </c>
      <c r="Z1563" s="5" t="str">
        <f t="shared" ca="1" si="484"/>
        <v/>
      </c>
      <c r="AA1563" s="5" t="str">
        <f t="shared" ca="1" si="485"/>
        <v/>
      </c>
      <c r="AB1563" s="5" t="str">
        <f t="shared" ca="1" si="486"/>
        <v/>
      </c>
      <c r="AC1563" s="5" t="str">
        <f t="shared" ca="1" si="487"/>
        <v/>
      </c>
      <c r="AD1563" s="5"/>
    </row>
    <row r="1564" spans="1:30" x14ac:dyDescent="0.25">
      <c r="A1564" s="2">
        <f t="shared" ca="1" si="472"/>
        <v>0.45762731481212976</v>
      </c>
      <c r="B1564" s="6">
        <f t="shared" ca="1" si="489"/>
        <v>39582</v>
      </c>
      <c r="C1564" s="5">
        <f ca="1">_xlfn.IFNA(VLOOKUP(B1564,PowerOutput!$I$2:$J$5000,2,FALSE),C1563)</f>
        <v>35.774900000000002</v>
      </c>
      <c r="D1564" t="str">
        <f ca="1">_xlfn.IFNA(VLOOKUP(B1564,KlipperOutput!$I$2:$J$500,2,FALSE),"")</f>
        <v/>
      </c>
      <c r="E1564" s="5">
        <f t="shared" ca="1" si="473"/>
        <v>1.31</v>
      </c>
      <c r="F1564" s="6">
        <f t="shared" ca="1" si="474"/>
        <v>1100</v>
      </c>
      <c r="G1564" s="5" t="str">
        <f t="shared" ca="1" si="471"/>
        <v/>
      </c>
      <c r="H1564" s="5" t="str">
        <f t="shared" ca="1" si="488"/>
        <v/>
      </c>
      <c r="I1564" s="5" t="str">
        <f t="shared" ca="1" si="488"/>
        <v/>
      </c>
      <c r="J1564" s="5" t="str">
        <f t="shared" ca="1" si="488"/>
        <v/>
      </c>
      <c r="K1564" s="5" t="str">
        <f t="shared" ca="1" si="488"/>
        <v/>
      </c>
      <c r="L1564" s="5" t="str">
        <f t="shared" ca="1" si="488"/>
        <v/>
      </c>
      <c r="M1564" s="5" t="str">
        <f t="shared" ca="1" si="488"/>
        <v/>
      </c>
      <c r="N1564" s="5">
        <f t="shared" ca="1" si="488"/>
        <v>35.774900000000002</v>
      </c>
      <c r="O1564" s="5" t="str">
        <f t="shared" ca="1" si="488"/>
        <v/>
      </c>
      <c r="P1564" s="5" t="str">
        <f t="shared" ca="1" si="488"/>
        <v/>
      </c>
      <c r="Q1564" s="5" t="str">
        <f t="shared" ca="1" si="488"/>
        <v/>
      </c>
      <c r="R1564" s="6">
        <f t="shared" ca="1" si="476"/>
        <v>1100</v>
      </c>
      <c r="S1564" s="5" t="str">
        <f t="shared" ca="1" si="477"/>
        <v/>
      </c>
      <c r="T1564" s="5" t="str">
        <f t="shared" ca="1" si="478"/>
        <v/>
      </c>
      <c r="U1564" s="5" t="str">
        <f t="shared" ca="1" si="479"/>
        <v/>
      </c>
      <c r="V1564" s="5" t="str">
        <f t="shared" ca="1" si="480"/>
        <v/>
      </c>
      <c r="W1564" s="5" t="str">
        <f t="shared" ca="1" si="481"/>
        <v/>
      </c>
      <c r="X1564" s="5" t="str">
        <f t="shared" ca="1" si="482"/>
        <v/>
      </c>
      <c r="Y1564" s="5" t="str">
        <f t="shared" ca="1" si="483"/>
        <v/>
      </c>
      <c r="Z1564" s="5" t="str">
        <f t="shared" ca="1" si="484"/>
        <v/>
      </c>
      <c r="AA1564" s="5" t="str">
        <f t="shared" ca="1" si="485"/>
        <v/>
      </c>
      <c r="AB1564" s="5" t="str">
        <f t="shared" ca="1" si="486"/>
        <v/>
      </c>
      <c r="AC1564" s="5" t="str">
        <f t="shared" ca="1" si="487"/>
        <v/>
      </c>
      <c r="AD1564" s="5"/>
    </row>
    <row r="1565" spans="1:30" x14ac:dyDescent="0.25">
      <c r="A1565" s="2">
        <f t="shared" ca="1" si="472"/>
        <v>0.45763888888620385</v>
      </c>
      <c r="B1565" s="6">
        <f t="shared" ca="1" si="489"/>
        <v>39583</v>
      </c>
      <c r="C1565" s="5">
        <f ca="1">_xlfn.IFNA(VLOOKUP(B1565,PowerOutput!$I$2:$J$5000,2,FALSE),C1564)</f>
        <v>30.588740000000001</v>
      </c>
      <c r="D1565" t="str">
        <f ca="1">_xlfn.IFNA(VLOOKUP(B1565,KlipperOutput!$I$2:$J$500,2,FALSE),"")</f>
        <v/>
      </c>
      <c r="E1565" s="5">
        <f t="shared" ca="1" si="473"/>
        <v>1.31</v>
      </c>
      <c r="F1565" s="6">
        <f t="shared" ca="1" si="474"/>
        <v>1100</v>
      </c>
      <c r="G1565" s="5" t="str">
        <f t="shared" ca="1" si="471"/>
        <v/>
      </c>
      <c r="H1565" s="5" t="str">
        <f t="shared" ca="1" si="488"/>
        <v/>
      </c>
      <c r="I1565" s="5" t="str">
        <f t="shared" ca="1" si="488"/>
        <v/>
      </c>
      <c r="J1565" s="5" t="str">
        <f t="shared" ca="1" si="488"/>
        <v/>
      </c>
      <c r="K1565" s="5" t="str">
        <f t="shared" ca="1" si="488"/>
        <v/>
      </c>
      <c r="L1565" s="5" t="str">
        <f t="shared" ca="1" si="488"/>
        <v/>
      </c>
      <c r="M1565" s="5" t="str">
        <f t="shared" ca="1" si="488"/>
        <v/>
      </c>
      <c r="N1565" s="5">
        <f t="shared" ca="1" si="488"/>
        <v>30.588740000000001</v>
      </c>
      <c r="O1565" s="5" t="str">
        <f t="shared" ca="1" si="488"/>
        <v/>
      </c>
      <c r="P1565" s="5" t="str">
        <f t="shared" ca="1" si="488"/>
        <v/>
      </c>
      <c r="Q1565" s="5" t="str">
        <f t="shared" ca="1" si="488"/>
        <v/>
      </c>
      <c r="R1565" s="6">
        <f t="shared" ca="1" si="476"/>
        <v>1100</v>
      </c>
      <c r="S1565" s="5" t="str">
        <f t="shared" ca="1" si="477"/>
        <v/>
      </c>
      <c r="T1565" s="5" t="str">
        <f t="shared" ca="1" si="478"/>
        <v/>
      </c>
      <c r="U1565" s="5" t="str">
        <f t="shared" ca="1" si="479"/>
        <v/>
      </c>
      <c r="V1565" s="5" t="str">
        <f t="shared" ca="1" si="480"/>
        <v/>
      </c>
      <c r="W1565" s="5" t="str">
        <f t="shared" ca="1" si="481"/>
        <v/>
      </c>
      <c r="X1565" s="5" t="str">
        <f t="shared" ca="1" si="482"/>
        <v/>
      </c>
      <c r="Y1565" s="5" t="str">
        <f t="shared" ca="1" si="483"/>
        <v/>
      </c>
      <c r="Z1565" s="5" t="str">
        <f t="shared" ca="1" si="484"/>
        <v/>
      </c>
      <c r="AA1565" s="5" t="str">
        <f t="shared" ca="1" si="485"/>
        <v/>
      </c>
      <c r="AB1565" s="5" t="str">
        <f t="shared" ca="1" si="486"/>
        <v/>
      </c>
      <c r="AC1565" s="5" t="str">
        <f t="shared" ca="1" si="487"/>
        <v/>
      </c>
      <c r="AD1565" s="5"/>
    </row>
    <row r="1566" spans="1:30" x14ac:dyDescent="0.25">
      <c r="A1566" s="2">
        <f t="shared" ca="1" si="472"/>
        <v>0.45765046296027795</v>
      </c>
      <c r="B1566" s="6">
        <f t="shared" ca="1" si="489"/>
        <v>39584</v>
      </c>
      <c r="C1566" s="5">
        <f ca="1">_xlfn.IFNA(VLOOKUP(B1566,PowerOutput!$I$2:$J$5000,2,FALSE),C1565)</f>
        <v>42.488849999999999</v>
      </c>
      <c r="D1566" t="str">
        <f ca="1">_xlfn.IFNA(VLOOKUP(B1566,KlipperOutput!$I$2:$J$500,2,FALSE),"")</f>
        <v/>
      </c>
      <c r="E1566" s="5">
        <f t="shared" ca="1" si="473"/>
        <v>1.31</v>
      </c>
      <c r="F1566" s="6">
        <f t="shared" ca="1" si="474"/>
        <v>1100</v>
      </c>
      <c r="G1566" s="5" t="str">
        <f t="shared" ca="1" si="471"/>
        <v/>
      </c>
      <c r="H1566" s="5" t="str">
        <f t="shared" ca="1" si="488"/>
        <v/>
      </c>
      <c r="I1566" s="5" t="str">
        <f t="shared" ca="1" si="488"/>
        <v/>
      </c>
      <c r="J1566" s="5" t="str">
        <f t="shared" ca="1" si="488"/>
        <v/>
      </c>
      <c r="K1566" s="5" t="str">
        <f t="shared" ca="1" si="488"/>
        <v/>
      </c>
      <c r="L1566" s="5" t="str">
        <f t="shared" ca="1" si="488"/>
        <v/>
      </c>
      <c r="M1566" s="5" t="str">
        <f t="shared" ca="1" si="488"/>
        <v/>
      </c>
      <c r="N1566" s="5">
        <f t="shared" ca="1" si="488"/>
        <v>42.488849999999999</v>
      </c>
      <c r="O1566" s="5" t="str">
        <f t="shared" ca="1" si="488"/>
        <v/>
      </c>
      <c r="P1566" s="5" t="str">
        <f t="shared" ca="1" si="488"/>
        <v/>
      </c>
      <c r="Q1566" s="5" t="str">
        <f t="shared" ca="1" si="488"/>
        <v/>
      </c>
      <c r="R1566" s="6">
        <f t="shared" ca="1" si="476"/>
        <v>1100</v>
      </c>
      <c r="S1566" s="5" t="str">
        <f t="shared" ca="1" si="477"/>
        <v/>
      </c>
      <c r="T1566" s="5" t="str">
        <f t="shared" ca="1" si="478"/>
        <v/>
      </c>
      <c r="U1566" s="5" t="str">
        <f t="shared" ca="1" si="479"/>
        <v/>
      </c>
      <c r="V1566" s="5" t="str">
        <f t="shared" ca="1" si="480"/>
        <v/>
      </c>
      <c r="W1566" s="5" t="str">
        <f t="shared" ca="1" si="481"/>
        <v/>
      </c>
      <c r="X1566" s="5" t="str">
        <f t="shared" ca="1" si="482"/>
        <v/>
      </c>
      <c r="Y1566" s="5" t="str">
        <f t="shared" ca="1" si="483"/>
        <v/>
      </c>
      <c r="Z1566" s="5">
        <f t="shared" ca="1" si="484"/>
        <v>35.915205</v>
      </c>
      <c r="AA1566" s="5" t="str">
        <f t="shared" ca="1" si="485"/>
        <v/>
      </c>
      <c r="AB1566" s="5" t="str">
        <f t="shared" ca="1" si="486"/>
        <v/>
      </c>
      <c r="AC1566" s="5" t="str">
        <f t="shared" ca="1" si="487"/>
        <v/>
      </c>
      <c r="AD1566" s="5"/>
    </row>
    <row r="1567" spans="1:30" x14ac:dyDescent="0.25">
      <c r="A1567" s="2">
        <f t="shared" ca="1" si="472"/>
        <v>0.45766203703435204</v>
      </c>
      <c r="B1567" s="6">
        <f t="shared" ca="1" si="489"/>
        <v>39585</v>
      </c>
      <c r="C1567" s="5">
        <f ca="1">_xlfn.IFNA(VLOOKUP(B1567,PowerOutput!$I$2:$J$5000,2,FALSE),C1566)</f>
        <v>36.063020000000002</v>
      </c>
      <c r="D1567" t="str">
        <f ca="1">_xlfn.IFNA(VLOOKUP(B1567,KlipperOutput!$I$2:$J$500,2,FALSE),"")</f>
        <v>Speed=1100 current=1.20</v>
      </c>
      <c r="E1567" s="5">
        <f t="shared" ca="1" si="473"/>
        <v>1.31</v>
      </c>
      <c r="F1567" s="6">
        <f t="shared" ca="1" si="474"/>
        <v>1100</v>
      </c>
      <c r="G1567" s="5" t="str">
        <f t="shared" ca="1" si="471"/>
        <v/>
      </c>
      <c r="H1567" s="5" t="str">
        <f t="shared" ca="1" si="488"/>
        <v/>
      </c>
      <c r="I1567" s="5" t="str">
        <f t="shared" ca="1" si="488"/>
        <v/>
      </c>
      <c r="J1567" s="5" t="str">
        <f t="shared" ca="1" si="488"/>
        <v/>
      </c>
      <c r="K1567" s="5" t="str">
        <f t="shared" ca="1" si="488"/>
        <v/>
      </c>
      <c r="L1567" s="5" t="str">
        <f t="shared" ca="1" si="488"/>
        <v/>
      </c>
      <c r="M1567" s="5" t="str">
        <f t="shared" ca="1" si="488"/>
        <v/>
      </c>
      <c r="N1567" s="5">
        <f t="shared" ca="1" si="488"/>
        <v>36.063020000000002</v>
      </c>
      <c r="O1567" s="5" t="str">
        <f t="shared" ca="1" si="488"/>
        <v/>
      </c>
      <c r="P1567" s="5" t="str">
        <f t="shared" ca="1" si="488"/>
        <v/>
      </c>
      <c r="Q1567" s="5" t="str">
        <f t="shared" ca="1" si="488"/>
        <v/>
      </c>
      <c r="R1567" s="6">
        <f t="shared" ca="1" si="476"/>
        <v>1100</v>
      </c>
      <c r="S1567" s="5" t="str">
        <f t="shared" ca="1" si="477"/>
        <v/>
      </c>
      <c r="T1567" s="5" t="str">
        <f t="shared" ca="1" si="478"/>
        <v/>
      </c>
      <c r="U1567" s="5" t="str">
        <f t="shared" ca="1" si="479"/>
        <v/>
      </c>
      <c r="V1567" s="5" t="str">
        <f t="shared" ca="1" si="480"/>
        <v/>
      </c>
      <c r="W1567" s="5" t="str">
        <f t="shared" ca="1" si="481"/>
        <v/>
      </c>
      <c r="X1567" s="5" t="str">
        <f t="shared" ca="1" si="482"/>
        <v/>
      </c>
      <c r="Y1567" s="5" t="str">
        <f t="shared" ca="1" si="483"/>
        <v/>
      </c>
      <c r="Z1567" s="5" t="str">
        <f t="shared" ca="1" si="484"/>
        <v/>
      </c>
      <c r="AA1567" s="5" t="str">
        <f t="shared" ca="1" si="485"/>
        <v/>
      </c>
      <c r="AB1567" s="5" t="str">
        <f t="shared" ca="1" si="486"/>
        <v/>
      </c>
      <c r="AC1567" s="5" t="str">
        <f t="shared" ca="1" si="487"/>
        <v/>
      </c>
      <c r="AD1567" s="5"/>
    </row>
    <row r="1568" spans="1:30" x14ac:dyDescent="0.25">
      <c r="A1568" s="2">
        <f t="shared" ca="1" si="472"/>
        <v>0.45767361110842614</v>
      </c>
      <c r="B1568" s="6">
        <f t="shared" ca="1" si="489"/>
        <v>39586</v>
      </c>
      <c r="C1568" s="5">
        <f ca="1">_xlfn.IFNA(VLOOKUP(B1568,PowerOutput!$I$2:$J$5000,2,FALSE),C1567)</f>
        <v>44.457259999999998</v>
      </c>
      <c r="D1568" t="str">
        <f ca="1">_xlfn.IFNA(VLOOKUP(B1568,KlipperOutput!$I$2:$J$500,2,FALSE),"")</f>
        <v/>
      </c>
      <c r="E1568" s="5">
        <f t="shared" ca="1" si="473"/>
        <v>1.31</v>
      </c>
      <c r="F1568" s="6">
        <f t="shared" ca="1" si="474"/>
        <v>1100</v>
      </c>
      <c r="G1568" s="5" t="str">
        <f t="shared" ca="1" si="471"/>
        <v/>
      </c>
      <c r="H1568" s="5" t="str">
        <f t="shared" ca="1" si="488"/>
        <v/>
      </c>
      <c r="I1568" s="5" t="str">
        <f t="shared" ca="1" si="488"/>
        <v/>
      </c>
      <c r="J1568" s="5" t="str">
        <f t="shared" ca="1" si="488"/>
        <v/>
      </c>
      <c r="K1568" s="5" t="str">
        <f t="shared" ca="1" si="488"/>
        <v/>
      </c>
      <c r="L1568" s="5" t="str">
        <f t="shared" ca="1" si="488"/>
        <v/>
      </c>
      <c r="M1568" s="5" t="str">
        <f t="shared" ca="1" si="488"/>
        <v/>
      </c>
      <c r="N1568" s="5">
        <f t="shared" ca="1" si="488"/>
        <v>44.457259999999998</v>
      </c>
      <c r="O1568" s="5" t="str">
        <f t="shared" ca="1" si="488"/>
        <v/>
      </c>
      <c r="P1568" s="5" t="str">
        <f t="shared" ca="1" si="488"/>
        <v/>
      </c>
      <c r="Q1568" s="5" t="str">
        <f t="shared" ca="1" si="488"/>
        <v/>
      </c>
      <c r="R1568" s="6">
        <f t="shared" ca="1" si="476"/>
        <v>1100</v>
      </c>
      <c r="S1568" s="5" t="str">
        <f t="shared" ca="1" si="477"/>
        <v/>
      </c>
      <c r="T1568" s="5" t="str">
        <f t="shared" ca="1" si="478"/>
        <v/>
      </c>
      <c r="U1568" s="5" t="str">
        <f t="shared" ca="1" si="479"/>
        <v/>
      </c>
      <c r="V1568" s="5" t="str">
        <f t="shared" ca="1" si="480"/>
        <v/>
      </c>
      <c r="W1568" s="5" t="str">
        <f t="shared" ca="1" si="481"/>
        <v/>
      </c>
      <c r="X1568" s="5" t="str">
        <f t="shared" ca="1" si="482"/>
        <v/>
      </c>
      <c r="Y1568" s="5" t="str">
        <f t="shared" ca="1" si="483"/>
        <v/>
      </c>
      <c r="Z1568" s="5" t="str">
        <f t="shared" ca="1" si="484"/>
        <v/>
      </c>
      <c r="AA1568" s="5" t="str">
        <f t="shared" ca="1" si="485"/>
        <v/>
      </c>
      <c r="AB1568" s="5" t="str">
        <f t="shared" ca="1" si="486"/>
        <v/>
      </c>
      <c r="AC1568" s="5" t="str">
        <f t="shared" ca="1" si="487"/>
        <v/>
      </c>
      <c r="AD1568" s="5"/>
    </row>
    <row r="1569" spans="1:30" x14ac:dyDescent="0.25">
      <c r="A1569" s="2">
        <f t="shared" ca="1" si="472"/>
        <v>0.45768518518250023</v>
      </c>
      <c r="B1569" s="6">
        <f t="shared" ca="1" si="489"/>
        <v>39587</v>
      </c>
      <c r="C1569" s="5">
        <f ca="1">_xlfn.IFNA(VLOOKUP(B1569,PowerOutput!$I$2:$J$5000,2,FALSE),C1568)</f>
        <v>35.438760000000002</v>
      </c>
      <c r="D1569" t="str">
        <f ca="1">_xlfn.IFNA(VLOOKUP(B1569,KlipperOutput!$I$2:$J$500,2,FALSE),"")</f>
        <v/>
      </c>
      <c r="E1569" s="5">
        <f t="shared" ca="1" si="473"/>
        <v>1.31</v>
      </c>
      <c r="F1569" s="6">
        <f t="shared" ca="1" si="474"/>
        <v>1100</v>
      </c>
      <c r="G1569" s="5" t="str">
        <f t="shared" ca="1" si="471"/>
        <v/>
      </c>
      <c r="H1569" s="5" t="str">
        <f t="shared" ca="1" si="488"/>
        <v/>
      </c>
      <c r="I1569" s="5" t="str">
        <f t="shared" ca="1" si="488"/>
        <v/>
      </c>
      <c r="J1569" s="5" t="str">
        <f t="shared" ca="1" si="488"/>
        <v/>
      </c>
      <c r="K1569" s="5" t="str">
        <f t="shared" ca="1" si="488"/>
        <v/>
      </c>
      <c r="L1569" s="5" t="str">
        <f t="shared" ca="1" si="488"/>
        <v/>
      </c>
      <c r="M1569" s="5" t="str">
        <f t="shared" ca="1" si="488"/>
        <v/>
      </c>
      <c r="N1569" s="5">
        <f t="shared" ca="1" si="488"/>
        <v>35.438760000000002</v>
      </c>
      <c r="O1569" s="5" t="str">
        <f t="shared" ca="1" si="488"/>
        <v/>
      </c>
      <c r="P1569" s="5" t="str">
        <f t="shared" ca="1" si="488"/>
        <v/>
      </c>
      <c r="Q1569" s="5" t="str">
        <f t="shared" ca="1" si="488"/>
        <v/>
      </c>
      <c r="R1569" s="6">
        <f t="shared" ca="1" si="476"/>
        <v>1100</v>
      </c>
      <c r="S1569" s="5" t="str">
        <f t="shared" ca="1" si="477"/>
        <v/>
      </c>
      <c r="T1569" s="5" t="str">
        <f t="shared" ca="1" si="478"/>
        <v/>
      </c>
      <c r="U1569" s="5" t="str">
        <f t="shared" ca="1" si="479"/>
        <v/>
      </c>
      <c r="V1569" s="5" t="str">
        <f t="shared" ca="1" si="480"/>
        <v/>
      </c>
      <c r="W1569" s="5" t="str">
        <f t="shared" ca="1" si="481"/>
        <v/>
      </c>
      <c r="X1569" s="5" t="str">
        <f t="shared" ca="1" si="482"/>
        <v/>
      </c>
      <c r="Y1569" s="5" t="str">
        <f t="shared" ca="1" si="483"/>
        <v/>
      </c>
      <c r="Z1569" s="5" t="str">
        <f t="shared" ca="1" si="484"/>
        <v/>
      </c>
      <c r="AA1569" s="5" t="str">
        <f t="shared" ca="1" si="485"/>
        <v/>
      </c>
      <c r="AB1569" s="5" t="str">
        <f t="shared" ca="1" si="486"/>
        <v/>
      </c>
      <c r="AC1569" s="5" t="str">
        <f t="shared" ca="1" si="487"/>
        <v/>
      </c>
      <c r="AD1569" s="5"/>
    </row>
    <row r="1570" spans="1:30" x14ac:dyDescent="0.25">
      <c r="A1570" s="2">
        <f t="shared" ca="1" si="472"/>
        <v>0.45769675925657433</v>
      </c>
      <c r="B1570" s="6">
        <f t="shared" ca="1" si="489"/>
        <v>39588</v>
      </c>
      <c r="C1570" s="5">
        <f ca="1">_xlfn.IFNA(VLOOKUP(B1570,PowerOutput!$I$2:$J$5000,2,FALSE),C1569)</f>
        <v>36.015000000000001</v>
      </c>
      <c r="D1570" t="str">
        <f ca="1">_xlfn.IFNA(VLOOKUP(B1570,KlipperOutput!$I$2:$J$500,2,FALSE),"")</f>
        <v>Run Current: 1.19A Hold Current: 1.19A</v>
      </c>
      <c r="E1570" s="5">
        <f t="shared" ca="1" si="473"/>
        <v>1.19</v>
      </c>
      <c r="F1570" s="6">
        <f t="shared" ca="1" si="474"/>
        <v>1100</v>
      </c>
      <c r="G1570" s="5" t="str">
        <f t="shared" ca="1" si="471"/>
        <v/>
      </c>
      <c r="H1570" s="5" t="str">
        <f t="shared" ca="1" si="488"/>
        <v/>
      </c>
      <c r="I1570" s="5" t="str">
        <f t="shared" ca="1" si="488"/>
        <v/>
      </c>
      <c r="J1570" s="5" t="str">
        <f t="shared" ca="1" si="488"/>
        <v/>
      </c>
      <c r="K1570" s="5" t="str">
        <f t="shared" ca="1" si="488"/>
        <v/>
      </c>
      <c r="L1570" s="5" t="str">
        <f t="shared" ca="1" si="488"/>
        <v/>
      </c>
      <c r="M1570" s="5" t="str">
        <f t="shared" ca="1" si="488"/>
        <v/>
      </c>
      <c r="N1570" s="5" t="str">
        <f t="shared" ca="1" si="488"/>
        <v/>
      </c>
      <c r="O1570" s="5">
        <f t="shared" ca="1" si="488"/>
        <v>36.015000000000001</v>
      </c>
      <c r="P1570" s="5" t="str">
        <f t="shared" ca="1" si="488"/>
        <v/>
      </c>
      <c r="Q1570" s="5" t="str">
        <f t="shared" ca="1" si="488"/>
        <v/>
      </c>
      <c r="R1570" s="6">
        <f t="shared" ca="1" si="476"/>
        <v>1100</v>
      </c>
      <c r="S1570" s="5" t="str">
        <f t="shared" ca="1" si="477"/>
        <v/>
      </c>
      <c r="T1570" s="5" t="str">
        <f t="shared" ca="1" si="478"/>
        <v/>
      </c>
      <c r="U1570" s="5" t="str">
        <f t="shared" ca="1" si="479"/>
        <v/>
      </c>
      <c r="V1570" s="5" t="str">
        <f t="shared" ca="1" si="480"/>
        <v/>
      </c>
      <c r="W1570" s="5" t="str">
        <f t="shared" ca="1" si="481"/>
        <v/>
      </c>
      <c r="X1570" s="5" t="str">
        <f t="shared" ca="1" si="482"/>
        <v/>
      </c>
      <c r="Y1570" s="5" t="str">
        <f t="shared" ca="1" si="483"/>
        <v/>
      </c>
      <c r="Z1570" s="5" t="str">
        <f t="shared" ca="1" si="484"/>
        <v/>
      </c>
      <c r="AA1570" s="5" t="str">
        <f t="shared" ca="1" si="485"/>
        <v/>
      </c>
      <c r="AB1570" s="5" t="str">
        <f t="shared" ca="1" si="486"/>
        <v/>
      </c>
      <c r="AC1570" s="5" t="str">
        <f t="shared" ca="1" si="487"/>
        <v/>
      </c>
      <c r="AD1570" s="5"/>
    </row>
    <row r="1571" spans="1:30" x14ac:dyDescent="0.25">
      <c r="A1571" s="2">
        <f t="shared" ca="1" si="472"/>
        <v>0.45770833333064842</v>
      </c>
      <c r="B1571" s="6">
        <f t="shared" ca="1" si="489"/>
        <v>39589</v>
      </c>
      <c r="C1571" s="5">
        <f ca="1">_xlfn.IFNA(VLOOKUP(B1571,PowerOutput!$I$2:$J$5000,2,FALSE),C1570)</f>
        <v>34.71846</v>
      </c>
      <c r="D1571" t="str">
        <f ca="1">_xlfn.IFNA(VLOOKUP(B1571,KlipperOutput!$I$2:$J$500,2,FALSE),"")</f>
        <v/>
      </c>
      <c r="E1571" s="5">
        <f t="shared" ca="1" si="473"/>
        <v>1.19</v>
      </c>
      <c r="F1571" s="6">
        <f t="shared" ca="1" si="474"/>
        <v>1100</v>
      </c>
      <c r="G1571" s="5" t="str">
        <f t="shared" ca="1" si="471"/>
        <v/>
      </c>
      <c r="H1571" s="5" t="str">
        <f t="shared" ca="1" si="488"/>
        <v/>
      </c>
      <c r="I1571" s="5" t="str">
        <f t="shared" ca="1" si="488"/>
        <v/>
      </c>
      <c r="J1571" s="5" t="str">
        <f t="shared" ca="1" si="488"/>
        <v/>
      </c>
      <c r="K1571" s="5" t="str">
        <f t="shared" ca="1" si="488"/>
        <v/>
      </c>
      <c r="L1571" s="5" t="str">
        <f t="shared" ca="1" si="488"/>
        <v/>
      </c>
      <c r="M1571" s="5" t="str">
        <f t="shared" ca="1" si="488"/>
        <v/>
      </c>
      <c r="N1571" s="5" t="str">
        <f t="shared" ca="1" si="488"/>
        <v/>
      </c>
      <c r="O1571" s="5">
        <f t="shared" ca="1" si="488"/>
        <v>34.71846</v>
      </c>
      <c r="P1571" s="5" t="str">
        <f t="shared" ca="1" si="488"/>
        <v/>
      </c>
      <c r="Q1571" s="5" t="str">
        <f t="shared" ca="1" si="488"/>
        <v/>
      </c>
      <c r="R1571" s="6">
        <f t="shared" ca="1" si="476"/>
        <v>1100</v>
      </c>
      <c r="S1571" s="5" t="str">
        <f t="shared" ca="1" si="477"/>
        <v/>
      </c>
      <c r="T1571" s="5" t="str">
        <f t="shared" ca="1" si="478"/>
        <v/>
      </c>
      <c r="U1571" s="5" t="str">
        <f t="shared" ca="1" si="479"/>
        <v/>
      </c>
      <c r="V1571" s="5" t="str">
        <f t="shared" ca="1" si="480"/>
        <v/>
      </c>
      <c r="W1571" s="5" t="str">
        <f t="shared" ca="1" si="481"/>
        <v/>
      </c>
      <c r="X1571" s="5" t="str">
        <f t="shared" ca="1" si="482"/>
        <v/>
      </c>
      <c r="Y1571" s="5" t="str">
        <f t="shared" ca="1" si="483"/>
        <v/>
      </c>
      <c r="Z1571" s="5" t="str">
        <f t="shared" ca="1" si="484"/>
        <v/>
      </c>
      <c r="AA1571" s="5" t="str">
        <f t="shared" ca="1" si="485"/>
        <v/>
      </c>
      <c r="AB1571" s="5" t="str">
        <f t="shared" ca="1" si="486"/>
        <v/>
      </c>
      <c r="AC1571" s="5" t="str">
        <f t="shared" ca="1" si="487"/>
        <v/>
      </c>
      <c r="AD1571" s="5"/>
    </row>
    <row r="1572" spans="1:30" x14ac:dyDescent="0.25">
      <c r="A1572" s="2">
        <f t="shared" ca="1" si="472"/>
        <v>0.45771990740472251</v>
      </c>
      <c r="B1572" s="6">
        <f t="shared" ca="1" si="489"/>
        <v>39590</v>
      </c>
      <c r="C1572" s="5">
        <f ca="1">_xlfn.IFNA(VLOOKUP(B1572,PowerOutput!$I$2:$J$5000,2,FALSE),C1571)</f>
        <v>36.063020000000002</v>
      </c>
      <c r="D1572" t="str">
        <f ca="1">_xlfn.IFNA(VLOOKUP(B1572,KlipperOutput!$I$2:$J$500,2,FALSE),"")</f>
        <v/>
      </c>
      <c r="E1572" s="5">
        <f t="shared" ca="1" si="473"/>
        <v>1.19</v>
      </c>
      <c r="F1572" s="6">
        <f t="shared" ca="1" si="474"/>
        <v>1100</v>
      </c>
      <c r="G1572" s="5" t="str">
        <f t="shared" ca="1" si="471"/>
        <v/>
      </c>
      <c r="H1572" s="5" t="str">
        <f t="shared" ca="1" si="488"/>
        <v/>
      </c>
      <c r="I1572" s="5" t="str">
        <f t="shared" ca="1" si="488"/>
        <v/>
      </c>
      <c r="J1572" s="5" t="str">
        <f t="shared" ca="1" si="488"/>
        <v/>
      </c>
      <c r="K1572" s="5" t="str">
        <f t="shared" ca="1" si="488"/>
        <v/>
      </c>
      <c r="L1572" s="5" t="str">
        <f t="shared" ca="1" si="488"/>
        <v/>
      </c>
      <c r="M1572" s="5" t="str">
        <f t="shared" ca="1" si="488"/>
        <v/>
      </c>
      <c r="N1572" s="5" t="str">
        <f t="shared" ca="1" si="488"/>
        <v/>
      </c>
      <c r="O1572" s="5">
        <f t="shared" ca="1" si="488"/>
        <v>36.063020000000002</v>
      </c>
      <c r="P1572" s="5" t="str">
        <f t="shared" ca="1" si="488"/>
        <v/>
      </c>
      <c r="Q1572" s="5" t="str">
        <f t="shared" ca="1" si="488"/>
        <v/>
      </c>
      <c r="R1572" s="6">
        <f t="shared" ca="1" si="476"/>
        <v>1100</v>
      </c>
      <c r="S1572" s="5" t="str">
        <f t="shared" ca="1" si="477"/>
        <v/>
      </c>
      <c r="T1572" s="5" t="str">
        <f t="shared" ca="1" si="478"/>
        <v/>
      </c>
      <c r="U1572" s="5" t="str">
        <f t="shared" ca="1" si="479"/>
        <v/>
      </c>
      <c r="V1572" s="5" t="str">
        <f t="shared" ca="1" si="480"/>
        <v/>
      </c>
      <c r="W1572" s="5" t="str">
        <f t="shared" ca="1" si="481"/>
        <v/>
      </c>
      <c r="X1572" s="5" t="str">
        <f t="shared" ca="1" si="482"/>
        <v/>
      </c>
      <c r="Y1572" s="5" t="str">
        <f t="shared" ca="1" si="483"/>
        <v/>
      </c>
      <c r="Z1572" s="5" t="str">
        <f t="shared" ca="1" si="484"/>
        <v/>
      </c>
      <c r="AA1572" s="5" t="str">
        <f t="shared" ca="1" si="485"/>
        <v/>
      </c>
      <c r="AB1572" s="5" t="str">
        <f t="shared" ca="1" si="486"/>
        <v/>
      </c>
      <c r="AC1572" s="5" t="str">
        <f t="shared" ca="1" si="487"/>
        <v/>
      </c>
      <c r="AD1572" s="5"/>
    </row>
    <row r="1573" spans="1:30" x14ac:dyDescent="0.25">
      <c r="A1573" s="2">
        <f t="shared" ca="1" si="472"/>
        <v>0.45773148147879661</v>
      </c>
      <c r="B1573" s="6">
        <f t="shared" ca="1" si="489"/>
        <v>39591</v>
      </c>
      <c r="C1573" s="5">
        <f ca="1">_xlfn.IFNA(VLOOKUP(B1573,PowerOutput!$I$2:$J$5000,2,FALSE),C1572)</f>
        <v>34.862520000000004</v>
      </c>
      <c r="D1573" t="str">
        <f ca="1">_xlfn.IFNA(VLOOKUP(B1573,KlipperOutput!$I$2:$J$500,2,FALSE),"")</f>
        <v/>
      </c>
      <c r="E1573" s="5">
        <f t="shared" ca="1" si="473"/>
        <v>1.19</v>
      </c>
      <c r="F1573" s="6">
        <f t="shared" ca="1" si="474"/>
        <v>1100</v>
      </c>
      <c r="G1573" s="5" t="str">
        <f t="shared" ca="1" si="471"/>
        <v/>
      </c>
      <c r="H1573" s="5" t="str">
        <f t="shared" ca="1" si="488"/>
        <v/>
      </c>
      <c r="I1573" s="5" t="str">
        <f t="shared" ca="1" si="488"/>
        <v/>
      </c>
      <c r="J1573" s="5" t="str">
        <f t="shared" ca="1" si="488"/>
        <v/>
      </c>
      <c r="K1573" s="5" t="str">
        <f t="shared" ca="1" si="488"/>
        <v/>
      </c>
      <c r="L1573" s="5" t="str">
        <f t="shared" ca="1" si="488"/>
        <v/>
      </c>
      <c r="M1573" s="5" t="str">
        <f t="shared" ca="1" si="488"/>
        <v/>
      </c>
      <c r="N1573" s="5" t="str">
        <f t="shared" ca="1" si="488"/>
        <v/>
      </c>
      <c r="O1573" s="5">
        <f t="shared" ca="1" si="488"/>
        <v>34.862520000000004</v>
      </c>
      <c r="P1573" s="5" t="str">
        <f t="shared" ca="1" si="488"/>
        <v/>
      </c>
      <c r="Q1573" s="5" t="str">
        <f t="shared" ca="1" si="488"/>
        <v/>
      </c>
      <c r="R1573" s="6">
        <f t="shared" ca="1" si="476"/>
        <v>1100</v>
      </c>
      <c r="S1573" s="5" t="str">
        <f t="shared" ca="1" si="477"/>
        <v/>
      </c>
      <c r="T1573" s="5" t="str">
        <f t="shared" ca="1" si="478"/>
        <v/>
      </c>
      <c r="U1573" s="5" t="str">
        <f t="shared" ca="1" si="479"/>
        <v/>
      </c>
      <c r="V1573" s="5" t="str">
        <f t="shared" ca="1" si="480"/>
        <v/>
      </c>
      <c r="W1573" s="5" t="str">
        <f t="shared" ca="1" si="481"/>
        <v/>
      </c>
      <c r="X1573" s="5" t="str">
        <f t="shared" ca="1" si="482"/>
        <v/>
      </c>
      <c r="Y1573" s="5" t="str">
        <f t="shared" ca="1" si="483"/>
        <v/>
      </c>
      <c r="Z1573" s="5" t="str">
        <f t="shared" ca="1" si="484"/>
        <v/>
      </c>
      <c r="AA1573" s="5" t="str">
        <f t="shared" ca="1" si="485"/>
        <v/>
      </c>
      <c r="AB1573" s="5" t="str">
        <f t="shared" ca="1" si="486"/>
        <v/>
      </c>
      <c r="AC1573" s="5" t="str">
        <f t="shared" ca="1" si="487"/>
        <v/>
      </c>
      <c r="AD1573" s="5"/>
    </row>
    <row r="1574" spans="1:30" x14ac:dyDescent="0.25">
      <c r="A1574" s="2">
        <f t="shared" ca="1" si="472"/>
        <v>0.4577430555528707</v>
      </c>
      <c r="B1574" s="6">
        <f t="shared" ca="1" si="489"/>
        <v>39592</v>
      </c>
      <c r="C1574" s="5">
        <f ca="1">_xlfn.IFNA(VLOOKUP(B1574,PowerOutput!$I$2:$J$5000,2,FALSE),C1573)</f>
        <v>27.1313</v>
      </c>
      <c r="D1574" t="str">
        <f ca="1">_xlfn.IFNA(VLOOKUP(B1574,KlipperOutput!$I$2:$J$500,2,FALSE),"")</f>
        <v/>
      </c>
      <c r="E1574" s="5">
        <f t="shared" ca="1" si="473"/>
        <v>1.19</v>
      </c>
      <c r="F1574" s="6">
        <f t="shared" ca="1" si="474"/>
        <v>1100</v>
      </c>
      <c r="G1574" s="5" t="str">
        <f t="shared" ca="1" si="471"/>
        <v/>
      </c>
      <c r="H1574" s="5" t="str">
        <f t="shared" ca="1" si="488"/>
        <v/>
      </c>
      <c r="I1574" s="5" t="str">
        <f t="shared" ca="1" si="488"/>
        <v/>
      </c>
      <c r="J1574" s="5" t="str">
        <f t="shared" ca="1" si="488"/>
        <v/>
      </c>
      <c r="K1574" s="5" t="str">
        <f t="shared" ca="1" si="488"/>
        <v/>
      </c>
      <c r="L1574" s="5" t="str">
        <f t="shared" ca="1" si="488"/>
        <v/>
      </c>
      <c r="M1574" s="5" t="str">
        <f t="shared" ca="1" si="488"/>
        <v/>
      </c>
      <c r="N1574" s="5" t="str">
        <f t="shared" ca="1" si="488"/>
        <v/>
      </c>
      <c r="O1574" s="5">
        <f t="shared" ca="1" si="488"/>
        <v>27.1313</v>
      </c>
      <c r="P1574" s="5" t="str">
        <f t="shared" ca="1" si="488"/>
        <v/>
      </c>
      <c r="Q1574" s="5" t="str">
        <f t="shared" ca="1" si="488"/>
        <v/>
      </c>
      <c r="R1574" s="6">
        <f t="shared" ca="1" si="476"/>
        <v>1100</v>
      </c>
      <c r="S1574" s="5" t="str">
        <f t="shared" ca="1" si="477"/>
        <v/>
      </c>
      <c r="T1574" s="5" t="str">
        <f t="shared" ca="1" si="478"/>
        <v/>
      </c>
      <c r="U1574" s="5" t="str">
        <f t="shared" ca="1" si="479"/>
        <v/>
      </c>
      <c r="V1574" s="5" t="str">
        <f t="shared" ca="1" si="480"/>
        <v/>
      </c>
      <c r="W1574" s="5" t="str">
        <f t="shared" ca="1" si="481"/>
        <v/>
      </c>
      <c r="X1574" s="5" t="str">
        <f t="shared" ca="1" si="482"/>
        <v/>
      </c>
      <c r="Y1574" s="5" t="str">
        <f t="shared" ca="1" si="483"/>
        <v/>
      </c>
      <c r="Z1574" s="5" t="str">
        <f t="shared" ca="1" si="484"/>
        <v/>
      </c>
      <c r="AA1574" s="5" t="str">
        <f t="shared" ca="1" si="485"/>
        <v/>
      </c>
      <c r="AB1574" s="5" t="str">
        <f t="shared" ca="1" si="486"/>
        <v/>
      </c>
      <c r="AC1574" s="5" t="str">
        <f t="shared" ca="1" si="487"/>
        <v/>
      </c>
      <c r="AD1574" s="5"/>
    </row>
    <row r="1575" spans="1:30" x14ac:dyDescent="0.25">
      <c r="A1575" s="2">
        <f t="shared" ca="1" si="472"/>
        <v>0.4577546296269448</v>
      </c>
      <c r="B1575" s="6">
        <f t="shared" ca="1" si="489"/>
        <v>39593</v>
      </c>
      <c r="C1575" s="5">
        <f ca="1">_xlfn.IFNA(VLOOKUP(B1575,PowerOutput!$I$2:$J$5000,2,FALSE),C1574)</f>
        <v>38.11994</v>
      </c>
      <c r="D1575" t="str">
        <f ca="1">_xlfn.IFNA(VLOOKUP(B1575,KlipperOutput!$I$2:$J$500,2,FALSE),"")</f>
        <v/>
      </c>
      <c r="E1575" s="5">
        <f t="shared" ca="1" si="473"/>
        <v>1.19</v>
      </c>
      <c r="F1575" s="6">
        <f t="shared" ca="1" si="474"/>
        <v>1100</v>
      </c>
      <c r="G1575" s="5" t="str">
        <f t="shared" ref="G1575:G1638" ca="1" si="490">IF($E1575=G$22,IF($C1575&gt;0,$C1575,""),"")</f>
        <v/>
      </c>
      <c r="H1575" s="5" t="str">
        <f t="shared" ca="1" si="488"/>
        <v/>
      </c>
      <c r="I1575" s="5" t="str">
        <f t="shared" ca="1" si="488"/>
        <v/>
      </c>
      <c r="J1575" s="5" t="str">
        <f t="shared" ca="1" si="488"/>
        <v/>
      </c>
      <c r="K1575" s="5" t="str">
        <f t="shared" ca="1" si="488"/>
        <v/>
      </c>
      <c r="L1575" s="5" t="str">
        <f t="shared" ca="1" si="488"/>
        <v/>
      </c>
      <c r="M1575" s="5" t="str">
        <f t="shared" ca="1" si="488"/>
        <v/>
      </c>
      <c r="N1575" s="5" t="str">
        <f t="shared" ca="1" si="488"/>
        <v/>
      </c>
      <c r="O1575" s="5">
        <f t="shared" ca="1" si="488"/>
        <v>38.11994</v>
      </c>
      <c r="P1575" s="5" t="str">
        <f t="shared" ca="1" si="488"/>
        <v/>
      </c>
      <c r="Q1575" s="5" t="str">
        <f t="shared" ca="1" si="488"/>
        <v/>
      </c>
      <c r="R1575" s="6">
        <f t="shared" ca="1" si="476"/>
        <v>1100</v>
      </c>
      <c r="S1575" s="5" t="str">
        <f t="shared" ca="1" si="477"/>
        <v/>
      </c>
      <c r="T1575" s="5" t="str">
        <f t="shared" ca="1" si="478"/>
        <v/>
      </c>
      <c r="U1575" s="5" t="str">
        <f t="shared" ca="1" si="479"/>
        <v/>
      </c>
      <c r="V1575" s="5" t="str">
        <f t="shared" ca="1" si="480"/>
        <v/>
      </c>
      <c r="W1575" s="5" t="str">
        <f t="shared" ca="1" si="481"/>
        <v/>
      </c>
      <c r="X1575" s="5" t="str">
        <f t="shared" ca="1" si="482"/>
        <v/>
      </c>
      <c r="Y1575" s="5" t="str">
        <f t="shared" ca="1" si="483"/>
        <v/>
      </c>
      <c r="Z1575" s="5" t="str">
        <f t="shared" ca="1" si="484"/>
        <v/>
      </c>
      <c r="AA1575" s="5" t="str">
        <f t="shared" ca="1" si="485"/>
        <v/>
      </c>
      <c r="AB1575" s="5" t="str">
        <f t="shared" ca="1" si="486"/>
        <v/>
      </c>
      <c r="AC1575" s="5" t="str">
        <f t="shared" ca="1" si="487"/>
        <v/>
      </c>
      <c r="AD1575" s="5"/>
    </row>
    <row r="1576" spans="1:30" x14ac:dyDescent="0.25">
      <c r="A1576" s="2">
        <f t="shared" ca="1" si="472"/>
        <v>0.45776620370101889</v>
      </c>
      <c r="B1576" s="6">
        <f t="shared" ca="1" si="489"/>
        <v>39594</v>
      </c>
      <c r="C1576" s="5">
        <f ca="1">_xlfn.IFNA(VLOOKUP(B1576,PowerOutput!$I$2:$J$5000,2,FALSE),C1575)</f>
        <v>33.08578</v>
      </c>
      <c r="D1576" t="str">
        <f ca="1">_xlfn.IFNA(VLOOKUP(B1576,KlipperOutput!$I$2:$J$500,2,FALSE),"")</f>
        <v/>
      </c>
      <c r="E1576" s="5">
        <f t="shared" ca="1" si="473"/>
        <v>1.19</v>
      </c>
      <c r="F1576" s="6">
        <f t="shared" ca="1" si="474"/>
        <v>1100</v>
      </c>
      <c r="G1576" s="5" t="str">
        <f t="shared" ca="1" si="490"/>
        <v/>
      </c>
      <c r="H1576" s="5" t="str">
        <f t="shared" ca="1" si="488"/>
        <v/>
      </c>
      <c r="I1576" s="5" t="str">
        <f t="shared" ca="1" si="488"/>
        <v/>
      </c>
      <c r="J1576" s="5" t="str">
        <f t="shared" ca="1" si="488"/>
        <v/>
      </c>
      <c r="K1576" s="5" t="str">
        <f t="shared" ca="1" si="488"/>
        <v/>
      </c>
      <c r="L1576" s="5" t="str">
        <f t="shared" ca="1" si="488"/>
        <v/>
      </c>
      <c r="M1576" s="5" t="str">
        <f t="shared" ca="1" si="488"/>
        <v/>
      </c>
      <c r="N1576" s="5" t="str">
        <f t="shared" ca="1" si="488"/>
        <v/>
      </c>
      <c r="O1576" s="5">
        <f t="shared" ca="1" si="488"/>
        <v>33.08578</v>
      </c>
      <c r="P1576" s="5" t="str">
        <f t="shared" ca="1" si="488"/>
        <v/>
      </c>
      <c r="Q1576" s="5" t="str">
        <f t="shared" ca="1" si="488"/>
        <v/>
      </c>
      <c r="R1576" s="6">
        <f t="shared" ca="1" si="476"/>
        <v>1100</v>
      </c>
      <c r="S1576" s="5" t="str">
        <f t="shared" ca="1" si="477"/>
        <v/>
      </c>
      <c r="T1576" s="5" t="str">
        <f t="shared" ca="1" si="478"/>
        <v/>
      </c>
      <c r="U1576" s="5" t="str">
        <f t="shared" ca="1" si="479"/>
        <v/>
      </c>
      <c r="V1576" s="5" t="str">
        <f t="shared" ca="1" si="480"/>
        <v/>
      </c>
      <c r="W1576" s="5" t="str">
        <f t="shared" ca="1" si="481"/>
        <v/>
      </c>
      <c r="X1576" s="5" t="str">
        <f t="shared" ca="1" si="482"/>
        <v/>
      </c>
      <c r="Y1576" s="5" t="str">
        <f t="shared" ca="1" si="483"/>
        <v/>
      </c>
      <c r="Z1576" s="5" t="str">
        <f t="shared" ca="1" si="484"/>
        <v/>
      </c>
      <c r="AA1576" s="5" t="str">
        <f t="shared" ca="1" si="485"/>
        <v/>
      </c>
      <c r="AB1576" s="5" t="str">
        <f t="shared" ca="1" si="486"/>
        <v/>
      </c>
      <c r="AC1576" s="5" t="str">
        <f t="shared" ca="1" si="487"/>
        <v/>
      </c>
      <c r="AD1576" s="5"/>
    </row>
    <row r="1577" spans="1:30" x14ac:dyDescent="0.25">
      <c r="A1577" s="2">
        <f t="shared" ca="1" si="472"/>
        <v>0.45777777777509299</v>
      </c>
      <c r="B1577" s="6">
        <f t="shared" ca="1" si="489"/>
        <v>39595</v>
      </c>
      <c r="C1577" s="5">
        <f ca="1">_xlfn.IFNA(VLOOKUP(B1577,PowerOutput!$I$2:$J$5000,2,FALSE),C1576)</f>
        <v>44.610580000000006</v>
      </c>
      <c r="D1577" t="str">
        <f ca="1">_xlfn.IFNA(VLOOKUP(B1577,KlipperOutput!$I$2:$J$500,2,FALSE),"")</f>
        <v/>
      </c>
      <c r="E1577" s="5">
        <f t="shared" ca="1" si="473"/>
        <v>1.19</v>
      </c>
      <c r="F1577" s="6">
        <f t="shared" ca="1" si="474"/>
        <v>1100</v>
      </c>
      <c r="G1577" s="5" t="str">
        <f t="shared" ca="1" si="490"/>
        <v/>
      </c>
      <c r="H1577" s="5" t="str">
        <f t="shared" ca="1" si="488"/>
        <v/>
      </c>
      <c r="I1577" s="5" t="str">
        <f t="shared" ca="1" si="488"/>
        <v/>
      </c>
      <c r="J1577" s="5" t="str">
        <f t="shared" ca="1" si="488"/>
        <v/>
      </c>
      <c r="K1577" s="5" t="str">
        <f t="shared" ca="1" si="488"/>
        <v/>
      </c>
      <c r="L1577" s="5" t="str">
        <f t="shared" ca="1" si="488"/>
        <v/>
      </c>
      <c r="M1577" s="5" t="str">
        <f t="shared" ca="1" si="488"/>
        <v/>
      </c>
      <c r="N1577" s="5" t="str">
        <f t="shared" ca="1" si="488"/>
        <v/>
      </c>
      <c r="O1577" s="5">
        <f t="shared" ca="1" si="488"/>
        <v>44.610580000000006</v>
      </c>
      <c r="P1577" s="5" t="str">
        <f t="shared" ca="1" si="488"/>
        <v/>
      </c>
      <c r="Q1577" s="5" t="str">
        <f t="shared" ca="1" si="488"/>
        <v/>
      </c>
      <c r="R1577" s="6">
        <f t="shared" ca="1" si="476"/>
        <v>1100</v>
      </c>
      <c r="S1577" s="5" t="str">
        <f t="shared" ca="1" si="477"/>
        <v/>
      </c>
      <c r="T1577" s="5" t="str">
        <f t="shared" ca="1" si="478"/>
        <v/>
      </c>
      <c r="U1577" s="5" t="str">
        <f t="shared" ca="1" si="479"/>
        <v/>
      </c>
      <c r="V1577" s="5" t="str">
        <f t="shared" ca="1" si="480"/>
        <v/>
      </c>
      <c r="W1577" s="5" t="str">
        <f t="shared" ca="1" si="481"/>
        <v/>
      </c>
      <c r="X1577" s="5" t="str">
        <f t="shared" ca="1" si="482"/>
        <v/>
      </c>
      <c r="Y1577" s="5" t="str">
        <f t="shared" ca="1" si="483"/>
        <v/>
      </c>
      <c r="Z1577" s="5" t="str">
        <f t="shared" ca="1" si="484"/>
        <v/>
      </c>
      <c r="AA1577" s="5" t="str">
        <f t="shared" ca="1" si="485"/>
        <v/>
      </c>
      <c r="AB1577" s="5" t="str">
        <f t="shared" ca="1" si="486"/>
        <v/>
      </c>
      <c r="AC1577" s="5" t="str">
        <f t="shared" ca="1" si="487"/>
        <v/>
      </c>
      <c r="AD1577" s="5"/>
    </row>
    <row r="1578" spans="1:30" x14ac:dyDescent="0.25">
      <c r="A1578" s="2">
        <f t="shared" ca="1" si="472"/>
        <v>0.45778935184916708</v>
      </c>
      <c r="B1578" s="6">
        <f t="shared" ca="1" si="489"/>
        <v>39596</v>
      </c>
      <c r="C1578" s="5">
        <f ca="1">_xlfn.IFNA(VLOOKUP(B1578,PowerOutput!$I$2:$J$5000,2,FALSE),C1577)</f>
        <v>35.0473</v>
      </c>
      <c r="D1578" t="str">
        <f ca="1">_xlfn.IFNA(VLOOKUP(B1578,KlipperOutput!$I$2:$J$500,2,FALSE),"")</f>
        <v/>
      </c>
      <c r="E1578" s="5">
        <f t="shared" ca="1" si="473"/>
        <v>1.19</v>
      </c>
      <c r="F1578" s="6">
        <f t="shared" ca="1" si="474"/>
        <v>1100</v>
      </c>
      <c r="G1578" s="5" t="str">
        <f t="shared" ca="1" si="490"/>
        <v/>
      </c>
      <c r="H1578" s="5" t="str">
        <f t="shared" ca="1" si="488"/>
        <v/>
      </c>
      <c r="I1578" s="5" t="str">
        <f t="shared" ca="1" si="488"/>
        <v/>
      </c>
      <c r="J1578" s="5" t="str">
        <f t="shared" ca="1" si="488"/>
        <v/>
      </c>
      <c r="K1578" s="5" t="str">
        <f t="shared" ca="1" si="488"/>
        <v/>
      </c>
      <c r="L1578" s="5" t="str">
        <f t="shared" ca="1" si="488"/>
        <v/>
      </c>
      <c r="M1578" s="5" t="str">
        <f t="shared" ca="1" si="488"/>
        <v/>
      </c>
      <c r="N1578" s="5" t="str">
        <f t="shared" ca="1" si="488"/>
        <v/>
      </c>
      <c r="O1578" s="5">
        <f t="shared" ca="1" si="488"/>
        <v>35.0473</v>
      </c>
      <c r="P1578" s="5" t="str">
        <f t="shared" ca="1" si="488"/>
        <v/>
      </c>
      <c r="Q1578" s="5" t="str">
        <f t="shared" ca="1" si="488"/>
        <v/>
      </c>
      <c r="R1578" s="6">
        <f t="shared" ca="1" si="476"/>
        <v>1100</v>
      </c>
      <c r="S1578" s="5" t="str">
        <f t="shared" ca="1" si="477"/>
        <v/>
      </c>
      <c r="T1578" s="5" t="str">
        <f t="shared" ca="1" si="478"/>
        <v/>
      </c>
      <c r="U1578" s="5" t="str">
        <f t="shared" ca="1" si="479"/>
        <v/>
      </c>
      <c r="V1578" s="5" t="str">
        <f t="shared" ca="1" si="480"/>
        <v/>
      </c>
      <c r="W1578" s="5" t="str">
        <f t="shared" ca="1" si="481"/>
        <v/>
      </c>
      <c r="X1578" s="5" t="str">
        <f t="shared" ca="1" si="482"/>
        <v/>
      </c>
      <c r="Y1578" s="5" t="str">
        <f t="shared" ca="1" si="483"/>
        <v/>
      </c>
      <c r="Z1578" s="5" t="str">
        <f t="shared" ca="1" si="484"/>
        <v/>
      </c>
      <c r="AA1578" s="5" t="str">
        <f t="shared" ca="1" si="485"/>
        <v/>
      </c>
      <c r="AB1578" s="5" t="str">
        <f t="shared" ca="1" si="486"/>
        <v/>
      </c>
      <c r="AC1578" s="5" t="str">
        <f t="shared" ca="1" si="487"/>
        <v/>
      </c>
      <c r="AD1578" s="5"/>
    </row>
    <row r="1579" spans="1:30" x14ac:dyDescent="0.25">
      <c r="A1579" s="2">
        <f t="shared" ca="1" si="472"/>
        <v>0.45780092592324118</v>
      </c>
      <c r="B1579" s="6">
        <f t="shared" ca="1" si="489"/>
        <v>39597</v>
      </c>
      <c r="C1579" s="5">
        <f ca="1">_xlfn.IFNA(VLOOKUP(B1579,PowerOutput!$I$2:$J$5000,2,FALSE),C1578)</f>
        <v>38.456009999999999</v>
      </c>
      <c r="D1579" t="str">
        <f ca="1">_xlfn.IFNA(VLOOKUP(B1579,KlipperOutput!$I$2:$J$500,2,FALSE),"")</f>
        <v/>
      </c>
      <c r="E1579" s="5">
        <f t="shared" ca="1" si="473"/>
        <v>1.19</v>
      </c>
      <c r="F1579" s="6">
        <f t="shared" ca="1" si="474"/>
        <v>1100</v>
      </c>
      <c r="G1579" s="5" t="str">
        <f t="shared" ca="1" si="490"/>
        <v/>
      </c>
      <c r="H1579" s="5" t="str">
        <f t="shared" ca="1" si="488"/>
        <v/>
      </c>
      <c r="I1579" s="5" t="str">
        <f t="shared" ca="1" si="488"/>
        <v/>
      </c>
      <c r="J1579" s="5" t="str">
        <f t="shared" ca="1" si="488"/>
        <v/>
      </c>
      <c r="K1579" s="5" t="str">
        <f t="shared" ca="1" si="488"/>
        <v/>
      </c>
      <c r="L1579" s="5" t="str">
        <f t="shared" ca="1" si="488"/>
        <v/>
      </c>
      <c r="M1579" s="5" t="str">
        <f t="shared" ca="1" si="488"/>
        <v/>
      </c>
      <c r="N1579" s="5" t="str">
        <f t="shared" ca="1" si="488"/>
        <v/>
      </c>
      <c r="O1579" s="5">
        <f t="shared" ca="1" si="488"/>
        <v>38.456009999999999</v>
      </c>
      <c r="P1579" s="5" t="str">
        <f t="shared" ca="1" si="488"/>
        <v/>
      </c>
      <c r="Q1579" s="5" t="str">
        <f t="shared" ca="1" si="488"/>
        <v/>
      </c>
      <c r="R1579" s="6">
        <f t="shared" ca="1" si="476"/>
        <v>1100</v>
      </c>
      <c r="S1579" s="5" t="str">
        <f t="shared" ca="1" si="477"/>
        <v/>
      </c>
      <c r="T1579" s="5" t="str">
        <f t="shared" ca="1" si="478"/>
        <v/>
      </c>
      <c r="U1579" s="5" t="str">
        <f t="shared" ca="1" si="479"/>
        <v/>
      </c>
      <c r="V1579" s="5" t="str">
        <f t="shared" ca="1" si="480"/>
        <v/>
      </c>
      <c r="W1579" s="5" t="str">
        <f t="shared" ca="1" si="481"/>
        <v/>
      </c>
      <c r="X1579" s="5" t="str">
        <f t="shared" ca="1" si="482"/>
        <v/>
      </c>
      <c r="Y1579" s="5" t="str">
        <f t="shared" ca="1" si="483"/>
        <v/>
      </c>
      <c r="Z1579" s="5" t="str">
        <f t="shared" ca="1" si="484"/>
        <v/>
      </c>
      <c r="AA1579" s="5">
        <f t="shared" ca="1" si="485"/>
        <v>35.531149999999997</v>
      </c>
      <c r="AB1579" s="5" t="str">
        <f t="shared" ca="1" si="486"/>
        <v/>
      </c>
      <c r="AC1579" s="5" t="str">
        <f t="shared" ca="1" si="487"/>
        <v/>
      </c>
      <c r="AD1579" s="5"/>
    </row>
    <row r="1580" spans="1:30" x14ac:dyDescent="0.25">
      <c r="A1580" s="2">
        <f t="shared" ca="1" si="472"/>
        <v>0.45781249999731527</v>
      </c>
      <c r="B1580" s="6">
        <f t="shared" ca="1" si="489"/>
        <v>39598</v>
      </c>
      <c r="C1580" s="5">
        <f ca="1">_xlfn.IFNA(VLOOKUP(B1580,PowerOutput!$I$2:$J$5000,2,FALSE),C1579)</f>
        <v>34.622419999999998</v>
      </c>
      <c r="D1580" t="str">
        <f ca="1">_xlfn.IFNA(VLOOKUP(B1580,KlipperOutput!$I$2:$J$500,2,FALSE),"")</f>
        <v>Speed=1100 current=1.10</v>
      </c>
      <c r="E1580" s="5">
        <f t="shared" ca="1" si="473"/>
        <v>1.19</v>
      </c>
      <c r="F1580" s="6">
        <f t="shared" ca="1" si="474"/>
        <v>1100</v>
      </c>
      <c r="G1580" s="5" t="str">
        <f t="shared" ca="1" si="490"/>
        <v/>
      </c>
      <c r="H1580" s="5" t="str">
        <f t="shared" ca="1" si="488"/>
        <v/>
      </c>
      <c r="I1580" s="5" t="str">
        <f t="shared" ca="1" si="488"/>
        <v/>
      </c>
      <c r="J1580" s="5" t="str">
        <f t="shared" ca="1" si="488"/>
        <v/>
      </c>
      <c r="K1580" s="5" t="str">
        <f t="shared" ca="1" si="488"/>
        <v/>
      </c>
      <c r="L1580" s="5" t="str">
        <f t="shared" ca="1" si="488"/>
        <v/>
      </c>
      <c r="M1580" s="5" t="str">
        <f t="shared" ca="1" si="488"/>
        <v/>
      </c>
      <c r="N1580" s="5" t="str">
        <f t="shared" ca="1" si="488"/>
        <v/>
      </c>
      <c r="O1580" s="5">
        <f t="shared" ca="1" si="488"/>
        <v>34.622419999999998</v>
      </c>
      <c r="P1580" s="5" t="str">
        <f t="shared" ca="1" si="488"/>
        <v/>
      </c>
      <c r="Q1580" s="5" t="str">
        <f t="shared" ca="1" si="488"/>
        <v/>
      </c>
      <c r="R1580" s="6">
        <f t="shared" ca="1" si="476"/>
        <v>1100</v>
      </c>
      <c r="S1580" s="5" t="str">
        <f t="shared" ca="1" si="477"/>
        <v/>
      </c>
      <c r="T1580" s="5" t="str">
        <f t="shared" ca="1" si="478"/>
        <v/>
      </c>
      <c r="U1580" s="5" t="str">
        <f t="shared" ca="1" si="479"/>
        <v/>
      </c>
      <c r="V1580" s="5" t="str">
        <f t="shared" ca="1" si="480"/>
        <v/>
      </c>
      <c r="W1580" s="5" t="str">
        <f t="shared" ca="1" si="481"/>
        <v/>
      </c>
      <c r="X1580" s="5" t="str">
        <f t="shared" ca="1" si="482"/>
        <v/>
      </c>
      <c r="Y1580" s="5" t="str">
        <f t="shared" ca="1" si="483"/>
        <v/>
      </c>
      <c r="Z1580" s="5" t="str">
        <f t="shared" ca="1" si="484"/>
        <v/>
      </c>
      <c r="AA1580" s="5" t="str">
        <f t="shared" ca="1" si="485"/>
        <v/>
      </c>
      <c r="AB1580" s="5" t="str">
        <f t="shared" ca="1" si="486"/>
        <v/>
      </c>
      <c r="AC1580" s="5" t="str">
        <f t="shared" ca="1" si="487"/>
        <v/>
      </c>
      <c r="AD1580" s="5"/>
    </row>
    <row r="1581" spans="1:30" x14ac:dyDescent="0.25">
      <c r="A1581" s="2">
        <f t="shared" ca="1" si="472"/>
        <v>0.45782407407138936</v>
      </c>
      <c r="B1581" s="6">
        <f t="shared" ca="1" si="489"/>
        <v>39599</v>
      </c>
      <c r="C1581" s="5">
        <f ca="1">_xlfn.IFNA(VLOOKUP(B1581,PowerOutput!$I$2:$J$5000,2,FALSE),C1580)</f>
        <v>34.670439999999999</v>
      </c>
      <c r="D1581" t="str">
        <f ca="1">_xlfn.IFNA(VLOOKUP(B1581,KlipperOutput!$I$2:$J$500,2,FALSE),"")</f>
        <v/>
      </c>
      <c r="E1581" s="5">
        <f t="shared" ca="1" si="473"/>
        <v>1.19</v>
      </c>
      <c r="F1581" s="6">
        <f t="shared" ca="1" si="474"/>
        <v>1100</v>
      </c>
      <c r="G1581" s="5" t="str">
        <f t="shared" ca="1" si="490"/>
        <v/>
      </c>
      <c r="H1581" s="5" t="str">
        <f t="shared" ca="1" si="488"/>
        <v/>
      </c>
      <c r="I1581" s="5" t="str">
        <f t="shared" ref="H1581:Q1606" ca="1" si="491">IF($E1581=I$22,IF($C1581&gt;0,$C1581,""),"")</f>
        <v/>
      </c>
      <c r="J1581" s="5" t="str">
        <f t="shared" ca="1" si="491"/>
        <v/>
      </c>
      <c r="K1581" s="5" t="str">
        <f t="shared" ca="1" si="491"/>
        <v/>
      </c>
      <c r="L1581" s="5" t="str">
        <f t="shared" ca="1" si="491"/>
        <v/>
      </c>
      <c r="M1581" s="5" t="str">
        <f t="shared" ca="1" si="491"/>
        <v/>
      </c>
      <c r="N1581" s="5" t="str">
        <f t="shared" ca="1" si="491"/>
        <v/>
      </c>
      <c r="O1581" s="5">
        <f t="shared" ca="1" si="491"/>
        <v>34.670439999999999</v>
      </c>
      <c r="P1581" s="5" t="str">
        <f t="shared" ca="1" si="491"/>
        <v/>
      </c>
      <c r="Q1581" s="5" t="str">
        <f t="shared" ca="1" si="491"/>
        <v/>
      </c>
      <c r="R1581" s="6">
        <f t="shared" ca="1" si="476"/>
        <v>1100</v>
      </c>
      <c r="S1581" s="5" t="str">
        <f t="shared" ca="1" si="477"/>
        <v/>
      </c>
      <c r="T1581" s="5" t="str">
        <f t="shared" ca="1" si="478"/>
        <v/>
      </c>
      <c r="U1581" s="5" t="str">
        <f t="shared" ca="1" si="479"/>
        <v/>
      </c>
      <c r="V1581" s="5" t="str">
        <f t="shared" ca="1" si="480"/>
        <v/>
      </c>
      <c r="W1581" s="5" t="str">
        <f t="shared" ca="1" si="481"/>
        <v/>
      </c>
      <c r="X1581" s="5" t="str">
        <f t="shared" ca="1" si="482"/>
        <v/>
      </c>
      <c r="Y1581" s="5" t="str">
        <f t="shared" ca="1" si="483"/>
        <v/>
      </c>
      <c r="Z1581" s="5" t="str">
        <f t="shared" ca="1" si="484"/>
        <v/>
      </c>
      <c r="AA1581" s="5" t="str">
        <f t="shared" ca="1" si="485"/>
        <v/>
      </c>
      <c r="AB1581" s="5" t="str">
        <f t="shared" ca="1" si="486"/>
        <v/>
      </c>
      <c r="AC1581" s="5" t="str">
        <f t="shared" ca="1" si="487"/>
        <v/>
      </c>
      <c r="AD1581" s="5"/>
    </row>
    <row r="1582" spans="1:30" x14ac:dyDescent="0.25">
      <c r="A1582" s="2">
        <f t="shared" ref="A1582:A1645" ca="1" si="492">A1581+TIME(0,0,1)</f>
        <v>0.45783564814546346</v>
      </c>
      <c r="B1582" s="6">
        <f t="shared" ca="1" si="489"/>
        <v>39600</v>
      </c>
      <c r="C1582" s="5">
        <f ca="1">_xlfn.IFNA(VLOOKUP(B1582,PowerOutput!$I$2:$J$5000,2,FALSE),C1581)</f>
        <v>35.918960000000006</v>
      </c>
      <c r="D1582" t="str">
        <f ca="1">_xlfn.IFNA(VLOOKUP(B1582,KlipperOutput!$I$2:$J$500,2,FALSE),"")</f>
        <v>Run Current: 1.12A Hold Current: 1.12A</v>
      </c>
      <c r="E1582" s="5">
        <f t="shared" ref="E1582:E1645" ca="1" si="493">ROUND(_xlfn.NUMBERVALUE(IF(LEFT($D1582)="R",RIGHT(LEFT($D1582,17),4),E1581)),2)</f>
        <v>1.1200000000000001</v>
      </c>
      <c r="F1582" s="6">
        <f t="shared" ref="F1582:F1645" ca="1" si="494">_xlfn.NUMBERVALUE(IF(LEFT($D1582)="s",RIGHT(LEFT($D1582,10),4),F1581))</f>
        <v>1100</v>
      </c>
      <c r="G1582" s="5" t="str">
        <f t="shared" ca="1" si="490"/>
        <v/>
      </c>
      <c r="H1582" s="5" t="str">
        <f t="shared" ca="1" si="491"/>
        <v/>
      </c>
      <c r="I1582" s="5" t="str">
        <f t="shared" ca="1" si="491"/>
        <v/>
      </c>
      <c r="J1582" s="5" t="str">
        <f t="shared" ca="1" si="491"/>
        <v/>
      </c>
      <c r="K1582" s="5" t="str">
        <f t="shared" ca="1" si="491"/>
        <v/>
      </c>
      <c r="L1582" s="5" t="str">
        <f t="shared" ca="1" si="491"/>
        <v/>
      </c>
      <c r="M1582" s="5" t="str">
        <f t="shared" ca="1" si="491"/>
        <v/>
      </c>
      <c r="N1582" s="5" t="str">
        <f t="shared" ca="1" si="491"/>
        <v/>
      </c>
      <c r="O1582" s="5" t="str">
        <f t="shared" ca="1" si="491"/>
        <v/>
      </c>
      <c r="P1582" s="5">
        <f t="shared" ca="1" si="491"/>
        <v>35.918960000000006</v>
      </c>
      <c r="Q1582" s="5" t="str">
        <f t="shared" ca="1" si="491"/>
        <v/>
      </c>
      <c r="R1582" s="6">
        <f t="shared" ca="1" si="476"/>
        <v>1100</v>
      </c>
      <c r="S1582" s="5" t="str">
        <f t="shared" ca="1" si="477"/>
        <v/>
      </c>
      <c r="T1582" s="5" t="str">
        <f t="shared" ca="1" si="478"/>
        <v/>
      </c>
      <c r="U1582" s="5" t="str">
        <f t="shared" ca="1" si="479"/>
        <v/>
      </c>
      <c r="V1582" s="5" t="str">
        <f t="shared" ca="1" si="480"/>
        <v/>
      </c>
      <c r="W1582" s="5" t="str">
        <f t="shared" ca="1" si="481"/>
        <v/>
      </c>
      <c r="X1582" s="5" t="str">
        <f t="shared" ca="1" si="482"/>
        <v/>
      </c>
      <c r="Y1582" s="5" t="str">
        <f t="shared" ca="1" si="483"/>
        <v/>
      </c>
      <c r="Z1582" s="5" t="str">
        <f t="shared" ca="1" si="484"/>
        <v/>
      </c>
      <c r="AA1582" s="5" t="str">
        <f t="shared" ca="1" si="485"/>
        <v/>
      </c>
      <c r="AB1582" s="5" t="str">
        <f t="shared" ca="1" si="486"/>
        <v/>
      </c>
      <c r="AC1582" s="5" t="str">
        <f t="shared" ca="1" si="487"/>
        <v/>
      </c>
      <c r="AD1582" s="5"/>
    </row>
    <row r="1583" spans="1:30" x14ac:dyDescent="0.25">
      <c r="A1583" s="2">
        <f t="shared" ca="1" si="492"/>
        <v>0.45784722221953755</v>
      </c>
      <c r="B1583" s="6">
        <f t="shared" ca="1" si="489"/>
        <v>39601</v>
      </c>
      <c r="C1583" s="5">
        <f ca="1">_xlfn.IFNA(VLOOKUP(B1583,PowerOutput!$I$2:$J$5000,2,FALSE),C1582)</f>
        <v>25.642680000000002</v>
      </c>
      <c r="D1583" t="str">
        <f ca="1">_xlfn.IFNA(VLOOKUP(B1583,KlipperOutput!$I$2:$J$500,2,FALSE),"")</f>
        <v/>
      </c>
      <c r="E1583" s="5">
        <f t="shared" ca="1" si="493"/>
        <v>1.1200000000000001</v>
      </c>
      <c r="F1583" s="6">
        <f t="shared" ca="1" si="494"/>
        <v>1100</v>
      </c>
      <c r="G1583" s="5" t="str">
        <f t="shared" ca="1" si="490"/>
        <v/>
      </c>
      <c r="H1583" s="5" t="str">
        <f t="shared" ca="1" si="491"/>
        <v/>
      </c>
      <c r="I1583" s="5" t="str">
        <f t="shared" ca="1" si="491"/>
        <v/>
      </c>
      <c r="J1583" s="5" t="str">
        <f t="shared" ca="1" si="491"/>
        <v/>
      </c>
      <c r="K1583" s="5" t="str">
        <f t="shared" ca="1" si="491"/>
        <v/>
      </c>
      <c r="L1583" s="5" t="str">
        <f t="shared" ca="1" si="491"/>
        <v/>
      </c>
      <c r="M1583" s="5" t="str">
        <f t="shared" ca="1" si="491"/>
        <v/>
      </c>
      <c r="N1583" s="5" t="str">
        <f t="shared" ca="1" si="491"/>
        <v/>
      </c>
      <c r="O1583" s="5" t="str">
        <f t="shared" ca="1" si="491"/>
        <v/>
      </c>
      <c r="P1583" s="5">
        <f t="shared" ca="1" si="491"/>
        <v>25.642680000000002</v>
      </c>
      <c r="Q1583" s="5" t="str">
        <f t="shared" ca="1" si="491"/>
        <v/>
      </c>
      <c r="R1583" s="6">
        <f t="shared" ca="1" si="476"/>
        <v>1100</v>
      </c>
      <c r="S1583" s="5" t="str">
        <f t="shared" ca="1" si="477"/>
        <v/>
      </c>
      <c r="T1583" s="5" t="str">
        <f t="shared" ca="1" si="478"/>
        <v/>
      </c>
      <c r="U1583" s="5" t="str">
        <f t="shared" ca="1" si="479"/>
        <v/>
      </c>
      <c r="V1583" s="5" t="str">
        <f t="shared" ca="1" si="480"/>
        <v/>
      </c>
      <c r="W1583" s="5" t="str">
        <f t="shared" ca="1" si="481"/>
        <v/>
      </c>
      <c r="X1583" s="5" t="str">
        <f t="shared" ca="1" si="482"/>
        <v/>
      </c>
      <c r="Y1583" s="5" t="str">
        <f t="shared" ca="1" si="483"/>
        <v/>
      </c>
      <c r="Z1583" s="5" t="str">
        <f t="shared" ca="1" si="484"/>
        <v/>
      </c>
      <c r="AA1583" s="5" t="str">
        <f t="shared" ca="1" si="485"/>
        <v/>
      </c>
      <c r="AB1583" s="5" t="str">
        <f t="shared" ca="1" si="486"/>
        <v/>
      </c>
      <c r="AC1583" s="5" t="str">
        <f t="shared" ca="1" si="487"/>
        <v/>
      </c>
      <c r="AD1583" s="5"/>
    </row>
    <row r="1584" spans="1:30" x14ac:dyDescent="0.25">
      <c r="A1584" s="2">
        <f t="shared" ca="1" si="492"/>
        <v>0.45785879629361165</v>
      </c>
      <c r="B1584" s="6">
        <f t="shared" ca="1" si="489"/>
        <v>39602</v>
      </c>
      <c r="C1584" s="5">
        <f ca="1">_xlfn.IFNA(VLOOKUP(B1584,PowerOutput!$I$2:$J$5000,2,FALSE),C1583)</f>
        <v>34.478360000000002</v>
      </c>
      <c r="D1584" t="str">
        <f ca="1">_xlfn.IFNA(VLOOKUP(B1584,KlipperOutput!$I$2:$J$500,2,FALSE),"")</f>
        <v/>
      </c>
      <c r="E1584" s="5">
        <f t="shared" ca="1" si="493"/>
        <v>1.1200000000000001</v>
      </c>
      <c r="F1584" s="6">
        <f t="shared" ca="1" si="494"/>
        <v>1100</v>
      </c>
      <c r="G1584" s="5" t="str">
        <f t="shared" ca="1" si="490"/>
        <v/>
      </c>
      <c r="H1584" s="5" t="str">
        <f t="shared" ca="1" si="491"/>
        <v/>
      </c>
      <c r="I1584" s="5" t="str">
        <f t="shared" ca="1" si="491"/>
        <v/>
      </c>
      <c r="J1584" s="5" t="str">
        <f t="shared" ca="1" si="491"/>
        <v/>
      </c>
      <c r="K1584" s="5" t="str">
        <f t="shared" ca="1" si="491"/>
        <v/>
      </c>
      <c r="L1584" s="5" t="str">
        <f t="shared" ca="1" si="491"/>
        <v/>
      </c>
      <c r="M1584" s="5" t="str">
        <f t="shared" ca="1" si="491"/>
        <v/>
      </c>
      <c r="N1584" s="5" t="str">
        <f t="shared" ca="1" si="491"/>
        <v/>
      </c>
      <c r="O1584" s="5" t="str">
        <f t="shared" ca="1" si="491"/>
        <v/>
      </c>
      <c r="P1584" s="5">
        <f t="shared" ca="1" si="491"/>
        <v>34.478360000000002</v>
      </c>
      <c r="Q1584" s="5" t="str">
        <f t="shared" ca="1" si="491"/>
        <v/>
      </c>
      <c r="R1584" s="6">
        <f t="shared" ca="1" si="476"/>
        <v>1100</v>
      </c>
      <c r="S1584" s="5" t="str">
        <f t="shared" ca="1" si="477"/>
        <v/>
      </c>
      <c r="T1584" s="5" t="str">
        <f t="shared" ca="1" si="478"/>
        <v/>
      </c>
      <c r="U1584" s="5" t="str">
        <f t="shared" ca="1" si="479"/>
        <v/>
      </c>
      <c r="V1584" s="5" t="str">
        <f t="shared" ca="1" si="480"/>
        <v/>
      </c>
      <c r="W1584" s="5" t="str">
        <f t="shared" ca="1" si="481"/>
        <v/>
      </c>
      <c r="X1584" s="5" t="str">
        <f t="shared" ca="1" si="482"/>
        <v/>
      </c>
      <c r="Y1584" s="5" t="str">
        <f t="shared" ca="1" si="483"/>
        <v/>
      </c>
      <c r="Z1584" s="5" t="str">
        <f t="shared" ca="1" si="484"/>
        <v/>
      </c>
      <c r="AA1584" s="5" t="str">
        <f t="shared" ca="1" si="485"/>
        <v/>
      </c>
      <c r="AB1584" s="5" t="str">
        <f t="shared" ca="1" si="486"/>
        <v/>
      </c>
      <c r="AC1584" s="5" t="str">
        <f t="shared" ca="1" si="487"/>
        <v/>
      </c>
      <c r="AD1584" s="5"/>
    </row>
    <row r="1585" spans="1:30" x14ac:dyDescent="0.25">
      <c r="A1585" s="2">
        <f t="shared" ca="1" si="492"/>
        <v>0.45787037036768574</v>
      </c>
      <c r="B1585" s="6">
        <f t="shared" ca="1" si="489"/>
        <v>39603</v>
      </c>
      <c r="C1585" s="5">
        <f ca="1">_xlfn.IFNA(VLOOKUP(B1585,PowerOutput!$I$2:$J$5000,2,FALSE),C1584)</f>
        <v>30.540720000000004</v>
      </c>
      <c r="D1585" t="str">
        <f ca="1">_xlfn.IFNA(VLOOKUP(B1585,KlipperOutput!$I$2:$J$500,2,FALSE),"")</f>
        <v/>
      </c>
      <c r="E1585" s="5">
        <f t="shared" ca="1" si="493"/>
        <v>1.1200000000000001</v>
      </c>
      <c r="F1585" s="6">
        <f t="shared" ca="1" si="494"/>
        <v>1100</v>
      </c>
      <c r="G1585" s="5" t="str">
        <f t="shared" ca="1" si="490"/>
        <v/>
      </c>
      <c r="H1585" s="5" t="str">
        <f t="shared" ca="1" si="491"/>
        <v/>
      </c>
      <c r="I1585" s="5" t="str">
        <f t="shared" ca="1" si="491"/>
        <v/>
      </c>
      <c r="J1585" s="5" t="str">
        <f t="shared" ca="1" si="491"/>
        <v/>
      </c>
      <c r="K1585" s="5" t="str">
        <f t="shared" ca="1" si="491"/>
        <v/>
      </c>
      <c r="L1585" s="5" t="str">
        <f t="shared" ca="1" si="491"/>
        <v/>
      </c>
      <c r="M1585" s="5" t="str">
        <f t="shared" ca="1" si="491"/>
        <v/>
      </c>
      <c r="N1585" s="5" t="str">
        <f t="shared" ca="1" si="491"/>
        <v/>
      </c>
      <c r="O1585" s="5" t="str">
        <f t="shared" ca="1" si="491"/>
        <v/>
      </c>
      <c r="P1585" s="5">
        <f t="shared" ca="1" si="491"/>
        <v>30.540720000000004</v>
      </c>
      <c r="Q1585" s="5" t="str">
        <f t="shared" ca="1" si="491"/>
        <v/>
      </c>
      <c r="R1585" s="6">
        <f t="shared" ca="1" si="476"/>
        <v>1100</v>
      </c>
      <c r="S1585" s="5" t="str">
        <f t="shared" ca="1" si="477"/>
        <v/>
      </c>
      <c r="T1585" s="5" t="str">
        <f t="shared" ca="1" si="478"/>
        <v/>
      </c>
      <c r="U1585" s="5" t="str">
        <f t="shared" ca="1" si="479"/>
        <v/>
      </c>
      <c r="V1585" s="5" t="str">
        <f t="shared" ca="1" si="480"/>
        <v/>
      </c>
      <c r="W1585" s="5" t="str">
        <f t="shared" ca="1" si="481"/>
        <v/>
      </c>
      <c r="X1585" s="5" t="str">
        <f t="shared" ca="1" si="482"/>
        <v/>
      </c>
      <c r="Y1585" s="5" t="str">
        <f t="shared" ca="1" si="483"/>
        <v/>
      </c>
      <c r="Z1585" s="5" t="str">
        <f t="shared" ca="1" si="484"/>
        <v/>
      </c>
      <c r="AA1585" s="5" t="str">
        <f t="shared" ca="1" si="485"/>
        <v/>
      </c>
      <c r="AB1585" s="5" t="str">
        <f t="shared" ca="1" si="486"/>
        <v/>
      </c>
      <c r="AC1585" s="5" t="str">
        <f t="shared" ca="1" si="487"/>
        <v/>
      </c>
      <c r="AD1585" s="5"/>
    </row>
    <row r="1586" spans="1:30" x14ac:dyDescent="0.25">
      <c r="A1586" s="2">
        <f t="shared" ca="1" si="492"/>
        <v>0.45788194444175984</v>
      </c>
      <c r="B1586" s="6">
        <f t="shared" ca="1" si="489"/>
        <v>39604</v>
      </c>
      <c r="C1586" s="5">
        <f ca="1">_xlfn.IFNA(VLOOKUP(B1586,PowerOutput!$I$2:$J$5000,2,FALSE),C1585)</f>
        <v>44.418500000000002</v>
      </c>
      <c r="D1586" t="str">
        <f ca="1">_xlfn.IFNA(VLOOKUP(B1586,KlipperOutput!$I$2:$J$500,2,FALSE),"")</f>
        <v/>
      </c>
      <c r="E1586" s="5">
        <f t="shared" ca="1" si="493"/>
        <v>1.1200000000000001</v>
      </c>
      <c r="F1586" s="6">
        <f t="shared" ca="1" si="494"/>
        <v>1100</v>
      </c>
      <c r="G1586" s="5" t="str">
        <f t="shared" ca="1" si="490"/>
        <v/>
      </c>
      <c r="H1586" s="5" t="str">
        <f t="shared" ca="1" si="491"/>
        <v/>
      </c>
      <c r="I1586" s="5" t="str">
        <f t="shared" ca="1" si="491"/>
        <v/>
      </c>
      <c r="J1586" s="5" t="str">
        <f t="shared" ca="1" si="491"/>
        <v/>
      </c>
      <c r="K1586" s="5" t="str">
        <f t="shared" ca="1" si="491"/>
        <v/>
      </c>
      <c r="L1586" s="5" t="str">
        <f t="shared" ca="1" si="491"/>
        <v/>
      </c>
      <c r="M1586" s="5" t="str">
        <f t="shared" ca="1" si="491"/>
        <v/>
      </c>
      <c r="N1586" s="5" t="str">
        <f t="shared" ca="1" si="491"/>
        <v/>
      </c>
      <c r="O1586" s="5" t="str">
        <f t="shared" ca="1" si="491"/>
        <v/>
      </c>
      <c r="P1586" s="5">
        <f t="shared" ca="1" si="491"/>
        <v>44.418500000000002</v>
      </c>
      <c r="Q1586" s="5" t="str">
        <f t="shared" ca="1" si="491"/>
        <v/>
      </c>
      <c r="R1586" s="6">
        <f t="shared" ca="1" si="476"/>
        <v>1100</v>
      </c>
      <c r="S1586" s="5" t="str">
        <f t="shared" ca="1" si="477"/>
        <v/>
      </c>
      <c r="T1586" s="5" t="str">
        <f t="shared" ca="1" si="478"/>
        <v/>
      </c>
      <c r="U1586" s="5" t="str">
        <f t="shared" ca="1" si="479"/>
        <v/>
      </c>
      <c r="V1586" s="5" t="str">
        <f t="shared" ca="1" si="480"/>
        <v/>
      </c>
      <c r="W1586" s="5" t="str">
        <f t="shared" ca="1" si="481"/>
        <v/>
      </c>
      <c r="X1586" s="5" t="str">
        <f t="shared" ca="1" si="482"/>
        <v/>
      </c>
      <c r="Y1586" s="5" t="str">
        <f t="shared" ca="1" si="483"/>
        <v/>
      </c>
      <c r="Z1586" s="5" t="str">
        <f t="shared" ca="1" si="484"/>
        <v/>
      </c>
      <c r="AA1586" s="5" t="str">
        <f t="shared" ca="1" si="485"/>
        <v/>
      </c>
      <c r="AB1586" s="5" t="str">
        <f t="shared" ca="1" si="486"/>
        <v/>
      </c>
      <c r="AC1586" s="5" t="str">
        <f t="shared" ca="1" si="487"/>
        <v/>
      </c>
      <c r="AD1586" s="5"/>
    </row>
    <row r="1587" spans="1:30" x14ac:dyDescent="0.25">
      <c r="A1587" s="2">
        <f t="shared" ca="1" si="492"/>
        <v>0.45789351851583393</v>
      </c>
      <c r="B1587" s="6">
        <f t="shared" ca="1" si="489"/>
        <v>39605</v>
      </c>
      <c r="C1587" s="5">
        <f ca="1">_xlfn.IFNA(VLOOKUP(B1587,PowerOutput!$I$2:$J$5000,2,FALSE),C1586)</f>
        <v>34.238260000000004</v>
      </c>
      <c r="D1587" t="str">
        <f ca="1">_xlfn.IFNA(VLOOKUP(B1587,KlipperOutput!$I$2:$J$500,2,FALSE),"")</f>
        <v/>
      </c>
      <c r="E1587" s="5">
        <f t="shared" ca="1" si="493"/>
        <v>1.1200000000000001</v>
      </c>
      <c r="F1587" s="6">
        <f t="shared" ca="1" si="494"/>
        <v>1100</v>
      </c>
      <c r="G1587" s="5" t="str">
        <f t="shared" ca="1" si="490"/>
        <v/>
      </c>
      <c r="H1587" s="5" t="str">
        <f t="shared" ca="1" si="491"/>
        <v/>
      </c>
      <c r="I1587" s="5" t="str">
        <f t="shared" ca="1" si="491"/>
        <v/>
      </c>
      <c r="J1587" s="5" t="str">
        <f t="shared" ca="1" si="491"/>
        <v/>
      </c>
      <c r="K1587" s="5" t="str">
        <f t="shared" ca="1" si="491"/>
        <v/>
      </c>
      <c r="L1587" s="5" t="str">
        <f t="shared" ca="1" si="491"/>
        <v/>
      </c>
      <c r="M1587" s="5" t="str">
        <f t="shared" ca="1" si="491"/>
        <v/>
      </c>
      <c r="N1587" s="5" t="str">
        <f t="shared" ca="1" si="491"/>
        <v/>
      </c>
      <c r="O1587" s="5" t="str">
        <f t="shared" ca="1" si="491"/>
        <v/>
      </c>
      <c r="P1587" s="5">
        <f t="shared" ca="1" si="491"/>
        <v>34.238260000000004</v>
      </c>
      <c r="Q1587" s="5" t="str">
        <f t="shared" ca="1" si="491"/>
        <v/>
      </c>
      <c r="R1587" s="6">
        <f t="shared" ca="1" si="476"/>
        <v>1100</v>
      </c>
      <c r="S1587" s="5" t="str">
        <f t="shared" ca="1" si="477"/>
        <v/>
      </c>
      <c r="T1587" s="5" t="str">
        <f t="shared" ca="1" si="478"/>
        <v/>
      </c>
      <c r="U1587" s="5" t="str">
        <f t="shared" ca="1" si="479"/>
        <v/>
      </c>
      <c r="V1587" s="5" t="str">
        <f t="shared" ca="1" si="480"/>
        <v/>
      </c>
      <c r="W1587" s="5" t="str">
        <f t="shared" ca="1" si="481"/>
        <v/>
      </c>
      <c r="X1587" s="5" t="str">
        <f t="shared" ca="1" si="482"/>
        <v/>
      </c>
      <c r="Y1587" s="5" t="str">
        <f t="shared" ca="1" si="483"/>
        <v/>
      </c>
      <c r="Z1587" s="5" t="str">
        <f t="shared" ca="1" si="484"/>
        <v/>
      </c>
      <c r="AA1587" s="5" t="str">
        <f t="shared" ca="1" si="485"/>
        <v/>
      </c>
      <c r="AB1587" s="5" t="str">
        <f t="shared" ca="1" si="486"/>
        <v/>
      </c>
      <c r="AC1587" s="5" t="str">
        <f t="shared" ca="1" si="487"/>
        <v/>
      </c>
      <c r="AD1587" s="5"/>
    </row>
    <row r="1588" spans="1:30" x14ac:dyDescent="0.25">
      <c r="A1588" s="2">
        <f t="shared" ca="1" si="492"/>
        <v>0.45790509258990802</v>
      </c>
      <c r="B1588" s="6">
        <f t="shared" ca="1" si="489"/>
        <v>39606</v>
      </c>
      <c r="C1588" s="5">
        <f ca="1">_xlfn.IFNA(VLOOKUP(B1588,PowerOutput!$I$2:$J$5000,2,FALSE),C1587)</f>
        <v>41.345220000000005</v>
      </c>
      <c r="D1588" t="str">
        <f ca="1">_xlfn.IFNA(VLOOKUP(B1588,KlipperOutput!$I$2:$J$500,2,FALSE),"")</f>
        <v/>
      </c>
      <c r="E1588" s="5">
        <f t="shared" ca="1" si="493"/>
        <v>1.1200000000000001</v>
      </c>
      <c r="F1588" s="6">
        <f t="shared" ca="1" si="494"/>
        <v>1100</v>
      </c>
      <c r="G1588" s="5" t="str">
        <f t="shared" ca="1" si="490"/>
        <v/>
      </c>
      <c r="H1588" s="5" t="str">
        <f t="shared" ca="1" si="491"/>
        <v/>
      </c>
      <c r="I1588" s="5" t="str">
        <f t="shared" ca="1" si="491"/>
        <v/>
      </c>
      <c r="J1588" s="5" t="str">
        <f t="shared" ca="1" si="491"/>
        <v/>
      </c>
      <c r="K1588" s="5" t="str">
        <f t="shared" ca="1" si="491"/>
        <v/>
      </c>
      <c r="L1588" s="5" t="str">
        <f t="shared" ca="1" si="491"/>
        <v/>
      </c>
      <c r="M1588" s="5" t="str">
        <f t="shared" ca="1" si="491"/>
        <v/>
      </c>
      <c r="N1588" s="5" t="str">
        <f t="shared" ca="1" si="491"/>
        <v/>
      </c>
      <c r="O1588" s="5" t="str">
        <f t="shared" ca="1" si="491"/>
        <v/>
      </c>
      <c r="P1588" s="5">
        <f t="shared" ca="1" si="491"/>
        <v>41.345220000000005</v>
      </c>
      <c r="Q1588" s="5" t="str">
        <f t="shared" ca="1" si="491"/>
        <v/>
      </c>
      <c r="R1588" s="6">
        <f t="shared" ca="1" si="476"/>
        <v>1100</v>
      </c>
      <c r="S1588" s="5" t="str">
        <f t="shared" ca="1" si="477"/>
        <v/>
      </c>
      <c r="T1588" s="5" t="str">
        <f t="shared" ca="1" si="478"/>
        <v/>
      </c>
      <c r="U1588" s="5" t="str">
        <f t="shared" ca="1" si="479"/>
        <v/>
      </c>
      <c r="V1588" s="5" t="str">
        <f t="shared" ca="1" si="480"/>
        <v/>
      </c>
      <c r="W1588" s="5" t="str">
        <f t="shared" ca="1" si="481"/>
        <v/>
      </c>
      <c r="X1588" s="5" t="str">
        <f t="shared" ca="1" si="482"/>
        <v/>
      </c>
      <c r="Y1588" s="5" t="str">
        <f t="shared" ca="1" si="483"/>
        <v/>
      </c>
      <c r="Z1588" s="5" t="str">
        <f t="shared" ca="1" si="484"/>
        <v/>
      </c>
      <c r="AA1588" s="5" t="str">
        <f t="shared" ca="1" si="485"/>
        <v/>
      </c>
      <c r="AB1588" s="5" t="str">
        <f t="shared" ca="1" si="486"/>
        <v/>
      </c>
      <c r="AC1588" s="5" t="str">
        <f t="shared" ca="1" si="487"/>
        <v/>
      </c>
      <c r="AD1588" s="5"/>
    </row>
    <row r="1589" spans="1:30" x14ac:dyDescent="0.25">
      <c r="A1589" s="2">
        <f t="shared" ca="1" si="492"/>
        <v>0.45791666666398212</v>
      </c>
      <c r="B1589" s="6">
        <f t="shared" ca="1" si="489"/>
        <v>39607</v>
      </c>
      <c r="C1589" s="5">
        <f ca="1">_xlfn.IFNA(VLOOKUP(B1589,PowerOutput!$I$2:$J$5000,2,FALSE),C1588)</f>
        <v>34.142220000000002</v>
      </c>
      <c r="D1589" t="str">
        <f ca="1">_xlfn.IFNA(VLOOKUP(B1589,KlipperOutput!$I$2:$J$500,2,FALSE),"")</f>
        <v/>
      </c>
      <c r="E1589" s="5">
        <f t="shared" ca="1" si="493"/>
        <v>1.1200000000000001</v>
      </c>
      <c r="F1589" s="6">
        <f t="shared" ca="1" si="494"/>
        <v>1100</v>
      </c>
      <c r="G1589" s="5" t="str">
        <f t="shared" ca="1" si="490"/>
        <v/>
      </c>
      <c r="H1589" s="5" t="str">
        <f t="shared" ca="1" si="491"/>
        <v/>
      </c>
      <c r="I1589" s="5" t="str">
        <f t="shared" ca="1" si="491"/>
        <v/>
      </c>
      <c r="J1589" s="5" t="str">
        <f t="shared" ca="1" si="491"/>
        <v/>
      </c>
      <c r="K1589" s="5" t="str">
        <f t="shared" ca="1" si="491"/>
        <v/>
      </c>
      <c r="L1589" s="5" t="str">
        <f t="shared" ca="1" si="491"/>
        <v/>
      </c>
      <c r="M1589" s="5" t="str">
        <f t="shared" ca="1" si="491"/>
        <v/>
      </c>
      <c r="N1589" s="5" t="str">
        <f t="shared" ca="1" si="491"/>
        <v/>
      </c>
      <c r="O1589" s="5" t="str">
        <f t="shared" ca="1" si="491"/>
        <v/>
      </c>
      <c r="P1589" s="5">
        <f t="shared" ca="1" si="491"/>
        <v>34.142220000000002</v>
      </c>
      <c r="Q1589" s="5" t="str">
        <f t="shared" ca="1" si="491"/>
        <v/>
      </c>
      <c r="R1589" s="6">
        <f t="shared" ca="1" si="476"/>
        <v>1100</v>
      </c>
      <c r="S1589" s="5" t="str">
        <f t="shared" ca="1" si="477"/>
        <v/>
      </c>
      <c r="T1589" s="5" t="str">
        <f t="shared" ca="1" si="478"/>
        <v/>
      </c>
      <c r="U1589" s="5" t="str">
        <f t="shared" ca="1" si="479"/>
        <v/>
      </c>
      <c r="V1589" s="5" t="str">
        <f t="shared" ca="1" si="480"/>
        <v/>
      </c>
      <c r="W1589" s="5" t="str">
        <f t="shared" ca="1" si="481"/>
        <v/>
      </c>
      <c r="X1589" s="5" t="str">
        <f t="shared" ca="1" si="482"/>
        <v/>
      </c>
      <c r="Y1589" s="5" t="str">
        <f t="shared" ca="1" si="483"/>
        <v/>
      </c>
      <c r="Z1589" s="5" t="str">
        <f t="shared" ca="1" si="484"/>
        <v/>
      </c>
      <c r="AA1589" s="5" t="str">
        <f t="shared" ca="1" si="485"/>
        <v/>
      </c>
      <c r="AB1589" s="5" t="str">
        <f t="shared" ca="1" si="486"/>
        <v/>
      </c>
      <c r="AC1589" s="5" t="str">
        <f t="shared" ca="1" si="487"/>
        <v/>
      </c>
      <c r="AD1589" s="5"/>
    </row>
    <row r="1590" spans="1:30" x14ac:dyDescent="0.25">
      <c r="A1590" s="2">
        <f t="shared" ca="1" si="492"/>
        <v>0.45792824073805621</v>
      </c>
      <c r="B1590" s="6">
        <f t="shared" ca="1" si="489"/>
        <v>39608</v>
      </c>
      <c r="C1590" s="5">
        <f ca="1">_xlfn.IFNA(VLOOKUP(B1590,PowerOutput!$I$2:$J$5000,2,FALSE),C1589)</f>
        <v>26.747140000000005</v>
      </c>
      <c r="D1590" t="str">
        <f ca="1">_xlfn.IFNA(VLOOKUP(B1590,KlipperOutput!$I$2:$J$500,2,FALSE),"")</f>
        <v/>
      </c>
      <c r="E1590" s="5">
        <f t="shared" ca="1" si="493"/>
        <v>1.1200000000000001</v>
      </c>
      <c r="F1590" s="6">
        <f t="shared" ca="1" si="494"/>
        <v>1100</v>
      </c>
      <c r="G1590" s="5" t="str">
        <f t="shared" ca="1" si="490"/>
        <v/>
      </c>
      <c r="H1590" s="5" t="str">
        <f t="shared" ca="1" si="491"/>
        <v/>
      </c>
      <c r="I1590" s="5" t="str">
        <f t="shared" ca="1" si="491"/>
        <v/>
      </c>
      <c r="J1590" s="5" t="str">
        <f t="shared" ca="1" si="491"/>
        <v/>
      </c>
      <c r="K1590" s="5" t="str">
        <f t="shared" ca="1" si="491"/>
        <v/>
      </c>
      <c r="L1590" s="5" t="str">
        <f t="shared" ca="1" si="491"/>
        <v/>
      </c>
      <c r="M1590" s="5" t="str">
        <f t="shared" ca="1" si="491"/>
        <v/>
      </c>
      <c r="N1590" s="5" t="str">
        <f t="shared" ca="1" si="491"/>
        <v/>
      </c>
      <c r="O1590" s="5" t="str">
        <f t="shared" ca="1" si="491"/>
        <v/>
      </c>
      <c r="P1590" s="5">
        <f t="shared" ca="1" si="491"/>
        <v>26.747140000000005</v>
      </c>
      <c r="Q1590" s="5" t="str">
        <f t="shared" ca="1" si="491"/>
        <v/>
      </c>
      <c r="R1590" s="6">
        <f t="shared" ca="1" si="476"/>
        <v>1100</v>
      </c>
      <c r="S1590" s="5" t="str">
        <f t="shared" ca="1" si="477"/>
        <v/>
      </c>
      <c r="T1590" s="5" t="str">
        <f t="shared" ca="1" si="478"/>
        <v/>
      </c>
      <c r="U1590" s="5" t="str">
        <f t="shared" ca="1" si="479"/>
        <v/>
      </c>
      <c r="V1590" s="5" t="str">
        <f t="shared" ca="1" si="480"/>
        <v/>
      </c>
      <c r="W1590" s="5" t="str">
        <f t="shared" ca="1" si="481"/>
        <v/>
      </c>
      <c r="X1590" s="5" t="str">
        <f t="shared" ca="1" si="482"/>
        <v/>
      </c>
      <c r="Y1590" s="5" t="str">
        <f t="shared" ca="1" si="483"/>
        <v/>
      </c>
      <c r="Z1590" s="5" t="str">
        <f t="shared" ca="1" si="484"/>
        <v/>
      </c>
      <c r="AA1590" s="5" t="str">
        <f t="shared" ca="1" si="485"/>
        <v/>
      </c>
      <c r="AB1590" s="5" t="str">
        <f t="shared" ca="1" si="486"/>
        <v/>
      </c>
      <c r="AC1590" s="5" t="str">
        <f t="shared" ca="1" si="487"/>
        <v/>
      </c>
      <c r="AD1590" s="5"/>
    </row>
    <row r="1591" spans="1:30" x14ac:dyDescent="0.25">
      <c r="A1591" s="2">
        <f t="shared" ca="1" si="492"/>
        <v>0.45793981481213031</v>
      </c>
      <c r="B1591" s="6">
        <f t="shared" ca="1" si="489"/>
        <v>39609</v>
      </c>
      <c r="C1591" s="5">
        <f ca="1">_xlfn.IFNA(VLOOKUP(B1591,PowerOutput!$I$2:$J$5000,2,FALSE),C1590)</f>
        <v>34.142220000000002</v>
      </c>
      <c r="D1591" t="str">
        <f ca="1">_xlfn.IFNA(VLOOKUP(B1591,KlipperOutput!$I$2:$J$500,2,FALSE),"")</f>
        <v/>
      </c>
      <c r="E1591" s="5">
        <f t="shared" ca="1" si="493"/>
        <v>1.1200000000000001</v>
      </c>
      <c r="F1591" s="6">
        <f t="shared" ca="1" si="494"/>
        <v>1100</v>
      </c>
      <c r="G1591" s="5" t="str">
        <f t="shared" ca="1" si="490"/>
        <v/>
      </c>
      <c r="H1591" s="5" t="str">
        <f t="shared" ca="1" si="491"/>
        <v/>
      </c>
      <c r="I1591" s="5" t="str">
        <f t="shared" ca="1" si="491"/>
        <v/>
      </c>
      <c r="J1591" s="5" t="str">
        <f t="shared" ca="1" si="491"/>
        <v/>
      </c>
      <c r="K1591" s="5" t="str">
        <f t="shared" ca="1" si="491"/>
        <v/>
      </c>
      <c r="L1591" s="5" t="str">
        <f t="shared" ca="1" si="491"/>
        <v/>
      </c>
      <c r="M1591" s="5" t="str">
        <f t="shared" ca="1" si="491"/>
        <v/>
      </c>
      <c r="N1591" s="5" t="str">
        <f t="shared" ca="1" si="491"/>
        <v/>
      </c>
      <c r="O1591" s="5" t="str">
        <f t="shared" ca="1" si="491"/>
        <v/>
      </c>
      <c r="P1591" s="5">
        <f t="shared" ca="1" si="491"/>
        <v>34.142220000000002</v>
      </c>
      <c r="Q1591" s="5" t="str">
        <f t="shared" ca="1" si="491"/>
        <v/>
      </c>
      <c r="R1591" s="6">
        <f t="shared" ca="1" si="476"/>
        <v>1100</v>
      </c>
      <c r="S1591" s="5" t="str">
        <f t="shared" ca="1" si="477"/>
        <v/>
      </c>
      <c r="T1591" s="5" t="str">
        <f t="shared" ca="1" si="478"/>
        <v/>
      </c>
      <c r="U1591" s="5" t="str">
        <f t="shared" ca="1" si="479"/>
        <v/>
      </c>
      <c r="V1591" s="5" t="str">
        <f t="shared" ca="1" si="480"/>
        <v/>
      </c>
      <c r="W1591" s="5" t="str">
        <f t="shared" ca="1" si="481"/>
        <v/>
      </c>
      <c r="X1591" s="5" t="str">
        <f t="shared" ca="1" si="482"/>
        <v/>
      </c>
      <c r="Y1591" s="5" t="str">
        <f t="shared" ca="1" si="483"/>
        <v/>
      </c>
      <c r="Z1591" s="5" t="str">
        <f t="shared" ca="1" si="484"/>
        <v/>
      </c>
      <c r="AA1591" s="5" t="str">
        <f t="shared" ca="1" si="485"/>
        <v/>
      </c>
      <c r="AB1591" s="5">
        <f t="shared" ca="1" si="486"/>
        <v>34.190240000000003</v>
      </c>
      <c r="AC1591" s="5" t="str">
        <f t="shared" ca="1" si="487"/>
        <v/>
      </c>
      <c r="AD1591" s="5"/>
    </row>
    <row r="1592" spans="1:30" x14ac:dyDescent="0.25">
      <c r="A1592" s="2">
        <f t="shared" ca="1" si="492"/>
        <v>0.4579513888862044</v>
      </c>
      <c r="B1592" s="6">
        <f t="shared" ca="1" si="489"/>
        <v>39610</v>
      </c>
      <c r="C1592" s="5">
        <f ca="1">_xlfn.IFNA(VLOOKUP(B1592,PowerOutput!$I$2:$J$5000,2,FALSE),C1591)</f>
        <v>34.04618</v>
      </c>
      <c r="D1592" t="str">
        <f ca="1">_xlfn.IFNA(VLOOKUP(B1592,KlipperOutput!$I$2:$J$500,2,FALSE),"")</f>
        <v>Speed=1100 current=1.00</v>
      </c>
      <c r="E1592" s="5">
        <f t="shared" ca="1" si="493"/>
        <v>1.1200000000000001</v>
      </c>
      <c r="F1592" s="6">
        <f t="shared" ca="1" si="494"/>
        <v>1100</v>
      </c>
      <c r="G1592" s="5" t="str">
        <f t="shared" ca="1" si="490"/>
        <v/>
      </c>
      <c r="H1592" s="5" t="str">
        <f t="shared" ca="1" si="491"/>
        <v/>
      </c>
      <c r="I1592" s="5" t="str">
        <f t="shared" ca="1" si="491"/>
        <v/>
      </c>
      <c r="J1592" s="5" t="str">
        <f t="shared" ca="1" si="491"/>
        <v/>
      </c>
      <c r="K1592" s="5" t="str">
        <f t="shared" ca="1" si="491"/>
        <v/>
      </c>
      <c r="L1592" s="5" t="str">
        <f t="shared" ca="1" si="491"/>
        <v/>
      </c>
      <c r="M1592" s="5" t="str">
        <f t="shared" ca="1" si="491"/>
        <v/>
      </c>
      <c r="N1592" s="5" t="str">
        <f t="shared" ca="1" si="491"/>
        <v/>
      </c>
      <c r="O1592" s="5" t="str">
        <f t="shared" ca="1" si="491"/>
        <v/>
      </c>
      <c r="P1592" s="5">
        <f t="shared" ca="1" si="491"/>
        <v>34.04618</v>
      </c>
      <c r="Q1592" s="5" t="str">
        <f t="shared" ca="1" si="491"/>
        <v/>
      </c>
      <c r="R1592" s="6">
        <f t="shared" ca="1" si="476"/>
        <v>1100</v>
      </c>
      <c r="S1592" s="5" t="str">
        <f t="shared" ca="1" si="477"/>
        <v/>
      </c>
      <c r="T1592" s="5" t="str">
        <f t="shared" ca="1" si="478"/>
        <v/>
      </c>
      <c r="U1592" s="5" t="str">
        <f t="shared" ca="1" si="479"/>
        <v/>
      </c>
      <c r="V1592" s="5" t="str">
        <f t="shared" ca="1" si="480"/>
        <v/>
      </c>
      <c r="W1592" s="5" t="str">
        <f t="shared" ca="1" si="481"/>
        <v/>
      </c>
      <c r="X1592" s="5" t="str">
        <f t="shared" ca="1" si="482"/>
        <v/>
      </c>
      <c r="Y1592" s="5" t="str">
        <f t="shared" ca="1" si="483"/>
        <v/>
      </c>
      <c r="Z1592" s="5" t="str">
        <f t="shared" ca="1" si="484"/>
        <v/>
      </c>
      <c r="AA1592" s="5" t="str">
        <f t="shared" ca="1" si="485"/>
        <v/>
      </c>
      <c r="AB1592" s="5" t="str">
        <f t="shared" ca="1" si="486"/>
        <v/>
      </c>
      <c r="AC1592" s="5" t="str">
        <f t="shared" ca="1" si="487"/>
        <v/>
      </c>
      <c r="AD1592" s="5"/>
    </row>
    <row r="1593" spans="1:30" x14ac:dyDescent="0.25">
      <c r="A1593" s="2">
        <f t="shared" ca="1" si="492"/>
        <v>0.4579629629602785</v>
      </c>
      <c r="B1593" s="6">
        <f t="shared" ca="1" si="489"/>
        <v>39611</v>
      </c>
      <c r="C1593" s="5">
        <f ca="1">_xlfn.IFNA(VLOOKUP(B1593,PowerOutput!$I$2:$J$5000,2,FALSE),C1592)</f>
        <v>42.40166</v>
      </c>
      <c r="D1593" t="str">
        <f ca="1">_xlfn.IFNA(VLOOKUP(B1593,KlipperOutput!$I$2:$J$500,2,FALSE),"")</f>
        <v/>
      </c>
      <c r="E1593" s="5">
        <f t="shared" ca="1" si="493"/>
        <v>1.1200000000000001</v>
      </c>
      <c r="F1593" s="6">
        <f t="shared" ca="1" si="494"/>
        <v>1100</v>
      </c>
      <c r="G1593" s="5" t="str">
        <f t="shared" ca="1" si="490"/>
        <v/>
      </c>
      <c r="H1593" s="5" t="str">
        <f t="shared" ca="1" si="491"/>
        <v/>
      </c>
      <c r="I1593" s="5" t="str">
        <f t="shared" ca="1" si="491"/>
        <v/>
      </c>
      <c r="J1593" s="5" t="str">
        <f t="shared" ca="1" si="491"/>
        <v/>
      </c>
      <c r="K1593" s="5" t="str">
        <f t="shared" ca="1" si="491"/>
        <v/>
      </c>
      <c r="L1593" s="5" t="str">
        <f t="shared" ca="1" si="491"/>
        <v/>
      </c>
      <c r="M1593" s="5" t="str">
        <f t="shared" ca="1" si="491"/>
        <v/>
      </c>
      <c r="N1593" s="5" t="str">
        <f t="shared" ca="1" si="491"/>
        <v/>
      </c>
      <c r="O1593" s="5" t="str">
        <f t="shared" ca="1" si="491"/>
        <v/>
      </c>
      <c r="P1593" s="5">
        <f t="shared" ca="1" si="491"/>
        <v>42.40166</v>
      </c>
      <c r="Q1593" s="5" t="str">
        <f t="shared" ca="1" si="491"/>
        <v/>
      </c>
      <c r="R1593" s="6">
        <f t="shared" ca="1" si="476"/>
        <v>1100</v>
      </c>
      <c r="S1593" s="5" t="str">
        <f t="shared" ca="1" si="477"/>
        <v/>
      </c>
      <c r="T1593" s="5" t="str">
        <f t="shared" ca="1" si="478"/>
        <v/>
      </c>
      <c r="U1593" s="5" t="str">
        <f t="shared" ca="1" si="479"/>
        <v/>
      </c>
      <c r="V1593" s="5" t="str">
        <f t="shared" ca="1" si="480"/>
        <v/>
      </c>
      <c r="W1593" s="5" t="str">
        <f t="shared" ca="1" si="481"/>
        <v/>
      </c>
      <c r="X1593" s="5" t="str">
        <f t="shared" ca="1" si="482"/>
        <v/>
      </c>
      <c r="Y1593" s="5" t="str">
        <f t="shared" ca="1" si="483"/>
        <v/>
      </c>
      <c r="Z1593" s="5" t="str">
        <f t="shared" ca="1" si="484"/>
        <v/>
      </c>
      <c r="AA1593" s="5" t="str">
        <f t="shared" ca="1" si="485"/>
        <v/>
      </c>
      <c r="AB1593" s="5" t="str">
        <f t="shared" ca="1" si="486"/>
        <v/>
      </c>
      <c r="AC1593" s="5" t="str">
        <f t="shared" ca="1" si="487"/>
        <v/>
      </c>
      <c r="AD1593" s="5"/>
    </row>
    <row r="1594" spans="1:30" x14ac:dyDescent="0.25">
      <c r="A1594" s="2">
        <f t="shared" ca="1" si="492"/>
        <v>0.45797453703435259</v>
      </c>
      <c r="B1594" s="6">
        <f t="shared" ca="1" si="489"/>
        <v>39612</v>
      </c>
      <c r="C1594" s="5">
        <f ca="1">_xlfn.IFNA(VLOOKUP(B1594,PowerOutput!$I$2:$J$5000,2,FALSE),C1593)</f>
        <v>34.423169999999999</v>
      </c>
      <c r="D1594" t="str">
        <f ca="1">_xlfn.IFNA(VLOOKUP(B1594,KlipperOutput!$I$2:$J$500,2,FALSE),"")</f>
        <v/>
      </c>
      <c r="E1594" s="5">
        <f t="shared" ca="1" si="493"/>
        <v>1.1200000000000001</v>
      </c>
      <c r="F1594" s="6">
        <f t="shared" ca="1" si="494"/>
        <v>1100</v>
      </c>
      <c r="G1594" s="5" t="str">
        <f t="shared" ca="1" si="490"/>
        <v/>
      </c>
      <c r="H1594" s="5" t="str">
        <f t="shared" ca="1" si="491"/>
        <v/>
      </c>
      <c r="I1594" s="5" t="str">
        <f t="shared" ca="1" si="491"/>
        <v/>
      </c>
      <c r="J1594" s="5" t="str">
        <f t="shared" ca="1" si="491"/>
        <v/>
      </c>
      <c r="K1594" s="5" t="str">
        <f t="shared" ca="1" si="491"/>
        <v/>
      </c>
      <c r="L1594" s="5" t="str">
        <f t="shared" ca="1" si="491"/>
        <v/>
      </c>
      <c r="M1594" s="5" t="str">
        <f t="shared" ca="1" si="491"/>
        <v/>
      </c>
      <c r="N1594" s="5" t="str">
        <f t="shared" ca="1" si="491"/>
        <v/>
      </c>
      <c r="O1594" s="5" t="str">
        <f t="shared" ca="1" si="491"/>
        <v/>
      </c>
      <c r="P1594" s="5">
        <f t="shared" ca="1" si="491"/>
        <v>34.423169999999999</v>
      </c>
      <c r="Q1594" s="5" t="str">
        <f t="shared" ca="1" si="491"/>
        <v/>
      </c>
      <c r="R1594" s="6">
        <f t="shared" ca="1" si="476"/>
        <v>1100</v>
      </c>
      <c r="S1594" s="5" t="str">
        <f t="shared" ca="1" si="477"/>
        <v/>
      </c>
      <c r="T1594" s="5" t="str">
        <f t="shared" ca="1" si="478"/>
        <v/>
      </c>
      <c r="U1594" s="5" t="str">
        <f t="shared" ca="1" si="479"/>
        <v/>
      </c>
      <c r="V1594" s="5" t="str">
        <f t="shared" ca="1" si="480"/>
        <v/>
      </c>
      <c r="W1594" s="5" t="str">
        <f t="shared" ca="1" si="481"/>
        <v/>
      </c>
      <c r="X1594" s="5" t="str">
        <f t="shared" ca="1" si="482"/>
        <v/>
      </c>
      <c r="Y1594" s="5" t="str">
        <f t="shared" ca="1" si="483"/>
        <v/>
      </c>
      <c r="Z1594" s="5" t="str">
        <f t="shared" ca="1" si="484"/>
        <v/>
      </c>
      <c r="AA1594" s="5" t="str">
        <f t="shared" ca="1" si="485"/>
        <v/>
      </c>
      <c r="AB1594" s="5" t="str">
        <f t="shared" ca="1" si="486"/>
        <v/>
      </c>
      <c r="AC1594" s="5" t="str">
        <f t="shared" ca="1" si="487"/>
        <v/>
      </c>
      <c r="AD1594" s="5"/>
    </row>
    <row r="1595" spans="1:30" x14ac:dyDescent="0.25">
      <c r="A1595" s="2">
        <f t="shared" ca="1" si="492"/>
        <v>0.45798611110842669</v>
      </c>
      <c r="B1595" s="6">
        <f t="shared" ca="1" si="489"/>
        <v>39613</v>
      </c>
      <c r="C1595" s="5">
        <f ca="1">_xlfn.IFNA(VLOOKUP(B1595,PowerOutput!$I$2:$J$5000,2,FALSE),C1594)</f>
        <v>32.941720000000004</v>
      </c>
      <c r="D1595" t="str">
        <f ca="1">_xlfn.IFNA(VLOOKUP(B1595,KlipperOutput!$I$2:$J$500,2,FALSE),"")</f>
        <v>Run Current: 1.00A Hold Current: 1.00A</v>
      </c>
      <c r="E1595" s="5">
        <f t="shared" ca="1" si="493"/>
        <v>1</v>
      </c>
      <c r="F1595" s="6">
        <f t="shared" ca="1" si="494"/>
        <v>1100</v>
      </c>
      <c r="G1595" s="5" t="str">
        <f t="shared" ca="1" si="490"/>
        <v/>
      </c>
      <c r="H1595" s="5" t="str">
        <f t="shared" ca="1" si="491"/>
        <v/>
      </c>
      <c r="I1595" s="5" t="str">
        <f t="shared" ca="1" si="491"/>
        <v/>
      </c>
      <c r="J1595" s="5" t="str">
        <f t="shared" ca="1" si="491"/>
        <v/>
      </c>
      <c r="K1595" s="5" t="str">
        <f t="shared" ca="1" si="491"/>
        <v/>
      </c>
      <c r="L1595" s="5" t="str">
        <f t="shared" ca="1" si="491"/>
        <v/>
      </c>
      <c r="M1595" s="5" t="str">
        <f t="shared" ca="1" si="491"/>
        <v/>
      </c>
      <c r="N1595" s="5" t="str">
        <f t="shared" ca="1" si="491"/>
        <v/>
      </c>
      <c r="O1595" s="5" t="str">
        <f t="shared" ca="1" si="491"/>
        <v/>
      </c>
      <c r="P1595" s="5" t="str">
        <f t="shared" ca="1" si="491"/>
        <v/>
      </c>
      <c r="Q1595" s="5">
        <f t="shared" ca="1" si="491"/>
        <v>32.941720000000004</v>
      </c>
      <c r="R1595" s="6">
        <f t="shared" ca="1" si="476"/>
        <v>1100</v>
      </c>
      <c r="S1595" s="5" t="str">
        <f t="shared" ca="1" si="477"/>
        <v/>
      </c>
      <c r="T1595" s="5" t="str">
        <f t="shared" ca="1" si="478"/>
        <v/>
      </c>
      <c r="U1595" s="5" t="str">
        <f t="shared" ca="1" si="479"/>
        <v/>
      </c>
      <c r="V1595" s="5" t="str">
        <f t="shared" ca="1" si="480"/>
        <v/>
      </c>
      <c r="W1595" s="5" t="str">
        <f t="shared" ca="1" si="481"/>
        <v/>
      </c>
      <c r="X1595" s="5" t="str">
        <f t="shared" ca="1" si="482"/>
        <v/>
      </c>
      <c r="Y1595" s="5" t="str">
        <f t="shared" ca="1" si="483"/>
        <v/>
      </c>
      <c r="Z1595" s="5" t="str">
        <f t="shared" ca="1" si="484"/>
        <v/>
      </c>
      <c r="AA1595" s="5" t="str">
        <f t="shared" ca="1" si="485"/>
        <v/>
      </c>
      <c r="AB1595" s="5" t="str">
        <f t="shared" ca="1" si="486"/>
        <v/>
      </c>
      <c r="AC1595" s="5" t="str">
        <f t="shared" ca="1" si="487"/>
        <v/>
      </c>
      <c r="AD1595" s="5"/>
    </row>
    <row r="1596" spans="1:30" x14ac:dyDescent="0.25">
      <c r="A1596" s="2">
        <f t="shared" ca="1" si="492"/>
        <v>0.45799768518250078</v>
      </c>
      <c r="B1596" s="6">
        <f t="shared" ca="1" si="489"/>
        <v>39614</v>
      </c>
      <c r="C1596" s="5">
        <f ca="1">_xlfn.IFNA(VLOOKUP(B1596,PowerOutput!$I$2:$J$5000,2,FALSE),C1595)</f>
        <v>34.814500000000002</v>
      </c>
      <c r="D1596" t="str">
        <f ca="1">_xlfn.IFNA(VLOOKUP(B1596,KlipperOutput!$I$2:$J$500,2,FALSE),"")</f>
        <v/>
      </c>
      <c r="E1596" s="5">
        <f t="shared" ca="1" si="493"/>
        <v>1</v>
      </c>
      <c r="F1596" s="6">
        <f t="shared" ca="1" si="494"/>
        <v>1100</v>
      </c>
      <c r="G1596" s="5" t="str">
        <f t="shared" ca="1" si="490"/>
        <v/>
      </c>
      <c r="H1596" s="5" t="str">
        <f t="shared" ca="1" si="491"/>
        <v/>
      </c>
      <c r="I1596" s="5" t="str">
        <f t="shared" ca="1" si="491"/>
        <v/>
      </c>
      <c r="J1596" s="5" t="str">
        <f t="shared" ca="1" si="491"/>
        <v/>
      </c>
      <c r="K1596" s="5" t="str">
        <f t="shared" ca="1" si="491"/>
        <v/>
      </c>
      <c r="L1596" s="5" t="str">
        <f t="shared" ca="1" si="491"/>
        <v/>
      </c>
      <c r="M1596" s="5" t="str">
        <f t="shared" ca="1" si="491"/>
        <v/>
      </c>
      <c r="N1596" s="5" t="str">
        <f t="shared" ca="1" si="491"/>
        <v/>
      </c>
      <c r="O1596" s="5" t="str">
        <f t="shared" ca="1" si="491"/>
        <v/>
      </c>
      <c r="P1596" s="5" t="str">
        <f t="shared" ca="1" si="491"/>
        <v/>
      </c>
      <c r="Q1596" s="5">
        <f t="shared" ca="1" si="491"/>
        <v>34.814500000000002</v>
      </c>
      <c r="R1596" s="6">
        <f t="shared" ca="1" si="476"/>
        <v>1100</v>
      </c>
      <c r="S1596" s="5" t="str">
        <f t="shared" ca="1" si="477"/>
        <v/>
      </c>
      <c r="T1596" s="5" t="str">
        <f t="shared" ca="1" si="478"/>
        <v/>
      </c>
      <c r="U1596" s="5" t="str">
        <f t="shared" ca="1" si="479"/>
        <v/>
      </c>
      <c r="V1596" s="5" t="str">
        <f t="shared" ca="1" si="480"/>
        <v/>
      </c>
      <c r="W1596" s="5" t="str">
        <f t="shared" ca="1" si="481"/>
        <v/>
      </c>
      <c r="X1596" s="5" t="str">
        <f t="shared" ca="1" si="482"/>
        <v/>
      </c>
      <c r="Y1596" s="5" t="str">
        <f t="shared" ca="1" si="483"/>
        <v/>
      </c>
      <c r="Z1596" s="5" t="str">
        <f t="shared" ca="1" si="484"/>
        <v/>
      </c>
      <c r="AA1596" s="5" t="str">
        <f t="shared" ca="1" si="485"/>
        <v/>
      </c>
      <c r="AB1596" s="5" t="str">
        <f t="shared" ca="1" si="486"/>
        <v/>
      </c>
      <c r="AC1596" s="5" t="str">
        <f t="shared" ca="1" si="487"/>
        <v/>
      </c>
      <c r="AD1596" s="5"/>
    </row>
    <row r="1597" spans="1:30" x14ac:dyDescent="0.25">
      <c r="A1597" s="2">
        <f t="shared" ca="1" si="492"/>
        <v>0.45800925925657487</v>
      </c>
      <c r="B1597" s="6">
        <f t="shared" ca="1" si="489"/>
        <v>39615</v>
      </c>
      <c r="C1597" s="5">
        <f ca="1">_xlfn.IFNA(VLOOKUP(B1597,PowerOutput!$I$2:$J$5000,2,FALSE),C1596)</f>
        <v>41.009080000000004</v>
      </c>
      <c r="D1597" t="str">
        <f ca="1">_xlfn.IFNA(VLOOKUP(B1597,KlipperOutput!$I$2:$J$500,2,FALSE),"")</f>
        <v/>
      </c>
      <c r="E1597" s="5">
        <f t="shared" ca="1" si="493"/>
        <v>1</v>
      </c>
      <c r="F1597" s="6">
        <f t="shared" ca="1" si="494"/>
        <v>1100</v>
      </c>
      <c r="G1597" s="5" t="str">
        <f t="shared" ca="1" si="490"/>
        <v/>
      </c>
      <c r="H1597" s="5" t="str">
        <f t="shared" ca="1" si="491"/>
        <v/>
      </c>
      <c r="I1597" s="5" t="str">
        <f t="shared" ca="1" si="491"/>
        <v/>
      </c>
      <c r="J1597" s="5" t="str">
        <f t="shared" ca="1" si="491"/>
        <v/>
      </c>
      <c r="K1597" s="5" t="str">
        <f t="shared" ca="1" si="491"/>
        <v/>
      </c>
      <c r="L1597" s="5" t="str">
        <f t="shared" ca="1" si="491"/>
        <v/>
      </c>
      <c r="M1597" s="5" t="str">
        <f t="shared" ca="1" si="491"/>
        <v/>
      </c>
      <c r="N1597" s="5" t="str">
        <f t="shared" ca="1" si="491"/>
        <v/>
      </c>
      <c r="O1597" s="5" t="str">
        <f t="shared" ca="1" si="491"/>
        <v/>
      </c>
      <c r="P1597" s="5" t="str">
        <f t="shared" ca="1" si="491"/>
        <v/>
      </c>
      <c r="Q1597" s="5">
        <f t="shared" ca="1" si="491"/>
        <v>41.009080000000004</v>
      </c>
      <c r="R1597" s="6">
        <f t="shared" ca="1" si="476"/>
        <v>1100</v>
      </c>
      <c r="S1597" s="5" t="str">
        <f t="shared" ca="1" si="477"/>
        <v/>
      </c>
      <c r="T1597" s="5" t="str">
        <f t="shared" ca="1" si="478"/>
        <v/>
      </c>
      <c r="U1597" s="5" t="str">
        <f t="shared" ca="1" si="479"/>
        <v/>
      </c>
      <c r="V1597" s="5" t="str">
        <f t="shared" ca="1" si="480"/>
        <v/>
      </c>
      <c r="W1597" s="5" t="str">
        <f t="shared" ca="1" si="481"/>
        <v/>
      </c>
      <c r="X1597" s="5" t="str">
        <f t="shared" ca="1" si="482"/>
        <v/>
      </c>
      <c r="Y1597" s="5" t="str">
        <f t="shared" ca="1" si="483"/>
        <v/>
      </c>
      <c r="Z1597" s="5" t="str">
        <f t="shared" ca="1" si="484"/>
        <v/>
      </c>
      <c r="AA1597" s="5" t="str">
        <f t="shared" ca="1" si="485"/>
        <v/>
      </c>
      <c r="AB1597" s="5" t="str">
        <f t="shared" ca="1" si="486"/>
        <v/>
      </c>
      <c r="AC1597" s="5" t="str">
        <f t="shared" ca="1" si="487"/>
        <v/>
      </c>
      <c r="AD1597" s="5"/>
    </row>
    <row r="1598" spans="1:30" x14ac:dyDescent="0.25">
      <c r="A1598" s="2">
        <f t="shared" ca="1" si="492"/>
        <v>0.45802083333064897</v>
      </c>
      <c r="B1598" s="6">
        <f t="shared" ca="1" si="489"/>
        <v>39616</v>
      </c>
      <c r="C1598" s="5">
        <f ca="1">_xlfn.IFNA(VLOOKUP(B1598,PowerOutput!$I$2:$J$5000,2,FALSE),C1597)</f>
        <v>33.181820000000002</v>
      </c>
      <c r="D1598" t="str">
        <f ca="1">_xlfn.IFNA(VLOOKUP(B1598,KlipperOutput!$I$2:$J$500,2,FALSE),"")</f>
        <v/>
      </c>
      <c r="E1598" s="5">
        <f t="shared" ca="1" si="493"/>
        <v>1</v>
      </c>
      <c r="F1598" s="6">
        <f t="shared" ca="1" si="494"/>
        <v>1100</v>
      </c>
      <c r="G1598" s="5" t="str">
        <f t="shared" ca="1" si="490"/>
        <v/>
      </c>
      <c r="H1598" s="5" t="str">
        <f t="shared" ca="1" si="491"/>
        <v/>
      </c>
      <c r="I1598" s="5" t="str">
        <f t="shared" ca="1" si="491"/>
        <v/>
      </c>
      <c r="J1598" s="5" t="str">
        <f t="shared" ca="1" si="491"/>
        <v/>
      </c>
      <c r="K1598" s="5" t="str">
        <f t="shared" ca="1" si="491"/>
        <v/>
      </c>
      <c r="L1598" s="5" t="str">
        <f t="shared" ca="1" si="491"/>
        <v/>
      </c>
      <c r="M1598" s="5" t="str">
        <f t="shared" ca="1" si="491"/>
        <v/>
      </c>
      <c r="N1598" s="5" t="str">
        <f t="shared" ca="1" si="491"/>
        <v/>
      </c>
      <c r="O1598" s="5" t="str">
        <f t="shared" ca="1" si="491"/>
        <v/>
      </c>
      <c r="P1598" s="5" t="str">
        <f t="shared" ca="1" si="491"/>
        <v/>
      </c>
      <c r="Q1598" s="5">
        <f t="shared" ca="1" si="491"/>
        <v>33.181820000000002</v>
      </c>
      <c r="R1598" s="6">
        <f t="shared" ca="1" si="476"/>
        <v>1100</v>
      </c>
      <c r="S1598" s="5" t="str">
        <f t="shared" ca="1" si="477"/>
        <v/>
      </c>
      <c r="T1598" s="5" t="str">
        <f t="shared" ca="1" si="478"/>
        <v/>
      </c>
      <c r="U1598" s="5" t="str">
        <f t="shared" ca="1" si="479"/>
        <v/>
      </c>
      <c r="V1598" s="5" t="str">
        <f t="shared" ca="1" si="480"/>
        <v/>
      </c>
      <c r="W1598" s="5" t="str">
        <f t="shared" ca="1" si="481"/>
        <v/>
      </c>
      <c r="X1598" s="5" t="str">
        <f t="shared" ca="1" si="482"/>
        <v/>
      </c>
      <c r="Y1598" s="5" t="str">
        <f t="shared" ca="1" si="483"/>
        <v/>
      </c>
      <c r="Z1598" s="5" t="str">
        <f t="shared" ca="1" si="484"/>
        <v/>
      </c>
      <c r="AA1598" s="5" t="str">
        <f t="shared" ca="1" si="485"/>
        <v/>
      </c>
      <c r="AB1598" s="5" t="str">
        <f t="shared" ca="1" si="486"/>
        <v/>
      </c>
      <c r="AC1598" s="5" t="str">
        <f t="shared" ca="1" si="487"/>
        <v/>
      </c>
      <c r="AD1598" s="5"/>
    </row>
    <row r="1599" spans="1:30" x14ac:dyDescent="0.25">
      <c r="A1599" s="2">
        <f t="shared" ca="1" si="492"/>
        <v>0.45803240740472306</v>
      </c>
      <c r="B1599" s="6">
        <f t="shared" ca="1" si="489"/>
        <v>39617</v>
      </c>
      <c r="C1599" s="5">
        <f ca="1">_xlfn.IFNA(VLOOKUP(B1599,PowerOutput!$I$2:$J$5000,2,FALSE),C1598)</f>
        <v>31.549140000000005</v>
      </c>
      <c r="D1599" t="str">
        <f ca="1">_xlfn.IFNA(VLOOKUP(B1599,KlipperOutput!$I$2:$J$500,2,FALSE),"")</f>
        <v/>
      </c>
      <c r="E1599" s="5">
        <f t="shared" ca="1" si="493"/>
        <v>1</v>
      </c>
      <c r="F1599" s="6">
        <f t="shared" ca="1" si="494"/>
        <v>1100</v>
      </c>
      <c r="G1599" s="5" t="str">
        <f t="shared" ca="1" si="490"/>
        <v/>
      </c>
      <c r="H1599" s="5" t="str">
        <f t="shared" ca="1" si="491"/>
        <v/>
      </c>
      <c r="I1599" s="5" t="str">
        <f t="shared" ca="1" si="491"/>
        <v/>
      </c>
      <c r="J1599" s="5" t="str">
        <f t="shared" ca="1" si="491"/>
        <v/>
      </c>
      <c r="K1599" s="5" t="str">
        <f t="shared" ca="1" si="491"/>
        <v/>
      </c>
      <c r="L1599" s="5" t="str">
        <f t="shared" ca="1" si="491"/>
        <v/>
      </c>
      <c r="M1599" s="5" t="str">
        <f t="shared" ca="1" si="491"/>
        <v/>
      </c>
      <c r="N1599" s="5" t="str">
        <f t="shared" ca="1" si="491"/>
        <v/>
      </c>
      <c r="O1599" s="5" t="str">
        <f t="shared" ca="1" si="491"/>
        <v/>
      </c>
      <c r="P1599" s="5" t="str">
        <f t="shared" ca="1" si="491"/>
        <v/>
      </c>
      <c r="Q1599" s="5">
        <f t="shared" ca="1" si="491"/>
        <v>31.549140000000005</v>
      </c>
      <c r="R1599" s="6">
        <f t="shared" ca="1" si="476"/>
        <v>1100</v>
      </c>
      <c r="S1599" s="5" t="str">
        <f t="shared" ca="1" si="477"/>
        <v/>
      </c>
      <c r="T1599" s="5" t="str">
        <f t="shared" ca="1" si="478"/>
        <v/>
      </c>
      <c r="U1599" s="5" t="str">
        <f t="shared" ca="1" si="479"/>
        <v/>
      </c>
      <c r="V1599" s="5" t="str">
        <f t="shared" ca="1" si="480"/>
        <v/>
      </c>
      <c r="W1599" s="5" t="str">
        <f t="shared" ca="1" si="481"/>
        <v/>
      </c>
      <c r="X1599" s="5" t="str">
        <f t="shared" ca="1" si="482"/>
        <v/>
      </c>
      <c r="Y1599" s="5" t="str">
        <f t="shared" ca="1" si="483"/>
        <v/>
      </c>
      <c r="Z1599" s="5" t="str">
        <f t="shared" ca="1" si="484"/>
        <v/>
      </c>
      <c r="AA1599" s="5" t="str">
        <f t="shared" ca="1" si="485"/>
        <v/>
      </c>
      <c r="AB1599" s="5" t="str">
        <f t="shared" ca="1" si="486"/>
        <v/>
      </c>
      <c r="AC1599" s="5" t="str">
        <f t="shared" ca="1" si="487"/>
        <v/>
      </c>
      <c r="AD1599" s="5"/>
    </row>
    <row r="1600" spans="1:30" x14ac:dyDescent="0.25">
      <c r="A1600" s="2">
        <f t="shared" ca="1" si="492"/>
        <v>0.45804398147879716</v>
      </c>
      <c r="B1600" s="6">
        <f t="shared" ca="1" si="489"/>
        <v>39618</v>
      </c>
      <c r="C1600" s="5">
        <f ca="1">_xlfn.IFNA(VLOOKUP(B1600,PowerOutput!$I$2:$J$5000,2,FALSE),C1599)</f>
        <v>33.806080000000001</v>
      </c>
      <c r="D1600" t="str">
        <f ca="1">_xlfn.IFNA(VLOOKUP(B1600,KlipperOutput!$I$2:$J$500,2,FALSE),"")</f>
        <v/>
      </c>
      <c r="E1600" s="5">
        <f t="shared" ca="1" si="493"/>
        <v>1</v>
      </c>
      <c r="F1600" s="6">
        <f t="shared" ca="1" si="494"/>
        <v>1100</v>
      </c>
      <c r="G1600" s="5" t="str">
        <f t="shared" ca="1" si="490"/>
        <v/>
      </c>
      <c r="H1600" s="5" t="str">
        <f t="shared" ca="1" si="491"/>
        <v/>
      </c>
      <c r="I1600" s="5" t="str">
        <f t="shared" ca="1" si="491"/>
        <v/>
      </c>
      <c r="J1600" s="5" t="str">
        <f t="shared" ca="1" si="491"/>
        <v/>
      </c>
      <c r="K1600" s="5" t="str">
        <f t="shared" ca="1" si="491"/>
        <v/>
      </c>
      <c r="L1600" s="5" t="str">
        <f t="shared" ca="1" si="491"/>
        <v/>
      </c>
      <c r="M1600" s="5" t="str">
        <f t="shared" ca="1" si="491"/>
        <v/>
      </c>
      <c r="N1600" s="5" t="str">
        <f t="shared" ca="1" si="491"/>
        <v/>
      </c>
      <c r="O1600" s="5" t="str">
        <f t="shared" ca="1" si="491"/>
        <v/>
      </c>
      <c r="P1600" s="5" t="str">
        <f t="shared" ca="1" si="491"/>
        <v/>
      </c>
      <c r="Q1600" s="5">
        <f t="shared" ca="1" si="491"/>
        <v>33.806080000000001</v>
      </c>
      <c r="R1600" s="6">
        <f t="shared" ca="1" si="476"/>
        <v>1100</v>
      </c>
      <c r="S1600" s="5" t="str">
        <f t="shared" ca="1" si="477"/>
        <v/>
      </c>
      <c r="T1600" s="5" t="str">
        <f t="shared" ca="1" si="478"/>
        <v/>
      </c>
      <c r="U1600" s="5" t="str">
        <f t="shared" ca="1" si="479"/>
        <v/>
      </c>
      <c r="V1600" s="5" t="str">
        <f t="shared" ca="1" si="480"/>
        <v/>
      </c>
      <c r="W1600" s="5" t="str">
        <f t="shared" ca="1" si="481"/>
        <v/>
      </c>
      <c r="X1600" s="5" t="str">
        <f t="shared" ca="1" si="482"/>
        <v/>
      </c>
      <c r="Y1600" s="5" t="str">
        <f t="shared" ca="1" si="483"/>
        <v/>
      </c>
      <c r="Z1600" s="5" t="str">
        <f t="shared" ca="1" si="484"/>
        <v/>
      </c>
      <c r="AA1600" s="5" t="str">
        <f t="shared" ca="1" si="485"/>
        <v/>
      </c>
      <c r="AB1600" s="5" t="str">
        <f t="shared" ca="1" si="486"/>
        <v/>
      </c>
      <c r="AC1600" s="5" t="str">
        <f t="shared" ca="1" si="487"/>
        <v/>
      </c>
      <c r="AD1600" s="5"/>
    </row>
    <row r="1601" spans="1:30" x14ac:dyDescent="0.25">
      <c r="A1601" s="2">
        <f t="shared" ca="1" si="492"/>
        <v>0.45805555555287125</v>
      </c>
      <c r="B1601" s="6">
        <f t="shared" ca="1" si="489"/>
        <v>39619</v>
      </c>
      <c r="C1601" s="5">
        <f ca="1">_xlfn.IFNA(VLOOKUP(B1601,PowerOutput!$I$2:$J$5000,2,FALSE),C1600)</f>
        <v>33.517960000000002</v>
      </c>
      <c r="D1601" t="str">
        <f ca="1">_xlfn.IFNA(VLOOKUP(B1601,KlipperOutput!$I$2:$J$500,2,FALSE),"")</f>
        <v/>
      </c>
      <c r="E1601" s="5">
        <f t="shared" ca="1" si="493"/>
        <v>1</v>
      </c>
      <c r="F1601" s="6">
        <f t="shared" ca="1" si="494"/>
        <v>1100</v>
      </c>
      <c r="G1601" s="5" t="str">
        <f t="shared" ca="1" si="490"/>
        <v/>
      </c>
      <c r="H1601" s="5" t="str">
        <f t="shared" ca="1" si="491"/>
        <v/>
      </c>
      <c r="I1601" s="5" t="str">
        <f t="shared" ca="1" si="491"/>
        <v/>
      </c>
      <c r="J1601" s="5" t="str">
        <f t="shared" ca="1" si="491"/>
        <v/>
      </c>
      <c r="K1601" s="5" t="str">
        <f t="shared" ca="1" si="491"/>
        <v/>
      </c>
      <c r="L1601" s="5" t="str">
        <f t="shared" ca="1" si="491"/>
        <v/>
      </c>
      <c r="M1601" s="5" t="str">
        <f t="shared" ca="1" si="491"/>
        <v/>
      </c>
      <c r="N1601" s="5" t="str">
        <f t="shared" ca="1" si="491"/>
        <v/>
      </c>
      <c r="O1601" s="5" t="str">
        <f t="shared" ca="1" si="491"/>
        <v/>
      </c>
      <c r="P1601" s="5" t="str">
        <f t="shared" ca="1" si="491"/>
        <v/>
      </c>
      <c r="Q1601" s="5">
        <f t="shared" ca="1" si="491"/>
        <v>33.517960000000002</v>
      </c>
      <c r="R1601" s="6">
        <f t="shared" ca="1" si="476"/>
        <v>1100</v>
      </c>
      <c r="S1601" s="5" t="str">
        <f t="shared" ca="1" si="477"/>
        <v/>
      </c>
      <c r="T1601" s="5" t="str">
        <f t="shared" ca="1" si="478"/>
        <v/>
      </c>
      <c r="U1601" s="5" t="str">
        <f t="shared" ca="1" si="479"/>
        <v/>
      </c>
      <c r="V1601" s="5" t="str">
        <f t="shared" ca="1" si="480"/>
        <v/>
      </c>
      <c r="W1601" s="5" t="str">
        <f t="shared" ca="1" si="481"/>
        <v/>
      </c>
      <c r="X1601" s="5" t="str">
        <f t="shared" ca="1" si="482"/>
        <v/>
      </c>
      <c r="Y1601" s="5" t="str">
        <f t="shared" ca="1" si="483"/>
        <v/>
      </c>
      <c r="Z1601" s="5" t="str">
        <f t="shared" ca="1" si="484"/>
        <v/>
      </c>
      <c r="AA1601" s="5" t="str">
        <f t="shared" ca="1" si="485"/>
        <v/>
      </c>
      <c r="AB1601" s="5" t="str">
        <f t="shared" ca="1" si="486"/>
        <v/>
      </c>
      <c r="AC1601" s="5" t="str">
        <f t="shared" ca="1" si="487"/>
        <v/>
      </c>
      <c r="AD1601" s="5"/>
    </row>
    <row r="1602" spans="1:30" x14ac:dyDescent="0.25">
      <c r="A1602" s="2">
        <f t="shared" ca="1" si="492"/>
        <v>0.45806712962694535</v>
      </c>
      <c r="B1602" s="6">
        <f t="shared" ca="1" si="489"/>
        <v>39620</v>
      </c>
      <c r="C1602" s="5">
        <f ca="1">_xlfn.IFNA(VLOOKUP(B1602,PowerOutput!$I$2:$J$5000,2,FALSE),C1601)</f>
        <v>39.616500000000002</v>
      </c>
      <c r="D1602" t="str">
        <f ca="1">_xlfn.IFNA(VLOOKUP(B1602,KlipperOutput!$I$2:$J$500,2,FALSE),"")</f>
        <v/>
      </c>
      <c r="E1602" s="5">
        <f t="shared" ca="1" si="493"/>
        <v>1</v>
      </c>
      <c r="F1602" s="6">
        <f t="shared" ca="1" si="494"/>
        <v>1100</v>
      </c>
      <c r="G1602" s="5" t="str">
        <f t="shared" ca="1" si="490"/>
        <v/>
      </c>
      <c r="H1602" s="5" t="str">
        <f t="shared" ca="1" si="491"/>
        <v/>
      </c>
      <c r="I1602" s="5" t="str">
        <f t="shared" ca="1" si="491"/>
        <v/>
      </c>
      <c r="J1602" s="5" t="str">
        <f t="shared" ca="1" si="491"/>
        <v/>
      </c>
      <c r="K1602" s="5" t="str">
        <f t="shared" ca="1" si="491"/>
        <v/>
      </c>
      <c r="L1602" s="5" t="str">
        <f t="shared" ca="1" si="491"/>
        <v/>
      </c>
      <c r="M1602" s="5" t="str">
        <f t="shared" ca="1" si="491"/>
        <v/>
      </c>
      <c r="N1602" s="5" t="str">
        <f t="shared" ca="1" si="491"/>
        <v/>
      </c>
      <c r="O1602" s="5" t="str">
        <f t="shared" ca="1" si="491"/>
        <v/>
      </c>
      <c r="P1602" s="5" t="str">
        <f t="shared" ca="1" si="491"/>
        <v/>
      </c>
      <c r="Q1602" s="5">
        <f t="shared" ca="1" si="491"/>
        <v>39.616500000000002</v>
      </c>
      <c r="R1602" s="6">
        <f t="shared" ref="R1602:R1665" ca="1" si="495">F1602</f>
        <v>1100</v>
      </c>
      <c r="S1602" s="5" t="str">
        <f t="shared" ref="S1602:S1665" ca="1" si="496">IF(AND(MAX($E1593:$E1602)=S$22,MIN($E1593:$E1602)=S$22,SUM(S1595:S1601)&lt;1),MEDIAN($C1593:$C1602),"")</f>
        <v/>
      </c>
      <c r="T1602" s="5" t="str">
        <f t="shared" ref="T1602:T1665" ca="1" si="497">IF(AND(MAX($E1593:$E1602)=T$22,MIN($E1593:$E1602)=T$22,SUM(T1595:T1601)&lt;1),MEDIAN($C1593:$C1602),"")</f>
        <v/>
      </c>
      <c r="U1602" s="5" t="str">
        <f t="shared" ref="U1602:U1665" ca="1" si="498">IF(AND(MAX($E1593:$E1602)=U$22,MIN($E1593:$E1602)=U$22,SUM(U1595:U1601)&lt;1),MEDIAN($C1593:$C1602),"")</f>
        <v/>
      </c>
      <c r="V1602" s="5" t="str">
        <f t="shared" ref="V1602:V1665" ca="1" si="499">IF(AND(MAX($E1593:$E1602)=V$22,MIN($E1593:$E1602)=V$22,SUM(V1595:V1601)&lt;1),MEDIAN($C1593:$C1602),"")</f>
        <v/>
      </c>
      <c r="W1602" s="5" t="str">
        <f t="shared" ref="W1602:W1665" ca="1" si="500">IF(AND(MAX($E1593:$E1602)=W$22,MIN($E1593:$E1602)=W$22,SUM(W1595:W1601)&lt;1),MEDIAN($C1593:$C1602),"")</f>
        <v/>
      </c>
      <c r="X1602" s="5" t="str">
        <f t="shared" ref="X1602:X1665" ca="1" si="501">IF(AND(MAX($E1593:$E1602)=X$22,MIN($E1593:$E1602)=X$22,SUM(X1595:X1601)&lt;1),MEDIAN($C1593:$C1602),"")</f>
        <v/>
      </c>
      <c r="Y1602" s="5" t="str">
        <f t="shared" ref="Y1602:Y1665" ca="1" si="502">IF(AND(MAX($E1593:$E1602)=Y$22,MIN($E1593:$E1602)=Y$22,SUM(Y1595:Y1601)&lt;1),MEDIAN($C1593:$C1602),"")</f>
        <v/>
      </c>
      <c r="Z1602" s="5" t="str">
        <f t="shared" ref="Z1602:Z1665" ca="1" si="503">IF(AND(MAX($E1593:$E1602)=Z$22,MIN($E1593:$E1602)=Z$22,SUM(Z1595:Z1601)&lt;1),MEDIAN($C1593:$C1602),"")</f>
        <v/>
      </c>
      <c r="AA1602" s="5" t="str">
        <f t="shared" ref="AA1602:AA1665" ca="1" si="504">IF(AND(MAX($E1593:$E1602)=AA$22,MIN($E1593:$E1602)=AA$22,SUM(AA1595:AA1601)&lt;1),MEDIAN($C1593:$C1602),"")</f>
        <v/>
      </c>
      <c r="AB1602" s="5" t="str">
        <f t="shared" ref="AB1602:AB1665" ca="1" si="505">IF(AND(MAX($E1593:$E1602)=AB$22,MIN($E1593:$E1602)=AB$22,SUM(AB1595:AB1601)&lt;1),MEDIAN($C1593:$C1602),"")</f>
        <v/>
      </c>
      <c r="AC1602" s="5" t="str">
        <f t="shared" ref="AC1602:AC1665" ca="1" si="506">IF(AND(MAX($E1593:$E1602)=AC$22,MIN($E1593:$E1602)=AC$22,SUM(AC1595:AC1601)&lt;1),MEDIAN($C1593:$C1602),"")</f>
        <v/>
      </c>
      <c r="AD1602" s="5"/>
    </row>
    <row r="1603" spans="1:30" x14ac:dyDescent="0.25">
      <c r="A1603" s="2">
        <f t="shared" ca="1" si="492"/>
        <v>0.45807870370101944</v>
      </c>
      <c r="B1603" s="6">
        <f t="shared" ca="1" si="489"/>
        <v>39621</v>
      </c>
      <c r="C1603" s="5">
        <f ca="1">_xlfn.IFNA(VLOOKUP(B1603,PowerOutput!$I$2:$J$5000,2,FALSE),C1602)</f>
        <v>33.42192</v>
      </c>
      <c r="D1603" t="str">
        <f ca="1">_xlfn.IFNA(VLOOKUP(B1603,KlipperOutput!$I$2:$J$500,2,FALSE),"")</f>
        <v/>
      </c>
      <c r="E1603" s="5">
        <f t="shared" ca="1" si="493"/>
        <v>1</v>
      </c>
      <c r="F1603" s="6">
        <f t="shared" ca="1" si="494"/>
        <v>1100</v>
      </c>
      <c r="G1603" s="5" t="str">
        <f t="shared" ca="1" si="490"/>
        <v/>
      </c>
      <c r="H1603" s="5" t="str">
        <f t="shared" ca="1" si="491"/>
        <v/>
      </c>
      <c r="I1603" s="5" t="str">
        <f t="shared" ca="1" si="491"/>
        <v/>
      </c>
      <c r="J1603" s="5" t="str">
        <f t="shared" ca="1" si="491"/>
        <v/>
      </c>
      <c r="K1603" s="5" t="str">
        <f t="shared" ca="1" si="491"/>
        <v/>
      </c>
      <c r="L1603" s="5" t="str">
        <f t="shared" ca="1" si="491"/>
        <v/>
      </c>
      <c r="M1603" s="5" t="str">
        <f t="shared" ca="1" si="491"/>
        <v/>
      </c>
      <c r="N1603" s="5" t="str">
        <f t="shared" ca="1" si="491"/>
        <v/>
      </c>
      <c r="O1603" s="5" t="str">
        <f t="shared" ca="1" si="491"/>
        <v/>
      </c>
      <c r="P1603" s="5" t="str">
        <f t="shared" ca="1" si="491"/>
        <v/>
      </c>
      <c r="Q1603" s="5">
        <f t="shared" ca="1" si="491"/>
        <v>33.42192</v>
      </c>
      <c r="R1603" s="6">
        <f t="shared" ca="1" si="495"/>
        <v>1100</v>
      </c>
      <c r="S1603" s="5" t="str">
        <f t="shared" ca="1" si="496"/>
        <v/>
      </c>
      <c r="T1603" s="5" t="str">
        <f t="shared" ca="1" si="497"/>
        <v/>
      </c>
      <c r="U1603" s="5" t="str">
        <f t="shared" ca="1" si="498"/>
        <v/>
      </c>
      <c r="V1603" s="5" t="str">
        <f t="shared" ca="1" si="499"/>
        <v/>
      </c>
      <c r="W1603" s="5" t="str">
        <f t="shared" ca="1" si="500"/>
        <v/>
      </c>
      <c r="X1603" s="5" t="str">
        <f t="shared" ca="1" si="501"/>
        <v/>
      </c>
      <c r="Y1603" s="5" t="str">
        <f t="shared" ca="1" si="502"/>
        <v/>
      </c>
      <c r="Z1603" s="5" t="str">
        <f t="shared" ca="1" si="503"/>
        <v/>
      </c>
      <c r="AA1603" s="5" t="str">
        <f t="shared" ca="1" si="504"/>
        <v/>
      </c>
      <c r="AB1603" s="5" t="str">
        <f t="shared" ca="1" si="505"/>
        <v/>
      </c>
      <c r="AC1603" s="5" t="str">
        <f t="shared" ca="1" si="506"/>
        <v/>
      </c>
      <c r="AD1603" s="5"/>
    </row>
    <row r="1604" spans="1:30" x14ac:dyDescent="0.25">
      <c r="A1604" s="2">
        <f t="shared" ca="1" si="492"/>
        <v>0.45809027777509354</v>
      </c>
      <c r="B1604" s="6">
        <f t="shared" ca="1" si="489"/>
        <v>39622</v>
      </c>
      <c r="C1604" s="5">
        <f ca="1">_xlfn.IFNA(VLOOKUP(B1604,PowerOutput!$I$2:$J$5000,2,FALSE),C1603)</f>
        <v>28.90804</v>
      </c>
      <c r="D1604" t="str">
        <f ca="1">_xlfn.IFNA(VLOOKUP(B1604,KlipperOutput!$I$2:$J$500,2,FALSE),"")</f>
        <v/>
      </c>
      <c r="E1604" s="5">
        <f t="shared" ca="1" si="493"/>
        <v>1</v>
      </c>
      <c r="F1604" s="6">
        <f t="shared" ca="1" si="494"/>
        <v>1100</v>
      </c>
      <c r="G1604" s="5" t="str">
        <f t="shared" ca="1" si="490"/>
        <v/>
      </c>
      <c r="H1604" s="5" t="str">
        <f t="shared" ca="1" si="491"/>
        <v/>
      </c>
      <c r="I1604" s="5" t="str">
        <f t="shared" ca="1" si="491"/>
        <v/>
      </c>
      <c r="J1604" s="5" t="str">
        <f t="shared" ca="1" si="491"/>
        <v/>
      </c>
      <c r="K1604" s="5" t="str">
        <f t="shared" ca="1" si="491"/>
        <v/>
      </c>
      <c r="L1604" s="5" t="str">
        <f t="shared" ca="1" si="491"/>
        <v/>
      </c>
      <c r="M1604" s="5" t="str">
        <f t="shared" ca="1" si="491"/>
        <v/>
      </c>
      <c r="N1604" s="5" t="str">
        <f t="shared" ca="1" si="491"/>
        <v/>
      </c>
      <c r="O1604" s="5" t="str">
        <f t="shared" ca="1" si="491"/>
        <v/>
      </c>
      <c r="P1604" s="5" t="str">
        <f t="shared" ca="1" si="491"/>
        <v/>
      </c>
      <c r="Q1604" s="5">
        <f t="shared" ca="1" si="491"/>
        <v>28.90804</v>
      </c>
      <c r="R1604" s="6">
        <f t="shared" ca="1" si="495"/>
        <v>1100</v>
      </c>
      <c r="S1604" s="5" t="str">
        <f t="shared" ca="1" si="496"/>
        <v/>
      </c>
      <c r="T1604" s="5" t="str">
        <f t="shared" ca="1" si="497"/>
        <v/>
      </c>
      <c r="U1604" s="5" t="str">
        <f t="shared" ca="1" si="498"/>
        <v/>
      </c>
      <c r="V1604" s="5" t="str">
        <f t="shared" ca="1" si="499"/>
        <v/>
      </c>
      <c r="W1604" s="5" t="str">
        <f t="shared" ca="1" si="500"/>
        <v/>
      </c>
      <c r="X1604" s="5" t="str">
        <f t="shared" ca="1" si="501"/>
        <v/>
      </c>
      <c r="Y1604" s="5" t="str">
        <f t="shared" ca="1" si="502"/>
        <v/>
      </c>
      <c r="Z1604" s="5" t="str">
        <f t="shared" ca="1" si="503"/>
        <v/>
      </c>
      <c r="AA1604" s="5" t="str">
        <f t="shared" ca="1" si="504"/>
        <v/>
      </c>
      <c r="AB1604" s="5" t="str">
        <f t="shared" ca="1" si="505"/>
        <v/>
      </c>
      <c r="AC1604" s="5">
        <f t="shared" ca="1" si="506"/>
        <v>33.469940000000001</v>
      </c>
      <c r="AD1604" s="5"/>
    </row>
    <row r="1605" spans="1:30" x14ac:dyDescent="0.25">
      <c r="A1605" s="2">
        <f t="shared" ca="1" si="492"/>
        <v>0.45810185184916763</v>
      </c>
      <c r="B1605" s="6">
        <f t="shared" ca="1" si="489"/>
        <v>39623</v>
      </c>
      <c r="C1605" s="5">
        <f ca="1">_xlfn.IFNA(VLOOKUP(B1605,PowerOutput!$I$2:$J$5000,2,FALSE),C1604)</f>
        <v>33.037759999999999</v>
      </c>
      <c r="D1605" t="str">
        <f ca="1">_xlfn.IFNA(VLOOKUP(B1605,KlipperOutput!$I$2:$J$500,2,FALSE),"")</f>
        <v>Speed=1200 current=2.00</v>
      </c>
      <c r="E1605" s="5">
        <f t="shared" ca="1" si="493"/>
        <v>1</v>
      </c>
      <c r="F1605" s="6">
        <f t="shared" ca="1" si="494"/>
        <v>1200</v>
      </c>
      <c r="G1605" s="5" t="str">
        <f t="shared" ca="1" si="490"/>
        <v/>
      </c>
      <c r="H1605" s="5" t="str">
        <f t="shared" ca="1" si="491"/>
        <v/>
      </c>
      <c r="I1605" s="5" t="str">
        <f t="shared" ca="1" si="491"/>
        <v/>
      </c>
      <c r="J1605" s="5" t="str">
        <f t="shared" ca="1" si="491"/>
        <v/>
      </c>
      <c r="K1605" s="5" t="str">
        <f t="shared" ca="1" si="491"/>
        <v/>
      </c>
      <c r="L1605" s="5" t="str">
        <f t="shared" ca="1" si="491"/>
        <v/>
      </c>
      <c r="M1605" s="5" t="str">
        <f t="shared" ca="1" si="491"/>
        <v/>
      </c>
      <c r="N1605" s="5" t="str">
        <f t="shared" ca="1" si="491"/>
        <v/>
      </c>
      <c r="O1605" s="5" t="str">
        <f t="shared" ca="1" si="491"/>
        <v/>
      </c>
      <c r="P1605" s="5" t="str">
        <f t="shared" ca="1" si="491"/>
        <v/>
      </c>
      <c r="Q1605" s="5">
        <f t="shared" ca="1" si="491"/>
        <v>33.037759999999999</v>
      </c>
      <c r="R1605" s="6">
        <f t="shared" ca="1" si="495"/>
        <v>1200</v>
      </c>
      <c r="S1605" s="5" t="str">
        <f t="shared" ca="1" si="496"/>
        <v/>
      </c>
      <c r="T1605" s="5" t="str">
        <f t="shared" ca="1" si="497"/>
        <v/>
      </c>
      <c r="U1605" s="5" t="str">
        <f t="shared" ca="1" si="498"/>
        <v/>
      </c>
      <c r="V1605" s="5" t="str">
        <f t="shared" ca="1" si="499"/>
        <v/>
      </c>
      <c r="W1605" s="5" t="str">
        <f t="shared" ca="1" si="500"/>
        <v/>
      </c>
      <c r="X1605" s="5" t="str">
        <f t="shared" ca="1" si="501"/>
        <v/>
      </c>
      <c r="Y1605" s="5" t="str">
        <f t="shared" ca="1" si="502"/>
        <v/>
      </c>
      <c r="Z1605" s="5" t="str">
        <f t="shared" ca="1" si="503"/>
        <v/>
      </c>
      <c r="AA1605" s="5" t="str">
        <f t="shared" ca="1" si="504"/>
        <v/>
      </c>
      <c r="AB1605" s="5" t="str">
        <f t="shared" ca="1" si="505"/>
        <v/>
      </c>
      <c r="AC1605" s="5" t="str">
        <f t="shared" ca="1" si="506"/>
        <v/>
      </c>
      <c r="AD1605" s="5"/>
    </row>
    <row r="1606" spans="1:30" x14ac:dyDescent="0.25">
      <c r="A1606" s="2">
        <f t="shared" ca="1" si="492"/>
        <v>0.45811342592324172</v>
      </c>
      <c r="B1606" s="6">
        <f t="shared" ca="1" si="489"/>
        <v>39624</v>
      </c>
      <c r="C1606" s="5">
        <f ca="1">_xlfn.IFNA(VLOOKUP(B1606,PowerOutput!$I$2:$J$5000,2,FALSE),C1605)</f>
        <v>34.094200000000001</v>
      </c>
      <c r="D1606" t="str">
        <f ca="1">_xlfn.IFNA(VLOOKUP(B1606,KlipperOutput!$I$2:$J$500,2,FALSE),"")</f>
        <v/>
      </c>
      <c r="E1606" s="5">
        <f t="shared" ca="1" si="493"/>
        <v>1</v>
      </c>
      <c r="F1606" s="6">
        <f t="shared" ca="1" si="494"/>
        <v>1200</v>
      </c>
      <c r="G1606" s="5" t="str">
        <f t="shared" ca="1" si="490"/>
        <v/>
      </c>
      <c r="H1606" s="5" t="str">
        <f t="shared" ca="1" si="491"/>
        <v/>
      </c>
      <c r="I1606" s="5" t="str">
        <f t="shared" ca="1" si="491"/>
        <v/>
      </c>
      <c r="J1606" s="5" t="str">
        <f t="shared" ca="1" si="491"/>
        <v/>
      </c>
      <c r="K1606" s="5" t="str">
        <f t="shared" ca="1" si="491"/>
        <v/>
      </c>
      <c r="L1606" s="5" t="str">
        <f t="shared" ca="1" si="491"/>
        <v/>
      </c>
      <c r="M1606" s="5" t="str">
        <f t="shared" ca="1" si="491"/>
        <v/>
      </c>
      <c r="N1606" s="5" t="str">
        <f t="shared" ref="H1606:Q1632" ca="1" si="507">IF($E1606=N$22,IF($C1606&gt;0,$C1606,""),"")</f>
        <v/>
      </c>
      <c r="O1606" s="5" t="str">
        <f t="shared" ca="1" si="507"/>
        <v/>
      </c>
      <c r="P1606" s="5" t="str">
        <f t="shared" ca="1" si="507"/>
        <v/>
      </c>
      <c r="Q1606" s="5">
        <f t="shared" ca="1" si="507"/>
        <v>34.094200000000001</v>
      </c>
      <c r="R1606" s="6">
        <f t="shared" ca="1" si="495"/>
        <v>1200</v>
      </c>
      <c r="S1606" s="5" t="str">
        <f t="shared" ca="1" si="496"/>
        <v/>
      </c>
      <c r="T1606" s="5" t="str">
        <f t="shared" ca="1" si="497"/>
        <v/>
      </c>
      <c r="U1606" s="5" t="str">
        <f t="shared" ca="1" si="498"/>
        <v/>
      </c>
      <c r="V1606" s="5" t="str">
        <f t="shared" ca="1" si="499"/>
        <v/>
      </c>
      <c r="W1606" s="5" t="str">
        <f t="shared" ca="1" si="500"/>
        <v/>
      </c>
      <c r="X1606" s="5" t="str">
        <f t="shared" ca="1" si="501"/>
        <v/>
      </c>
      <c r="Y1606" s="5" t="str">
        <f t="shared" ca="1" si="502"/>
        <v/>
      </c>
      <c r="Z1606" s="5" t="str">
        <f t="shared" ca="1" si="503"/>
        <v/>
      </c>
      <c r="AA1606" s="5" t="str">
        <f t="shared" ca="1" si="504"/>
        <v/>
      </c>
      <c r="AB1606" s="5" t="str">
        <f t="shared" ca="1" si="505"/>
        <v/>
      </c>
      <c r="AC1606" s="5" t="str">
        <f t="shared" ca="1" si="506"/>
        <v/>
      </c>
      <c r="AD1606" s="5"/>
    </row>
    <row r="1607" spans="1:30" x14ac:dyDescent="0.25">
      <c r="A1607" s="2">
        <f t="shared" ca="1" si="492"/>
        <v>0.45812499999731582</v>
      </c>
      <c r="B1607" s="6">
        <f t="shared" ca="1" si="489"/>
        <v>39625</v>
      </c>
      <c r="C1607" s="5">
        <f ca="1">_xlfn.IFNA(VLOOKUP(B1607,PowerOutput!$I$2:$J$5000,2,FALSE),C1606)</f>
        <v>33.42192</v>
      </c>
      <c r="D1607" t="str">
        <f ca="1">_xlfn.IFNA(VLOOKUP(B1607,KlipperOutput!$I$2:$J$500,2,FALSE),"")</f>
        <v/>
      </c>
      <c r="E1607" s="5">
        <f t="shared" ca="1" si="493"/>
        <v>1</v>
      </c>
      <c r="F1607" s="6">
        <f t="shared" ca="1" si="494"/>
        <v>1200</v>
      </c>
      <c r="G1607" s="5" t="str">
        <f t="shared" ca="1" si="490"/>
        <v/>
      </c>
      <c r="H1607" s="5" t="str">
        <f t="shared" ca="1" si="507"/>
        <v/>
      </c>
      <c r="I1607" s="5" t="str">
        <f t="shared" ca="1" si="507"/>
        <v/>
      </c>
      <c r="J1607" s="5" t="str">
        <f t="shared" ca="1" si="507"/>
        <v/>
      </c>
      <c r="K1607" s="5" t="str">
        <f t="shared" ca="1" si="507"/>
        <v/>
      </c>
      <c r="L1607" s="5" t="str">
        <f t="shared" ca="1" si="507"/>
        <v/>
      </c>
      <c r="M1607" s="5" t="str">
        <f t="shared" ca="1" si="507"/>
        <v/>
      </c>
      <c r="N1607" s="5" t="str">
        <f t="shared" ca="1" si="507"/>
        <v/>
      </c>
      <c r="O1607" s="5" t="str">
        <f t="shared" ca="1" si="507"/>
        <v/>
      </c>
      <c r="P1607" s="5" t="str">
        <f t="shared" ca="1" si="507"/>
        <v/>
      </c>
      <c r="Q1607" s="5">
        <f t="shared" ca="1" si="507"/>
        <v>33.42192</v>
      </c>
      <c r="R1607" s="6">
        <f t="shared" ca="1" si="495"/>
        <v>1200</v>
      </c>
      <c r="S1607" s="5" t="str">
        <f t="shared" ca="1" si="496"/>
        <v/>
      </c>
      <c r="T1607" s="5" t="str">
        <f t="shared" ca="1" si="497"/>
        <v/>
      </c>
      <c r="U1607" s="5" t="str">
        <f t="shared" ca="1" si="498"/>
        <v/>
      </c>
      <c r="V1607" s="5" t="str">
        <f t="shared" ca="1" si="499"/>
        <v/>
      </c>
      <c r="W1607" s="5" t="str">
        <f t="shared" ca="1" si="500"/>
        <v/>
      </c>
      <c r="X1607" s="5" t="str">
        <f t="shared" ca="1" si="501"/>
        <v/>
      </c>
      <c r="Y1607" s="5" t="str">
        <f t="shared" ca="1" si="502"/>
        <v/>
      </c>
      <c r="Z1607" s="5" t="str">
        <f t="shared" ca="1" si="503"/>
        <v/>
      </c>
      <c r="AA1607" s="5" t="str">
        <f t="shared" ca="1" si="504"/>
        <v/>
      </c>
      <c r="AB1607" s="5" t="str">
        <f t="shared" ca="1" si="505"/>
        <v/>
      </c>
      <c r="AC1607" s="5" t="str">
        <f t="shared" ca="1" si="506"/>
        <v/>
      </c>
      <c r="AD1607" s="5"/>
    </row>
    <row r="1608" spans="1:30" x14ac:dyDescent="0.25">
      <c r="A1608" s="2">
        <f t="shared" ca="1" si="492"/>
        <v>0.45813657407138991</v>
      </c>
      <c r="B1608" s="6">
        <f t="shared" ca="1" si="489"/>
        <v>39626</v>
      </c>
      <c r="C1608" s="5">
        <f ca="1">_xlfn.IFNA(VLOOKUP(B1608,PowerOutput!$I$2:$J$5000,2,FALSE),C1607)</f>
        <v>33.325879999999998</v>
      </c>
      <c r="D1608" t="str">
        <f ca="1">_xlfn.IFNA(VLOOKUP(B1608,KlipperOutput!$I$2:$J$500,2,FALSE),"")</f>
        <v>Run Current: 2.00A Hold Current: 2.00A</v>
      </c>
      <c r="E1608" s="5">
        <f t="shared" ca="1" si="493"/>
        <v>2</v>
      </c>
      <c r="F1608" s="6">
        <f t="shared" ca="1" si="494"/>
        <v>1200</v>
      </c>
      <c r="G1608" s="5">
        <f t="shared" ca="1" si="490"/>
        <v>33.325879999999998</v>
      </c>
      <c r="H1608" s="5" t="str">
        <f t="shared" ca="1" si="507"/>
        <v/>
      </c>
      <c r="I1608" s="5" t="str">
        <f t="shared" ca="1" si="507"/>
        <v/>
      </c>
      <c r="J1608" s="5" t="str">
        <f t="shared" ca="1" si="507"/>
        <v/>
      </c>
      <c r="K1608" s="5" t="str">
        <f t="shared" ca="1" si="507"/>
        <v/>
      </c>
      <c r="L1608" s="5" t="str">
        <f t="shared" ca="1" si="507"/>
        <v/>
      </c>
      <c r="M1608" s="5" t="str">
        <f t="shared" ca="1" si="507"/>
        <v/>
      </c>
      <c r="N1608" s="5" t="str">
        <f t="shared" ca="1" si="507"/>
        <v/>
      </c>
      <c r="O1608" s="5" t="str">
        <f t="shared" ca="1" si="507"/>
        <v/>
      </c>
      <c r="P1608" s="5" t="str">
        <f t="shared" ca="1" si="507"/>
        <v/>
      </c>
      <c r="Q1608" s="5" t="str">
        <f t="shared" ca="1" si="507"/>
        <v/>
      </c>
      <c r="R1608" s="6">
        <f t="shared" ca="1" si="495"/>
        <v>1200</v>
      </c>
      <c r="S1608" s="5" t="str">
        <f t="shared" ca="1" si="496"/>
        <v/>
      </c>
      <c r="T1608" s="5" t="str">
        <f t="shared" ca="1" si="497"/>
        <v/>
      </c>
      <c r="U1608" s="5" t="str">
        <f t="shared" ca="1" si="498"/>
        <v/>
      </c>
      <c r="V1608" s="5" t="str">
        <f t="shared" ca="1" si="499"/>
        <v/>
      </c>
      <c r="W1608" s="5" t="str">
        <f t="shared" ca="1" si="500"/>
        <v/>
      </c>
      <c r="X1608" s="5" t="str">
        <f t="shared" ca="1" si="501"/>
        <v/>
      </c>
      <c r="Y1608" s="5" t="str">
        <f t="shared" ca="1" si="502"/>
        <v/>
      </c>
      <c r="Z1608" s="5" t="str">
        <f t="shared" ca="1" si="503"/>
        <v/>
      </c>
      <c r="AA1608" s="5" t="str">
        <f t="shared" ca="1" si="504"/>
        <v/>
      </c>
      <c r="AB1608" s="5" t="str">
        <f t="shared" ca="1" si="505"/>
        <v/>
      </c>
      <c r="AC1608" s="5" t="str">
        <f t="shared" ca="1" si="506"/>
        <v/>
      </c>
      <c r="AD1608" s="5"/>
    </row>
    <row r="1609" spans="1:30" x14ac:dyDescent="0.25">
      <c r="A1609" s="2">
        <f t="shared" ca="1" si="492"/>
        <v>0.45814814814546401</v>
      </c>
      <c r="B1609" s="6">
        <f t="shared" ca="1" si="489"/>
        <v>39627</v>
      </c>
      <c r="C1609" s="5">
        <f ca="1">_xlfn.IFNA(VLOOKUP(B1609,PowerOutput!$I$2:$J$5000,2,FALSE),C1608)</f>
        <v>41.921460000000003</v>
      </c>
      <c r="D1609" t="str">
        <f ca="1">_xlfn.IFNA(VLOOKUP(B1609,KlipperOutput!$I$2:$J$500,2,FALSE),"")</f>
        <v/>
      </c>
      <c r="E1609" s="5">
        <f t="shared" ca="1" si="493"/>
        <v>2</v>
      </c>
      <c r="F1609" s="6">
        <f t="shared" ca="1" si="494"/>
        <v>1200</v>
      </c>
      <c r="G1609" s="5">
        <f t="shared" ca="1" si="490"/>
        <v>41.921460000000003</v>
      </c>
      <c r="H1609" s="5" t="str">
        <f t="shared" ca="1" si="507"/>
        <v/>
      </c>
      <c r="I1609" s="5" t="str">
        <f t="shared" ca="1" si="507"/>
        <v/>
      </c>
      <c r="J1609" s="5" t="str">
        <f t="shared" ca="1" si="507"/>
        <v/>
      </c>
      <c r="K1609" s="5" t="str">
        <f t="shared" ca="1" si="507"/>
        <v/>
      </c>
      <c r="L1609" s="5" t="str">
        <f t="shared" ca="1" si="507"/>
        <v/>
      </c>
      <c r="M1609" s="5" t="str">
        <f t="shared" ca="1" si="507"/>
        <v/>
      </c>
      <c r="N1609" s="5" t="str">
        <f t="shared" ca="1" si="507"/>
        <v/>
      </c>
      <c r="O1609" s="5" t="str">
        <f t="shared" ca="1" si="507"/>
        <v/>
      </c>
      <c r="P1609" s="5" t="str">
        <f t="shared" ca="1" si="507"/>
        <v/>
      </c>
      <c r="Q1609" s="5" t="str">
        <f t="shared" ca="1" si="507"/>
        <v/>
      </c>
      <c r="R1609" s="6">
        <f t="shared" ca="1" si="495"/>
        <v>1200</v>
      </c>
      <c r="S1609" s="5" t="str">
        <f t="shared" ca="1" si="496"/>
        <v/>
      </c>
      <c r="T1609" s="5" t="str">
        <f t="shared" ca="1" si="497"/>
        <v/>
      </c>
      <c r="U1609" s="5" t="str">
        <f t="shared" ca="1" si="498"/>
        <v/>
      </c>
      <c r="V1609" s="5" t="str">
        <f t="shared" ca="1" si="499"/>
        <v/>
      </c>
      <c r="W1609" s="5" t="str">
        <f t="shared" ca="1" si="500"/>
        <v/>
      </c>
      <c r="X1609" s="5" t="str">
        <f t="shared" ca="1" si="501"/>
        <v/>
      </c>
      <c r="Y1609" s="5" t="str">
        <f t="shared" ca="1" si="502"/>
        <v/>
      </c>
      <c r="Z1609" s="5" t="str">
        <f t="shared" ca="1" si="503"/>
        <v/>
      </c>
      <c r="AA1609" s="5" t="str">
        <f t="shared" ca="1" si="504"/>
        <v/>
      </c>
      <c r="AB1609" s="5" t="str">
        <f t="shared" ca="1" si="505"/>
        <v/>
      </c>
      <c r="AC1609" s="5" t="str">
        <f t="shared" ca="1" si="506"/>
        <v/>
      </c>
      <c r="AD1609" s="5"/>
    </row>
    <row r="1610" spans="1:30" x14ac:dyDescent="0.25">
      <c r="A1610" s="2">
        <f t="shared" ca="1" si="492"/>
        <v>0.4581597222195381</v>
      </c>
      <c r="B1610" s="6">
        <f t="shared" ca="1" si="489"/>
        <v>39628</v>
      </c>
      <c r="C1610" s="5">
        <f ca="1">_xlfn.IFNA(VLOOKUP(B1610,PowerOutput!$I$2:$J$5000,2,FALSE),C1609)</f>
        <v>54.358640000000001</v>
      </c>
      <c r="D1610" t="str">
        <f ca="1">_xlfn.IFNA(VLOOKUP(B1610,KlipperOutput!$I$2:$J$500,2,FALSE),"")</f>
        <v/>
      </c>
      <c r="E1610" s="5">
        <f t="shared" ca="1" si="493"/>
        <v>2</v>
      </c>
      <c r="F1610" s="6">
        <f t="shared" ca="1" si="494"/>
        <v>1200</v>
      </c>
      <c r="G1610" s="5">
        <f t="shared" ca="1" si="490"/>
        <v>54.358640000000001</v>
      </c>
      <c r="H1610" s="5" t="str">
        <f t="shared" ca="1" si="507"/>
        <v/>
      </c>
      <c r="I1610" s="5" t="str">
        <f t="shared" ca="1" si="507"/>
        <v/>
      </c>
      <c r="J1610" s="5" t="str">
        <f t="shared" ca="1" si="507"/>
        <v/>
      </c>
      <c r="K1610" s="5" t="str">
        <f t="shared" ca="1" si="507"/>
        <v/>
      </c>
      <c r="L1610" s="5" t="str">
        <f t="shared" ca="1" si="507"/>
        <v/>
      </c>
      <c r="M1610" s="5" t="str">
        <f t="shared" ca="1" si="507"/>
        <v/>
      </c>
      <c r="N1610" s="5" t="str">
        <f t="shared" ca="1" si="507"/>
        <v/>
      </c>
      <c r="O1610" s="5" t="str">
        <f t="shared" ca="1" si="507"/>
        <v/>
      </c>
      <c r="P1610" s="5" t="str">
        <f t="shared" ca="1" si="507"/>
        <v/>
      </c>
      <c r="Q1610" s="5" t="str">
        <f t="shared" ca="1" si="507"/>
        <v/>
      </c>
      <c r="R1610" s="6">
        <f t="shared" ca="1" si="495"/>
        <v>1200</v>
      </c>
      <c r="S1610" s="5" t="str">
        <f t="shared" ca="1" si="496"/>
        <v/>
      </c>
      <c r="T1610" s="5" t="str">
        <f t="shared" ca="1" si="497"/>
        <v/>
      </c>
      <c r="U1610" s="5" t="str">
        <f t="shared" ca="1" si="498"/>
        <v/>
      </c>
      <c r="V1610" s="5" t="str">
        <f t="shared" ca="1" si="499"/>
        <v/>
      </c>
      <c r="W1610" s="5" t="str">
        <f t="shared" ca="1" si="500"/>
        <v/>
      </c>
      <c r="X1610" s="5" t="str">
        <f t="shared" ca="1" si="501"/>
        <v/>
      </c>
      <c r="Y1610" s="5" t="str">
        <f t="shared" ca="1" si="502"/>
        <v/>
      </c>
      <c r="Z1610" s="5" t="str">
        <f t="shared" ca="1" si="503"/>
        <v/>
      </c>
      <c r="AA1610" s="5" t="str">
        <f t="shared" ca="1" si="504"/>
        <v/>
      </c>
      <c r="AB1610" s="5" t="str">
        <f t="shared" ca="1" si="505"/>
        <v/>
      </c>
      <c r="AC1610" s="5" t="str">
        <f t="shared" ca="1" si="506"/>
        <v/>
      </c>
      <c r="AD1610" s="5"/>
    </row>
    <row r="1611" spans="1:30" x14ac:dyDescent="0.25">
      <c r="A1611" s="2">
        <f t="shared" ca="1" si="492"/>
        <v>0.4581712962936122</v>
      </c>
      <c r="B1611" s="6">
        <f t="shared" ca="1" si="489"/>
        <v>39629</v>
      </c>
      <c r="C1611" s="5">
        <f ca="1">_xlfn.IFNA(VLOOKUP(B1611,PowerOutput!$I$2:$J$5000,2,FALSE),C1610)</f>
        <v>42.833840000000002</v>
      </c>
      <c r="D1611" t="str">
        <f ca="1">_xlfn.IFNA(VLOOKUP(B1611,KlipperOutput!$I$2:$J$500,2,FALSE),"")</f>
        <v/>
      </c>
      <c r="E1611" s="5">
        <f t="shared" ca="1" si="493"/>
        <v>2</v>
      </c>
      <c r="F1611" s="6">
        <f t="shared" ca="1" si="494"/>
        <v>1200</v>
      </c>
      <c r="G1611" s="5">
        <f t="shared" ca="1" si="490"/>
        <v>42.833840000000002</v>
      </c>
      <c r="H1611" s="5" t="str">
        <f t="shared" ca="1" si="507"/>
        <v/>
      </c>
      <c r="I1611" s="5" t="str">
        <f t="shared" ca="1" si="507"/>
        <v/>
      </c>
      <c r="J1611" s="5" t="str">
        <f t="shared" ca="1" si="507"/>
        <v/>
      </c>
      <c r="K1611" s="5" t="str">
        <f t="shared" ca="1" si="507"/>
        <v/>
      </c>
      <c r="L1611" s="5" t="str">
        <f t="shared" ca="1" si="507"/>
        <v/>
      </c>
      <c r="M1611" s="5" t="str">
        <f t="shared" ca="1" si="507"/>
        <v/>
      </c>
      <c r="N1611" s="5" t="str">
        <f t="shared" ca="1" si="507"/>
        <v/>
      </c>
      <c r="O1611" s="5" t="str">
        <f t="shared" ca="1" si="507"/>
        <v/>
      </c>
      <c r="P1611" s="5" t="str">
        <f t="shared" ca="1" si="507"/>
        <v/>
      </c>
      <c r="Q1611" s="5" t="str">
        <f t="shared" ca="1" si="507"/>
        <v/>
      </c>
      <c r="R1611" s="6">
        <f t="shared" ca="1" si="495"/>
        <v>1200</v>
      </c>
      <c r="S1611" s="5" t="str">
        <f t="shared" ca="1" si="496"/>
        <v/>
      </c>
      <c r="T1611" s="5" t="str">
        <f t="shared" ca="1" si="497"/>
        <v/>
      </c>
      <c r="U1611" s="5" t="str">
        <f t="shared" ca="1" si="498"/>
        <v/>
      </c>
      <c r="V1611" s="5" t="str">
        <f t="shared" ca="1" si="499"/>
        <v/>
      </c>
      <c r="W1611" s="5" t="str">
        <f t="shared" ca="1" si="500"/>
        <v/>
      </c>
      <c r="X1611" s="5" t="str">
        <f t="shared" ca="1" si="501"/>
        <v/>
      </c>
      <c r="Y1611" s="5" t="str">
        <f t="shared" ca="1" si="502"/>
        <v/>
      </c>
      <c r="Z1611" s="5" t="str">
        <f t="shared" ca="1" si="503"/>
        <v/>
      </c>
      <c r="AA1611" s="5" t="str">
        <f t="shared" ca="1" si="504"/>
        <v/>
      </c>
      <c r="AB1611" s="5" t="str">
        <f t="shared" ca="1" si="505"/>
        <v/>
      </c>
      <c r="AC1611" s="5" t="str">
        <f t="shared" ca="1" si="506"/>
        <v/>
      </c>
      <c r="AD1611" s="5"/>
    </row>
    <row r="1612" spans="1:30" x14ac:dyDescent="0.25">
      <c r="A1612" s="2">
        <f t="shared" ca="1" si="492"/>
        <v>0.45818287036768629</v>
      </c>
      <c r="B1612" s="6">
        <f t="shared" ca="1" si="489"/>
        <v>39630</v>
      </c>
      <c r="C1612" s="5">
        <f ca="1">_xlfn.IFNA(VLOOKUP(B1612,PowerOutput!$I$2:$J$5000,2,FALSE),C1611)</f>
        <v>52.234880000000004</v>
      </c>
      <c r="D1612" t="str">
        <f ca="1">_xlfn.IFNA(VLOOKUP(B1612,KlipperOutput!$I$2:$J$500,2,FALSE),"")</f>
        <v/>
      </c>
      <c r="E1612" s="5">
        <f t="shared" ca="1" si="493"/>
        <v>2</v>
      </c>
      <c r="F1612" s="6">
        <f t="shared" ca="1" si="494"/>
        <v>1200</v>
      </c>
      <c r="G1612" s="5">
        <f t="shared" ca="1" si="490"/>
        <v>52.234880000000004</v>
      </c>
      <c r="H1612" s="5" t="str">
        <f t="shared" ca="1" si="507"/>
        <v/>
      </c>
      <c r="I1612" s="5" t="str">
        <f t="shared" ca="1" si="507"/>
        <v/>
      </c>
      <c r="J1612" s="5" t="str">
        <f t="shared" ca="1" si="507"/>
        <v/>
      </c>
      <c r="K1612" s="5" t="str">
        <f t="shared" ca="1" si="507"/>
        <v/>
      </c>
      <c r="L1612" s="5" t="str">
        <f t="shared" ca="1" si="507"/>
        <v/>
      </c>
      <c r="M1612" s="5" t="str">
        <f t="shared" ca="1" si="507"/>
        <v/>
      </c>
      <c r="N1612" s="5" t="str">
        <f t="shared" ca="1" si="507"/>
        <v/>
      </c>
      <c r="O1612" s="5" t="str">
        <f t="shared" ca="1" si="507"/>
        <v/>
      </c>
      <c r="P1612" s="5" t="str">
        <f t="shared" ca="1" si="507"/>
        <v/>
      </c>
      <c r="Q1612" s="5" t="str">
        <f t="shared" ca="1" si="507"/>
        <v/>
      </c>
      <c r="R1612" s="6">
        <f t="shared" ca="1" si="495"/>
        <v>1200</v>
      </c>
      <c r="S1612" s="5" t="str">
        <f t="shared" ca="1" si="496"/>
        <v/>
      </c>
      <c r="T1612" s="5" t="str">
        <f t="shared" ca="1" si="497"/>
        <v/>
      </c>
      <c r="U1612" s="5" t="str">
        <f t="shared" ca="1" si="498"/>
        <v/>
      </c>
      <c r="V1612" s="5" t="str">
        <f t="shared" ca="1" si="499"/>
        <v/>
      </c>
      <c r="W1612" s="5" t="str">
        <f t="shared" ca="1" si="500"/>
        <v/>
      </c>
      <c r="X1612" s="5" t="str">
        <f t="shared" ca="1" si="501"/>
        <v/>
      </c>
      <c r="Y1612" s="5" t="str">
        <f t="shared" ca="1" si="502"/>
        <v/>
      </c>
      <c r="Z1612" s="5" t="str">
        <f t="shared" ca="1" si="503"/>
        <v/>
      </c>
      <c r="AA1612" s="5" t="str">
        <f t="shared" ca="1" si="504"/>
        <v/>
      </c>
      <c r="AB1612" s="5" t="str">
        <f t="shared" ca="1" si="505"/>
        <v/>
      </c>
      <c r="AC1612" s="5" t="str">
        <f t="shared" ca="1" si="506"/>
        <v/>
      </c>
      <c r="AD1612" s="5"/>
    </row>
    <row r="1613" spans="1:30" x14ac:dyDescent="0.25">
      <c r="A1613" s="2">
        <f t="shared" ca="1" si="492"/>
        <v>0.45819444444176038</v>
      </c>
      <c r="B1613" s="6">
        <f t="shared" ca="1" si="489"/>
        <v>39631</v>
      </c>
      <c r="C1613" s="5">
        <f ca="1">_xlfn.IFNA(VLOOKUP(B1613,PowerOutput!$I$2:$J$5000,2,FALSE),C1612)</f>
        <v>42.056759999999997</v>
      </c>
      <c r="D1613" t="str">
        <f ca="1">_xlfn.IFNA(VLOOKUP(B1613,KlipperOutput!$I$2:$J$500,2,FALSE),"")</f>
        <v/>
      </c>
      <c r="E1613" s="5">
        <f t="shared" ca="1" si="493"/>
        <v>2</v>
      </c>
      <c r="F1613" s="6">
        <f t="shared" ca="1" si="494"/>
        <v>1200</v>
      </c>
      <c r="G1613" s="5">
        <f t="shared" ca="1" si="490"/>
        <v>42.056759999999997</v>
      </c>
      <c r="H1613" s="5" t="str">
        <f t="shared" ca="1" si="507"/>
        <v/>
      </c>
      <c r="I1613" s="5" t="str">
        <f t="shared" ca="1" si="507"/>
        <v/>
      </c>
      <c r="J1613" s="5" t="str">
        <f t="shared" ca="1" si="507"/>
        <v/>
      </c>
      <c r="K1613" s="5" t="str">
        <f t="shared" ca="1" si="507"/>
        <v/>
      </c>
      <c r="L1613" s="5" t="str">
        <f t="shared" ca="1" si="507"/>
        <v/>
      </c>
      <c r="M1613" s="5" t="str">
        <f t="shared" ca="1" si="507"/>
        <v/>
      </c>
      <c r="N1613" s="5" t="str">
        <f t="shared" ca="1" si="507"/>
        <v/>
      </c>
      <c r="O1613" s="5" t="str">
        <f t="shared" ca="1" si="507"/>
        <v/>
      </c>
      <c r="P1613" s="5" t="str">
        <f t="shared" ca="1" si="507"/>
        <v/>
      </c>
      <c r="Q1613" s="5" t="str">
        <f t="shared" ca="1" si="507"/>
        <v/>
      </c>
      <c r="R1613" s="6">
        <f t="shared" ca="1" si="495"/>
        <v>1200</v>
      </c>
      <c r="S1613" s="5" t="str">
        <f t="shared" ca="1" si="496"/>
        <v/>
      </c>
      <c r="T1613" s="5" t="str">
        <f t="shared" ca="1" si="497"/>
        <v/>
      </c>
      <c r="U1613" s="5" t="str">
        <f t="shared" ca="1" si="498"/>
        <v/>
      </c>
      <c r="V1613" s="5" t="str">
        <f t="shared" ca="1" si="499"/>
        <v/>
      </c>
      <c r="W1613" s="5" t="str">
        <f t="shared" ca="1" si="500"/>
        <v/>
      </c>
      <c r="X1613" s="5" t="str">
        <f t="shared" ca="1" si="501"/>
        <v/>
      </c>
      <c r="Y1613" s="5" t="str">
        <f t="shared" ca="1" si="502"/>
        <v/>
      </c>
      <c r="Z1613" s="5" t="str">
        <f t="shared" ca="1" si="503"/>
        <v/>
      </c>
      <c r="AA1613" s="5" t="str">
        <f t="shared" ca="1" si="504"/>
        <v/>
      </c>
      <c r="AB1613" s="5" t="str">
        <f t="shared" ca="1" si="505"/>
        <v/>
      </c>
      <c r="AC1613" s="5" t="str">
        <f t="shared" ca="1" si="506"/>
        <v/>
      </c>
      <c r="AD1613" s="5"/>
    </row>
    <row r="1614" spans="1:30" x14ac:dyDescent="0.25">
      <c r="A1614" s="2">
        <f t="shared" ca="1" si="492"/>
        <v>0.45820601851583448</v>
      </c>
      <c r="B1614" s="6">
        <f t="shared" ca="1" si="489"/>
        <v>39632</v>
      </c>
      <c r="C1614" s="5">
        <f ca="1">_xlfn.IFNA(VLOOKUP(B1614,PowerOutput!$I$2:$J$5000,2,FALSE),C1613)</f>
        <v>42.593740000000004</v>
      </c>
      <c r="D1614" t="str">
        <f ca="1">_xlfn.IFNA(VLOOKUP(B1614,KlipperOutput!$I$2:$J$500,2,FALSE),"")</f>
        <v/>
      </c>
      <c r="E1614" s="5">
        <f t="shared" ca="1" si="493"/>
        <v>2</v>
      </c>
      <c r="F1614" s="6">
        <f t="shared" ca="1" si="494"/>
        <v>1200</v>
      </c>
      <c r="G1614" s="5">
        <f t="shared" ca="1" si="490"/>
        <v>42.593740000000004</v>
      </c>
      <c r="H1614" s="5" t="str">
        <f t="shared" ca="1" si="507"/>
        <v/>
      </c>
      <c r="I1614" s="5" t="str">
        <f t="shared" ca="1" si="507"/>
        <v/>
      </c>
      <c r="J1614" s="5" t="str">
        <f t="shared" ca="1" si="507"/>
        <v/>
      </c>
      <c r="K1614" s="5" t="str">
        <f t="shared" ca="1" si="507"/>
        <v/>
      </c>
      <c r="L1614" s="5" t="str">
        <f t="shared" ca="1" si="507"/>
        <v/>
      </c>
      <c r="M1614" s="5" t="str">
        <f t="shared" ca="1" si="507"/>
        <v/>
      </c>
      <c r="N1614" s="5" t="str">
        <f t="shared" ca="1" si="507"/>
        <v/>
      </c>
      <c r="O1614" s="5" t="str">
        <f t="shared" ca="1" si="507"/>
        <v/>
      </c>
      <c r="P1614" s="5" t="str">
        <f t="shared" ca="1" si="507"/>
        <v/>
      </c>
      <c r="Q1614" s="5" t="str">
        <f t="shared" ca="1" si="507"/>
        <v/>
      </c>
      <c r="R1614" s="6">
        <f t="shared" ca="1" si="495"/>
        <v>1200</v>
      </c>
      <c r="S1614" s="5" t="str">
        <f t="shared" ca="1" si="496"/>
        <v/>
      </c>
      <c r="T1614" s="5" t="str">
        <f t="shared" ca="1" si="497"/>
        <v/>
      </c>
      <c r="U1614" s="5" t="str">
        <f t="shared" ca="1" si="498"/>
        <v/>
      </c>
      <c r="V1614" s="5" t="str">
        <f t="shared" ca="1" si="499"/>
        <v/>
      </c>
      <c r="W1614" s="5" t="str">
        <f t="shared" ca="1" si="500"/>
        <v/>
      </c>
      <c r="X1614" s="5" t="str">
        <f t="shared" ca="1" si="501"/>
        <v/>
      </c>
      <c r="Y1614" s="5" t="str">
        <f t="shared" ca="1" si="502"/>
        <v/>
      </c>
      <c r="Z1614" s="5" t="str">
        <f t="shared" ca="1" si="503"/>
        <v/>
      </c>
      <c r="AA1614" s="5" t="str">
        <f t="shared" ca="1" si="504"/>
        <v/>
      </c>
      <c r="AB1614" s="5" t="str">
        <f t="shared" ca="1" si="505"/>
        <v/>
      </c>
      <c r="AC1614" s="5" t="str">
        <f t="shared" ca="1" si="506"/>
        <v/>
      </c>
      <c r="AD1614" s="5"/>
    </row>
    <row r="1615" spans="1:30" x14ac:dyDescent="0.25">
      <c r="A1615" s="2">
        <f t="shared" ca="1" si="492"/>
        <v>0.45821759258990857</v>
      </c>
      <c r="B1615" s="6">
        <f t="shared" ca="1" si="489"/>
        <v>39633</v>
      </c>
      <c r="C1615" s="5">
        <f ca="1">_xlfn.IFNA(VLOOKUP(B1615,PowerOutput!$I$2:$J$5000,2,FALSE),C1614)</f>
        <v>41.15314</v>
      </c>
      <c r="D1615" t="str">
        <f ca="1">_xlfn.IFNA(VLOOKUP(B1615,KlipperOutput!$I$2:$J$500,2,FALSE),"")</f>
        <v/>
      </c>
      <c r="E1615" s="5">
        <f t="shared" ca="1" si="493"/>
        <v>2</v>
      </c>
      <c r="F1615" s="6">
        <f t="shared" ca="1" si="494"/>
        <v>1200</v>
      </c>
      <c r="G1615" s="5">
        <f t="shared" ca="1" si="490"/>
        <v>41.15314</v>
      </c>
      <c r="H1615" s="5" t="str">
        <f t="shared" ca="1" si="507"/>
        <v/>
      </c>
      <c r="I1615" s="5" t="str">
        <f t="shared" ca="1" si="507"/>
        <v/>
      </c>
      <c r="J1615" s="5" t="str">
        <f t="shared" ca="1" si="507"/>
        <v/>
      </c>
      <c r="K1615" s="5" t="str">
        <f t="shared" ca="1" si="507"/>
        <v/>
      </c>
      <c r="L1615" s="5" t="str">
        <f t="shared" ca="1" si="507"/>
        <v/>
      </c>
      <c r="M1615" s="5" t="str">
        <f t="shared" ca="1" si="507"/>
        <v/>
      </c>
      <c r="N1615" s="5" t="str">
        <f t="shared" ca="1" si="507"/>
        <v/>
      </c>
      <c r="O1615" s="5" t="str">
        <f t="shared" ca="1" si="507"/>
        <v/>
      </c>
      <c r="P1615" s="5" t="str">
        <f t="shared" ca="1" si="507"/>
        <v/>
      </c>
      <c r="Q1615" s="5" t="str">
        <f t="shared" ca="1" si="507"/>
        <v/>
      </c>
      <c r="R1615" s="6">
        <f t="shared" ca="1" si="495"/>
        <v>1200</v>
      </c>
      <c r="S1615" s="5" t="str">
        <f t="shared" ca="1" si="496"/>
        <v/>
      </c>
      <c r="T1615" s="5" t="str">
        <f t="shared" ca="1" si="497"/>
        <v/>
      </c>
      <c r="U1615" s="5" t="str">
        <f t="shared" ca="1" si="498"/>
        <v/>
      </c>
      <c r="V1615" s="5" t="str">
        <f t="shared" ca="1" si="499"/>
        <v/>
      </c>
      <c r="W1615" s="5" t="str">
        <f t="shared" ca="1" si="500"/>
        <v/>
      </c>
      <c r="X1615" s="5" t="str">
        <f t="shared" ca="1" si="501"/>
        <v/>
      </c>
      <c r="Y1615" s="5" t="str">
        <f t="shared" ca="1" si="502"/>
        <v/>
      </c>
      <c r="Z1615" s="5" t="str">
        <f t="shared" ca="1" si="503"/>
        <v/>
      </c>
      <c r="AA1615" s="5" t="str">
        <f t="shared" ca="1" si="504"/>
        <v/>
      </c>
      <c r="AB1615" s="5" t="str">
        <f t="shared" ca="1" si="505"/>
        <v/>
      </c>
      <c r="AC1615" s="5" t="str">
        <f t="shared" ca="1" si="506"/>
        <v/>
      </c>
      <c r="AD1615" s="5"/>
    </row>
    <row r="1616" spans="1:30" x14ac:dyDescent="0.25">
      <c r="A1616" s="2">
        <f t="shared" ca="1" si="492"/>
        <v>0.45822916666398267</v>
      </c>
      <c r="B1616" s="6">
        <f t="shared" ca="1" si="489"/>
        <v>39634</v>
      </c>
      <c r="C1616" s="5">
        <f ca="1">_xlfn.IFNA(VLOOKUP(B1616,PowerOutput!$I$2:$J$5000,2,FALSE),C1615)</f>
        <v>42.248799999999996</v>
      </c>
      <c r="D1616" t="str">
        <f ca="1">_xlfn.IFNA(VLOOKUP(B1616,KlipperOutput!$I$2:$J$500,2,FALSE),"")</f>
        <v/>
      </c>
      <c r="E1616" s="5">
        <f t="shared" ca="1" si="493"/>
        <v>2</v>
      </c>
      <c r="F1616" s="6">
        <f t="shared" ca="1" si="494"/>
        <v>1200</v>
      </c>
      <c r="G1616" s="5">
        <f t="shared" ca="1" si="490"/>
        <v>42.248799999999996</v>
      </c>
      <c r="H1616" s="5" t="str">
        <f t="shared" ca="1" si="507"/>
        <v/>
      </c>
      <c r="I1616" s="5" t="str">
        <f t="shared" ca="1" si="507"/>
        <v/>
      </c>
      <c r="J1616" s="5" t="str">
        <f t="shared" ca="1" si="507"/>
        <v/>
      </c>
      <c r="K1616" s="5" t="str">
        <f t="shared" ca="1" si="507"/>
        <v/>
      </c>
      <c r="L1616" s="5" t="str">
        <f t="shared" ca="1" si="507"/>
        <v/>
      </c>
      <c r="M1616" s="5" t="str">
        <f t="shared" ca="1" si="507"/>
        <v/>
      </c>
      <c r="N1616" s="5" t="str">
        <f t="shared" ca="1" si="507"/>
        <v/>
      </c>
      <c r="O1616" s="5" t="str">
        <f t="shared" ca="1" si="507"/>
        <v/>
      </c>
      <c r="P1616" s="5" t="str">
        <f t="shared" ca="1" si="507"/>
        <v/>
      </c>
      <c r="Q1616" s="5" t="str">
        <f t="shared" ca="1" si="507"/>
        <v/>
      </c>
      <c r="R1616" s="6">
        <f t="shared" ca="1" si="495"/>
        <v>1200</v>
      </c>
      <c r="S1616" s="5" t="str">
        <f t="shared" ca="1" si="496"/>
        <v/>
      </c>
      <c r="T1616" s="5" t="str">
        <f t="shared" ca="1" si="497"/>
        <v/>
      </c>
      <c r="U1616" s="5" t="str">
        <f t="shared" ca="1" si="498"/>
        <v/>
      </c>
      <c r="V1616" s="5" t="str">
        <f t="shared" ca="1" si="499"/>
        <v/>
      </c>
      <c r="W1616" s="5" t="str">
        <f t="shared" ca="1" si="500"/>
        <v/>
      </c>
      <c r="X1616" s="5" t="str">
        <f t="shared" ca="1" si="501"/>
        <v/>
      </c>
      <c r="Y1616" s="5" t="str">
        <f t="shared" ca="1" si="502"/>
        <v/>
      </c>
      <c r="Z1616" s="5" t="str">
        <f t="shared" ca="1" si="503"/>
        <v/>
      </c>
      <c r="AA1616" s="5" t="str">
        <f t="shared" ca="1" si="504"/>
        <v/>
      </c>
      <c r="AB1616" s="5" t="str">
        <f t="shared" ca="1" si="505"/>
        <v/>
      </c>
      <c r="AC1616" s="5" t="str">
        <f t="shared" ca="1" si="506"/>
        <v/>
      </c>
      <c r="AD1616" s="5"/>
    </row>
    <row r="1617" spans="1:30" x14ac:dyDescent="0.25">
      <c r="A1617" s="2">
        <f t="shared" ca="1" si="492"/>
        <v>0.45824074073805676</v>
      </c>
      <c r="B1617" s="6">
        <f t="shared" ca="1" si="489"/>
        <v>39635</v>
      </c>
      <c r="C1617" s="5">
        <f ca="1">_xlfn.IFNA(VLOOKUP(B1617,PowerOutput!$I$2:$J$5000,2,FALSE),C1616)</f>
        <v>37.695700000000002</v>
      </c>
      <c r="D1617" t="str">
        <f ca="1">_xlfn.IFNA(VLOOKUP(B1617,KlipperOutput!$I$2:$J$500,2,FALSE),"")</f>
        <v/>
      </c>
      <c r="E1617" s="5">
        <f t="shared" ca="1" si="493"/>
        <v>2</v>
      </c>
      <c r="F1617" s="6">
        <f t="shared" ca="1" si="494"/>
        <v>1200</v>
      </c>
      <c r="G1617" s="5">
        <f t="shared" ca="1" si="490"/>
        <v>37.695700000000002</v>
      </c>
      <c r="H1617" s="5" t="str">
        <f t="shared" ca="1" si="507"/>
        <v/>
      </c>
      <c r="I1617" s="5" t="str">
        <f t="shared" ca="1" si="507"/>
        <v/>
      </c>
      <c r="J1617" s="5" t="str">
        <f t="shared" ca="1" si="507"/>
        <v/>
      </c>
      <c r="K1617" s="5" t="str">
        <f t="shared" ca="1" si="507"/>
        <v/>
      </c>
      <c r="L1617" s="5" t="str">
        <f t="shared" ca="1" si="507"/>
        <v/>
      </c>
      <c r="M1617" s="5" t="str">
        <f t="shared" ca="1" si="507"/>
        <v/>
      </c>
      <c r="N1617" s="5" t="str">
        <f t="shared" ca="1" si="507"/>
        <v/>
      </c>
      <c r="O1617" s="5" t="str">
        <f t="shared" ca="1" si="507"/>
        <v/>
      </c>
      <c r="P1617" s="5" t="str">
        <f t="shared" ca="1" si="507"/>
        <v/>
      </c>
      <c r="Q1617" s="5" t="str">
        <f t="shared" ca="1" si="507"/>
        <v/>
      </c>
      <c r="R1617" s="6">
        <f t="shared" ca="1" si="495"/>
        <v>1200</v>
      </c>
      <c r="S1617" s="5">
        <f t="shared" ca="1" si="496"/>
        <v>42.152779999999993</v>
      </c>
      <c r="T1617" s="5" t="str">
        <f t="shared" ca="1" si="497"/>
        <v/>
      </c>
      <c r="U1617" s="5" t="str">
        <f t="shared" ca="1" si="498"/>
        <v/>
      </c>
      <c r="V1617" s="5" t="str">
        <f t="shared" ca="1" si="499"/>
        <v/>
      </c>
      <c r="W1617" s="5" t="str">
        <f t="shared" ca="1" si="500"/>
        <v/>
      </c>
      <c r="X1617" s="5" t="str">
        <f t="shared" ca="1" si="501"/>
        <v/>
      </c>
      <c r="Y1617" s="5" t="str">
        <f t="shared" ca="1" si="502"/>
        <v/>
      </c>
      <c r="Z1617" s="5" t="str">
        <f t="shared" ca="1" si="503"/>
        <v/>
      </c>
      <c r="AA1617" s="5" t="str">
        <f t="shared" ca="1" si="504"/>
        <v/>
      </c>
      <c r="AB1617" s="5" t="str">
        <f t="shared" ca="1" si="505"/>
        <v/>
      </c>
      <c r="AC1617" s="5" t="str">
        <f t="shared" ca="1" si="506"/>
        <v/>
      </c>
      <c r="AD1617" s="5"/>
    </row>
    <row r="1618" spans="1:30" x14ac:dyDescent="0.25">
      <c r="A1618" s="2">
        <f t="shared" ca="1" si="492"/>
        <v>0.45825231481213086</v>
      </c>
      <c r="B1618" s="6">
        <f t="shared" ca="1" si="489"/>
        <v>39636</v>
      </c>
      <c r="C1618" s="5">
        <f ca="1">_xlfn.IFNA(VLOOKUP(B1618,PowerOutput!$I$2:$J$5000,2,FALSE),C1617)</f>
        <v>42.7378</v>
      </c>
      <c r="D1618" t="str">
        <f ca="1">_xlfn.IFNA(VLOOKUP(B1618,KlipperOutput!$I$2:$J$500,2,FALSE),"")</f>
        <v>Speed=1200 current=1.90</v>
      </c>
      <c r="E1618" s="5">
        <f t="shared" ca="1" si="493"/>
        <v>2</v>
      </c>
      <c r="F1618" s="6">
        <f t="shared" ca="1" si="494"/>
        <v>1200</v>
      </c>
      <c r="G1618" s="5">
        <f t="shared" ca="1" si="490"/>
        <v>42.7378</v>
      </c>
      <c r="H1618" s="5" t="str">
        <f t="shared" ca="1" si="507"/>
        <v/>
      </c>
      <c r="I1618" s="5" t="str">
        <f t="shared" ca="1" si="507"/>
        <v/>
      </c>
      <c r="J1618" s="5" t="str">
        <f t="shared" ca="1" si="507"/>
        <v/>
      </c>
      <c r="K1618" s="5" t="str">
        <f t="shared" ca="1" si="507"/>
        <v/>
      </c>
      <c r="L1618" s="5" t="str">
        <f t="shared" ca="1" si="507"/>
        <v/>
      </c>
      <c r="M1618" s="5" t="str">
        <f t="shared" ca="1" si="507"/>
        <v/>
      </c>
      <c r="N1618" s="5" t="str">
        <f t="shared" ca="1" si="507"/>
        <v/>
      </c>
      <c r="O1618" s="5" t="str">
        <f t="shared" ca="1" si="507"/>
        <v/>
      </c>
      <c r="P1618" s="5" t="str">
        <f t="shared" ca="1" si="507"/>
        <v/>
      </c>
      <c r="Q1618" s="5" t="str">
        <f t="shared" ca="1" si="507"/>
        <v/>
      </c>
      <c r="R1618" s="6">
        <f t="shared" ca="1" si="495"/>
        <v>1200</v>
      </c>
      <c r="S1618" s="5" t="str">
        <f t="shared" ca="1" si="496"/>
        <v/>
      </c>
      <c r="T1618" s="5" t="str">
        <f t="shared" ca="1" si="497"/>
        <v/>
      </c>
      <c r="U1618" s="5" t="str">
        <f t="shared" ca="1" si="498"/>
        <v/>
      </c>
      <c r="V1618" s="5" t="str">
        <f t="shared" ca="1" si="499"/>
        <v/>
      </c>
      <c r="W1618" s="5" t="str">
        <f t="shared" ca="1" si="500"/>
        <v/>
      </c>
      <c r="X1618" s="5" t="str">
        <f t="shared" ca="1" si="501"/>
        <v/>
      </c>
      <c r="Y1618" s="5" t="str">
        <f t="shared" ca="1" si="502"/>
        <v/>
      </c>
      <c r="Z1618" s="5" t="str">
        <f t="shared" ca="1" si="503"/>
        <v/>
      </c>
      <c r="AA1618" s="5" t="str">
        <f t="shared" ca="1" si="504"/>
        <v/>
      </c>
      <c r="AB1618" s="5" t="str">
        <f t="shared" ca="1" si="505"/>
        <v/>
      </c>
      <c r="AC1618" s="5" t="str">
        <f t="shared" ca="1" si="506"/>
        <v/>
      </c>
      <c r="AD1618" s="5"/>
    </row>
    <row r="1619" spans="1:30" x14ac:dyDescent="0.25">
      <c r="A1619" s="2">
        <f t="shared" ca="1" si="492"/>
        <v>0.45826388888620495</v>
      </c>
      <c r="B1619" s="6">
        <f t="shared" ca="1" si="489"/>
        <v>39637</v>
      </c>
      <c r="C1619" s="5">
        <f ca="1">_xlfn.IFNA(VLOOKUP(B1619,PowerOutput!$I$2:$J$5000,2,FALSE),C1618)</f>
        <v>50.036840000000005</v>
      </c>
      <c r="D1619" t="str">
        <f ca="1">_xlfn.IFNA(VLOOKUP(B1619,KlipperOutput!$I$2:$J$500,2,FALSE),"")</f>
        <v/>
      </c>
      <c r="E1619" s="5">
        <f t="shared" ca="1" si="493"/>
        <v>2</v>
      </c>
      <c r="F1619" s="6">
        <f t="shared" ca="1" si="494"/>
        <v>1200</v>
      </c>
      <c r="G1619" s="5">
        <f t="shared" ca="1" si="490"/>
        <v>50.036840000000005</v>
      </c>
      <c r="H1619" s="5" t="str">
        <f t="shared" ca="1" si="507"/>
        <v/>
      </c>
      <c r="I1619" s="5" t="str">
        <f t="shared" ca="1" si="507"/>
        <v/>
      </c>
      <c r="J1619" s="5" t="str">
        <f t="shared" ca="1" si="507"/>
        <v/>
      </c>
      <c r="K1619" s="5" t="str">
        <f t="shared" ca="1" si="507"/>
        <v/>
      </c>
      <c r="L1619" s="5" t="str">
        <f t="shared" ca="1" si="507"/>
        <v/>
      </c>
      <c r="M1619" s="5" t="str">
        <f t="shared" ca="1" si="507"/>
        <v/>
      </c>
      <c r="N1619" s="5" t="str">
        <f t="shared" ca="1" si="507"/>
        <v/>
      </c>
      <c r="O1619" s="5" t="str">
        <f t="shared" ca="1" si="507"/>
        <v/>
      </c>
      <c r="P1619" s="5" t="str">
        <f t="shared" ca="1" si="507"/>
        <v/>
      </c>
      <c r="Q1619" s="5" t="str">
        <f t="shared" ca="1" si="507"/>
        <v/>
      </c>
      <c r="R1619" s="6">
        <f t="shared" ca="1" si="495"/>
        <v>1200</v>
      </c>
      <c r="S1619" s="5" t="str">
        <f t="shared" ca="1" si="496"/>
        <v/>
      </c>
      <c r="T1619" s="5" t="str">
        <f t="shared" ca="1" si="497"/>
        <v/>
      </c>
      <c r="U1619" s="5" t="str">
        <f t="shared" ca="1" si="498"/>
        <v/>
      </c>
      <c r="V1619" s="5" t="str">
        <f t="shared" ca="1" si="499"/>
        <v/>
      </c>
      <c r="W1619" s="5" t="str">
        <f t="shared" ca="1" si="500"/>
        <v/>
      </c>
      <c r="X1619" s="5" t="str">
        <f t="shared" ca="1" si="501"/>
        <v/>
      </c>
      <c r="Y1619" s="5" t="str">
        <f t="shared" ca="1" si="502"/>
        <v/>
      </c>
      <c r="Z1619" s="5" t="str">
        <f t="shared" ca="1" si="503"/>
        <v/>
      </c>
      <c r="AA1619" s="5" t="str">
        <f t="shared" ca="1" si="504"/>
        <v/>
      </c>
      <c r="AB1619" s="5" t="str">
        <f t="shared" ca="1" si="505"/>
        <v/>
      </c>
      <c r="AC1619" s="5" t="str">
        <f t="shared" ca="1" si="506"/>
        <v/>
      </c>
      <c r="AD1619" s="5"/>
    </row>
    <row r="1620" spans="1:30" x14ac:dyDescent="0.25">
      <c r="A1620" s="2">
        <f t="shared" ca="1" si="492"/>
        <v>0.45827546296027905</v>
      </c>
      <c r="B1620" s="6">
        <f t="shared" ca="1" si="489"/>
        <v>39638</v>
      </c>
      <c r="C1620" s="5">
        <f ca="1">_xlfn.IFNA(VLOOKUP(B1620,PowerOutput!$I$2:$J$5000,2,FALSE),C1619)</f>
        <v>42.353640000000006</v>
      </c>
      <c r="D1620" t="str">
        <f ca="1">_xlfn.IFNA(VLOOKUP(B1620,KlipperOutput!$I$2:$J$500,2,FALSE),"")</f>
        <v/>
      </c>
      <c r="E1620" s="5">
        <f t="shared" ca="1" si="493"/>
        <v>2</v>
      </c>
      <c r="F1620" s="6">
        <f t="shared" ca="1" si="494"/>
        <v>1200</v>
      </c>
      <c r="G1620" s="5">
        <f t="shared" ca="1" si="490"/>
        <v>42.353640000000006</v>
      </c>
      <c r="H1620" s="5" t="str">
        <f t="shared" ca="1" si="507"/>
        <v/>
      </c>
      <c r="I1620" s="5" t="str">
        <f t="shared" ca="1" si="507"/>
        <v/>
      </c>
      <c r="J1620" s="5" t="str">
        <f t="shared" ca="1" si="507"/>
        <v/>
      </c>
      <c r="K1620" s="5" t="str">
        <f t="shared" ca="1" si="507"/>
        <v/>
      </c>
      <c r="L1620" s="5" t="str">
        <f t="shared" ca="1" si="507"/>
        <v/>
      </c>
      <c r="M1620" s="5" t="str">
        <f t="shared" ca="1" si="507"/>
        <v/>
      </c>
      <c r="N1620" s="5" t="str">
        <f t="shared" ca="1" si="507"/>
        <v/>
      </c>
      <c r="O1620" s="5" t="str">
        <f t="shared" ca="1" si="507"/>
        <v/>
      </c>
      <c r="P1620" s="5" t="str">
        <f t="shared" ca="1" si="507"/>
        <v/>
      </c>
      <c r="Q1620" s="5" t="str">
        <f t="shared" ca="1" si="507"/>
        <v/>
      </c>
      <c r="R1620" s="6">
        <f t="shared" ca="1" si="495"/>
        <v>1200</v>
      </c>
      <c r="S1620" s="5" t="str">
        <f t="shared" ca="1" si="496"/>
        <v/>
      </c>
      <c r="T1620" s="5" t="str">
        <f t="shared" ca="1" si="497"/>
        <v/>
      </c>
      <c r="U1620" s="5" t="str">
        <f t="shared" ca="1" si="498"/>
        <v/>
      </c>
      <c r="V1620" s="5" t="str">
        <f t="shared" ca="1" si="499"/>
        <v/>
      </c>
      <c r="W1620" s="5" t="str">
        <f t="shared" ca="1" si="500"/>
        <v/>
      </c>
      <c r="X1620" s="5" t="str">
        <f t="shared" ca="1" si="501"/>
        <v/>
      </c>
      <c r="Y1620" s="5" t="str">
        <f t="shared" ca="1" si="502"/>
        <v/>
      </c>
      <c r="Z1620" s="5" t="str">
        <f t="shared" ca="1" si="503"/>
        <v/>
      </c>
      <c r="AA1620" s="5" t="str">
        <f t="shared" ca="1" si="504"/>
        <v/>
      </c>
      <c r="AB1620" s="5" t="str">
        <f t="shared" ca="1" si="505"/>
        <v/>
      </c>
      <c r="AC1620" s="5" t="str">
        <f t="shared" ca="1" si="506"/>
        <v/>
      </c>
      <c r="AD1620" s="5"/>
    </row>
    <row r="1621" spans="1:30" x14ac:dyDescent="0.25">
      <c r="A1621" s="2">
        <f t="shared" ca="1" si="492"/>
        <v>0.45828703703435314</v>
      </c>
      <c r="B1621" s="6">
        <f t="shared" ca="1" si="489"/>
        <v>39639</v>
      </c>
      <c r="C1621" s="5">
        <f ca="1">_xlfn.IFNA(VLOOKUP(B1621,PowerOutput!$I$2:$J$5000,2,FALSE),C1620)</f>
        <v>30.246299999999998</v>
      </c>
      <c r="D1621" t="str">
        <f ca="1">_xlfn.IFNA(VLOOKUP(B1621,KlipperOutput!$I$2:$J$500,2,FALSE),"")</f>
        <v>Run Current: 1.87A Hold Current: 1.87A</v>
      </c>
      <c r="E1621" s="5">
        <f t="shared" ca="1" si="493"/>
        <v>1.87</v>
      </c>
      <c r="F1621" s="6">
        <f t="shared" ca="1" si="494"/>
        <v>1200</v>
      </c>
      <c r="G1621" s="5" t="str">
        <f t="shared" ca="1" si="490"/>
        <v/>
      </c>
      <c r="H1621" s="5">
        <f t="shared" ca="1" si="507"/>
        <v>30.246299999999998</v>
      </c>
      <c r="I1621" s="5" t="str">
        <f t="shared" ca="1" si="507"/>
        <v/>
      </c>
      <c r="J1621" s="5" t="str">
        <f t="shared" ca="1" si="507"/>
        <v/>
      </c>
      <c r="K1621" s="5" t="str">
        <f t="shared" ca="1" si="507"/>
        <v/>
      </c>
      <c r="L1621" s="5" t="str">
        <f t="shared" ca="1" si="507"/>
        <v/>
      </c>
      <c r="M1621" s="5" t="str">
        <f t="shared" ca="1" si="507"/>
        <v/>
      </c>
      <c r="N1621" s="5" t="str">
        <f t="shared" ca="1" si="507"/>
        <v/>
      </c>
      <c r="O1621" s="5" t="str">
        <f t="shared" ca="1" si="507"/>
        <v/>
      </c>
      <c r="P1621" s="5" t="str">
        <f t="shared" ca="1" si="507"/>
        <v/>
      </c>
      <c r="Q1621" s="5" t="str">
        <f t="shared" ca="1" si="507"/>
        <v/>
      </c>
      <c r="R1621" s="6">
        <f t="shared" ca="1" si="495"/>
        <v>1200</v>
      </c>
      <c r="S1621" s="5" t="str">
        <f t="shared" ca="1" si="496"/>
        <v/>
      </c>
      <c r="T1621" s="5" t="str">
        <f t="shared" ca="1" si="497"/>
        <v/>
      </c>
      <c r="U1621" s="5" t="str">
        <f t="shared" ca="1" si="498"/>
        <v/>
      </c>
      <c r="V1621" s="5" t="str">
        <f t="shared" ca="1" si="499"/>
        <v/>
      </c>
      <c r="W1621" s="5" t="str">
        <f t="shared" ca="1" si="500"/>
        <v/>
      </c>
      <c r="X1621" s="5" t="str">
        <f t="shared" ca="1" si="501"/>
        <v/>
      </c>
      <c r="Y1621" s="5" t="str">
        <f t="shared" ca="1" si="502"/>
        <v/>
      </c>
      <c r="Z1621" s="5" t="str">
        <f t="shared" ca="1" si="503"/>
        <v/>
      </c>
      <c r="AA1621" s="5" t="str">
        <f t="shared" ca="1" si="504"/>
        <v/>
      </c>
      <c r="AB1621" s="5" t="str">
        <f t="shared" ca="1" si="505"/>
        <v/>
      </c>
      <c r="AC1621" s="5" t="str">
        <f t="shared" ca="1" si="506"/>
        <v/>
      </c>
      <c r="AD1621" s="5"/>
    </row>
    <row r="1622" spans="1:30" x14ac:dyDescent="0.25">
      <c r="A1622" s="2">
        <f t="shared" ca="1" si="492"/>
        <v>0.45829861110842723</v>
      </c>
      <c r="B1622" s="6">
        <f t="shared" ca="1" si="489"/>
        <v>39640</v>
      </c>
      <c r="C1622" s="5">
        <f ca="1">_xlfn.IFNA(VLOOKUP(B1622,PowerOutput!$I$2:$J$5000,2,FALSE),C1621)</f>
        <v>48.452179999999998</v>
      </c>
      <c r="D1622" t="str">
        <f ca="1">_xlfn.IFNA(VLOOKUP(B1622,KlipperOutput!$I$2:$J$500,2,FALSE),"")</f>
        <v/>
      </c>
      <c r="E1622" s="5">
        <f t="shared" ca="1" si="493"/>
        <v>1.87</v>
      </c>
      <c r="F1622" s="6">
        <f t="shared" ca="1" si="494"/>
        <v>1200</v>
      </c>
      <c r="G1622" s="5" t="str">
        <f t="shared" ca="1" si="490"/>
        <v/>
      </c>
      <c r="H1622" s="5">
        <f t="shared" ca="1" si="507"/>
        <v>48.452179999999998</v>
      </c>
      <c r="I1622" s="5" t="str">
        <f t="shared" ca="1" si="507"/>
        <v/>
      </c>
      <c r="J1622" s="5" t="str">
        <f t="shared" ca="1" si="507"/>
        <v/>
      </c>
      <c r="K1622" s="5" t="str">
        <f t="shared" ca="1" si="507"/>
        <v/>
      </c>
      <c r="L1622" s="5" t="str">
        <f t="shared" ca="1" si="507"/>
        <v/>
      </c>
      <c r="M1622" s="5" t="str">
        <f t="shared" ca="1" si="507"/>
        <v/>
      </c>
      <c r="N1622" s="5" t="str">
        <f t="shared" ca="1" si="507"/>
        <v/>
      </c>
      <c r="O1622" s="5" t="str">
        <f t="shared" ca="1" si="507"/>
        <v/>
      </c>
      <c r="P1622" s="5" t="str">
        <f t="shared" ca="1" si="507"/>
        <v/>
      </c>
      <c r="Q1622" s="5" t="str">
        <f t="shared" ca="1" si="507"/>
        <v/>
      </c>
      <c r="R1622" s="6">
        <f t="shared" ca="1" si="495"/>
        <v>1200</v>
      </c>
      <c r="S1622" s="5" t="str">
        <f t="shared" ca="1" si="496"/>
        <v/>
      </c>
      <c r="T1622" s="5" t="str">
        <f t="shared" ca="1" si="497"/>
        <v/>
      </c>
      <c r="U1622" s="5" t="str">
        <f t="shared" ca="1" si="498"/>
        <v/>
      </c>
      <c r="V1622" s="5" t="str">
        <f t="shared" ca="1" si="499"/>
        <v/>
      </c>
      <c r="W1622" s="5" t="str">
        <f t="shared" ca="1" si="500"/>
        <v/>
      </c>
      <c r="X1622" s="5" t="str">
        <f t="shared" ca="1" si="501"/>
        <v/>
      </c>
      <c r="Y1622" s="5" t="str">
        <f t="shared" ca="1" si="502"/>
        <v/>
      </c>
      <c r="Z1622" s="5" t="str">
        <f t="shared" ca="1" si="503"/>
        <v/>
      </c>
      <c r="AA1622" s="5" t="str">
        <f t="shared" ca="1" si="504"/>
        <v/>
      </c>
      <c r="AB1622" s="5" t="str">
        <f t="shared" ca="1" si="505"/>
        <v/>
      </c>
      <c r="AC1622" s="5" t="str">
        <f t="shared" ca="1" si="506"/>
        <v/>
      </c>
      <c r="AD1622" s="5"/>
    </row>
    <row r="1623" spans="1:30" x14ac:dyDescent="0.25">
      <c r="A1623" s="2">
        <f t="shared" ca="1" si="492"/>
        <v>0.45831018518250133</v>
      </c>
      <c r="B1623" s="6">
        <f t="shared" ca="1" si="489"/>
        <v>39641</v>
      </c>
      <c r="C1623" s="5">
        <f ca="1">_xlfn.IFNA(VLOOKUP(B1623,PowerOutput!$I$2:$J$5000,2,FALSE),C1622)</f>
        <v>41.825420000000001</v>
      </c>
      <c r="D1623" t="str">
        <f ca="1">_xlfn.IFNA(VLOOKUP(B1623,KlipperOutput!$I$2:$J$500,2,FALSE),"")</f>
        <v/>
      </c>
      <c r="E1623" s="5">
        <f t="shared" ca="1" si="493"/>
        <v>1.87</v>
      </c>
      <c r="F1623" s="6">
        <f t="shared" ca="1" si="494"/>
        <v>1200</v>
      </c>
      <c r="G1623" s="5" t="str">
        <f t="shared" ca="1" si="490"/>
        <v/>
      </c>
      <c r="H1623" s="5">
        <f t="shared" ca="1" si="507"/>
        <v>41.825420000000001</v>
      </c>
      <c r="I1623" s="5" t="str">
        <f t="shared" ca="1" si="507"/>
        <v/>
      </c>
      <c r="J1623" s="5" t="str">
        <f t="shared" ca="1" si="507"/>
        <v/>
      </c>
      <c r="K1623" s="5" t="str">
        <f t="shared" ca="1" si="507"/>
        <v/>
      </c>
      <c r="L1623" s="5" t="str">
        <f t="shared" ca="1" si="507"/>
        <v/>
      </c>
      <c r="M1623" s="5" t="str">
        <f t="shared" ca="1" si="507"/>
        <v/>
      </c>
      <c r="N1623" s="5" t="str">
        <f t="shared" ca="1" si="507"/>
        <v/>
      </c>
      <c r="O1623" s="5" t="str">
        <f t="shared" ca="1" si="507"/>
        <v/>
      </c>
      <c r="P1623" s="5" t="str">
        <f t="shared" ca="1" si="507"/>
        <v/>
      </c>
      <c r="Q1623" s="5" t="str">
        <f t="shared" ca="1" si="507"/>
        <v/>
      </c>
      <c r="R1623" s="6">
        <f t="shared" ca="1" si="495"/>
        <v>1200</v>
      </c>
      <c r="S1623" s="5" t="str">
        <f t="shared" ca="1" si="496"/>
        <v/>
      </c>
      <c r="T1623" s="5" t="str">
        <f t="shared" ca="1" si="497"/>
        <v/>
      </c>
      <c r="U1623" s="5" t="str">
        <f t="shared" ca="1" si="498"/>
        <v/>
      </c>
      <c r="V1623" s="5" t="str">
        <f t="shared" ca="1" si="499"/>
        <v/>
      </c>
      <c r="W1623" s="5" t="str">
        <f t="shared" ca="1" si="500"/>
        <v/>
      </c>
      <c r="X1623" s="5" t="str">
        <f t="shared" ca="1" si="501"/>
        <v/>
      </c>
      <c r="Y1623" s="5" t="str">
        <f t="shared" ca="1" si="502"/>
        <v/>
      </c>
      <c r="Z1623" s="5" t="str">
        <f t="shared" ca="1" si="503"/>
        <v/>
      </c>
      <c r="AA1623" s="5" t="str">
        <f t="shared" ca="1" si="504"/>
        <v/>
      </c>
      <c r="AB1623" s="5" t="str">
        <f t="shared" ca="1" si="505"/>
        <v/>
      </c>
      <c r="AC1623" s="5" t="str">
        <f t="shared" ca="1" si="506"/>
        <v/>
      </c>
      <c r="AD1623" s="5"/>
    </row>
    <row r="1624" spans="1:30" x14ac:dyDescent="0.25">
      <c r="A1624" s="2">
        <f t="shared" ca="1" si="492"/>
        <v>0.45832175925657542</v>
      </c>
      <c r="B1624" s="6">
        <f t="shared" ref="B1624:B1687" ca="1" si="508">ROUND(A1624*24*60*60,0)+$B$1</f>
        <v>39642</v>
      </c>
      <c r="C1624" s="5">
        <f ca="1">_xlfn.IFNA(VLOOKUP(B1624,PowerOutput!$I$2:$J$5000,2,FALSE),C1623)</f>
        <v>52.629920000000006</v>
      </c>
      <c r="D1624" t="str">
        <f ca="1">_xlfn.IFNA(VLOOKUP(B1624,KlipperOutput!$I$2:$J$500,2,FALSE),"")</f>
        <v/>
      </c>
      <c r="E1624" s="5">
        <f t="shared" ca="1" si="493"/>
        <v>1.87</v>
      </c>
      <c r="F1624" s="6">
        <f t="shared" ca="1" si="494"/>
        <v>1200</v>
      </c>
      <c r="G1624" s="5" t="str">
        <f t="shared" ca="1" si="490"/>
        <v/>
      </c>
      <c r="H1624" s="5">
        <f t="shared" ca="1" si="507"/>
        <v>52.629920000000006</v>
      </c>
      <c r="I1624" s="5" t="str">
        <f t="shared" ca="1" si="507"/>
        <v/>
      </c>
      <c r="J1624" s="5" t="str">
        <f t="shared" ca="1" si="507"/>
        <v/>
      </c>
      <c r="K1624" s="5" t="str">
        <f t="shared" ca="1" si="507"/>
        <v/>
      </c>
      <c r="L1624" s="5" t="str">
        <f t="shared" ca="1" si="507"/>
        <v/>
      </c>
      <c r="M1624" s="5" t="str">
        <f t="shared" ca="1" si="507"/>
        <v/>
      </c>
      <c r="N1624" s="5" t="str">
        <f t="shared" ca="1" si="507"/>
        <v/>
      </c>
      <c r="O1624" s="5" t="str">
        <f t="shared" ca="1" si="507"/>
        <v/>
      </c>
      <c r="P1624" s="5" t="str">
        <f t="shared" ca="1" si="507"/>
        <v/>
      </c>
      <c r="Q1624" s="5" t="str">
        <f t="shared" ca="1" si="507"/>
        <v/>
      </c>
      <c r="R1624" s="6">
        <f t="shared" ca="1" si="495"/>
        <v>1200</v>
      </c>
      <c r="S1624" s="5" t="str">
        <f t="shared" ca="1" si="496"/>
        <v/>
      </c>
      <c r="T1624" s="5" t="str">
        <f t="shared" ca="1" si="497"/>
        <v/>
      </c>
      <c r="U1624" s="5" t="str">
        <f t="shared" ca="1" si="498"/>
        <v/>
      </c>
      <c r="V1624" s="5" t="str">
        <f t="shared" ca="1" si="499"/>
        <v/>
      </c>
      <c r="W1624" s="5" t="str">
        <f t="shared" ca="1" si="500"/>
        <v/>
      </c>
      <c r="X1624" s="5" t="str">
        <f t="shared" ca="1" si="501"/>
        <v/>
      </c>
      <c r="Y1624" s="5" t="str">
        <f t="shared" ca="1" si="502"/>
        <v/>
      </c>
      <c r="Z1624" s="5" t="str">
        <f t="shared" ca="1" si="503"/>
        <v/>
      </c>
      <c r="AA1624" s="5" t="str">
        <f t="shared" ca="1" si="504"/>
        <v/>
      </c>
      <c r="AB1624" s="5" t="str">
        <f t="shared" ca="1" si="505"/>
        <v/>
      </c>
      <c r="AC1624" s="5" t="str">
        <f t="shared" ca="1" si="506"/>
        <v/>
      </c>
      <c r="AD1624" s="5"/>
    </row>
    <row r="1625" spans="1:30" x14ac:dyDescent="0.25">
      <c r="A1625" s="2">
        <f t="shared" ca="1" si="492"/>
        <v>0.45833333333064952</v>
      </c>
      <c r="B1625" s="6">
        <f t="shared" ca="1" si="508"/>
        <v>39643</v>
      </c>
      <c r="C1625" s="5">
        <f ca="1">_xlfn.IFNA(VLOOKUP(B1625,PowerOutput!$I$2:$J$5000,2,FALSE),C1624)</f>
        <v>32.989740000000005</v>
      </c>
      <c r="D1625" t="str">
        <f ca="1">_xlfn.IFNA(VLOOKUP(B1625,KlipperOutput!$I$2:$J$500,2,FALSE),"")</f>
        <v/>
      </c>
      <c r="E1625" s="5">
        <f t="shared" ca="1" si="493"/>
        <v>1.87</v>
      </c>
      <c r="F1625" s="6">
        <f t="shared" ca="1" si="494"/>
        <v>1200</v>
      </c>
      <c r="G1625" s="5" t="str">
        <f t="shared" ca="1" si="490"/>
        <v/>
      </c>
      <c r="H1625" s="5">
        <f t="shared" ca="1" si="507"/>
        <v>32.989740000000005</v>
      </c>
      <c r="I1625" s="5" t="str">
        <f t="shared" ca="1" si="507"/>
        <v/>
      </c>
      <c r="J1625" s="5" t="str">
        <f t="shared" ca="1" si="507"/>
        <v/>
      </c>
      <c r="K1625" s="5" t="str">
        <f t="shared" ca="1" si="507"/>
        <v/>
      </c>
      <c r="L1625" s="5" t="str">
        <f t="shared" ca="1" si="507"/>
        <v/>
      </c>
      <c r="M1625" s="5" t="str">
        <f t="shared" ca="1" si="507"/>
        <v/>
      </c>
      <c r="N1625" s="5" t="str">
        <f t="shared" ca="1" si="507"/>
        <v/>
      </c>
      <c r="O1625" s="5" t="str">
        <f t="shared" ca="1" si="507"/>
        <v/>
      </c>
      <c r="P1625" s="5" t="str">
        <f t="shared" ca="1" si="507"/>
        <v/>
      </c>
      <c r="Q1625" s="5" t="str">
        <f t="shared" ca="1" si="507"/>
        <v/>
      </c>
      <c r="R1625" s="6">
        <f t="shared" ca="1" si="495"/>
        <v>1200</v>
      </c>
      <c r="S1625" s="5" t="str">
        <f t="shared" ca="1" si="496"/>
        <v/>
      </c>
      <c r="T1625" s="5" t="str">
        <f t="shared" ca="1" si="497"/>
        <v/>
      </c>
      <c r="U1625" s="5" t="str">
        <f t="shared" ca="1" si="498"/>
        <v/>
      </c>
      <c r="V1625" s="5" t="str">
        <f t="shared" ca="1" si="499"/>
        <v/>
      </c>
      <c r="W1625" s="5" t="str">
        <f t="shared" ca="1" si="500"/>
        <v/>
      </c>
      <c r="X1625" s="5" t="str">
        <f t="shared" ca="1" si="501"/>
        <v/>
      </c>
      <c r="Y1625" s="5" t="str">
        <f t="shared" ca="1" si="502"/>
        <v/>
      </c>
      <c r="Z1625" s="5" t="str">
        <f t="shared" ca="1" si="503"/>
        <v/>
      </c>
      <c r="AA1625" s="5" t="str">
        <f t="shared" ca="1" si="504"/>
        <v/>
      </c>
      <c r="AB1625" s="5" t="str">
        <f t="shared" ca="1" si="505"/>
        <v/>
      </c>
      <c r="AC1625" s="5" t="str">
        <f t="shared" ca="1" si="506"/>
        <v/>
      </c>
      <c r="AD1625" s="5"/>
    </row>
    <row r="1626" spans="1:30" x14ac:dyDescent="0.25">
      <c r="A1626" s="2">
        <f t="shared" ca="1" si="492"/>
        <v>0.45834490740472361</v>
      </c>
      <c r="B1626" s="6">
        <f t="shared" ca="1" si="508"/>
        <v>39644</v>
      </c>
      <c r="C1626" s="5">
        <f ca="1">_xlfn.IFNA(VLOOKUP(B1626,PowerOutput!$I$2:$J$5000,2,FALSE),C1625)</f>
        <v>41.105119999999999</v>
      </c>
      <c r="D1626" t="str">
        <f ca="1">_xlfn.IFNA(VLOOKUP(B1626,KlipperOutput!$I$2:$J$500,2,FALSE),"")</f>
        <v/>
      </c>
      <c r="E1626" s="5">
        <f t="shared" ca="1" si="493"/>
        <v>1.87</v>
      </c>
      <c r="F1626" s="6">
        <f t="shared" ca="1" si="494"/>
        <v>1200</v>
      </c>
      <c r="G1626" s="5" t="str">
        <f t="shared" ca="1" si="490"/>
        <v/>
      </c>
      <c r="H1626" s="5">
        <f t="shared" ca="1" si="507"/>
        <v>41.105119999999999</v>
      </c>
      <c r="I1626" s="5" t="str">
        <f t="shared" ca="1" si="507"/>
        <v/>
      </c>
      <c r="J1626" s="5" t="str">
        <f t="shared" ca="1" si="507"/>
        <v/>
      </c>
      <c r="K1626" s="5" t="str">
        <f t="shared" ca="1" si="507"/>
        <v/>
      </c>
      <c r="L1626" s="5" t="str">
        <f t="shared" ca="1" si="507"/>
        <v/>
      </c>
      <c r="M1626" s="5" t="str">
        <f t="shared" ca="1" si="507"/>
        <v/>
      </c>
      <c r="N1626" s="5" t="str">
        <f t="shared" ca="1" si="507"/>
        <v/>
      </c>
      <c r="O1626" s="5" t="str">
        <f t="shared" ca="1" si="507"/>
        <v/>
      </c>
      <c r="P1626" s="5" t="str">
        <f t="shared" ca="1" si="507"/>
        <v/>
      </c>
      <c r="Q1626" s="5" t="str">
        <f t="shared" ca="1" si="507"/>
        <v/>
      </c>
      <c r="R1626" s="6">
        <f t="shared" ca="1" si="495"/>
        <v>1200</v>
      </c>
      <c r="S1626" s="5" t="str">
        <f t="shared" ca="1" si="496"/>
        <v/>
      </c>
      <c r="T1626" s="5" t="str">
        <f t="shared" ca="1" si="497"/>
        <v/>
      </c>
      <c r="U1626" s="5" t="str">
        <f t="shared" ca="1" si="498"/>
        <v/>
      </c>
      <c r="V1626" s="5" t="str">
        <f t="shared" ca="1" si="499"/>
        <v/>
      </c>
      <c r="W1626" s="5" t="str">
        <f t="shared" ca="1" si="500"/>
        <v/>
      </c>
      <c r="X1626" s="5" t="str">
        <f t="shared" ca="1" si="501"/>
        <v/>
      </c>
      <c r="Y1626" s="5" t="str">
        <f t="shared" ca="1" si="502"/>
        <v/>
      </c>
      <c r="Z1626" s="5" t="str">
        <f t="shared" ca="1" si="503"/>
        <v/>
      </c>
      <c r="AA1626" s="5" t="str">
        <f t="shared" ca="1" si="504"/>
        <v/>
      </c>
      <c r="AB1626" s="5" t="str">
        <f t="shared" ca="1" si="505"/>
        <v/>
      </c>
      <c r="AC1626" s="5" t="str">
        <f t="shared" ca="1" si="506"/>
        <v/>
      </c>
      <c r="AD1626" s="5"/>
    </row>
    <row r="1627" spans="1:30" x14ac:dyDescent="0.25">
      <c r="A1627" s="2">
        <f t="shared" ca="1" si="492"/>
        <v>0.45835648147879771</v>
      </c>
      <c r="B1627" s="6">
        <f t="shared" ca="1" si="508"/>
        <v>39645</v>
      </c>
      <c r="C1627" s="5">
        <f ca="1">_xlfn.IFNA(VLOOKUP(B1627,PowerOutput!$I$2:$J$5000,2,FALSE),C1626)</f>
        <v>35.918960000000006</v>
      </c>
      <c r="D1627" t="str">
        <f ca="1">_xlfn.IFNA(VLOOKUP(B1627,KlipperOutput!$I$2:$J$500,2,FALSE),"")</f>
        <v/>
      </c>
      <c r="E1627" s="5">
        <f t="shared" ca="1" si="493"/>
        <v>1.87</v>
      </c>
      <c r="F1627" s="6">
        <f t="shared" ca="1" si="494"/>
        <v>1200</v>
      </c>
      <c r="G1627" s="5" t="str">
        <f t="shared" ca="1" si="490"/>
        <v/>
      </c>
      <c r="H1627" s="5">
        <f t="shared" ca="1" si="507"/>
        <v>35.918960000000006</v>
      </c>
      <c r="I1627" s="5" t="str">
        <f t="shared" ca="1" si="507"/>
        <v/>
      </c>
      <c r="J1627" s="5" t="str">
        <f t="shared" ca="1" si="507"/>
        <v/>
      </c>
      <c r="K1627" s="5" t="str">
        <f t="shared" ca="1" si="507"/>
        <v/>
      </c>
      <c r="L1627" s="5" t="str">
        <f t="shared" ca="1" si="507"/>
        <v/>
      </c>
      <c r="M1627" s="5" t="str">
        <f t="shared" ca="1" si="507"/>
        <v/>
      </c>
      <c r="N1627" s="5" t="str">
        <f t="shared" ca="1" si="507"/>
        <v/>
      </c>
      <c r="O1627" s="5" t="str">
        <f t="shared" ca="1" si="507"/>
        <v/>
      </c>
      <c r="P1627" s="5" t="str">
        <f t="shared" ca="1" si="507"/>
        <v/>
      </c>
      <c r="Q1627" s="5" t="str">
        <f t="shared" ca="1" si="507"/>
        <v/>
      </c>
      <c r="R1627" s="6">
        <f t="shared" ca="1" si="495"/>
        <v>1200</v>
      </c>
      <c r="S1627" s="5" t="str">
        <f t="shared" ca="1" si="496"/>
        <v/>
      </c>
      <c r="T1627" s="5" t="str">
        <f t="shared" ca="1" si="497"/>
        <v/>
      </c>
      <c r="U1627" s="5" t="str">
        <f t="shared" ca="1" si="498"/>
        <v/>
      </c>
      <c r="V1627" s="5" t="str">
        <f t="shared" ca="1" si="499"/>
        <v/>
      </c>
      <c r="W1627" s="5" t="str">
        <f t="shared" ca="1" si="500"/>
        <v/>
      </c>
      <c r="X1627" s="5" t="str">
        <f t="shared" ca="1" si="501"/>
        <v/>
      </c>
      <c r="Y1627" s="5" t="str">
        <f t="shared" ca="1" si="502"/>
        <v/>
      </c>
      <c r="Z1627" s="5" t="str">
        <f t="shared" ca="1" si="503"/>
        <v/>
      </c>
      <c r="AA1627" s="5" t="str">
        <f t="shared" ca="1" si="504"/>
        <v/>
      </c>
      <c r="AB1627" s="5" t="str">
        <f t="shared" ca="1" si="505"/>
        <v/>
      </c>
      <c r="AC1627" s="5" t="str">
        <f t="shared" ca="1" si="506"/>
        <v/>
      </c>
      <c r="AD1627" s="5"/>
    </row>
    <row r="1628" spans="1:30" x14ac:dyDescent="0.25">
      <c r="A1628" s="2">
        <f t="shared" ca="1" si="492"/>
        <v>0.4583680555528718</v>
      </c>
      <c r="B1628" s="6">
        <f t="shared" ca="1" si="508"/>
        <v>39646</v>
      </c>
      <c r="C1628" s="5">
        <f ca="1">_xlfn.IFNA(VLOOKUP(B1628,PowerOutput!$I$2:$J$5000,2,FALSE),C1627)</f>
        <v>40.576900000000002</v>
      </c>
      <c r="D1628" t="str">
        <f ca="1">_xlfn.IFNA(VLOOKUP(B1628,KlipperOutput!$I$2:$J$500,2,FALSE),"")</f>
        <v/>
      </c>
      <c r="E1628" s="5">
        <f t="shared" ca="1" si="493"/>
        <v>1.87</v>
      </c>
      <c r="F1628" s="6">
        <f t="shared" ca="1" si="494"/>
        <v>1200</v>
      </c>
      <c r="G1628" s="5" t="str">
        <f t="shared" ca="1" si="490"/>
        <v/>
      </c>
      <c r="H1628" s="5">
        <f t="shared" ca="1" si="507"/>
        <v>40.576900000000002</v>
      </c>
      <c r="I1628" s="5" t="str">
        <f t="shared" ca="1" si="507"/>
        <v/>
      </c>
      <c r="J1628" s="5" t="str">
        <f t="shared" ca="1" si="507"/>
        <v/>
      </c>
      <c r="K1628" s="5" t="str">
        <f t="shared" ca="1" si="507"/>
        <v/>
      </c>
      <c r="L1628" s="5" t="str">
        <f t="shared" ca="1" si="507"/>
        <v/>
      </c>
      <c r="M1628" s="5" t="str">
        <f t="shared" ca="1" si="507"/>
        <v/>
      </c>
      <c r="N1628" s="5" t="str">
        <f t="shared" ca="1" si="507"/>
        <v/>
      </c>
      <c r="O1628" s="5" t="str">
        <f t="shared" ca="1" si="507"/>
        <v/>
      </c>
      <c r="P1628" s="5" t="str">
        <f t="shared" ca="1" si="507"/>
        <v/>
      </c>
      <c r="Q1628" s="5" t="str">
        <f t="shared" ca="1" si="507"/>
        <v/>
      </c>
      <c r="R1628" s="6">
        <f t="shared" ca="1" si="495"/>
        <v>1200</v>
      </c>
      <c r="S1628" s="5" t="str">
        <f t="shared" ca="1" si="496"/>
        <v/>
      </c>
      <c r="T1628" s="5" t="str">
        <f t="shared" ca="1" si="497"/>
        <v/>
      </c>
      <c r="U1628" s="5" t="str">
        <f t="shared" ca="1" si="498"/>
        <v/>
      </c>
      <c r="V1628" s="5" t="str">
        <f t="shared" ca="1" si="499"/>
        <v/>
      </c>
      <c r="W1628" s="5" t="str">
        <f t="shared" ca="1" si="500"/>
        <v/>
      </c>
      <c r="X1628" s="5" t="str">
        <f t="shared" ca="1" si="501"/>
        <v/>
      </c>
      <c r="Y1628" s="5" t="str">
        <f t="shared" ca="1" si="502"/>
        <v/>
      </c>
      <c r="Z1628" s="5" t="str">
        <f t="shared" ca="1" si="503"/>
        <v/>
      </c>
      <c r="AA1628" s="5" t="str">
        <f t="shared" ca="1" si="504"/>
        <v/>
      </c>
      <c r="AB1628" s="5" t="str">
        <f t="shared" ca="1" si="505"/>
        <v/>
      </c>
      <c r="AC1628" s="5" t="str">
        <f t="shared" ca="1" si="506"/>
        <v/>
      </c>
      <c r="AD1628" s="5"/>
    </row>
    <row r="1629" spans="1:30" x14ac:dyDescent="0.25">
      <c r="A1629" s="2">
        <f t="shared" ca="1" si="492"/>
        <v>0.45837962962694589</v>
      </c>
      <c r="B1629" s="6">
        <f t="shared" ca="1" si="508"/>
        <v>39647</v>
      </c>
      <c r="C1629" s="5">
        <f ca="1">_xlfn.IFNA(VLOOKUP(B1629,PowerOutput!$I$2:$J$5000,2,FALSE),C1628)</f>
        <v>49.460600000000007</v>
      </c>
      <c r="D1629" t="str">
        <f ca="1">_xlfn.IFNA(VLOOKUP(B1629,KlipperOutput!$I$2:$J$500,2,FALSE),"")</f>
        <v/>
      </c>
      <c r="E1629" s="5">
        <f t="shared" ca="1" si="493"/>
        <v>1.87</v>
      </c>
      <c r="F1629" s="6">
        <f t="shared" ca="1" si="494"/>
        <v>1200</v>
      </c>
      <c r="G1629" s="5" t="str">
        <f t="shared" ca="1" si="490"/>
        <v/>
      </c>
      <c r="H1629" s="5">
        <f t="shared" ca="1" si="507"/>
        <v>49.460600000000007</v>
      </c>
      <c r="I1629" s="5" t="str">
        <f t="shared" ca="1" si="507"/>
        <v/>
      </c>
      <c r="J1629" s="5" t="str">
        <f t="shared" ca="1" si="507"/>
        <v/>
      </c>
      <c r="K1629" s="5" t="str">
        <f t="shared" ca="1" si="507"/>
        <v/>
      </c>
      <c r="L1629" s="5" t="str">
        <f t="shared" ca="1" si="507"/>
        <v/>
      </c>
      <c r="M1629" s="5" t="str">
        <f t="shared" ca="1" si="507"/>
        <v/>
      </c>
      <c r="N1629" s="5" t="str">
        <f t="shared" ca="1" si="507"/>
        <v/>
      </c>
      <c r="O1629" s="5" t="str">
        <f t="shared" ca="1" si="507"/>
        <v/>
      </c>
      <c r="P1629" s="5" t="str">
        <f t="shared" ca="1" si="507"/>
        <v/>
      </c>
      <c r="Q1629" s="5" t="str">
        <f t="shared" ca="1" si="507"/>
        <v/>
      </c>
      <c r="R1629" s="6">
        <f t="shared" ca="1" si="495"/>
        <v>1200</v>
      </c>
      <c r="S1629" s="5" t="str">
        <f t="shared" ca="1" si="496"/>
        <v/>
      </c>
      <c r="T1629" s="5" t="str">
        <f t="shared" ca="1" si="497"/>
        <v/>
      </c>
      <c r="U1629" s="5" t="str">
        <f t="shared" ca="1" si="498"/>
        <v/>
      </c>
      <c r="V1629" s="5" t="str">
        <f t="shared" ca="1" si="499"/>
        <v/>
      </c>
      <c r="W1629" s="5" t="str">
        <f t="shared" ca="1" si="500"/>
        <v/>
      </c>
      <c r="X1629" s="5" t="str">
        <f t="shared" ca="1" si="501"/>
        <v/>
      </c>
      <c r="Y1629" s="5" t="str">
        <f t="shared" ca="1" si="502"/>
        <v/>
      </c>
      <c r="Z1629" s="5" t="str">
        <f t="shared" ca="1" si="503"/>
        <v/>
      </c>
      <c r="AA1629" s="5" t="str">
        <f t="shared" ca="1" si="504"/>
        <v/>
      </c>
      <c r="AB1629" s="5" t="str">
        <f t="shared" ca="1" si="505"/>
        <v/>
      </c>
      <c r="AC1629" s="5" t="str">
        <f t="shared" ca="1" si="506"/>
        <v/>
      </c>
      <c r="AD1629" s="5"/>
    </row>
    <row r="1630" spans="1:30" x14ac:dyDescent="0.25">
      <c r="A1630" s="2">
        <f t="shared" ca="1" si="492"/>
        <v>0.45839120370101999</v>
      </c>
      <c r="B1630" s="6">
        <f t="shared" ca="1" si="508"/>
        <v>39648</v>
      </c>
      <c r="C1630" s="5">
        <f ca="1">_xlfn.IFNA(VLOOKUP(B1630,PowerOutput!$I$2:$J$5000,2,FALSE),C1629)</f>
        <v>38.936109999999999</v>
      </c>
      <c r="D1630" t="str">
        <f ca="1">_xlfn.IFNA(VLOOKUP(B1630,KlipperOutput!$I$2:$J$500,2,FALSE),"")</f>
        <v/>
      </c>
      <c r="E1630" s="5">
        <f t="shared" ca="1" si="493"/>
        <v>1.87</v>
      </c>
      <c r="F1630" s="6">
        <f t="shared" ca="1" si="494"/>
        <v>1200</v>
      </c>
      <c r="G1630" s="5" t="str">
        <f t="shared" ca="1" si="490"/>
        <v/>
      </c>
      <c r="H1630" s="5">
        <f t="shared" ca="1" si="507"/>
        <v>38.936109999999999</v>
      </c>
      <c r="I1630" s="5" t="str">
        <f t="shared" ca="1" si="507"/>
        <v/>
      </c>
      <c r="J1630" s="5" t="str">
        <f t="shared" ca="1" si="507"/>
        <v/>
      </c>
      <c r="K1630" s="5" t="str">
        <f t="shared" ca="1" si="507"/>
        <v/>
      </c>
      <c r="L1630" s="5" t="str">
        <f t="shared" ca="1" si="507"/>
        <v/>
      </c>
      <c r="M1630" s="5" t="str">
        <f t="shared" ca="1" si="507"/>
        <v/>
      </c>
      <c r="N1630" s="5" t="str">
        <f t="shared" ca="1" si="507"/>
        <v/>
      </c>
      <c r="O1630" s="5" t="str">
        <f t="shared" ca="1" si="507"/>
        <v/>
      </c>
      <c r="P1630" s="5" t="str">
        <f t="shared" ca="1" si="507"/>
        <v/>
      </c>
      <c r="Q1630" s="5" t="str">
        <f t="shared" ca="1" si="507"/>
        <v/>
      </c>
      <c r="R1630" s="6">
        <f t="shared" ca="1" si="495"/>
        <v>1200</v>
      </c>
      <c r="S1630" s="5" t="str">
        <f t="shared" ca="1" si="496"/>
        <v/>
      </c>
      <c r="T1630" s="5">
        <f t="shared" ca="1" si="497"/>
        <v>40.841009999999997</v>
      </c>
      <c r="U1630" s="5" t="str">
        <f t="shared" ca="1" si="498"/>
        <v/>
      </c>
      <c r="V1630" s="5" t="str">
        <f t="shared" ca="1" si="499"/>
        <v/>
      </c>
      <c r="W1630" s="5" t="str">
        <f t="shared" ca="1" si="500"/>
        <v/>
      </c>
      <c r="X1630" s="5" t="str">
        <f t="shared" ca="1" si="501"/>
        <v/>
      </c>
      <c r="Y1630" s="5" t="str">
        <f t="shared" ca="1" si="502"/>
        <v/>
      </c>
      <c r="Z1630" s="5" t="str">
        <f t="shared" ca="1" si="503"/>
        <v/>
      </c>
      <c r="AA1630" s="5" t="str">
        <f t="shared" ca="1" si="504"/>
        <v/>
      </c>
      <c r="AB1630" s="5" t="str">
        <f t="shared" ca="1" si="505"/>
        <v/>
      </c>
      <c r="AC1630" s="5" t="str">
        <f t="shared" ca="1" si="506"/>
        <v/>
      </c>
      <c r="AD1630" s="5"/>
    </row>
    <row r="1631" spans="1:30" x14ac:dyDescent="0.25">
      <c r="A1631" s="2">
        <f t="shared" ca="1" si="492"/>
        <v>0.45840277777509408</v>
      </c>
      <c r="B1631" s="6">
        <f t="shared" ca="1" si="508"/>
        <v>39649</v>
      </c>
      <c r="C1631" s="5">
        <f ca="1">_xlfn.IFNA(VLOOKUP(B1631,PowerOutput!$I$2:$J$5000,2,FALSE),C1630)</f>
        <v>46.29128</v>
      </c>
      <c r="D1631" t="str">
        <f ca="1">_xlfn.IFNA(VLOOKUP(B1631,KlipperOutput!$I$2:$J$500,2,FALSE),"")</f>
        <v>Speed=1200 current=1.80</v>
      </c>
      <c r="E1631" s="5">
        <f t="shared" ca="1" si="493"/>
        <v>1.87</v>
      </c>
      <c r="F1631" s="6">
        <f t="shared" ca="1" si="494"/>
        <v>1200</v>
      </c>
      <c r="G1631" s="5" t="str">
        <f t="shared" ca="1" si="490"/>
        <v/>
      </c>
      <c r="H1631" s="5">
        <f t="shared" ca="1" si="507"/>
        <v>46.29128</v>
      </c>
      <c r="I1631" s="5" t="str">
        <f t="shared" ca="1" si="507"/>
        <v/>
      </c>
      <c r="J1631" s="5" t="str">
        <f t="shared" ca="1" si="507"/>
        <v/>
      </c>
      <c r="K1631" s="5" t="str">
        <f t="shared" ca="1" si="507"/>
        <v/>
      </c>
      <c r="L1631" s="5" t="str">
        <f t="shared" ca="1" si="507"/>
        <v/>
      </c>
      <c r="M1631" s="5" t="str">
        <f t="shared" ca="1" si="507"/>
        <v/>
      </c>
      <c r="N1631" s="5" t="str">
        <f t="shared" ca="1" si="507"/>
        <v/>
      </c>
      <c r="O1631" s="5" t="str">
        <f t="shared" ca="1" si="507"/>
        <v/>
      </c>
      <c r="P1631" s="5" t="str">
        <f t="shared" ca="1" si="507"/>
        <v/>
      </c>
      <c r="Q1631" s="5" t="str">
        <f t="shared" ca="1" si="507"/>
        <v/>
      </c>
      <c r="R1631" s="6">
        <f t="shared" ca="1" si="495"/>
        <v>1200</v>
      </c>
      <c r="S1631" s="5" t="str">
        <f t="shared" ca="1" si="496"/>
        <v/>
      </c>
      <c r="T1631" s="5" t="str">
        <f t="shared" ca="1" si="497"/>
        <v/>
      </c>
      <c r="U1631" s="5" t="str">
        <f t="shared" ca="1" si="498"/>
        <v/>
      </c>
      <c r="V1631" s="5" t="str">
        <f t="shared" ca="1" si="499"/>
        <v/>
      </c>
      <c r="W1631" s="5" t="str">
        <f t="shared" ca="1" si="500"/>
        <v/>
      </c>
      <c r="X1631" s="5" t="str">
        <f t="shared" ca="1" si="501"/>
        <v/>
      </c>
      <c r="Y1631" s="5" t="str">
        <f t="shared" ca="1" si="502"/>
        <v/>
      </c>
      <c r="Z1631" s="5" t="str">
        <f t="shared" ca="1" si="503"/>
        <v/>
      </c>
      <c r="AA1631" s="5" t="str">
        <f t="shared" ca="1" si="504"/>
        <v/>
      </c>
      <c r="AB1631" s="5" t="str">
        <f t="shared" ca="1" si="505"/>
        <v/>
      </c>
      <c r="AC1631" s="5" t="str">
        <f t="shared" ca="1" si="506"/>
        <v/>
      </c>
      <c r="AD1631" s="5"/>
    </row>
    <row r="1632" spans="1:30" x14ac:dyDescent="0.25">
      <c r="A1632" s="2">
        <f t="shared" ca="1" si="492"/>
        <v>0.45841435184916818</v>
      </c>
      <c r="B1632" s="6">
        <f t="shared" ca="1" si="508"/>
        <v>39650</v>
      </c>
      <c r="C1632" s="5">
        <f ca="1">_xlfn.IFNA(VLOOKUP(B1632,PowerOutput!$I$2:$J$5000,2,FALSE),C1631)</f>
        <v>41.345220000000005</v>
      </c>
      <c r="D1632" t="str">
        <f ca="1">_xlfn.IFNA(VLOOKUP(B1632,KlipperOutput!$I$2:$J$500,2,FALSE),"")</f>
        <v/>
      </c>
      <c r="E1632" s="5">
        <f t="shared" ca="1" si="493"/>
        <v>1.87</v>
      </c>
      <c r="F1632" s="6">
        <f t="shared" ca="1" si="494"/>
        <v>1200</v>
      </c>
      <c r="G1632" s="5" t="str">
        <f t="shared" ca="1" si="490"/>
        <v/>
      </c>
      <c r="H1632" s="5">
        <f t="shared" ca="1" si="507"/>
        <v>41.345220000000005</v>
      </c>
      <c r="I1632" s="5" t="str">
        <f t="shared" ref="H1632:Q1657" ca="1" si="509">IF($E1632=I$22,IF($C1632&gt;0,$C1632,""),"")</f>
        <v/>
      </c>
      <c r="J1632" s="5" t="str">
        <f t="shared" ca="1" si="509"/>
        <v/>
      </c>
      <c r="K1632" s="5" t="str">
        <f t="shared" ca="1" si="509"/>
        <v/>
      </c>
      <c r="L1632" s="5" t="str">
        <f t="shared" ca="1" si="509"/>
        <v/>
      </c>
      <c r="M1632" s="5" t="str">
        <f t="shared" ca="1" si="509"/>
        <v/>
      </c>
      <c r="N1632" s="5" t="str">
        <f t="shared" ca="1" si="509"/>
        <v/>
      </c>
      <c r="O1632" s="5" t="str">
        <f t="shared" ca="1" si="509"/>
        <v/>
      </c>
      <c r="P1632" s="5" t="str">
        <f t="shared" ca="1" si="509"/>
        <v/>
      </c>
      <c r="Q1632" s="5" t="str">
        <f t="shared" ca="1" si="509"/>
        <v/>
      </c>
      <c r="R1632" s="6">
        <f t="shared" ca="1" si="495"/>
        <v>1200</v>
      </c>
      <c r="S1632" s="5" t="str">
        <f t="shared" ca="1" si="496"/>
        <v/>
      </c>
      <c r="T1632" s="5" t="str">
        <f t="shared" ca="1" si="497"/>
        <v/>
      </c>
      <c r="U1632" s="5" t="str">
        <f t="shared" ca="1" si="498"/>
        <v/>
      </c>
      <c r="V1632" s="5" t="str">
        <f t="shared" ca="1" si="499"/>
        <v/>
      </c>
      <c r="W1632" s="5" t="str">
        <f t="shared" ca="1" si="500"/>
        <v/>
      </c>
      <c r="X1632" s="5" t="str">
        <f t="shared" ca="1" si="501"/>
        <v/>
      </c>
      <c r="Y1632" s="5" t="str">
        <f t="shared" ca="1" si="502"/>
        <v/>
      </c>
      <c r="Z1632" s="5" t="str">
        <f t="shared" ca="1" si="503"/>
        <v/>
      </c>
      <c r="AA1632" s="5" t="str">
        <f t="shared" ca="1" si="504"/>
        <v/>
      </c>
      <c r="AB1632" s="5" t="str">
        <f t="shared" ca="1" si="505"/>
        <v/>
      </c>
      <c r="AC1632" s="5" t="str">
        <f t="shared" ca="1" si="506"/>
        <v/>
      </c>
      <c r="AD1632" s="5"/>
    </row>
    <row r="1633" spans="1:30" x14ac:dyDescent="0.25">
      <c r="A1633" s="2">
        <f t="shared" ca="1" si="492"/>
        <v>0.45842592592324227</v>
      </c>
      <c r="B1633" s="6">
        <f t="shared" ca="1" si="508"/>
        <v>39651</v>
      </c>
      <c r="C1633" s="5">
        <f ca="1">_xlfn.IFNA(VLOOKUP(B1633,PowerOutput!$I$2:$J$5000,2,FALSE),C1632)</f>
        <v>41.585320000000003</v>
      </c>
      <c r="D1633" t="str">
        <f ca="1">_xlfn.IFNA(VLOOKUP(B1633,KlipperOutput!$I$2:$J$500,2,FALSE),"")</f>
        <v>Run Current: 1.81A Hold Current: 1.81A</v>
      </c>
      <c r="E1633" s="5">
        <f t="shared" ca="1" si="493"/>
        <v>1.81</v>
      </c>
      <c r="F1633" s="6">
        <f t="shared" ca="1" si="494"/>
        <v>1200</v>
      </c>
      <c r="G1633" s="5" t="str">
        <f t="shared" ca="1" si="490"/>
        <v/>
      </c>
      <c r="H1633" s="5" t="str">
        <f t="shared" ca="1" si="509"/>
        <v/>
      </c>
      <c r="I1633" s="5">
        <f t="shared" ca="1" si="509"/>
        <v>41.585320000000003</v>
      </c>
      <c r="J1633" s="5" t="str">
        <f t="shared" ca="1" si="509"/>
        <v/>
      </c>
      <c r="K1633" s="5" t="str">
        <f t="shared" ca="1" si="509"/>
        <v/>
      </c>
      <c r="L1633" s="5" t="str">
        <f t="shared" ca="1" si="509"/>
        <v/>
      </c>
      <c r="M1633" s="5" t="str">
        <f t="shared" ca="1" si="509"/>
        <v/>
      </c>
      <c r="N1633" s="5" t="str">
        <f t="shared" ca="1" si="509"/>
        <v/>
      </c>
      <c r="O1633" s="5" t="str">
        <f t="shared" ca="1" si="509"/>
        <v/>
      </c>
      <c r="P1633" s="5" t="str">
        <f t="shared" ca="1" si="509"/>
        <v/>
      </c>
      <c r="Q1633" s="5" t="str">
        <f t="shared" ca="1" si="509"/>
        <v/>
      </c>
      <c r="R1633" s="6">
        <f t="shared" ca="1" si="495"/>
        <v>1200</v>
      </c>
      <c r="S1633" s="5" t="str">
        <f t="shared" ca="1" si="496"/>
        <v/>
      </c>
      <c r="T1633" s="5" t="str">
        <f t="shared" ca="1" si="497"/>
        <v/>
      </c>
      <c r="U1633" s="5" t="str">
        <f t="shared" ca="1" si="498"/>
        <v/>
      </c>
      <c r="V1633" s="5" t="str">
        <f t="shared" ca="1" si="499"/>
        <v/>
      </c>
      <c r="W1633" s="5" t="str">
        <f t="shared" ca="1" si="500"/>
        <v/>
      </c>
      <c r="X1633" s="5" t="str">
        <f t="shared" ca="1" si="501"/>
        <v/>
      </c>
      <c r="Y1633" s="5" t="str">
        <f t="shared" ca="1" si="502"/>
        <v/>
      </c>
      <c r="Z1633" s="5" t="str">
        <f t="shared" ca="1" si="503"/>
        <v/>
      </c>
      <c r="AA1633" s="5" t="str">
        <f t="shared" ca="1" si="504"/>
        <v/>
      </c>
      <c r="AB1633" s="5" t="str">
        <f t="shared" ca="1" si="505"/>
        <v/>
      </c>
      <c r="AC1633" s="5" t="str">
        <f t="shared" ca="1" si="506"/>
        <v/>
      </c>
      <c r="AD1633" s="5"/>
    </row>
    <row r="1634" spans="1:30" x14ac:dyDescent="0.25">
      <c r="A1634" s="2">
        <f t="shared" ca="1" si="492"/>
        <v>0.45843749999731637</v>
      </c>
      <c r="B1634" s="6">
        <f t="shared" ca="1" si="508"/>
        <v>39652</v>
      </c>
      <c r="C1634" s="5">
        <f ca="1">_xlfn.IFNA(VLOOKUP(B1634,PowerOutput!$I$2:$J$5000,2,FALSE),C1633)</f>
        <v>40.000660000000003</v>
      </c>
      <c r="D1634" t="str">
        <f ca="1">_xlfn.IFNA(VLOOKUP(B1634,KlipperOutput!$I$2:$J$500,2,FALSE),"")</f>
        <v/>
      </c>
      <c r="E1634" s="5">
        <f t="shared" ca="1" si="493"/>
        <v>1.81</v>
      </c>
      <c r="F1634" s="6">
        <f t="shared" ca="1" si="494"/>
        <v>1200</v>
      </c>
      <c r="G1634" s="5" t="str">
        <f t="shared" ca="1" si="490"/>
        <v/>
      </c>
      <c r="H1634" s="5" t="str">
        <f t="shared" ca="1" si="509"/>
        <v/>
      </c>
      <c r="I1634" s="5">
        <f t="shared" ca="1" si="509"/>
        <v>40.000660000000003</v>
      </c>
      <c r="J1634" s="5" t="str">
        <f t="shared" ca="1" si="509"/>
        <v/>
      </c>
      <c r="K1634" s="5" t="str">
        <f t="shared" ca="1" si="509"/>
        <v/>
      </c>
      <c r="L1634" s="5" t="str">
        <f t="shared" ca="1" si="509"/>
        <v/>
      </c>
      <c r="M1634" s="5" t="str">
        <f t="shared" ca="1" si="509"/>
        <v/>
      </c>
      <c r="N1634" s="5" t="str">
        <f t="shared" ca="1" si="509"/>
        <v/>
      </c>
      <c r="O1634" s="5" t="str">
        <f t="shared" ca="1" si="509"/>
        <v/>
      </c>
      <c r="P1634" s="5" t="str">
        <f t="shared" ca="1" si="509"/>
        <v/>
      </c>
      <c r="Q1634" s="5" t="str">
        <f t="shared" ca="1" si="509"/>
        <v/>
      </c>
      <c r="R1634" s="6">
        <f t="shared" ca="1" si="495"/>
        <v>1200</v>
      </c>
      <c r="S1634" s="5" t="str">
        <f t="shared" ca="1" si="496"/>
        <v/>
      </c>
      <c r="T1634" s="5" t="str">
        <f t="shared" ca="1" si="497"/>
        <v/>
      </c>
      <c r="U1634" s="5" t="str">
        <f t="shared" ca="1" si="498"/>
        <v/>
      </c>
      <c r="V1634" s="5" t="str">
        <f t="shared" ca="1" si="499"/>
        <v/>
      </c>
      <c r="W1634" s="5" t="str">
        <f t="shared" ca="1" si="500"/>
        <v/>
      </c>
      <c r="X1634" s="5" t="str">
        <f t="shared" ca="1" si="501"/>
        <v/>
      </c>
      <c r="Y1634" s="5" t="str">
        <f t="shared" ca="1" si="502"/>
        <v/>
      </c>
      <c r="Z1634" s="5" t="str">
        <f t="shared" ca="1" si="503"/>
        <v/>
      </c>
      <c r="AA1634" s="5" t="str">
        <f t="shared" ca="1" si="504"/>
        <v/>
      </c>
      <c r="AB1634" s="5" t="str">
        <f t="shared" ca="1" si="505"/>
        <v/>
      </c>
      <c r="AC1634" s="5" t="str">
        <f t="shared" ca="1" si="506"/>
        <v/>
      </c>
      <c r="AD1634" s="5"/>
    </row>
    <row r="1635" spans="1:30" x14ac:dyDescent="0.25">
      <c r="A1635" s="2">
        <f t="shared" ca="1" si="492"/>
        <v>0.45844907407139046</v>
      </c>
      <c r="B1635" s="6">
        <f t="shared" ca="1" si="508"/>
        <v>39653</v>
      </c>
      <c r="C1635" s="5">
        <f ca="1">_xlfn.IFNA(VLOOKUP(B1635,PowerOutput!$I$2:$J$5000,2,FALSE),C1634)</f>
        <v>41.144569999999995</v>
      </c>
      <c r="D1635" t="str">
        <f ca="1">_xlfn.IFNA(VLOOKUP(B1635,KlipperOutput!$I$2:$J$500,2,FALSE),"")</f>
        <v/>
      </c>
      <c r="E1635" s="5">
        <f t="shared" ca="1" si="493"/>
        <v>1.81</v>
      </c>
      <c r="F1635" s="6">
        <f t="shared" ca="1" si="494"/>
        <v>1200</v>
      </c>
      <c r="G1635" s="5" t="str">
        <f t="shared" ca="1" si="490"/>
        <v/>
      </c>
      <c r="H1635" s="5" t="str">
        <f t="shared" ca="1" si="509"/>
        <v/>
      </c>
      <c r="I1635" s="5">
        <f t="shared" ca="1" si="509"/>
        <v>41.144569999999995</v>
      </c>
      <c r="J1635" s="5" t="str">
        <f t="shared" ca="1" si="509"/>
        <v/>
      </c>
      <c r="K1635" s="5" t="str">
        <f t="shared" ca="1" si="509"/>
        <v/>
      </c>
      <c r="L1635" s="5" t="str">
        <f t="shared" ca="1" si="509"/>
        <v/>
      </c>
      <c r="M1635" s="5" t="str">
        <f t="shared" ca="1" si="509"/>
        <v/>
      </c>
      <c r="N1635" s="5" t="str">
        <f t="shared" ca="1" si="509"/>
        <v/>
      </c>
      <c r="O1635" s="5" t="str">
        <f t="shared" ca="1" si="509"/>
        <v/>
      </c>
      <c r="P1635" s="5" t="str">
        <f t="shared" ca="1" si="509"/>
        <v/>
      </c>
      <c r="Q1635" s="5" t="str">
        <f t="shared" ca="1" si="509"/>
        <v/>
      </c>
      <c r="R1635" s="6">
        <f t="shared" ca="1" si="495"/>
        <v>1200</v>
      </c>
      <c r="S1635" s="5" t="str">
        <f t="shared" ca="1" si="496"/>
        <v/>
      </c>
      <c r="T1635" s="5" t="str">
        <f t="shared" ca="1" si="497"/>
        <v/>
      </c>
      <c r="U1635" s="5" t="str">
        <f t="shared" ca="1" si="498"/>
        <v/>
      </c>
      <c r="V1635" s="5" t="str">
        <f t="shared" ca="1" si="499"/>
        <v/>
      </c>
      <c r="W1635" s="5" t="str">
        <f t="shared" ca="1" si="500"/>
        <v/>
      </c>
      <c r="X1635" s="5" t="str">
        <f t="shared" ca="1" si="501"/>
        <v/>
      </c>
      <c r="Y1635" s="5" t="str">
        <f t="shared" ca="1" si="502"/>
        <v/>
      </c>
      <c r="Z1635" s="5" t="str">
        <f t="shared" ca="1" si="503"/>
        <v/>
      </c>
      <c r="AA1635" s="5" t="str">
        <f t="shared" ca="1" si="504"/>
        <v/>
      </c>
      <c r="AB1635" s="5" t="str">
        <f t="shared" ca="1" si="505"/>
        <v/>
      </c>
      <c r="AC1635" s="5" t="str">
        <f t="shared" ca="1" si="506"/>
        <v/>
      </c>
      <c r="AD1635" s="5"/>
    </row>
    <row r="1636" spans="1:30" x14ac:dyDescent="0.25">
      <c r="A1636" s="2">
        <f t="shared" ca="1" si="492"/>
        <v>0.45846064814546456</v>
      </c>
      <c r="B1636" s="6">
        <f t="shared" ca="1" si="508"/>
        <v>39654</v>
      </c>
      <c r="C1636" s="5">
        <f ca="1">_xlfn.IFNA(VLOOKUP(B1636,PowerOutput!$I$2:$J$5000,2,FALSE),C1635)</f>
        <v>40.280389999999997</v>
      </c>
      <c r="D1636" t="str">
        <f ca="1">_xlfn.IFNA(VLOOKUP(B1636,KlipperOutput!$I$2:$J$500,2,FALSE),"")</f>
        <v/>
      </c>
      <c r="E1636" s="5">
        <f t="shared" ca="1" si="493"/>
        <v>1.81</v>
      </c>
      <c r="F1636" s="6">
        <f t="shared" ca="1" si="494"/>
        <v>1200</v>
      </c>
      <c r="G1636" s="5" t="str">
        <f t="shared" ca="1" si="490"/>
        <v/>
      </c>
      <c r="H1636" s="5" t="str">
        <f t="shared" ca="1" si="509"/>
        <v/>
      </c>
      <c r="I1636" s="5">
        <f t="shared" ca="1" si="509"/>
        <v>40.280389999999997</v>
      </c>
      <c r="J1636" s="5" t="str">
        <f t="shared" ca="1" si="509"/>
        <v/>
      </c>
      <c r="K1636" s="5" t="str">
        <f t="shared" ca="1" si="509"/>
        <v/>
      </c>
      <c r="L1636" s="5" t="str">
        <f t="shared" ca="1" si="509"/>
        <v/>
      </c>
      <c r="M1636" s="5" t="str">
        <f t="shared" ca="1" si="509"/>
        <v/>
      </c>
      <c r="N1636" s="5" t="str">
        <f t="shared" ca="1" si="509"/>
        <v/>
      </c>
      <c r="O1636" s="5" t="str">
        <f t="shared" ca="1" si="509"/>
        <v/>
      </c>
      <c r="P1636" s="5" t="str">
        <f t="shared" ca="1" si="509"/>
        <v/>
      </c>
      <c r="Q1636" s="5" t="str">
        <f t="shared" ca="1" si="509"/>
        <v/>
      </c>
      <c r="R1636" s="6">
        <f t="shared" ca="1" si="495"/>
        <v>1200</v>
      </c>
      <c r="S1636" s="5" t="str">
        <f t="shared" ca="1" si="496"/>
        <v/>
      </c>
      <c r="T1636" s="5" t="str">
        <f t="shared" ca="1" si="497"/>
        <v/>
      </c>
      <c r="U1636" s="5" t="str">
        <f t="shared" ca="1" si="498"/>
        <v/>
      </c>
      <c r="V1636" s="5" t="str">
        <f t="shared" ca="1" si="499"/>
        <v/>
      </c>
      <c r="W1636" s="5" t="str">
        <f t="shared" ca="1" si="500"/>
        <v/>
      </c>
      <c r="X1636" s="5" t="str">
        <f t="shared" ca="1" si="501"/>
        <v/>
      </c>
      <c r="Y1636" s="5" t="str">
        <f t="shared" ca="1" si="502"/>
        <v/>
      </c>
      <c r="Z1636" s="5" t="str">
        <f t="shared" ca="1" si="503"/>
        <v/>
      </c>
      <c r="AA1636" s="5" t="str">
        <f t="shared" ca="1" si="504"/>
        <v/>
      </c>
      <c r="AB1636" s="5" t="str">
        <f t="shared" ca="1" si="505"/>
        <v/>
      </c>
      <c r="AC1636" s="5" t="str">
        <f t="shared" ca="1" si="506"/>
        <v/>
      </c>
      <c r="AD1636" s="5"/>
    </row>
    <row r="1637" spans="1:30" x14ac:dyDescent="0.25">
      <c r="A1637" s="2">
        <f t="shared" ca="1" si="492"/>
        <v>0.45847222221953865</v>
      </c>
      <c r="B1637" s="6">
        <f t="shared" ca="1" si="508"/>
        <v>39655</v>
      </c>
      <c r="C1637" s="5">
        <f ca="1">_xlfn.IFNA(VLOOKUP(B1637,PowerOutput!$I$2:$J$5000,2,FALSE),C1636)</f>
        <v>32.029340000000005</v>
      </c>
      <c r="D1637" t="str">
        <f ca="1">_xlfn.IFNA(VLOOKUP(B1637,KlipperOutput!$I$2:$J$500,2,FALSE),"")</f>
        <v/>
      </c>
      <c r="E1637" s="5">
        <f t="shared" ca="1" si="493"/>
        <v>1.81</v>
      </c>
      <c r="F1637" s="6">
        <f t="shared" ca="1" si="494"/>
        <v>1200</v>
      </c>
      <c r="G1637" s="5" t="str">
        <f t="shared" ca="1" si="490"/>
        <v/>
      </c>
      <c r="H1637" s="5" t="str">
        <f t="shared" ca="1" si="509"/>
        <v/>
      </c>
      <c r="I1637" s="5">
        <f t="shared" ca="1" si="509"/>
        <v>32.029340000000005</v>
      </c>
      <c r="J1637" s="5" t="str">
        <f t="shared" ca="1" si="509"/>
        <v/>
      </c>
      <c r="K1637" s="5" t="str">
        <f t="shared" ca="1" si="509"/>
        <v/>
      </c>
      <c r="L1637" s="5" t="str">
        <f t="shared" ca="1" si="509"/>
        <v/>
      </c>
      <c r="M1637" s="5" t="str">
        <f t="shared" ca="1" si="509"/>
        <v/>
      </c>
      <c r="N1637" s="5" t="str">
        <f t="shared" ca="1" si="509"/>
        <v/>
      </c>
      <c r="O1637" s="5" t="str">
        <f t="shared" ca="1" si="509"/>
        <v/>
      </c>
      <c r="P1637" s="5" t="str">
        <f t="shared" ca="1" si="509"/>
        <v/>
      </c>
      <c r="Q1637" s="5" t="str">
        <f t="shared" ca="1" si="509"/>
        <v/>
      </c>
      <c r="R1637" s="6">
        <f t="shared" ca="1" si="495"/>
        <v>1200</v>
      </c>
      <c r="S1637" s="5" t="str">
        <f t="shared" ca="1" si="496"/>
        <v/>
      </c>
      <c r="T1637" s="5" t="str">
        <f t="shared" ca="1" si="497"/>
        <v/>
      </c>
      <c r="U1637" s="5" t="str">
        <f t="shared" ca="1" si="498"/>
        <v/>
      </c>
      <c r="V1637" s="5" t="str">
        <f t="shared" ca="1" si="499"/>
        <v/>
      </c>
      <c r="W1637" s="5" t="str">
        <f t="shared" ca="1" si="500"/>
        <v/>
      </c>
      <c r="X1637" s="5" t="str">
        <f t="shared" ca="1" si="501"/>
        <v/>
      </c>
      <c r="Y1637" s="5" t="str">
        <f t="shared" ca="1" si="502"/>
        <v/>
      </c>
      <c r="Z1637" s="5" t="str">
        <f t="shared" ca="1" si="503"/>
        <v/>
      </c>
      <c r="AA1637" s="5" t="str">
        <f t="shared" ca="1" si="504"/>
        <v/>
      </c>
      <c r="AB1637" s="5" t="str">
        <f t="shared" ca="1" si="505"/>
        <v/>
      </c>
      <c r="AC1637" s="5" t="str">
        <f t="shared" ca="1" si="506"/>
        <v/>
      </c>
      <c r="AD1637" s="5"/>
    </row>
    <row r="1638" spans="1:30" x14ac:dyDescent="0.25">
      <c r="A1638" s="2">
        <f t="shared" ca="1" si="492"/>
        <v>0.45848379629361274</v>
      </c>
      <c r="B1638" s="6">
        <f t="shared" ca="1" si="508"/>
        <v>39656</v>
      </c>
      <c r="C1638" s="5">
        <f ca="1">_xlfn.IFNA(VLOOKUP(B1638,PowerOutput!$I$2:$J$5000,2,FALSE),C1637)</f>
        <v>32.029340000000005</v>
      </c>
      <c r="D1638" t="str">
        <f ca="1">_xlfn.IFNA(VLOOKUP(B1638,KlipperOutput!$I$2:$J$500,2,FALSE),"")</f>
        <v/>
      </c>
      <c r="E1638" s="5">
        <f t="shared" ca="1" si="493"/>
        <v>1.81</v>
      </c>
      <c r="F1638" s="6">
        <f t="shared" ca="1" si="494"/>
        <v>1200</v>
      </c>
      <c r="G1638" s="5" t="str">
        <f t="shared" ca="1" si="490"/>
        <v/>
      </c>
      <c r="H1638" s="5" t="str">
        <f t="shared" ca="1" si="509"/>
        <v/>
      </c>
      <c r="I1638" s="5">
        <f t="shared" ca="1" si="509"/>
        <v>32.029340000000005</v>
      </c>
      <c r="J1638" s="5" t="str">
        <f t="shared" ca="1" si="509"/>
        <v/>
      </c>
      <c r="K1638" s="5" t="str">
        <f t="shared" ca="1" si="509"/>
        <v/>
      </c>
      <c r="L1638" s="5" t="str">
        <f t="shared" ca="1" si="509"/>
        <v/>
      </c>
      <c r="M1638" s="5" t="str">
        <f t="shared" ca="1" si="509"/>
        <v/>
      </c>
      <c r="N1638" s="5" t="str">
        <f t="shared" ca="1" si="509"/>
        <v/>
      </c>
      <c r="O1638" s="5" t="str">
        <f t="shared" ca="1" si="509"/>
        <v/>
      </c>
      <c r="P1638" s="5" t="str">
        <f t="shared" ca="1" si="509"/>
        <v/>
      </c>
      <c r="Q1638" s="5" t="str">
        <f t="shared" ca="1" si="509"/>
        <v/>
      </c>
      <c r="R1638" s="6">
        <f t="shared" ca="1" si="495"/>
        <v>1200</v>
      </c>
      <c r="S1638" s="5" t="str">
        <f t="shared" ca="1" si="496"/>
        <v/>
      </c>
      <c r="T1638" s="5" t="str">
        <f t="shared" ca="1" si="497"/>
        <v/>
      </c>
      <c r="U1638" s="5" t="str">
        <f t="shared" ca="1" si="498"/>
        <v/>
      </c>
      <c r="V1638" s="5" t="str">
        <f t="shared" ca="1" si="499"/>
        <v/>
      </c>
      <c r="W1638" s="5" t="str">
        <f t="shared" ca="1" si="500"/>
        <v/>
      </c>
      <c r="X1638" s="5" t="str">
        <f t="shared" ca="1" si="501"/>
        <v/>
      </c>
      <c r="Y1638" s="5" t="str">
        <f t="shared" ca="1" si="502"/>
        <v/>
      </c>
      <c r="Z1638" s="5" t="str">
        <f t="shared" ca="1" si="503"/>
        <v/>
      </c>
      <c r="AA1638" s="5" t="str">
        <f t="shared" ca="1" si="504"/>
        <v/>
      </c>
      <c r="AB1638" s="5" t="str">
        <f t="shared" ca="1" si="505"/>
        <v/>
      </c>
      <c r="AC1638" s="5" t="str">
        <f t="shared" ca="1" si="506"/>
        <v/>
      </c>
      <c r="AD1638" s="5"/>
    </row>
    <row r="1639" spans="1:30" x14ac:dyDescent="0.25">
      <c r="A1639" s="2">
        <f t="shared" ca="1" si="492"/>
        <v>0.45849537036768684</v>
      </c>
      <c r="B1639" s="6">
        <f t="shared" ca="1" si="508"/>
        <v>39657</v>
      </c>
      <c r="C1639" s="5">
        <f ca="1">_xlfn.IFNA(VLOOKUP(B1639,PowerOutput!$I$2:$J$5000,2,FALSE),C1638)</f>
        <v>52.197740000000003</v>
      </c>
      <c r="D1639" t="str">
        <f ca="1">_xlfn.IFNA(VLOOKUP(B1639,KlipperOutput!$I$2:$J$500,2,FALSE),"")</f>
        <v/>
      </c>
      <c r="E1639" s="5">
        <f t="shared" ca="1" si="493"/>
        <v>1.81</v>
      </c>
      <c r="F1639" s="6">
        <f t="shared" ca="1" si="494"/>
        <v>1200</v>
      </c>
      <c r="G1639" s="5" t="str">
        <f t="shared" ref="G1639:G1702" ca="1" si="510">IF($E1639=G$22,IF($C1639&gt;0,$C1639,""),"")</f>
        <v/>
      </c>
      <c r="H1639" s="5" t="str">
        <f t="shared" ca="1" si="509"/>
        <v/>
      </c>
      <c r="I1639" s="5">
        <f t="shared" ca="1" si="509"/>
        <v>52.197740000000003</v>
      </c>
      <c r="J1639" s="5" t="str">
        <f t="shared" ca="1" si="509"/>
        <v/>
      </c>
      <c r="K1639" s="5" t="str">
        <f t="shared" ca="1" si="509"/>
        <v/>
      </c>
      <c r="L1639" s="5" t="str">
        <f t="shared" ca="1" si="509"/>
        <v/>
      </c>
      <c r="M1639" s="5" t="str">
        <f t="shared" ca="1" si="509"/>
        <v/>
      </c>
      <c r="N1639" s="5" t="str">
        <f t="shared" ca="1" si="509"/>
        <v/>
      </c>
      <c r="O1639" s="5" t="str">
        <f t="shared" ca="1" si="509"/>
        <v/>
      </c>
      <c r="P1639" s="5" t="str">
        <f t="shared" ca="1" si="509"/>
        <v/>
      </c>
      <c r="Q1639" s="5" t="str">
        <f t="shared" ca="1" si="509"/>
        <v/>
      </c>
      <c r="R1639" s="6">
        <f t="shared" ca="1" si="495"/>
        <v>1200</v>
      </c>
      <c r="S1639" s="5" t="str">
        <f t="shared" ca="1" si="496"/>
        <v/>
      </c>
      <c r="T1639" s="5" t="str">
        <f t="shared" ca="1" si="497"/>
        <v/>
      </c>
      <c r="U1639" s="5" t="str">
        <f t="shared" ca="1" si="498"/>
        <v/>
      </c>
      <c r="V1639" s="5" t="str">
        <f t="shared" ca="1" si="499"/>
        <v/>
      </c>
      <c r="W1639" s="5" t="str">
        <f t="shared" ca="1" si="500"/>
        <v/>
      </c>
      <c r="X1639" s="5" t="str">
        <f t="shared" ca="1" si="501"/>
        <v/>
      </c>
      <c r="Y1639" s="5" t="str">
        <f t="shared" ca="1" si="502"/>
        <v/>
      </c>
      <c r="Z1639" s="5" t="str">
        <f t="shared" ca="1" si="503"/>
        <v/>
      </c>
      <c r="AA1639" s="5" t="str">
        <f t="shared" ca="1" si="504"/>
        <v/>
      </c>
      <c r="AB1639" s="5" t="str">
        <f t="shared" ca="1" si="505"/>
        <v/>
      </c>
      <c r="AC1639" s="5" t="str">
        <f t="shared" ca="1" si="506"/>
        <v/>
      </c>
      <c r="AD1639" s="5"/>
    </row>
    <row r="1640" spans="1:30" x14ac:dyDescent="0.25">
      <c r="A1640" s="2">
        <f t="shared" ca="1" si="492"/>
        <v>0.45850694444176093</v>
      </c>
      <c r="B1640" s="6">
        <f t="shared" ca="1" si="508"/>
        <v>39658</v>
      </c>
      <c r="C1640" s="5">
        <f ca="1">_xlfn.IFNA(VLOOKUP(B1640,PowerOutput!$I$2:$J$5000,2,FALSE),C1639)</f>
        <v>40.14472</v>
      </c>
      <c r="D1640" t="str">
        <f ca="1">_xlfn.IFNA(VLOOKUP(B1640,KlipperOutput!$I$2:$J$500,2,FALSE),"")</f>
        <v/>
      </c>
      <c r="E1640" s="5">
        <f t="shared" ca="1" si="493"/>
        <v>1.81</v>
      </c>
      <c r="F1640" s="6">
        <f t="shared" ca="1" si="494"/>
        <v>1200</v>
      </c>
      <c r="G1640" s="5" t="str">
        <f t="shared" ca="1" si="510"/>
        <v/>
      </c>
      <c r="H1640" s="5" t="str">
        <f t="shared" ca="1" si="509"/>
        <v/>
      </c>
      <c r="I1640" s="5">
        <f t="shared" ca="1" si="509"/>
        <v>40.14472</v>
      </c>
      <c r="J1640" s="5" t="str">
        <f t="shared" ca="1" si="509"/>
        <v/>
      </c>
      <c r="K1640" s="5" t="str">
        <f t="shared" ca="1" si="509"/>
        <v/>
      </c>
      <c r="L1640" s="5" t="str">
        <f t="shared" ca="1" si="509"/>
        <v/>
      </c>
      <c r="M1640" s="5" t="str">
        <f t="shared" ca="1" si="509"/>
        <v/>
      </c>
      <c r="N1640" s="5" t="str">
        <f t="shared" ca="1" si="509"/>
        <v/>
      </c>
      <c r="O1640" s="5" t="str">
        <f t="shared" ca="1" si="509"/>
        <v/>
      </c>
      <c r="P1640" s="5" t="str">
        <f t="shared" ca="1" si="509"/>
        <v/>
      </c>
      <c r="Q1640" s="5" t="str">
        <f t="shared" ca="1" si="509"/>
        <v/>
      </c>
      <c r="R1640" s="6">
        <f t="shared" ca="1" si="495"/>
        <v>1200</v>
      </c>
      <c r="S1640" s="5" t="str">
        <f t="shared" ca="1" si="496"/>
        <v/>
      </c>
      <c r="T1640" s="5" t="str">
        <f t="shared" ca="1" si="497"/>
        <v/>
      </c>
      <c r="U1640" s="5" t="str">
        <f t="shared" ca="1" si="498"/>
        <v/>
      </c>
      <c r="V1640" s="5" t="str">
        <f t="shared" ca="1" si="499"/>
        <v/>
      </c>
      <c r="W1640" s="5" t="str">
        <f t="shared" ca="1" si="500"/>
        <v/>
      </c>
      <c r="X1640" s="5" t="str">
        <f t="shared" ca="1" si="501"/>
        <v/>
      </c>
      <c r="Y1640" s="5" t="str">
        <f t="shared" ca="1" si="502"/>
        <v/>
      </c>
      <c r="Z1640" s="5" t="str">
        <f t="shared" ca="1" si="503"/>
        <v/>
      </c>
      <c r="AA1640" s="5" t="str">
        <f t="shared" ca="1" si="504"/>
        <v/>
      </c>
      <c r="AB1640" s="5" t="str">
        <f t="shared" ca="1" si="505"/>
        <v/>
      </c>
      <c r="AC1640" s="5" t="str">
        <f t="shared" ca="1" si="506"/>
        <v/>
      </c>
      <c r="AD1640" s="5"/>
    </row>
    <row r="1641" spans="1:30" x14ac:dyDescent="0.25">
      <c r="A1641" s="2">
        <f t="shared" ca="1" si="492"/>
        <v>0.45851851851583503</v>
      </c>
      <c r="B1641" s="6">
        <f t="shared" ca="1" si="508"/>
        <v>39659</v>
      </c>
      <c r="C1641" s="5">
        <f ca="1">_xlfn.IFNA(VLOOKUP(B1641,PowerOutput!$I$2:$J$5000,2,FALSE),C1640)</f>
        <v>40.384819999999998</v>
      </c>
      <c r="D1641" t="str">
        <f ca="1">_xlfn.IFNA(VLOOKUP(B1641,KlipperOutput!$I$2:$J$500,2,FALSE),"")</f>
        <v/>
      </c>
      <c r="E1641" s="5">
        <f t="shared" ca="1" si="493"/>
        <v>1.81</v>
      </c>
      <c r="F1641" s="6">
        <f t="shared" ca="1" si="494"/>
        <v>1200</v>
      </c>
      <c r="G1641" s="5" t="str">
        <f t="shared" ca="1" si="510"/>
        <v/>
      </c>
      <c r="H1641" s="5" t="str">
        <f t="shared" ca="1" si="509"/>
        <v/>
      </c>
      <c r="I1641" s="5">
        <f t="shared" ca="1" si="509"/>
        <v>40.384819999999998</v>
      </c>
      <c r="J1641" s="5" t="str">
        <f t="shared" ca="1" si="509"/>
        <v/>
      </c>
      <c r="K1641" s="5" t="str">
        <f t="shared" ca="1" si="509"/>
        <v/>
      </c>
      <c r="L1641" s="5" t="str">
        <f t="shared" ca="1" si="509"/>
        <v/>
      </c>
      <c r="M1641" s="5" t="str">
        <f t="shared" ca="1" si="509"/>
        <v/>
      </c>
      <c r="N1641" s="5" t="str">
        <f t="shared" ca="1" si="509"/>
        <v/>
      </c>
      <c r="O1641" s="5" t="str">
        <f t="shared" ca="1" si="509"/>
        <v/>
      </c>
      <c r="P1641" s="5" t="str">
        <f t="shared" ca="1" si="509"/>
        <v/>
      </c>
      <c r="Q1641" s="5" t="str">
        <f t="shared" ca="1" si="509"/>
        <v/>
      </c>
      <c r="R1641" s="6">
        <f t="shared" ca="1" si="495"/>
        <v>1200</v>
      </c>
      <c r="S1641" s="5" t="str">
        <f t="shared" ca="1" si="496"/>
        <v/>
      </c>
      <c r="T1641" s="5" t="str">
        <f t="shared" ca="1" si="497"/>
        <v/>
      </c>
      <c r="U1641" s="5" t="str">
        <f t="shared" ca="1" si="498"/>
        <v/>
      </c>
      <c r="V1641" s="5" t="str">
        <f t="shared" ca="1" si="499"/>
        <v/>
      </c>
      <c r="W1641" s="5" t="str">
        <f t="shared" ca="1" si="500"/>
        <v/>
      </c>
      <c r="X1641" s="5" t="str">
        <f t="shared" ca="1" si="501"/>
        <v/>
      </c>
      <c r="Y1641" s="5" t="str">
        <f t="shared" ca="1" si="502"/>
        <v/>
      </c>
      <c r="Z1641" s="5" t="str">
        <f t="shared" ca="1" si="503"/>
        <v/>
      </c>
      <c r="AA1641" s="5" t="str">
        <f t="shared" ca="1" si="504"/>
        <v/>
      </c>
      <c r="AB1641" s="5" t="str">
        <f t="shared" ca="1" si="505"/>
        <v/>
      </c>
      <c r="AC1641" s="5" t="str">
        <f t="shared" ca="1" si="506"/>
        <v/>
      </c>
      <c r="AD1641" s="5"/>
    </row>
    <row r="1642" spans="1:30" x14ac:dyDescent="0.25">
      <c r="A1642" s="2">
        <f t="shared" ca="1" si="492"/>
        <v>0.45853009258990912</v>
      </c>
      <c r="B1642" s="6">
        <f t="shared" ca="1" si="508"/>
        <v>39660</v>
      </c>
      <c r="C1642" s="5">
        <f ca="1">_xlfn.IFNA(VLOOKUP(B1642,PowerOutput!$I$2:$J$5000,2,FALSE),C1641)</f>
        <v>35.390740000000001</v>
      </c>
      <c r="D1642" t="str">
        <f ca="1">_xlfn.IFNA(VLOOKUP(B1642,KlipperOutput!$I$2:$J$500,2,FALSE),"")</f>
        <v/>
      </c>
      <c r="E1642" s="5">
        <f t="shared" ca="1" si="493"/>
        <v>1.81</v>
      </c>
      <c r="F1642" s="6">
        <f t="shared" ca="1" si="494"/>
        <v>1200</v>
      </c>
      <c r="G1642" s="5" t="str">
        <f t="shared" ca="1" si="510"/>
        <v/>
      </c>
      <c r="H1642" s="5" t="str">
        <f t="shared" ca="1" si="509"/>
        <v/>
      </c>
      <c r="I1642" s="5">
        <f t="shared" ca="1" si="509"/>
        <v>35.390740000000001</v>
      </c>
      <c r="J1642" s="5" t="str">
        <f t="shared" ca="1" si="509"/>
        <v/>
      </c>
      <c r="K1642" s="5" t="str">
        <f t="shared" ca="1" si="509"/>
        <v/>
      </c>
      <c r="L1642" s="5" t="str">
        <f t="shared" ca="1" si="509"/>
        <v/>
      </c>
      <c r="M1642" s="5" t="str">
        <f t="shared" ca="1" si="509"/>
        <v/>
      </c>
      <c r="N1642" s="5" t="str">
        <f t="shared" ca="1" si="509"/>
        <v/>
      </c>
      <c r="O1642" s="5" t="str">
        <f t="shared" ca="1" si="509"/>
        <v/>
      </c>
      <c r="P1642" s="5" t="str">
        <f t="shared" ca="1" si="509"/>
        <v/>
      </c>
      <c r="Q1642" s="5" t="str">
        <f t="shared" ca="1" si="509"/>
        <v/>
      </c>
      <c r="R1642" s="6">
        <f t="shared" ca="1" si="495"/>
        <v>1200</v>
      </c>
      <c r="S1642" s="5" t="str">
        <f t="shared" ca="1" si="496"/>
        <v/>
      </c>
      <c r="T1642" s="5" t="str">
        <f t="shared" ca="1" si="497"/>
        <v/>
      </c>
      <c r="U1642" s="5">
        <f t="shared" ca="1" si="498"/>
        <v>40.212554999999995</v>
      </c>
      <c r="V1642" s="5" t="str">
        <f t="shared" ca="1" si="499"/>
        <v/>
      </c>
      <c r="W1642" s="5" t="str">
        <f t="shared" ca="1" si="500"/>
        <v/>
      </c>
      <c r="X1642" s="5" t="str">
        <f t="shared" ca="1" si="501"/>
        <v/>
      </c>
      <c r="Y1642" s="5" t="str">
        <f t="shared" ca="1" si="502"/>
        <v/>
      </c>
      <c r="Z1642" s="5" t="str">
        <f t="shared" ca="1" si="503"/>
        <v/>
      </c>
      <c r="AA1642" s="5" t="str">
        <f t="shared" ca="1" si="504"/>
        <v/>
      </c>
      <c r="AB1642" s="5" t="str">
        <f t="shared" ca="1" si="505"/>
        <v/>
      </c>
      <c r="AC1642" s="5" t="str">
        <f t="shared" ca="1" si="506"/>
        <v/>
      </c>
      <c r="AD1642" s="5"/>
    </row>
    <row r="1643" spans="1:30" x14ac:dyDescent="0.25">
      <c r="A1643" s="2">
        <f t="shared" ca="1" si="492"/>
        <v>0.45854166666398322</v>
      </c>
      <c r="B1643" s="6">
        <f t="shared" ca="1" si="508"/>
        <v>39661</v>
      </c>
      <c r="C1643" s="5">
        <f ca="1">_xlfn.IFNA(VLOOKUP(B1643,PowerOutput!$I$2:$J$5000,2,FALSE),C1642)</f>
        <v>40.192740000000001</v>
      </c>
      <c r="D1643" t="str">
        <f ca="1">_xlfn.IFNA(VLOOKUP(B1643,KlipperOutput!$I$2:$J$500,2,FALSE),"")</f>
        <v>Speed=1200 current=1.70</v>
      </c>
      <c r="E1643" s="5">
        <f t="shared" ca="1" si="493"/>
        <v>1.81</v>
      </c>
      <c r="F1643" s="6">
        <f t="shared" ca="1" si="494"/>
        <v>1200</v>
      </c>
      <c r="G1643" s="5" t="str">
        <f t="shared" ca="1" si="510"/>
        <v/>
      </c>
      <c r="H1643" s="5" t="str">
        <f t="shared" ca="1" si="509"/>
        <v/>
      </c>
      <c r="I1643" s="5">
        <f t="shared" ca="1" si="509"/>
        <v>40.192740000000001</v>
      </c>
      <c r="J1643" s="5" t="str">
        <f t="shared" ca="1" si="509"/>
        <v/>
      </c>
      <c r="K1643" s="5" t="str">
        <f t="shared" ca="1" si="509"/>
        <v/>
      </c>
      <c r="L1643" s="5" t="str">
        <f t="shared" ca="1" si="509"/>
        <v/>
      </c>
      <c r="M1643" s="5" t="str">
        <f t="shared" ca="1" si="509"/>
        <v/>
      </c>
      <c r="N1643" s="5" t="str">
        <f t="shared" ca="1" si="509"/>
        <v/>
      </c>
      <c r="O1643" s="5" t="str">
        <f t="shared" ca="1" si="509"/>
        <v/>
      </c>
      <c r="P1643" s="5" t="str">
        <f t="shared" ca="1" si="509"/>
        <v/>
      </c>
      <c r="Q1643" s="5" t="str">
        <f t="shared" ca="1" si="509"/>
        <v/>
      </c>
      <c r="R1643" s="6">
        <f t="shared" ca="1" si="495"/>
        <v>1200</v>
      </c>
      <c r="S1643" s="5" t="str">
        <f t="shared" ca="1" si="496"/>
        <v/>
      </c>
      <c r="T1643" s="5" t="str">
        <f t="shared" ca="1" si="497"/>
        <v/>
      </c>
      <c r="U1643" s="5" t="str">
        <f t="shared" ca="1" si="498"/>
        <v/>
      </c>
      <c r="V1643" s="5" t="str">
        <f t="shared" ca="1" si="499"/>
        <v/>
      </c>
      <c r="W1643" s="5" t="str">
        <f t="shared" ca="1" si="500"/>
        <v/>
      </c>
      <c r="X1643" s="5" t="str">
        <f t="shared" ca="1" si="501"/>
        <v/>
      </c>
      <c r="Y1643" s="5" t="str">
        <f t="shared" ca="1" si="502"/>
        <v/>
      </c>
      <c r="Z1643" s="5" t="str">
        <f t="shared" ca="1" si="503"/>
        <v/>
      </c>
      <c r="AA1643" s="5" t="str">
        <f t="shared" ca="1" si="504"/>
        <v/>
      </c>
      <c r="AB1643" s="5" t="str">
        <f t="shared" ca="1" si="505"/>
        <v/>
      </c>
      <c r="AC1643" s="5" t="str">
        <f t="shared" ca="1" si="506"/>
        <v/>
      </c>
      <c r="AD1643" s="5"/>
    </row>
    <row r="1644" spans="1:30" x14ac:dyDescent="0.25">
      <c r="A1644" s="2">
        <f t="shared" ca="1" si="492"/>
        <v>0.45855324073805731</v>
      </c>
      <c r="B1644" s="6">
        <f t="shared" ca="1" si="508"/>
        <v>39662</v>
      </c>
      <c r="C1644" s="5">
        <f ca="1">_xlfn.IFNA(VLOOKUP(B1644,PowerOutput!$I$2:$J$5000,2,FALSE),C1643)</f>
        <v>37.167480000000005</v>
      </c>
      <c r="D1644" t="str">
        <f ca="1">_xlfn.IFNA(VLOOKUP(B1644,KlipperOutput!$I$2:$J$500,2,FALSE),"")</f>
        <v/>
      </c>
      <c r="E1644" s="5">
        <f t="shared" ca="1" si="493"/>
        <v>1.81</v>
      </c>
      <c r="F1644" s="6">
        <f t="shared" ca="1" si="494"/>
        <v>1200</v>
      </c>
      <c r="G1644" s="5" t="str">
        <f t="shared" ca="1" si="510"/>
        <v/>
      </c>
      <c r="H1644" s="5" t="str">
        <f t="shared" ca="1" si="509"/>
        <v/>
      </c>
      <c r="I1644" s="5">
        <f t="shared" ca="1" si="509"/>
        <v>37.167480000000005</v>
      </c>
      <c r="J1644" s="5" t="str">
        <f t="shared" ca="1" si="509"/>
        <v/>
      </c>
      <c r="K1644" s="5" t="str">
        <f t="shared" ca="1" si="509"/>
        <v/>
      </c>
      <c r="L1644" s="5" t="str">
        <f t="shared" ca="1" si="509"/>
        <v/>
      </c>
      <c r="M1644" s="5" t="str">
        <f t="shared" ca="1" si="509"/>
        <v/>
      </c>
      <c r="N1644" s="5" t="str">
        <f t="shared" ca="1" si="509"/>
        <v/>
      </c>
      <c r="O1644" s="5" t="str">
        <f t="shared" ca="1" si="509"/>
        <v/>
      </c>
      <c r="P1644" s="5" t="str">
        <f t="shared" ca="1" si="509"/>
        <v/>
      </c>
      <c r="Q1644" s="5" t="str">
        <f t="shared" ca="1" si="509"/>
        <v/>
      </c>
      <c r="R1644" s="6">
        <f t="shared" ca="1" si="495"/>
        <v>1200</v>
      </c>
      <c r="S1644" s="5" t="str">
        <f t="shared" ca="1" si="496"/>
        <v/>
      </c>
      <c r="T1644" s="5" t="str">
        <f t="shared" ca="1" si="497"/>
        <v/>
      </c>
      <c r="U1644" s="5" t="str">
        <f t="shared" ca="1" si="498"/>
        <v/>
      </c>
      <c r="V1644" s="5" t="str">
        <f t="shared" ca="1" si="499"/>
        <v/>
      </c>
      <c r="W1644" s="5" t="str">
        <f t="shared" ca="1" si="500"/>
        <v/>
      </c>
      <c r="X1644" s="5" t="str">
        <f t="shared" ca="1" si="501"/>
        <v/>
      </c>
      <c r="Y1644" s="5" t="str">
        <f t="shared" ca="1" si="502"/>
        <v/>
      </c>
      <c r="Z1644" s="5" t="str">
        <f t="shared" ca="1" si="503"/>
        <v/>
      </c>
      <c r="AA1644" s="5" t="str">
        <f t="shared" ca="1" si="504"/>
        <v/>
      </c>
      <c r="AB1644" s="5" t="str">
        <f t="shared" ca="1" si="505"/>
        <v/>
      </c>
      <c r="AC1644" s="5" t="str">
        <f t="shared" ca="1" si="506"/>
        <v/>
      </c>
      <c r="AD1644" s="5"/>
    </row>
    <row r="1645" spans="1:30" x14ac:dyDescent="0.25">
      <c r="A1645" s="2">
        <f t="shared" ca="1" si="492"/>
        <v>0.4585648148121314</v>
      </c>
      <c r="B1645" s="6">
        <f t="shared" ca="1" si="508"/>
        <v>39663</v>
      </c>
      <c r="C1645" s="5">
        <f ca="1">_xlfn.IFNA(VLOOKUP(B1645,PowerOutput!$I$2:$J$5000,2,FALSE),C1644)</f>
        <v>40.568449999999999</v>
      </c>
      <c r="D1645" t="str">
        <f ca="1">_xlfn.IFNA(VLOOKUP(B1645,KlipperOutput!$I$2:$J$500,2,FALSE),"")</f>
        <v/>
      </c>
      <c r="E1645" s="5">
        <f t="shared" ca="1" si="493"/>
        <v>1.81</v>
      </c>
      <c r="F1645" s="6">
        <f t="shared" ca="1" si="494"/>
        <v>1200</v>
      </c>
      <c r="G1645" s="5" t="str">
        <f t="shared" ca="1" si="510"/>
        <v/>
      </c>
      <c r="H1645" s="5" t="str">
        <f t="shared" ca="1" si="509"/>
        <v/>
      </c>
      <c r="I1645" s="5">
        <f t="shared" ca="1" si="509"/>
        <v>40.568449999999999</v>
      </c>
      <c r="J1645" s="5" t="str">
        <f t="shared" ca="1" si="509"/>
        <v/>
      </c>
      <c r="K1645" s="5" t="str">
        <f t="shared" ca="1" si="509"/>
        <v/>
      </c>
      <c r="L1645" s="5" t="str">
        <f t="shared" ca="1" si="509"/>
        <v/>
      </c>
      <c r="M1645" s="5" t="str">
        <f t="shared" ca="1" si="509"/>
        <v/>
      </c>
      <c r="N1645" s="5" t="str">
        <f t="shared" ca="1" si="509"/>
        <v/>
      </c>
      <c r="O1645" s="5" t="str">
        <f t="shared" ca="1" si="509"/>
        <v/>
      </c>
      <c r="P1645" s="5" t="str">
        <f t="shared" ca="1" si="509"/>
        <v/>
      </c>
      <c r="Q1645" s="5" t="str">
        <f t="shared" ca="1" si="509"/>
        <v/>
      </c>
      <c r="R1645" s="6">
        <f t="shared" ca="1" si="495"/>
        <v>1200</v>
      </c>
      <c r="S1645" s="5" t="str">
        <f t="shared" ca="1" si="496"/>
        <v/>
      </c>
      <c r="T1645" s="5" t="str">
        <f t="shared" ca="1" si="497"/>
        <v/>
      </c>
      <c r="U1645" s="5" t="str">
        <f t="shared" ca="1" si="498"/>
        <v/>
      </c>
      <c r="V1645" s="5" t="str">
        <f t="shared" ca="1" si="499"/>
        <v/>
      </c>
      <c r="W1645" s="5" t="str">
        <f t="shared" ca="1" si="500"/>
        <v/>
      </c>
      <c r="X1645" s="5" t="str">
        <f t="shared" ca="1" si="501"/>
        <v/>
      </c>
      <c r="Y1645" s="5" t="str">
        <f t="shared" ca="1" si="502"/>
        <v/>
      </c>
      <c r="Z1645" s="5" t="str">
        <f t="shared" ca="1" si="503"/>
        <v/>
      </c>
      <c r="AA1645" s="5" t="str">
        <f t="shared" ca="1" si="504"/>
        <v/>
      </c>
      <c r="AB1645" s="5" t="str">
        <f t="shared" ca="1" si="505"/>
        <v/>
      </c>
      <c r="AC1645" s="5" t="str">
        <f t="shared" ca="1" si="506"/>
        <v/>
      </c>
      <c r="AD1645" s="5"/>
    </row>
    <row r="1646" spans="1:30" x14ac:dyDescent="0.25">
      <c r="A1646" s="2">
        <f t="shared" ref="A1646:A1709" ca="1" si="511">A1645+TIME(0,0,1)</f>
        <v>0.4585763888862055</v>
      </c>
      <c r="B1646" s="6">
        <f t="shared" ca="1" si="508"/>
        <v>39664</v>
      </c>
      <c r="C1646" s="5">
        <f ca="1">_xlfn.IFNA(VLOOKUP(B1646,PowerOutput!$I$2:$J$5000,2,FALSE),C1645)</f>
        <v>32.653600000000004</v>
      </c>
      <c r="D1646" t="str">
        <f ca="1">_xlfn.IFNA(VLOOKUP(B1646,KlipperOutput!$I$2:$J$500,2,FALSE),"")</f>
        <v>Run Current: 1.69A Hold Current: 1.69A</v>
      </c>
      <c r="E1646" s="5">
        <f t="shared" ref="E1646:E1709" ca="1" si="512">ROUND(_xlfn.NUMBERVALUE(IF(LEFT($D1646)="R",RIGHT(LEFT($D1646,17),4),E1645)),2)</f>
        <v>1.69</v>
      </c>
      <c r="F1646" s="6">
        <f t="shared" ref="F1646:F1709" ca="1" si="513">_xlfn.NUMBERVALUE(IF(LEFT($D1646)="s",RIGHT(LEFT($D1646,10),4),F1645))</f>
        <v>1200</v>
      </c>
      <c r="G1646" s="5" t="str">
        <f t="shared" ca="1" si="510"/>
        <v/>
      </c>
      <c r="H1646" s="5" t="str">
        <f t="shared" ca="1" si="509"/>
        <v/>
      </c>
      <c r="I1646" s="5" t="str">
        <f t="shared" ca="1" si="509"/>
        <v/>
      </c>
      <c r="J1646" s="5">
        <f t="shared" ca="1" si="509"/>
        <v>32.653600000000004</v>
      </c>
      <c r="K1646" s="5" t="str">
        <f t="shared" ca="1" si="509"/>
        <v/>
      </c>
      <c r="L1646" s="5" t="str">
        <f t="shared" ca="1" si="509"/>
        <v/>
      </c>
      <c r="M1646" s="5" t="str">
        <f t="shared" ca="1" si="509"/>
        <v/>
      </c>
      <c r="N1646" s="5" t="str">
        <f t="shared" ca="1" si="509"/>
        <v/>
      </c>
      <c r="O1646" s="5" t="str">
        <f t="shared" ca="1" si="509"/>
        <v/>
      </c>
      <c r="P1646" s="5" t="str">
        <f t="shared" ca="1" si="509"/>
        <v/>
      </c>
      <c r="Q1646" s="5" t="str">
        <f t="shared" ca="1" si="509"/>
        <v/>
      </c>
      <c r="R1646" s="6">
        <f t="shared" ca="1" si="495"/>
        <v>1200</v>
      </c>
      <c r="S1646" s="5" t="str">
        <f t="shared" ca="1" si="496"/>
        <v/>
      </c>
      <c r="T1646" s="5" t="str">
        <f t="shared" ca="1" si="497"/>
        <v/>
      </c>
      <c r="U1646" s="5" t="str">
        <f t="shared" ca="1" si="498"/>
        <v/>
      </c>
      <c r="V1646" s="5" t="str">
        <f t="shared" ca="1" si="499"/>
        <v/>
      </c>
      <c r="W1646" s="5" t="str">
        <f t="shared" ca="1" si="500"/>
        <v/>
      </c>
      <c r="X1646" s="5" t="str">
        <f t="shared" ca="1" si="501"/>
        <v/>
      </c>
      <c r="Y1646" s="5" t="str">
        <f t="shared" ca="1" si="502"/>
        <v/>
      </c>
      <c r="Z1646" s="5" t="str">
        <f t="shared" ca="1" si="503"/>
        <v/>
      </c>
      <c r="AA1646" s="5" t="str">
        <f t="shared" ca="1" si="504"/>
        <v/>
      </c>
      <c r="AB1646" s="5" t="str">
        <f t="shared" ca="1" si="505"/>
        <v/>
      </c>
      <c r="AC1646" s="5" t="str">
        <f t="shared" ca="1" si="506"/>
        <v/>
      </c>
      <c r="AD1646" s="5"/>
    </row>
    <row r="1647" spans="1:30" x14ac:dyDescent="0.25">
      <c r="A1647" s="2">
        <f t="shared" ca="1" si="511"/>
        <v>0.45858796296027959</v>
      </c>
      <c r="B1647" s="6">
        <f t="shared" ca="1" si="508"/>
        <v>39665</v>
      </c>
      <c r="C1647" s="5">
        <f ca="1">_xlfn.IFNA(VLOOKUP(B1647,PowerOutput!$I$2:$J$5000,2,FALSE),C1646)</f>
        <v>47.635840000000002</v>
      </c>
      <c r="D1647" t="str">
        <f ca="1">_xlfn.IFNA(VLOOKUP(B1647,KlipperOutput!$I$2:$J$500,2,FALSE),"")</f>
        <v/>
      </c>
      <c r="E1647" s="5">
        <f t="shared" ca="1" si="512"/>
        <v>1.69</v>
      </c>
      <c r="F1647" s="6">
        <f t="shared" ca="1" si="513"/>
        <v>1200</v>
      </c>
      <c r="G1647" s="5" t="str">
        <f t="shared" ca="1" si="510"/>
        <v/>
      </c>
      <c r="H1647" s="5" t="str">
        <f t="shared" ca="1" si="509"/>
        <v/>
      </c>
      <c r="I1647" s="5" t="str">
        <f t="shared" ca="1" si="509"/>
        <v/>
      </c>
      <c r="J1647" s="5">
        <f t="shared" ca="1" si="509"/>
        <v>47.635840000000002</v>
      </c>
      <c r="K1647" s="5" t="str">
        <f t="shared" ca="1" si="509"/>
        <v/>
      </c>
      <c r="L1647" s="5" t="str">
        <f t="shared" ca="1" si="509"/>
        <v/>
      </c>
      <c r="M1647" s="5" t="str">
        <f t="shared" ca="1" si="509"/>
        <v/>
      </c>
      <c r="N1647" s="5" t="str">
        <f t="shared" ca="1" si="509"/>
        <v/>
      </c>
      <c r="O1647" s="5" t="str">
        <f t="shared" ca="1" si="509"/>
        <v/>
      </c>
      <c r="P1647" s="5" t="str">
        <f t="shared" ca="1" si="509"/>
        <v/>
      </c>
      <c r="Q1647" s="5" t="str">
        <f t="shared" ca="1" si="509"/>
        <v/>
      </c>
      <c r="R1647" s="6">
        <f t="shared" ca="1" si="495"/>
        <v>1200</v>
      </c>
      <c r="S1647" s="5" t="str">
        <f t="shared" ca="1" si="496"/>
        <v/>
      </c>
      <c r="T1647" s="5" t="str">
        <f t="shared" ca="1" si="497"/>
        <v/>
      </c>
      <c r="U1647" s="5" t="str">
        <f t="shared" ca="1" si="498"/>
        <v/>
      </c>
      <c r="V1647" s="5" t="str">
        <f t="shared" ca="1" si="499"/>
        <v/>
      </c>
      <c r="W1647" s="5" t="str">
        <f t="shared" ca="1" si="500"/>
        <v/>
      </c>
      <c r="X1647" s="5" t="str">
        <f t="shared" ca="1" si="501"/>
        <v/>
      </c>
      <c r="Y1647" s="5" t="str">
        <f t="shared" ca="1" si="502"/>
        <v/>
      </c>
      <c r="Z1647" s="5" t="str">
        <f t="shared" ca="1" si="503"/>
        <v/>
      </c>
      <c r="AA1647" s="5" t="str">
        <f t="shared" ca="1" si="504"/>
        <v/>
      </c>
      <c r="AB1647" s="5" t="str">
        <f t="shared" ca="1" si="505"/>
        <v/>
      </c>
      <c r="AC1647" s="5" t="str">
        <f t="shared" ca="1" si="506"/>
        <v/>
      </c>
      <c r="AD1647" s="5"/>
    </row>
    <row r="1648" spans="1:30" x14ac:dyDescent="0.25">
      <c r="A1648" s="2">
        <f t="shared" ca="1" si="511"/>
        <v>0.45859953703435369</v>
      </c>
      <c r="B1648" s="6">
        <f t="shared" ca="1" si="508"/>
        <v>39666</v>
      </c>
      <c r="C1648" s="5">
        <f ca="1">_xlfn.IFNA(VLOOKUP(B1648,PowerOutput!$I$2:$J$5000,2,FALSE),C1647)</f>
        <v>38.840090000000004</v>
      </c>
      <c r="D1648" t="str">
        <f ca="1">_xlfn.IFNA(VLOOKUP(B1648,KlipperOutput!$I$2:$J$500,2,FALSE),"")</f>
        <v/>
      </c>
      <c r="E1648" s="5">
        <f t="shared" ca="1" si="512"/>
        <v>1.69</v>
      </c>
      <c r="F1648" s="6">
        <f t="shared" ca="1" si="513"/>
        <v>1200</v>
      </c>
      <c r="G1648" s="5" t="str">
        <f t="shared" ca="1" si="510"/>
        <v/>
      </c>
      <c r="H1648" s="5" t="str">
        <f t="shared" ca="1" si="509"/>
        <v/>
      </c>
      <c r="I1648" s="5" t="str">
        <f t="shared" ca="1" si="509"/>
        <v/>
      </c>
      <c r="J1648" s="5">
        <f t="shared" ca="1" si="509"/>
        <v>38.840090000000004</v>
      </c>
      <c r="K1648" s="5" t="str">
        <f t="shared" ca="1" si="509"/>
        <v/>
      </c>
      <c r="L1648" s="5" t="str">
        <f t="shared" ca="1" si="509"/>
        <v/>
      </c>
      <c r="M1648" s="5" t="str">
        <f t="shared" ca="1" si="509"/>
        <v/>
      </c>
      <c r="N1648" s="5" t="str">
        <f t="shared" ca="1" si="509"/>
        <v/>
      </c>
      <c r="O1648" s="5" t="str">
        <f t="shared" ca="1" si="509"/>
        <v/>
      </c>
      <c r="P1648" s="5" t="str">
        <f t="shared" ca="1" si="509"/>
        <v/>
      </c>
      <c r="Q1648" s="5" t="str">
        <f t="shared" ca="1" si="509"/>
        <v/>
      </c>
      <c r="R1648" s="6">
        <f t="shared" ca="1" si="495"/>
        <v>1200</v>
      </c>
      <c r="S1648" s="5" t="str">
        <f t="shared" ca="1" si="496"/>
        <v/>
      </c>
      <c r="T1648" s="5" t="str">
        <f t="shared" ca="1" si="497"/>
        <v/>
      </c>
      <c r="U1648" s="5" t="str">
        <f t="shared" ca="1" si="498"/>
        <v/>
      </c>
      <c r="V1648" s="5" t="str">
        <f t="shared" ca="1" si="499"/>
        <v/>
      </c>
      <c r="W1648" s="5" t="str">
        <f t="shared" ca="1" si="500"/>
        <v/>
      </c>
      <c r="X1648" s="5" t="str">
        <f t="shared" ca="1" si="501"/>
        <v/>
      </c>
      <c r="Y1648" s="5" t="str">
        <f t="shared" ca="1" si="502"/>
        <v/>
      </c>
      <c r="Z1648" s="5" t="str">
        <f t="shared" ca="1" si="503"/>
        <v/>
      </c>
      <c r="AA1648" s="5" t="str">
        <f t="shared" ca="1" si="504"/>
        <v/>
      </c>
      <c r="AB1648" s="5" t="str">
        <f t="shared" ca="1" si="505"/>
        <v/>
      </c>
      <c r="AC1648" s="5" t="str">
        <f t="shared" ca="1" si="506"/>
        <v/>
      </c>
      <c r="AD1648" s="5"/>
    </row>
    <row r="1649" spans="1:30" x14ac:dyDescent="0.25">
      <c r="A1649" s="2">
        <f t="shared" ca="1" si="511"/>
        <v>0.45861111110842778</v>
      </c>
      <c r="B1649" s="6">
        <f t="shared" ca="1" si="508"/>
        <v>39667</v>
      </c>
      <c r="C1649" s="5">
        <f ca="1">_xlfn.IFNA(VLOOKUP(B1649,PowerOutput!$I$2:$J$5000,2,FALSE),C1648)</f>
        <v>40.865020000000001</v>
      </c>
      <c r="D1649" t="str">
        <f ca="1">_xlfn.IFNA(VLOOKUP(B1649,KlipperOutput!$I$2:$J$500,2,FALSE),"")</f>
        <v/>
      </c>
      <c r="E1649" s="5">
        <f t="shared" ca="1" si="512"/>
        <v>1.69</v>
      </c>
      <c r="F1649" s="6">
        <f t="shared" ca="1" si="513"/>
        <v>1200</v>
      </c>
      <c r="G1649" s="5" t="str">
        <f t="shared" ca="1" si="510"/>
        <v/>
      </c>
      <c r="H1649" s="5" t="str">
        <f t="shared" ca="1" si="509"/>
        <v/>
      </c>
      <c r="I1649" s="5" t="str">
        <f t="shared" ca="1" si="509"/>
        <v/>
      </c>
      <c r="J1649" s="5">
        <f t="shared" ca="1" si="509"/>
        <v>40.865020000000001</v>
      </c>
      <c r="K1649" s="5" t="str">
        <f t="shared" ca="1" si="509"/>
        <v/>
      </c>
      <c r="L1649" s="5" t="str">
        <f t="shared" ca="1" si="509"/>
        <v/>
      </c>
      <c r="M1649" s="5" t="str">
        <f t="shared" ca="1" si="509"/>
        <v/>
      </c>
      <c r="N1649" s="5" t="str">
        <f t="shared" ca="1" si="509"/>
        <v/>
      </c>
      <c r="O1649" s="5" t="str">
        <f t="shared" ca="1" si="509"/>
        <v/>
      </c>
      <c r="P1649" s="5" t="str">
        <f t="shared" ca="1" si="509"/>
        <v/>
      </c>
      <c r="Q1649" s="5" t="str">
        <f t="shared" ca="1" si="509"/>
        <v/>
      </c>
      <c r="R1649" s="6">
        <f t="shared" ca="1" si="495"/>
        <v>1200</v>
      </c>
      <c r="S1649" s="5" t="str">
        <f t="shared" ca="1" si="496"/>
        <v/>
      </c>
      <c r="T1649" s="5" t="str">
        <f t="shared" ca="1" si="497"/>
        <v/>
      </c>
      <c r="U1649" s="5" t="str">
        <f t="shared" ca="1" si="498"/>
        <v/>
      </c>
      <c r="V1649" s="5" t="str">
        <f t="shared" ca="1" si="499"/>
        <v/>
      </c>
      <c r="W1649" s="5" t="str">
        <f t="shared" ca="1" si="500"/>
        <v/>
      </c>
      <c r="X1649" s="5" t="str">
        <f t="shared" ca="1" si="501"/>
        <v/>
      </c>
      <c r="Y1649" s="5" t="str">
        <f t="shared" ca="1" si="502"/>
        <v/>
      </c>
      <c r="Z1649" s="5" t="str">
        <f t="shared" ca="1" si="503"/>
        <v/>
      </c>
      <c r="AA1649" s="5" t="str">
        <f t="shared" ca="1" si="504"/>
        <v/>
      </c>
      <c r="AB1649" s="5" t="str">
        <f t="shared" ca="1" si="505"/>
        <v/>
      </c>
      <c r="AC1649" s="5" t="str">
        <f t="shared" ca="1" si="506"/>
        <v/>
      </c>
      <c r="AD1649" s="5"/>
    </row>
    <row r="1650" spans="1:30" x14ac:dyDescent="0.25">
      <c r="A1650" s="2">
        <f t="shared" ca="1" si="511"/>
        <v>0.45862268518250188</v>
      </c>
      <c r="B1650" s="6">
        <f t="shared" ca="1" si="508"/>
        <v>39668</v>
      </c>
      <c r="C1650" s="5">
        <f ca="1">_xlfn.IFNA(VLOOKUP(B1650,PowerOutput!$I$2:$J$5000,2,FALSE),C1649)</f>
        <v>40.000660000000003</v>
      </c>
      <c r="D1650" t="str">
        <f ca="1">_xlfn.IFNA(VLOOKUP(B1650,KlipperOutput!$I$2:$J$500,2,FALSE),"")</f>
        <v/>
      </c>
      <c r="E1650" s="5">
        <f t="shared" ca="1" si="512"/>
        <v>1.69</v>
      </c>
      <c r="F1650" s="6">
        <f t="shared" ca="1" si="513"/>
        <v>1200</v>
      </c>
      <c r="G1650" s="5" t="str">
        <f t="shared" ca="1" si="510"/>
        <v/>
      </c>
      <c r="H1650" s="5" t="str">
        <f t="shared" ca="1" si="509"/>
        <v/>
      </c>
      <c r="I1650" s="5" t="str">
        <f t="shared" ca="1" si="509"/>
        <v/>
      </c>
      <c r="J1650" s="5">
        <f t="shared" ca="1" si="509"/>
        <v>40.000660000000003</v>
      </c>
      <c r="K1650" s="5" t="str">
        <f t="shared" ca="1" si="509"/>
        <v/>
      </c>
      <c r="L1650" s="5" t="str">
        <f t="shared" ca="1" si="509"/>
        <v/>
      </c>
      <c r="M1650" s="5" t="str">
        <f t="shared" ca="1" si="509"/>
        <v/>
      </c>
      <c r="N1650" s="5" t="str">
        <f t="shared" ca="1" si="509"/>
        <v/>
      </c>
      <c r="O1650" s="5" t="str">
        <f t="shared" ca="1" si="509"/>
        <v/>
      </c>
      <c r="P1650" s="5" t="str">
        <f t="shared" ca="1" si="509"/>
        <v/>
      </c>
      <c r="Q1650" s="5" t="str">
        <f t="shared" ca="1" si="509"/>
        <v/>
      </c>
      <c r="R1650" s="6">
        <f t="shared" ca="1" si="495"/>
        <v>1200</v>
      </c>
      <c r="S1650" s="5" t="str">
        <f t="shared" ca="1" si="496"/>
        <v/>
      </c>
      <c r="T1650" s="5" t="str">
        <f t="shared" ca="1" si="497"/>
        <v/>
      </c>
      <c r="U1650" s="5" t="str">
        <f t="shared" ca="1" si="498"/>
        <v/>
      </c>
      <c r="V1650" s="5" t="str">
        <f t="shared" ca="1" si="499"/>
        <v/>
      </c>
      <c r="W1650" s="5" t="str">
        <f t="shared" ca="1" si="500"/>
        <v/>
      </c>
      <c r="X1650" s="5" t="str">
        <f t="shared" ca="1" si="501"/>
        <v/>
      </c>
      <c r="Y1650" s="5" t="str">
        <f t="shared" ca="1" si="502"/>
        <v/>
      </c>
      <c r="Z1650" s="5" t="str">
        <f t="shared" ca="1" si="503"/>
        <v/>
      </c>
      <c r="AA1650" s="5" t="str">
        <f t="shared" ca="1" si="504"/>
        <v/>
      </c>
      <c r="AB1650" s="5" t="str">
        <f t="shared" ca="1" si="505"/>
        <v/>
      </c>
      <c r="AC1650" s="5" t="str">
        <f t="shared" ca="1" si="506"/>
        <v/>
      </c>
      <c r="AD1650" s="5"/>
    </row>
    <row r="1651" spans="1:30" x14ac:dyDescent="0.25">
      <c r="A1651" s="2">
        <f t="shared" ca="1" si="511"/>
        <v>0.45863425925657597</v>
      </c>
      <c r="B1651" s="6">
        <f t="shared" ca="1" si="508"/>
        <v>39669</v>
      </c>
      <c r="C1651" s="5">
        <f ca="1">_xlfn.IFNA(VLOOKUP(B1651,PowerOutput!$I$2:$J$5000,2,FALSE),C1650)</f>
        <v>47.769949999999994</v>
      </c>
      <c r="D1651" t="str">
        <f ca="1">_xlfn.IFNA(VLOOKUP(B1651,KlipperOutput!$I$2:$J$500,2,FALSE),"")</f>
        <v/>
      </c>
      <c r="E1651" s="5">
        <f t="shared" ca="1" si="512"/>
        <v>1.69</v>
      </c>
      <c r="F1651" s="6">
        <f t="shared" ca="1" si="513"/>
        <v>1200</v>
      </c>
      <c r="G1651" s="5" t="str">
        <f t="shared" ca="1" si="510"/>
        <v/>
      </c>
      <c r="H1651" s="5" t="str">
        <f t="shared" ca="1" si="509"/>
        <v/>
      </c>
      <c r="I1651" s="5" t="str">
        <f t="shared" ca="1" si="509"/>
        <v/>
      </c>
      <c r="J1651" s="5">
        <f t="shared" ca="1" si="509"/>
        <v>47.769949999999994</v>
      </c>
      <c r="K1651" s="5" t="str">
        <f t="shared" ca="1" si="509"/>
        <v/>
      </c>
      <c r="L1651" s="5" t="str">
        <f t="shared" ca="1" si="509"/>
        <v/>
      </c>
      <c r="M1651" s="5" t="str">
        <f t="shared" ca="1" si="509"/>
        <v/>
      </c>
      <c r="N1651" s="5" t="str">
        <f t="shared" ca="1" si="509"/>
        <v/>
      </c>
      <c r="O1651" s="5" t="str">
        <f t="shared" ca="1" si="509"/>
        <v/>
      </c>
      <c r="P1651" s="5" t="str">
        <f t="shared" ca="1" si="509"/>
        <v/>
      </c>
      <c r="Q1651" s="5" t="str">
        <f t="shared" ca="1" si="509"/>
        <v/>
      </c>
      <c r="R1651" s="6">
        <f t="shared" ca="1" si="495"/>
        <v>1200</v>
      </c>
      <c r="S1651" s="5" t="str">
        <f t="shared" ca="1" si="496"/>
        <v/>
      </c>
      <c r="T1651" s="5" t="str">
        <f t="shared" ca="1" si="497"/>
        <v/>
      </c>
      <c r="U1651" s="5" t="str">
        <f t="shared" ca="1" si="498"/>
        <v/>
      </c>
      <c r="V1651" s="5" t="str">
        <f t="shared" ca="1" si="499"/>
        <v/>
      </c>
      <c r="W1651" s="5" t="str">
        <f t="shared" ca="1" si="500"/>
        <v/>
      </c>
      <c r="X1651" s="5" t="str">
        <f t="shared" ca="1" si="501"/>
        <v/>
      </c>
      <c r="Y1651" s="5" t="str">
        <f t="shared" ca="1" si="502"/>
        <v/>
      </c>
      <c r="Z1651" s="5" t="str">
        <f t="shared" ca="1" si="503"/>
        <v/>
      </c>
      <c r="AA1651" s="5" t="str">
        <f t="shared" ca="1" si="504"/>
        <v/>
      </c>
      <c r="AB1651" s="5" t="str">
        <f t="shared" ca="1" si="505"/>
        <v/>
      </c>
      <c r="AC1651" s="5" t="str">
        <f t="shared" ca="1" si="506"/>
        <v/>
      </c>
      <c r="AD1651" s="5"/>
    </row>
    <row r="1652" spans="1:30" x14ac:dyDescent="0.25">
      <c r="A1652" s="2">
        <f t="shared" ca="1" si="511"/>
        <v>0.45864583333065007</v>
      </c>
      <c r="B1652" s="6">
        <f t="shared" ca="1" si="508"/>
        <v>39670</v>
      </c>
      <c r="C1652" s="5">
        <f ca="1">_xlfn.IFNA(VLOOKUP(B1652,PowerOutput!$I$2:$J$5000,2,FALSE),C1651)</f>
        <v>38.800160000000005</v>
      </c>
      <c r="D1652" t="str">
        <f ca="1">_xlfn.IFNA(VLOOKUP(B1652,KlipperOutput!$I$2:$J$500,2,FALSE),"")</f>
        <v/>
      </c>
      <c r="E1652" s="5">
        <f t="shared" ca="1" si="512"/>
        <v>1.69</v>
      </c>
      <c r="F1652" s="6">
        <f t="shared" ca="1" si="513"/>
        <v>1200</v>
      </c>
      <c r="G1652" s="5" t="str">
        <f t="shared" ca="1" si="510"/>
        <v/>
      </c>
      <c r="H1652" s="5" t="str">
        <f t="shared" ca="1" si="509"/>
        <v/>
      </c>
      <c r="I1652" s="5" t="str">
        <f t="shared" ca="1" si="509"/>
        <v/>
      </c>
      <c r="J1652" s="5">
        <f t="shared" ca="1" si="509"/>
        <v>38.800160000000005</v>
      </c>
      <c r="K1652" s="5" t="str">
        <f t="shared" ca="1" si="509"/>
        <v/>
      </c>
      <c r="L1652" s="5" t="str">
        <f t="shared" ca="1" si="509"/>
        <v/>
      </c>
      <c r="M1652" s="5" t="str">
        <f t="shared" ca="1" si="509"/>
        <v/>
      </c>
      <c r="N1652" s="5" t="str">
        <f t="shared" ca="1" si="509"/>
        <v/>
      </c>
      <c r="O1652" s="5" t="str">
        <f t="shared" ca="1" si="509"/>
        <v/>
      </c>
      <c r="P1652" s="5" t="str">
        <f t="shared" ca="1" si="509"/>
        <v/>
      </c>
      <c r="Q1652" s="5" t="str">
        <f t="shared" ca="1" si="509"/>
        <v/>
      </c>
      <c r="R1652" s="6">
        <f t="shared" ca="1" si="495"/>
        <v>1200</v>
      </c>
      <c r="S1652" s="5" t="str">
        <f t="shared" ca="1" si="496"/>
        <v/>
      </c>
      <c r="T1652" s="5" t="str">
        <f t="shared" ca="1" si="497"/>
        <v/>
      </c>
      <c r="U1652" s="5" t="str">
        <f t="shared" ca="1" si="498"/>
        <v/>
      </c>
      <c r="V1652" s="5" t="str">
        <f t="shared" ca="1" si="499"/>
        <v/>
      </c>
      <c r="W1652" s="5" t="str">
        <f t="shared" ca="1" si="500"/>
        <v/>
      </c>
      <c r="X1652" s="5" t="str">
        <f t="shared" ca="1" si="501"/>
        <v/>
      </c>
      <c r="Y1652" s="5" t="str">
        <f t="shared" ca="1" si="502"/>
        <v/>
      </c>
      <c r="Z1652" s="5" t="str">
        <f t="shared" ca="1" si="503"/>
        <v/>
      </c>
      <c r="AA1652" s="5" t="str">
        <f t="shared" ca="1" si="504"/>
        <v/>
      </c>
      <c r="AB1652" s="5" t="str">
        <f t="shared" ca="1" si="505"/>
        <v/>
      </c>
      <c r="AC1652" s="5" t="str">
        <f t="shared" ca="1" si="506"/>
        <v/>
      </c>
      <c r="AD1652" s="5"/>
    </row>
    <row r="1653" spans="1:30" x14ac:dyDescent="0.25">
      <c r="A1653" s="2">
        <f t="shared" ca="1" si="511"/>
        <v>0.45865740740472416</v>
      </c>
      <c r="B1653" s="6">
        <f t="shared" ca="1" si="508"/>
        <v>39671</v>
      </c>
      <c r="C1653" s="5">
        <f ca="1">_xlfn.IFNA(VLOOKUP(B1653,PowerOutput!$I$2:$J$5000,2,FALSE),C1652)</f>
        <v>38.992240000000002</v>
      </c>
      <c r="D1653" t="str">
        <f ca="1">_xlfn.IFNA(VLOOKUP(B1653,KlipperOutput!$I$2:$J$500,2,FALSE),"")</f>
        <v/>
      </c>
      <c r="E1653" s="5">
        <f t="shared" ca="1" si="512"/>
        <v>1.69</v>
      </c>
      <c r="F1653" s="6">
        <f t="shared" ca="1" si="513"/>
        <v>1200</v>
      </c>
      <c r="G1653" s="5" t="str">
        <f t="shared" ca="1" si="510"/>
        <v/>
      </c>
      <c r="H1653" s="5" t="str">
        <f t="shared" ca="1" si="509"/>
        <v/>
      </c>
      <c r="I1653" s="5" t="str">
        <f t="shared" ca="1" si="509"/>
        <v/>
      </c>
      <c r="J1653" s="5">
        <f t="shared" ca="1" si="509"/>
        <v>38.992240000000002</v>
      </c>
      <c r="K1653" s="5" t="str">
        <f t="shared" ca="1" si="509"/>
        <v/>
      </c>
      <c r="L1653" s="5" t="str">
        <f t="shared" ca="1" si="509"/>
        <v/>
      </c>
      <c r="M1653" s="5" t="str">
        <f t="shared" ca="1" si="509"/>
        <v/>
      </c>
      <c r="N1653" s="5" t="str">
        <f t="shared" ca="1" si="509"/>
        <v/>
      </c>
      <c r="O1653" s="5" t="str">
        <f t="shared" ca="1" si="509"/>
        <v/>
      </c>
      <c r="P1653" s="5" t="str">
        <f t="shared" ca="1" si="509"/>
        <v/>
      </c>
      <c r="Q1653" s="5" t="str">
        <f t="shared" ca="1" si="509"/>
        <v/>
      </c>
      <c r="R1653" s="6">
        <f t="shared" ca="1" si="495"/>
        <v>1200</v>
      </c>
      <c r="S1653" s="5" t="str">
        <f t="shared" ca="1" si="496"/>
        <v/>
      </c>
      <c r="T1653" s="5" t="str">
        <f t="shared" ca="1" si="497"/>
        <v/>
      </c>
      <c r="U1653" s="5" t="str">
        <f t="shared" ca="1" si="498"/>
        <v/>
      </c>
      <c r="V1653" s="5" t="str">
        <f t="shared" ca="1" si="499"/>
        <v/>
      </c>
      <c r="W1653" s="5" t="str">
        <f t="shared" ca="1" si="500"/>
        <v/>
      </c>
      <c r="X1653" s="5" t="str">
        <f t="shared" ca="1" si="501"/>
        <v/>
      </c>
      <c r="Y1653" s="5" t="str">
        <f t="shared" ca="1" si="502"/>
        <v/>
      </c>
      <c r="Z1653" s="5" t="str">
        <f t="shared" ca="1" si="503"/>
        <v/>
      </c>
      <c r="AA1653" s="5" t="str">
        <f t="shared" ca="1" si="504"/>
        <v/>
      </c>
      <c r="AB1653" s="5" t="str">
        <f t="shared" ca="1" si="505"/>
        <v/>
      </c>
      <c r="AC1653" s="5" t="str">
        <f t="shared" ca="1" si="506"/>
        <v/>
      </c>
      <c r="AD1653" s="5"/>
    </row>
    <row r="1654" spans="1:30" x14ac:dyDescent="0.25">
      <c r="A1654" s="2">
        <f t="shared" ca="1" si="511"/>
        <v>0.45866898147879825</v>
      </c>
      <c r="B1654" s="6">
        <f t="shared" ca="1" si="508"/>
        <v>39672</v>
      </c>
      <c r="C1654" s="5">
        <f ca="1">_xlfn.IFNA(VLOOKUP(B1654,PowerOutput!$I$2:$J$5000,2,FALSE),C1653)</f>
        <v>29.964480000000002</v>
      </c>
      <c r="D1654" t="str">
        <f ca="1">_xlfn.IFNA(VLOOKUP(B1654,KlipperOutput!$I$2:$J$500,2,FALSE),"")</f>
        <v/>
      </c>
      <c r="E1654" s="5">
        <f t="shared" ca="1" si="512"/>
        <v>1.69</v>
      </c>
      <c r="F1654" s="6">
        <f t="shared" ca="1" si="513"/>
        <v>1200</v>
      </c>
      <c r="G1654" s="5" t="str">
        <f t="shared" ca="1" si="510"/>
        <v/>
      </c>
      <c r="H1654" s="5" t="str">
        <f t="shared" ca="1" si="509"/>
        <v/>
      </c>
      <c r="I1654" s="5" t="str">
        <f t="shared" ca="1" si="509"/>
        <v/>
      </c>
      <c r="J1654" s="5">
        <f t="shared" ca="1" si="509"/>
        <v>29.964480000000002</v>
      </c>
      <c r="K1654" s="5" t="str">
        <f t="shared" ca="1" si="509"/>
        <v/>
      </c>
      <c r="L1654" s="5" t="str">
        <f t="shared" ca="1" si="509"/>
        <v/>
      </c>
      <c r="M1654" s="5" t="str">
        <f t="shared" ca="1" si="509"/>
        <v/>
      </c>
      <c r="N1654" s="5" t="str">
        <f t="shared" ca="1" si="509"/>
        <v/>
      </c>
      <c r="O1654" s="5" t="str">
        <f t="shared" ca="1" si="509"/>
        <v/>
      </c>
      <c r="P1654" s="5" t="str">
        <f t="shared" ca="1" si="509"/>
        <v/>
      </c>
      <c r="Q1654" s="5" t="str">
        <f t="shared" ca="1" si="509"/>
        <v/>
      </c>
      <c r="R1654" s="6">
        <f t="shared" ca="1" si="495"/>
        <v>1200</v>
      </c>
      <c r="S1654" s="5" t="str">
        <f t="shared" ca="1" si="496"/>
        <v/>
      </c>
      <c r="T1654" s="5" t="str">
        <f t="shared" ca="1" si="497"/>
        <v/>
      </c>
      <c r="U1654" s="5" t="str">
        <f t="shared" ca="1" si="498"/>
        <v/>
      </c>
      <c r="V1654" s="5" t="str">
        <f t="shared" ca="1" si="499"/>
        <v/>
      </c>
      <c r="W1654" s="5" t="str">
        <f t="shared" ca="1" si="500"/>
        <v/>
      </c>
      <c r="X1654" s="5" t="str">
        <f t="shared" ca="1" si="501"/>
        <v/>
      </c>
      <c r="Y1654" s="5" t="str">
        <f t="shared" ca="1" si="502"/>
        <v/>
      </c>
      <c r="Z1654" s="5" t="str">
        <f t="shared" ca="1" si="503"/>
        <v/>
      </c>
      <c r="AA1654" s="5" t="str">
        <f t="shared" ca="1" si="504"/>
        <v/>
      </c>
      <c r="AB1654" s="5" t="str">
        <f t="shared" ca="1" si="505"/>
        <v/>
      </c>
      <c r="AC1654" s="5" t="str">
        <f t="shared" ca="1" si="506"/>
        <v/>
      </c>
      <c r="AD1654" s="5"/>
    </row>
    <row r="1655" spans="1:30" x14ac:dyDescent="0.25">
      <c r="A1655" s="2">
        <f t="shared" ca="1" si="511"/>
        <v>0.45868055555287235</v>
      </c>
      <c r="B1655" s="6">
        <f t="shared" ca="1" si="508"/>
        <v>39673</v>
      </c>
      <c r="C1655" s="5">
        <f ca="1">_xlfn.IFNA(VLOOKUP(B1655,PowerOutput!$I$2:$J$5000,2,FALSE),C1654)</f>
        <v>38.608080000000008</v>
      </c>
      <c r="D1655" t="str">
        <f ca="1">_xlfn.IFNA(VLOOKUP(B1655,KlipperOutput!$I$2:$J$500,2,FALSE),"")</f>
        <v/>
      </c>
      <c r="E1655" s="5">
        <f t="shared" ca="1" si="512"/>
        <v>1.69</v>
      </c>
      <c r="F1655" s="6">
        <f t="shared" ca="1" si="513"/>
        <v>1200</v>
      </c>
      <c r="G1655" s="5" t="str">
        <f t="shared" ca="1" si="510"/>
        <v/>
      </c>
      <c r="H1655" s="5" t="str">
        <f t="shared" ca="1" si="509"/>
        <v/>
      </c>
      <c r="I1655" s="5" t="str">
        <f t="shared" ca="1" si="509"/>
        <v/>
      </c>
      <c r="J1655" s="5">
        <f t="shared" ca="1" si="509"/>
        <v>38.608080000000008</v>
      </c>
      <c r="K1655" s="5" t="str">
        <f t="shared" ca="1" si="509"/>
        <v/>
      </c>
      <c r="L1655" s="5" t="str">
        <f t="shared" ca="1" si="509"/>
        <v/>
      </c>
      <c r="M1655" s="5" t="str">
        <f t="shared" ca="1" si="509"/>
        <v/>
      </c>
      <c r="N1655" s="5" t="str">
        <f t="shared" ca="1" si="509"/>
        <v/>
      </c>
      <c r="O1655" s="5" t="str">
        <f t="shared" ca="1" si="509"/>
        <v/>
      </c>
      <c r="P1655" s="5" t="str">
        <f t="shared" ca="1" si="509"/>
        <v/>
      </c>
      <c r="Q1655" s="5" t="str">
        <f t="shared" ca="1" si="509"/>
        <v/>
      </c>
      <c r="R1655" s="6">
        <f t="shared" ca="1" si="495"/>
        <v>1200</v>
      </c>
      <c r="S1655" s="5" t="str">
        <f t="shared" ca="1" si="496"/>
        <v/>
      </c>
      <c r="T1655" s="5" t="str">
        <f t="shared" ca="1" si="497"/>
        <v/>
      </c>
      <c r="U1655" s="5" t="str">
        <f t="shared" ca="1" si="498"/>
        <v/>
      </c>
      <c r="V1655" s="5">
        <f t="shared" ca="1" si="499"/>
        <v>38.916165000000007</v>
      </c>
      <c r="W1655" s="5" t="str">
        <f t="shared" ca="1" si="500"/>
        <v/>
      </c>
      <c r="X1655" s="5" t="str">
        <f t="shared" ca="1" si="501"/>
        <v/>
      </c>
      <c r="Y1655" s="5" t="str">
        <f t="shared" ca="1" si="502"/>
        <v/>
      </c>
      <c r="Z1655" s="5" t="str">
        <f t="shared" ca="1" si="503"/>
        <v/>
      </c>
      <c r="AA1655" s="5" t="str">
        <f t="shared" ca="1" si="504"/>
        <v/>
      </c>
      <c r="AB1655" s="5" t="str">
        <f t="shared" ca="1" si="505"/>
        <v/>
      </c>
      <c r="AC1655" s="5" t="str">
        <f t="shared" ca="1" si="506"/>
        <v/>
      </c>
      <c r="AD1655" s="5"/>
    </row>
    <row r="1656" spans="1:30" x14ac:dyDescent="0.25">
      <c r="A1656" s="2">
        <f t="shared" ca="1" si="511"/>
        <v>0.45869212962694644</v>
      </c>
      <c r="B1656" s="6">
        <f t="shared" ca="1" si="508"/>
        <v>39674</v>
      </c>
      <c r="C1656" s="5">
        <f ca="1">_xlfn.IFNA(VLOOKUP(B1656,PowerOutput!$I$2:$J$5000,2,FALSE),C1655)</f>
        <v>48.308120000000002</v>
      </c>
      <c r="D1656" t="str">
        <f ca="1">_xlfn.IFNA(VLOOKUP(B1656,KlipperOutput!$I$2:$J$500,2,FALSE),"")</f>
        <v>Speed=1200 current=1.60</v>
      </c>
      <c r="E1656" s="5">
        <f t="shared" ca="1" si="512"/>
        <v>1.69</v>
      </c>
      <c r="F1656" s="6">
        <f t="shared" ca="1" si="513"/>
        <v>1200</v>
      </c>
      <c r="G1656" s="5" t="str">
        <f t="shared" ca="1" si="510"/>
        <v/>
      </c>
      <c r="H1656" s="5" t="str">
        <f t="shared" ca="1" si="509"/>
        <v/>
      </c>
      <c r="I1656" s="5" t="str">
        <f t="shared" ca="1" si="509"/>
        <v/>
      </c>
      <c r="J1656" s="5">
        <f t="shared" ca="1" si="509"/>
        <v>48.308120000000002</v>
      </c>
      <c r="K1656" s="5" t="str">
        <f t="shared" ca="1" si="509"/>
        <v/>
      </c>
      <c r="L1656" s="5" t="str">
        <f t="shared" ca="1" si="509"/>
        <v/>
      </c>
      <c r="M1656" s="5" t="str">
        <f t="shared" ca="1" si="509"/>
        <v/>
      </c>
      <c r="N1656" s="5" t="str">
        <f t="shared" ca="1" si="509"/>
        <v/>
      </c>
      <c r="O1656" s="5" t="str">
        <f t="shared" ca="1" si="509"/>
        <v/>
      </c>
      <c r="P1656" s="5" t="str">
        <f t="shared" ca="1" si="509"/>
        <v/>
      </c>
      <c r="Q1656" s="5" t="str">
        <f t="shared" ca="1" si="509"/>
        <v/>
      </c>
      <c r="R1656" s="6">
        <f t="shared" ca="1" si="495"/>
        <v>1200</v>
      </c>
      <c r="S1656" s="5" t="str">
        <f t="shared" ca="1" si="496"/>
        <v/>
      </c>
      <c r="T1656" s="5" t="str">
        <f t="shared" ca="1" si="497"/>
        <v/>
      </c>
      <c r="U1656" s="5" t="str">
        <f t="shared" ca="1" si="498"/>
        <v/>
      </c>
      <c r="V1656" s="5" t="str">
        <f t="shared" ca="1" si="499"/>
        <v/>
      </c>
      <c r="W1656" s="5" t="str">
        <f t="shared" ca="1" si="500"/>
        <v/>
      </c>
      <c r="X1656" s="5" t="str">
        <f t="shared" ca="1" si="501"/>
        <v/>
      </c>
      <c r="Y1656" s="5" t="str">
        <f t="shared" ca="1" si="502"/>
        <v/>
      </c>
      <c r="Z1656" s="5" t="str">
        <f t="shared" ca="1" si="503"/>
        <v/>
      </c>
      <c r="AA1656" s="5" t="str">
        <f t="shared" ca="1" si="504"/>
        <v/>
      </c>
      <c r="AB1656" s="5" t="str">
        <f t="shared" ca="1" si="505"/>
        <v/>
      </c>
      <c r="AC1656" s="5" t="str">
        <f t="shared" ca="1" si="506"/>
        <v/>
      </c>
      <c r="AD1656" s="5"/>
    </row>
    <row r="1657" spans="1:30" x14ac:dyDescent="0.25">
      <c r="A1657" s="2">
        <f t="shared" ca="1" si="511"/>
        <v>0.45870370370102054</v>
      </c>
      <c r="B1657" s="6">
        <f t="shared" ca="1" si="508"/>
        <v>39675</v>
      </c>
      <c r="C1657" s="5">
        <f ca="1">_xlfn.IFNA(VLOOKUP(B1657,PowerOutput!$I$2:$J$5000,2,FALSE),C1656)</f>
        <v>39.224169999999994</v>
      </c>
      <c r="D1657" t="str">
        <f ca="1">_xlfn.IFNA(VLOOKUP(B1657,KlipperOutput!$I$2:$J$500,2,FALSE),"")</f>
        <v/>
      </c>
      <c r="E1657" s="5">
        <f t="shared" ca="1" si="512"/>
        <v>1.69</v>
      </c>
      <c r="F1657" s="6">
        <f t="shared" ca="1" si="513"/>
        <v>1200</v>
      </c>
      <c r="G1657" s="5" t="str">
        <f t="shared" ca="1" si="510"/>
        <v/>
      </c>
      <c r="H1657" s="5" t="str">
        <f t="shared" ca="1" si="509"/>
        <v/>
      </c>
      <c r="I1657" s="5" t="str">
        <f t="shared" ca="1" si="509"/>
        <v/>
      </c>
      <c r="J1657" s="5">
        <f t="shared" ca="1" si="509"/>
        <v>39.224169999999994</v>
      </c>
      <c r="K1657" s="5" t="str">
        <f t="shared" ca="1" si="509"/>
        <v/>
      </c>
      <c r="L1657" s="5" t="str">
        <f t="shared" ca="1" si="509"/>
        <v/>
      </c>
      <c r="M1657" s="5" t="str">
        <f t="shared" ca="1" si="509"/>
        <v/>
      </c>
      <c r="N1657" s="5" t="str">
        <f t="shared" ref="H1657:Q1683" ca="1" si="514">IF($E1657=N$22,IF($C1657&gt;0,$C1657,""),"")</f>
        <v/>
      </c>
      <c r="O1657" s="5" t="str">
        <f t="shared" ca="1" si="514"/>
        <v/>
      </c>
      <c r="P1657" s="5" t="str">
        <f t="shared" ca="1" si="514"/>
        <v/>
      </c>
      <c r="Q1657" s="5" t="str">
        <f t="shared" ca="1" si="514"/>
        <v/>
      </c>
      <c r="R1657" s="6">
        <f t="shared" ca="1" si="495"/>
        <v>1200</v>
      </c>
      <c r="S1657" s="5" t="str">
        <f t="shared" ca="1" si="496"/>
        <v/>
      </c>
      <c r="T1657" s="5" t="str">
        <f t="shared" ca="1" si="497"/>
        <v/>
      </c>
      <c r="U1657" s="5" t="str">
        <f t="shared" ca="1" si="498"/>
        <v/>
      </c>
      <c r="V1657" s="5" t="str">
        <f t="shared" ca="1" si="499"/>
        <v/>
      </c>
      <c r="W1657" s="5" t="str">
        <f t="shared" ca="1" si="500"/>
        <v/>
      </c>
      <c r="X1657" s="5" t="str">
        <f t="shared" ca="1" si="501"/>
        <v/>
      </c>
      <c r="Y1657" s="5" t="str">
        <f t="shared" ca="1" si="502"/>
        <v/>
      </c>
      <c r="Z1657" s="5" t="str">
        <f t="shared" ca="1" si="503"/>
        <v/>
      </c>
      <c r="AA1657" s="5" t="str">
        <f t="shared" ca="1" si="504"/>
        <v/>
      </c>
      <c r="AB1657" s="5" t="str">
        <f t="shared" ca="1" si="505"/>
        <v/>
      </c>
      <c r="AC1657" s="5" t="str">
        <f t="shared" ca="1" si="506"/>
        <v/>
      </c>
      <c r="AD1657" s="5"/>
    </row>
    <row r="1658" spans="1:30" x14ac:dyDescent="0.25">
      <c r="A1658" s="2">
        <f t="shared" ca="1" si="511"/>
        <v>0.45871527777509463</v>
      </c>
      <c r="B1658" s="6">
        <f t="shared" ca="1" si="508"/>
        <v>39676</v>
      </c>
      <c r="C1658" s="5">
        <f ca="1">_xlfn.IFNA(VLOOKUP(B1658,PowerOutput!$I$2:$J$5000,2,FALSE),C1657)</f>
        <v>45.763060000000003</v>
      </c>
      <c r="D1658" t="str">
        <f ca="1">_xlfn.IFNA(VLOOKUP(B1658,KlipperOutput!$I$2:$J$500,2,FALSE),"")</f>
        <v/>
      </c>
      <c r="E1658" s="5">
        <f t="shared" ca="1" si="512"/>
        <v>1.69</v>
      </c>
      <c r="F1658" s="6">
        <f t="shared" ca="1" si="513"/>
        <v>1200</v>
      </c>
      <c r="G1658" s="5" t="str">
        <f t="shared" ca="1" si="510"/>
        <v/>
      </c>
      <c r="H1658" s="5" t="str">
        <f t="shared" ca="1" si="514"/>
        <v/>
      </c>
      <c r="I1658" s="5" t="str">
        <f t="shared" ca="1" si="514"/>
        <v/>
      </c>
      <c r="J1658" s="5">
        <f t="shared" ca="1" si="514"/>
        <v>45.763060000000003</v>
      </c>
      <c r="K1658" s="5" t="str">
        <f t="shared" ca="1" si="514"/>
        <v/>
      </c>
      <c r="L1658" s="5" t="str">
        <f t="shared" ca="1" si="514"/>
        <v/>
      </c>
      <c r="M1658" s="5" t="str">
        <f t="shared" ca="1" si="514"/>
        <v/>
      </c>
      <c r="N1658" s="5" t="str">
        <f t="shared" ca="1" si="514"/>
        <v/>
      </c>
      <c r="O1658" s="5" t="str">
        <f t="shared" ca="1" si="514"/>
        <v/>
      </c>
      <c r="P1658" s="5" t="str">
        <f t="shared" ca="1" si="514"/>
        <v/>
      </c>
      <c r="Q1658" s="5" t="str">
        <f t="shared" ca="1" si="514"/>
        <v/>
      </c>
      <c r="R1658" s="6">
        <f t="shared" ca="1" si="495"/>
        <v>1200</v>
      </c>
      <c r="S1658" s="5" t="str">
        <f t="shared" ca="1" si="496"/>
        <v/>
      </c>
      <c r="T1658" s="5" t="str">
        <f t="shared" ca="1" si="497"/>
        <v/>
      </c>
      <c r="U1658" s="5" t="str">
        <f t="shared" ca="1" si="498"/>
        <v/>
      </c>
      <c r="V1658" s="5" t="str">
        <f t="shared" ca="1" si="499"/>
        <v/>
      </c>
      <c r="W1658" s="5" t="str">
        <f t="shared" ca="1" si="500"/>
        <v/>
      </c>
      <c r="X1658" s="5" t="str">
        <f t="shared" ca="1" si="501"/>
        <v/>
      </c>
      <c r="Y1658" s="5" t="str">
        <f t="shared" ca="1" si="502"/>
        <v/>
      </c>
      <c r="Z1658" s="5" t="str">
        <f t="shared" ca="1" si="503"/>
        <v/>
      </c>
      <c r="AA1658" s="5" t="str">
        <f t="shared" ca="1" si="504"/>
        <v/>
      </c>
      <c r="AB1658" s="5" t="str">
        <f t="shared" ca="1" si="505"/>
        <v/>
      </c>
      <c r="AC1658" s="5" t="str">
        <f t="shared" ca="1" si="506"/>
        <v/>
      </c>
      <c r="AD1658" s="5"/>
    </row>
    <row r="1659" spans="1:30" x14ac:dyDescent="0.25">
      <c r="A1659" s="2">
        <f t="shared" ca="1" si="511"/>
        <v>0.45872685184916873</v>
      </c>
      <c r="B1659" s="6">
        <f t="shared" ca="1" si="508"/>
        <v>39677</v>
      </c>
      <c r="C1659" s="5">
        <f ca="1">_xlfn.IFNA(VLOOKUP(B1659,PowerOutput!$I$2:$J$5000,2,FALSE),C1658)</f>
        <v>34.71846</v>
      </c>
      <c r="D1659" t="str">
        <f ca="1">_xlfn.IFNA(VLOOKUP(B1659,KlipperOutput!$I$2:$J$500,2,FALSE),"")</f>
        <v>Run Current: 1.62A Hold Current: 1.62A</v>
      </c>
      <c r="E1659" s="5">
        <f t="shared" ca="1" si="512"/>
        <v>1.62</v>
      </c>
      <c r="F1659" s="6">
        <f t="shared" ca="1" si="513"/>
        <v>1200</v>
      </c>
      <c r="G1659" s="5" t="str">
        <f t="shared" ca="1" si="510"/>
        <v/>
      </c>
      <c r="H1659" s="5" t="str">
        <f t="shared" ca="1" si="514"/>
        <v/>
      </c>
      <c r="I1659" s="5" t="str">
        <f t="shared" ca="1" si="514"/>
        <v/>
      </c>
      <c r="J1659" s="5" t="str">
        <f t="shared" ca="1" si="514"/>
        <v/>
      </c>
      <c r="K1659" s="5">
        <f t="shared" ca="1" si="514"/>
        <v>34.71846</v>
      </c>
      <c r="L1659" s="5" t="str">
        <f t="shared" ca="1" si="514"/>
        <v/>
      </c>
      <c r="M1659" s="5" t="str">
        <f t="shared" ca="1" si="514"/>
        <v/>
      </c>
      <c r="N1659" s="5" t="str">
        <f t="shared" ca="1" si="514"/>
        <v/>
      </c>
      <c r="O1659" s="5" t="str">
        <f t="shared" ca="1" si="514"/>
        <v/>
      </c>
      <c r="P1659" s="5" t="str">
        <f t="shared" ca="1" si="514"/>
        <v/>
      </c>
      <c r="Q1659" s="5" t="str">
        <f t="shared" ca="1" si="514"/>
        <v/>
      </c>
      <c r="R1659" s="6">
        <f t="shared" ca="1" si="495"/>
        <v>1200</v>
      </c>
      <c r="S1659" s="5" t="str">
        <f t="shared" ca="1" si="496"/>
        <v/>
      </c>
      <c r="T1659" s="5" t="str">
        <f t="shared" ca="1" si="497"/>
        <v/>
      </c>
      <c r="U1659" s="5" t="str">
        <f t="shared" ca="1" si="498"/>
        <v/>
      </c>
      <c r="V1659" s="5" t="str">
        <f t="shared" ca="1" si="499"/>
        <v/>
      </c>
      <c r="W1659" s="5" t="str">
        <f t="shared" ca="1" si="500"/>
        <v/>
      </c>
      <c r="X1659" s="5" t="str">
        <f t="shared" ca="1" si="501"/>
        <v/>
      </c>
      <c r="Y1659" s="5" t="str">
        <f t="shared" ca="1" si="502"/>
        <v/>
      </c>
      <c r="Z1659" s="5" t="str">
        <f t="shared" ca="1" si="503"/>
        <v/>
      </c>
      <c r="AA1659" s="5" t="str">
        <f t="shared" ca="1" si="504"/>
        <v/>
      </c>
      <c r="AB1659" s="5" t="str">
        <f t="shared" ca="1" si="505"/>
        <v/>
      </c>
      <c r="AC1659" s="5" t="str">
        <f t="shared" ca="1" si="506"/>
        <v/>
      </c>
      <c r="AD1659" s="5"/>
    </row>
    <row r="1660" spans="1:30" x14ac:dyDescent="0.25">
      <c r="A1660" s="2">
        <f t="shared" ca="1" si="511"/>
        <v>0.45873842592324282</v>
      </c>
      <c r="B1660" s="6">
        <f t="shared" ca="1" si="508"/>
        <v>39678</v>
      </c>
      <c r="C1660" s="5">
        <f ca="1">_xlfn.IFNA(VLOOKUP(B1660,PowerOutput!$I$2:$J$5000,2,FALSE),C1659)</f>
        <v>37.791740000000004</v>
      </c>
      <c r="D1660" t="str">
        <f ca="1">_xlfn.IFNA(VLOOKUP(B1660,KlipperOutput!$I$2:$J$500,2,FALSE),"")</f>
        <v/>
      </c>
      <c r="E1660" s="5">
        <f t="shared" ca="1" si="512"/>
        <v>1.62</v>
      </c>
      <c r="F1660" s="6">
        <f t="shared" ca="1" si="513"/>
        <v>1200</v>
      </c>
      <c r="G1660" s="5" t="str">
        <f t="shared" ca="1" si="510"/>
        <v/>
      </c>
      <c r="H1660" s="5" t="str">
        <f t="shared" ca="1" si="514"/>
        <v/>
      </c>
      <c r="I1660" s="5" t="str">
        <f t="shared" ca="1" si="514"/>
        <v/>
      </c>
      <c r="J1660" s="5" t="str">
        <f t="shared" ca="1" si="514"/>
        <v/>
      </c>
      <c r="K1660" s="5">
        <f t="shared" ca="1" si="514"/>
        <v>37.791740000000004</v>
      </c>
      <c r="L1660" s="5" t="str">
        <f t="shared" ca="1" si="514"/>
        <v/>
      </c>
      <c r="M1660" s="5" t="str">
        <f t="shared" ca="1" si="514"/>
        <v/>
      </c>
      <c r="N1660" s="5" t="str">
        <f t="shared" ca="1" si="514"/>
        <v/>
      </c>
      <c r="O1660" s="5" t="str">
        <f t="shared" ca="1" si="514"/>
        <v/>
      </c>
      <c r="P1660" s="5" t="str">
        <f t="shared" ca="1" si="514"/>
        <v/>
      </c>
      <c r="Q1660" s="5" t="str">
        <f t="shared" ca="1" si="514"/>
        <v/>
      </c>
      <c r="R1660" s="6">
        <f t="shared" ca="1" si="495"/>
        <v>1200</v>
      </c>
      <c r="S1660" s="5" t="str">
        <f t="shared" ca="1" si="496"/>
        <v/>
      </c>
      <c r="T1660" s="5" t="str">
        <f t="shared" ca="1" si="497"/>
        <v/>
      </c>
      <c r="U1660" s="5" t="str">
        <f t="shared" ca="1" si="498"/>
        <v/>
      </c>
      <c r="V1660" s="5" t="str">
        <f t="shared" ca="1" si="499"/>
        <v/>
      </c>
      <c r="W1660" s="5" t="str">
        <f t="shared" ca="1" si="500"/>
        <v/>
      </c>
      <c r="X1660" s="5" t="str">
        <f t="shared" ca="1" si="501"/>
        <v/>
      </c>
      <c r="Y1660" s="5" t="str">
        <f t="shared" ca="1" si="502"/>
        <v/>
      </c>
      <c r="Z1660" s="5" t="str">
        <f t="shared" ca="1" si="503"/>
        <v/>
      </c>
      <c r="AA1660" s="5" t="str">
        <f t="shared" ca="1" si="504"/>
        <v/>
      </c>
      <c r="AB1660" s="5" t="str">
        <f t="shared" ca="1" si="505"/>
        <v/>
      </c>
      <c r="AC1660" s="5" t="str">
        <f t="shared" ca="1" si="506"/>
        <v/>
      </c>
      <c r="AD1660" s="5"/>
    </row>
    <row r="1661" spans="1:30" x14ac:dyDescent="0.25">
      <c r="A1661" s="2">
        <f t="shared" ca="1" si="511"/>
        <v>0.45874999999731692</v>
      </c>
      <c r="B1661" s="6">
        <f t="shared" ca="1" si="508"/>
        <v>39679</v>
      </c>
      <c r="C1661" s="5">
        <f ca="1">_xlfn.IFNA(VLOOKUP(B1661,PowerOutput!$I$2:$J$5000,2,FALSE),C1660)</f>
        <v>45.417459999999998</v>
      </c>
      <c r="D1661" t="str">
        <f ca="1">_xlfn.IFNA(VLOOKUP(B1661,KlipperOutput!$I$2:$J$500,2,FALSE),"")</f>
        <v/>
      </c>
      <c r="E1661" s="5">
        <f t="shared" ca="1" si="512"/>
        <v>1.62</v>
      </c>
      <c r="F1661" s="6">
        <f t="shared" ca="1" si="513"/>
        <v>1200</v>
      </c>
      <c r="G1661" s="5" t="str">
        <f t="shared" ca="1" si="510"/>
        <v/>
      </c>
      <c r="H1661" s="5" t="str">
        <f t="shared" ca="1" si="514"/>
        <v/>
      </c>
      <c r="I1661" s="5" t="str">
        <f t="shared" ca="1" si="514"/>
        <v/>
      </c>
      <c r="J1661" s="5" t="str">
        <f t="shared" ca="1" si="514"/>
        <v/>
      </c>
      <c r="K1661" s="5">
        <f t="shared" ca="1" si="514"/>
        <v>45.417459999999998</v>
      </c>
      <c r="L1661" s="5" t="str">
        <f t="shared" ca="1" si="514"/>
        <v/>
      </c>
      <c r="M1661" s="5" t="str">
        <f t="shared" ca="1" si="514"/>
        <v/>
      </c>
      <c r="N1661" s="5" t="str">
        <f t="shared" ca="1" si="514"/>
        <v/>
      </c>
      <c r="O1661" s="5" t="str">
        <f t="shared" ca="1" si="514"/>
        <v/>
      </c>
      <c r="P1661" s="5" t="str">
        <f t="shared" ca="1" si="514"/>
        <v/>
      </c>
      <c r="Q1661" s="5" t="str">
        <f t="shared" ca="1" si="514"/>
        <v/>
      </c>
      <c r="R1661" s="6">
        <f t="shared" ca="1" si="495"/>
        <v>1200</v>
      </c>
      <c r="S1661" s="5" t="str">
        <f t="shared" ca="1" si="496"/>
        <v/>
      </c>
      <c r="T1661" s="5" t="str">
        <f t="shared" ca="1" si="497"/>
        <v/>
      </c>
      <c r="U1661" s="5" t="str">
        <f t="shared" ca="1" si="498"/>
        <v/>
      </c>
      <c r="V1661" s="5" t="str">
        <f t="shared" ca="1" si="499"/>
        <v/>
      </c>
      <c r="W1661" s="5" t="str">
        <f t="shared" ca="1" si="500"/>
        <v/>
      </c>
      <c r="X1661" s="5" t="str">
        <f t="shared" ca="1" si="501"/>
        <v/>
      </c>
      <c r="Y1661" s="5" t="str">
        <f t="shared" ca="1" si="502"/>
        <v/>
      </c>
      <c r="Z1661" s="5" t="str">
        <f t="shared" ca="1" si="503"/>
        <v/>
      </c>
      <c r="AA1661" s="5" t="str">
        <f t="shared" ca="1" si="504"/>
        <v/>
      </c>
      <c r="AB1661" s="5" t="str">
        <f t="shared" ca="1" si="505"/>
        <v/>
      </c>
      <c r="AC1661" s="5" t="str">
        <f t="shared" ca="1" si="506"/>
        <v/>
      </c>
      <c r="AD1661" s="5"/>
    </row>
    <row r="1662" spans="1:30" x14ac:dyDescent="0.25">
      <c r="A1662" s="2">
        <f t="shared" ca="1" si="511"/>
        <v>0.45876157407139101</v>
      </c>
      <c r="B1662" s="6">
        <f t="shared" ca="1" si="508"/>
        <v>39680</v>
      </c>
      <c r="C1662" s="5">
        <f ca="1">_xlfn.IFNA(VLOOKUP(B1662,PowerOutput!$I$2:$J$5000,2,FALSE),C1661)</f>
        <v>34.334299999999999</v>
      </c>
      <c r="D1662" t="str">
        <f ca="1">_xlfn.IFNA(VLOOKUP(B1662,KlipperOutput!$I$2:$J$500,2,FALSE),"")</f>
        <v/>
      </c>
      <c r="E1662" s="5">
        <f t="shared" ca="1" si="512"/>
        <v>1.62</v>
      </c>
      <c r="F1662" s="6">
        <f t="shared" ca="1" si="513"/>
        <v>1200</v>
      </c>
      <c r="G1662" s="5" t="str">
        <f t="shared" ca="1" si="510"/>
        <v/>
      </c>
      <c r="H1662" s="5" t="str">
        <f t="shared" ca="1" si="514"/>
        <v/>
      </c>
      <c r="I1662" s="5" t="str">
        <f t="shared" ca="1" si="514"/>
        <v/>
      </c>
      <c r="J1662" s="5" t="str">
        <f t="shared" ca="1" si="514"/>
        <v/>
      </c>
      <c r="K1662" s="5">
        <f t="shared" ca="1" si="514"/>
        <v>34.334299999999999</v>
      </c>
      <c r="L1662" s="5" t="str">
        <f t="shared" ca="1" si="514"/>
        <v/>
      </c>
      <c r="M1662" s="5" t="str">
        <f t="shared" ca="1" si="514"/>
        <v/>
      </c>
      <c r="N1662" s="5" t="str">
        <f t="shared" ca="1" si="514"/>
        <v/>
      </c>
      <c r="O1662" s="5" t="str">
        <f t="shared" ca="1" si="514"/>
        <v/>
      </c>
      <c r="P1662" s="5" t="str">
        <f t="shared" ca="1" si="514"/>
        <v/>
      </c>
      <c r="Q1662" s="5" t="str">
        <f t="shared" ca="1" si="514"/>
        <v/>
      </c>
      <c r="R1662" s="6">
        <f t="shared" ca="1" si="495"/>
        <v>1200</v>
      </c>
      <c r="S1662" s="5" t="str">
        <f t="shared" ca="1" si="496"/>
        <v/>
      </c>
      <c r="T1662" s="5" t="str">
        <f t="shared" ca="1" si="497"/>
        <v/>
      </c>
      <c r="U1662" s="5" t="str">
        <f t="shared" ca="1" si="498"/>
        <v/>
      </c>
      <c r="V1662" s="5" t="str">
        <f t="shared" ca="1" si="499"/>
        <v/>
      </c>
      <c r="W1662" s="5" t="str">
        <f t="shared" ca="1" si="500"/>
        <v/>
      </c>
      <c r="X1662" s="5" t="str">
        <f t="shared" ca="1" si="501"/>
        <v/>
      </c>
      <c r="Y1662" s="5" t="str">
        <f t="shared" ca="1" si="502"/>
        <v/>
      </c>
      <c r="Z1662" s="5" t="str">
        <f t="shared" ca="1" si="503"/>
        <v/>
      </c>
      <c r="AA1662" s="5" t="str">
        <f t="shared" ca="1" si="504"/>
        <v/>
      </c>
      <c r="AB1662" s="5" t="str">
        <f t="shared" ca="1" si="505"/>
        <v/>
      </c>
      <c r="AC1662" s="5" t="str">
        <f t="shared" ca="1" si="506"/>
        <v/>
      </c>
      <c r="AD1662" s="5"/>
    </row>
    <row r="1663" spans="1:30" x14ac:dyDescent="0.25">
      <c r="A1663" s="2">
        <f t="shared" ca="1" si="511"/>
        <v>0.4587731481454651</v>
      </c>
      <c r="B1663" s="6">
        <f t="shared" ca="1" si="508"/>
        <v>39681</v>
      </c>
      <c r="C1663" s="5">
        <f ca="1">_xlfn.IFNA(VLOOKUP(B1663,PowerOutput!$I$2:$J$5000,2,FALSE),C1662)</f>
        <v>38.752140000000004</v>
      </c>
      <c r="D1663" t="str">
        <f ca="1">_xlfn.IFNA(VLOOKUP(B1663,KlipperOutput!$I$2:$J$500,2,FALSE),"")</f>
        <v/>
      </c>
      <c r="E1663" s="5">
        <f t="shared" ca="1" si="512"/>
        <v>1.62</v>
      </c>
      <c r="F1663" s="6">
        <f t="shared" ca="1" si="513"/>
        <v>1200</v>
      </c>
      <c r="G1663" s="5" t="str">
        <f t="shared" ca="1" si="510"/>
        <v/>
      </c>
      <c r="H1663" s="5" t="str">
        <f t="shared" ca="1" si="514"/>
        <v/>
      </c>
      <c r="I1663" s="5" t="str">
        <f t="shared" ca="1" si="514"/>
        <v/>
      </c>
      <c r="J1663" s="5" t="str">
        <f t="shared" ca="1" si="514"/>
        <v/>
      </c>
      <c r="K1663" s="5">
        <f t="shared" ca="1" si="514"/>
        <v>38.752140000000004</v>
      </c>
      <c r="L1663" s="5" t="str">
        <f t="shared" ca="1" si="514"/>
        <v/>
      </c>
      <c r="M1663" s="5" t="str">
        <f t="shared" ca="1" si="514"/>
        <v/>
      </c>
      <c r="N1663" s="5" t="str">
        <f t="shared" ca="1" si="514"/>
        <v/>
      </c>
      <c r="O1663" s="5" t="str">
        <f t="shared" ca="1" si="514"/>
        <v/>
      </c>
      <c r="P1663" s="5" t="str">
        <f t="shared" ca="1" si="514"/>
        <v/>
      </c>
      <c r="Q1663" s="5" t="str">
        <f t="shared" ca="1" si="514"/>
        <v/>
      </c>
      <c r="R1663" s="6">
        <f t="shared" ca="1" si="495"/>
        <v>1200</v>
      </c>
      <c r="S1663" s="5" t="str">
        <f t="shared" ca="1" si="496"/>
        <v/>
      </c>
      <c r="T1663" s="5" t="str">
        <f t="shared" ca="1" si="497"/>
        <v/>
      </c>
      <c r="U1663" s="5" t="str">
        <f t="shared" ca="1" si="498"/>
        <v/>
      </c>
      <c r="V1663" s="5" t="str">
        <f t="shared" ca="1" si="499"/>
        <v/>
      </c>
      <c r="W1663" s="5" t="str">
        <f t="shared" ca="1" si="500"/>
        <v/>
      </c>
      <c r="X1663" s="5" t="str">
        <f t="shared" ca="1" si="501"/>
        <v/>
      </c>
      <c r="Y1663" s="5" t="str">
        <f t="shared" ca="1" si="502"/>
        <v/>
      </c>
      <c r="Z1663" s="5" t="str">
        <f t="shared" ca="1" si="503"/>
        <v/>
      </c>
      <c r="AA1663" s="5" t="str">
        <f t="shared" ca="1" si="504"/>
        <v/>
      </c>
      <c r="AB1663" s="5" t="str">
        <f t="shared" ca="1" si="505"/>
        <v/>
      </c>
      <c r="AC1663" s="5" t="str">
        <f t="shared" ca="1" si="506"/>
        <v/>
      </c>
      <c r="AD1663" s="5"/>
    </row>
    <row r="1664" spans="1:30" x14ac:dyDescent="0.25">
      <c r="A1664" s="2">
        <f t="shared" ca="1" si="511"/>
        <v>0.4587847222195392</v>
      </c>
      <c r="B1664" s="6">
        <f t="shared" ca="1" si="508"/>
        <v>39682</v>
      </c>
      <c r="C1664" s="5">
        <f ca="1">_xlfn.IFNA(VLOOKUP(B1664,PowerOutput!$I$2:$J$5000,2,FALSE),C1663)</f>
        <v>37.647680000000001</v>
      </c>
      <c r="D1664" t="str">
        <f ca="1">_xlfn.IFNA(VLOOKUP(B1664,KlipperOutput!$I$2:$J$500,2,FALSE),"")</f>
        <v/>
      </c>
      <c r="E1664" s="5">
        <f t="shared" ca="1" si="512"/>
        <v>1.62</v>
      </c>
      <c r="F1664" s="6">
        <f t="shared" ca="1" si="513"/>
        <v>1200</v>
      </c>
      <c r="G1664" s="5" t="str">
        <f t="shared" ca="1" si="510"/>
        <v/>
      </c>
      <c r="H1664" s="5" t="str">
        <f t="shared" ca="1" si="514"/>
        <v/>
      </c>
      <c r="I1664" s="5" t="str">
        <f t="shared" ca="1" si="514"/>
        <v/>
      </c>
      <c r="J1664" s="5" t="str">
        <f t="shared" ca="1" si="514"/>
        <v/>
      </c>
      <c r="K1664" s="5">
        <f t="shared" ca="1" si="514"/>
        <v>37.647680000000001</v>
      </c>
      <c r="L1664" s="5" t="str">
        <f t="shared" ca="1" si="514"/>
        <v/>
      </c>
      <c r="M1664" s="5" t="str">
        <f t="shared" ca="1" si="514"/>
        <v/>
      </c>
      <c r="N1664" s="5" t="str">
        <f t="shared" ca="1" si="514"/>
        <v/>
      </c>
      <c r="O1664" s="5" t="str">
        <f t="shared" ca="1" si="514"/>
        <v/>
      </c>
      <c r="P1664" s="5" t="str">
        <f t="shared" ca="1" si="514"/>
        <v/>
      </c>
      <c r="Q1664" s="5" t="str">
        <f t="shared" ca="1" si="514"/>
        <v/>
      </c>
      <c r="R1664" s="6">
        <f t="shared" ca="1" si="495"/>
        <v>1200</v>
      </c>
      <c r="S1664" s="5" t="str">
        <f t="shared" ca="1" si="496"/>
        <v/>
      </c>
      <c r="T1664" s="5" t="str">
        <f t="shared" ca="1" si="497"/>
        <v/>
      </c>
      <c r="U1664" s="5" t="str">
        <f t="shared" ca="1" si="498"/>
        <v/>
      </c>
      <c r="V1664" s="5" t="str">
        <f t="shared" ca="1" si="499"/>
        <v/>
      </c>
      <c r="W1664" s="5" t="str">
        <f t="shared" ca="1" si="500"/>
        <v/>
      </c>
      <c r="X1664" s="5" t="str">
        <f t="shared" ca="1" si="501"/>
        <v/>
      </c>
      <c r="Y1664" s="5" t="str">
        <f t="shared" ca="1" si="502"/>
        <v/>
      </c>
      <c r="Z1664" s="5" t="str">
        <f t="shared" ca="1" si="503"/>
        <v/>
      </c>
      <c r="AA1664" s="5" t="str">
        <f t="shared" ca="1" si="504"/>
        <v/>
      </c>
      <c r="AB1664" s="5" t="str">
        <f t="shared" ca="1" si="505"/>
        <v/>
      </c>
      <c r="AC1664" s="5" t="str">
        <f t="shared" ca="1" si="506"/>
        <v/>
      </c>
      <c r="AD1664" s="5"/>
    </row>
    <row r="1665" spans="1:30" x14ac:dyDescent="0.25">
      <c r="A1665" s="2">
        <f t="shared" ca="1" si="511"/>
        <v>0.45879629629361329</v>
      </c>
      <c r="B1665" s="6">
        <f t="shared" ca="1" si="508"/>
        <v>39683</v>
      </c>
      <c r="C1665" s="5">
        <f ca="1">_xlfn.IFNA(VLOOKUP(B1665,PowerOutput!$I$2:$J$5000,2,FALSE),C1664)</f>
        <v>38.800160000000005</v>
      </c>
      <c r="D1665" t="str">
        <f ca="1">_xlfn.IFNA(VLOOKUP(B1665,KlipperOutput!$I$2:$J$500,2,FALSE),"")</f>
        <v/>
      </c>
      <c r="E1665" s="5">
        <f t="shared" ca="1" si="512"/>
        <v>1.62</v>
      </c>
      <c r="F1665" s="6">
        <f t="shared" ca="1" si="513"/>
        <v>1200</v>
      </c>
      <c r="G1665" s="5" t="str">
        <f t="shared" ca="1" si="510"/>
        <v/>
      </c>
      <c r="H1665" s="5" t="str">
        <f t="shared" ca="1" si="514"/>
        <v/>
      </c>
      <c r="I1665" s="5" t="str">
        <f t="shared" ca="1" si="514"/>
        <v/>
      </c>
      <c r="J1665" s="5" t="str">
        <f t="shared" ca="1" si="514"/>
        <v/>
      </c>
      <c r="K1665" s="5">
        <f t="shared" ca="1" si="514"/>
        <v>38.800160000000005</v>
      </c>
      <c r="L1665" s="5" t="str">
        <f t="shared" ca="1" si="514"/>
        <v/>
      </c>
      <c r="M1665" s="5" t="str">
        <f t="shared" ca="1" si="514"/>
        <v/>
      </c>
      <c r="N1665" s="5" t="str">
        <f t="shared" ca="1" si="514"/>
        <v/>
      </c>
      <c r="O1665" s="5" t="str">
        <f t="shared" ca="1" si="514"/>
        <v/>
      </c>
      <c r="P1665" s="5" t="str">
        <f t="shared" ca="1" si="514"/>
        <v/>
      </c>
      <c r="Q1665" s="5" t="str">
        <f t="shared" ca="1" si="514"/>
        <v/>
      </c>
      <c r="R1665" s="6">
        <f t="shared" ca="1" si="495"/>
        <v>1200</v>
      </c>
      <c r="S1665" s="5" t="str">
        <f t="shared" ca="1" si="496"/>
        <v/>
      </c>
      <c r="T1665" s="5" t="str">
        <f t="shared" ca="1" si="497"/>
        <v/>
      </c>
      <c r="U1665" s="5" t="str">
        <f t="shared" ca="1" si="498"/>
        <v/>
      </c>
      <c r="V1665" s="5" t="str">
        <f t="shared" ca="1" si="499"/>
        <v/>
      </c>
      <c r="W1665" s="5" t="str">
        <f t="shared" ca="1" si="500"/>
        <v/>
      </c>
      <c r="X1665" s="5" t="str">
        <f t="shared" ca="1" si="501"/>
        <v/>
      </c>
      <c r="Y1665" s="5" t="str">
        <f t="shared" ca="1" si="502"/>
        <v/>
      </c>
      <c r="Z1665" s="5" t="str">
        <f t="shared" ca="1" si="503"/>
        <v/>
      </c>
      <c r="AA1665" s="5" t="str">
        <f t="shared" ca="1" si="504"/>
        <v/>
      </c>
      <c r="AB1665" s="5" t="str">
        <f t="shared" ca="1" si="505"/>
        <v/>
      </c>
      <c r="AC1665" s="5" t="str">
        <f t="shared" ca="1" si="506"/>
        <v/>
      </c>
      <c r="AD1665" s="5"/>
    </row>
    <row r="1666" spans="1:30" x14ac:dyDescent="0.25">
      <c r="A1666" s="2">
        <f t="shared" ca="1" si="511"/>
        <v>0.45880787036768739</v>
      </c>
      <c r="B1666" s="6">
        <f t="shared" ca="1" si="508"/>
        <v>39684</v>
      </c>
      <c r="C1666" s="5">
        <f ca="1">_xlfn.IFNA(VLOOKUP(B1666,PowerOutput!$I$2:$J$5000,2,FALSE),C1665)</f>
        <v>29.38824</v>
      </c>
      <c r="D1666" t="str">
        <f ca="1">_xlfn.IFNA(VLOOKUP(B1666,KlipperOutput!$I$2:$J$500,2,FALSE),"")</f>
        <v/>
      </c>
      <c r="E1666" s="5">
        <f t="shared" ca="1" si="512"/>
        <v>1.62</v>
      </c>
      <c r="F1666" s="6">
        <f t="shared" ca="1" si="513"/>
        <v>1200</v>
      </c>
      <c r="G1666" s="5" t="str">
        <f t="shared" ca="1" si="510"/>
        <v/>
      </c>
      <c r="H1666" s="5" t="str">
        <f t="shared" ca="1" si="514"/>
        <v/>
      </c>
      <c r="I1666" s="5" t="str">
        <f t="shared" ca="1" si="514"/>
        <v/>
      </c>
      <c r="J1666" s="5" t="str">
        <f t="shared" ca="1" si="514"/>
        <v/>
      </c>
      <c r="K1666" s="5">
        <f t="shared" ca="1" si="514"/>
        <v>29.38824</v>
      </c>
      <c r="L1666" s="5" t="str">
        <f t="shared" ca="1" si="514"/>
        <v/>
      </c>
      <c r="M1666" s="5" t="str">
        <f t="shared" ca="1" si="514"/>
        <v/>
      </c>
      <c r="N1666" s="5" t="str">
        <f t="shared" ca="1" si="514"/>
        <v/>
      </c>
      <c r="O1666" s="5" t="str">
        <f t="shared" ca="1" si="514"/>
        <v/>
      </c>
      <c r="P1666" s="5" t="str">
        <f t="shared" ca="1" si="514"/>
        <v/>
      </c>
      <c r="Q1666" s="5" t="str">
        <f t="shared" ca="1" si="514"/>
        <v/>
      </c>
      <c r="R1666" s="6">
        <f t="shared" ref="R1666:R1729" ca="1" si="515">F1666</f>
        <v>1200</v>
      </c>
      <c r="S1666" s="5" t="str">
        <f t="shared" ref="S1666:S1729" ca="1" si="516">IF(AND(MAX($E1657:$E1666)=S$22,MIN($E1657:$E1666)=S$22,SUM(S1659:S1665)&lt;1),MEDIAN($C1657:$C1666),"")</f>
        <v/>
      </c>
      <c r="T1666" s="5" t="str">
        <f t="shared" ref="T1666:T1729" ca="1" si="517">IF(AND(MAX($E1657:$E1666)=T$22,MIN($E1657:$E1666)=T$22,SUM(T1659:T1665)&lt;1),MEDIAN($C1657:$C1666),"")</f>
        <v/>
      </c>
      <c r="U1666" s="5" t="str">
        <f t="shared" ref="U1666:U1729" ca="1" si="518">IF(AND(MAX($E1657:$E1666)=U$22,MIN($E1657:$E1666)=U$22,SUM(U1659:U1665)&lt;1),MEDIAN($C1657:$C1666),"")</f>
        <v/>
      </c>
      <c r="V1666" s="5" t="str">
        <f t="shared" ref="V1666:V1729" ca="1" si="519">IF(AND(MAX($E1657:$E1666)=V$22,MIN($E1657:$E1666)=V$22,SUM(V1659:V1665)&lt;1),MEDIAN($C1657:$C1666),"")</f>
        <v/>
      </c>
      <c r="W1666" s="5" t="str">
        <f t="shared" ref="W1666:W1729" ca="1" si="520">IF(AND(MAX($E1657:$E1666)=W$22,MIN($E1657:$E1666)=W$22,SUM(W1659:W1665)&lt;1),MEDIAN($C1657:$C1666),"")</f>
        <v/>
      </c>
      <c r="X1666" s="5" t="str">
        <f t="shared" ref="X1666:X1729" ca="1" si="521">IF(AND(MAX($E1657:$E1666)=X$22,MIN($E1657:$E1666)=X$22,SUM(X1659:X1665)&lt;1),MEDIAN($C1657:$C1666),"")</f>
        <v/>
      </c>
      <c r="Y1666" s="5" t="str">
        <f t="shared" ref="Y1666:Y1729" ca="1" si="522">IF(AND(MAX($E1657:$E1666)=Y$22,MIN($E1657:$E1666)=Y$22,SUM(Y1659:Y1665)&lt;1),MEDIAN($C1657:$C1666),"")</f>
        <v/>
      </c>
      <c r="Z1666" s="5" t="str">
        <f t="shared" ref="Z1666:Z1729" ca="1" si="523">IF(AND(MAX($E1657:$E1666)=Z$22,MIN($E1657:$E1666)=Z$22,SUM(Z1659:Z1665)&lt;1),MEDIAN($C1657:$C1666),"")</f>
        <v/>
      </c>
      <c r="AA1666" s="5" t="str">
        <f t="shared" ref="AA1666:AA1729" ca="1" si="524">IF(AND(MAX($E1657:$E1666)=AA$22,MIN($E1657:$E1666)=AA$22,SUM(AA1659:AA1665)&lt;1),MEDIAN($C1657:$C1666),"")</f>
        <v/>
      </c>
      <c r="AB1666" s="5" t="str">
        <f t="shared" ref="AB1666:AB1729" ca="1" si="525">IF(AND(MAX($E1657:$E1666)=AB$22,MIN($E1657:$E1666)=AB$22,SUM(AB1659:AB1665)&lt;1),MEDIAN($C1657:$C1666),"")</f>
        <v/>
      </c>
      <c r="AC1666" s="5" t="str">
        <f t="shared" ref="AC1666:AC1729" ca="1" si="526">IF(AND(MAX($E1657:$E1666)=AC$22,MIN($E1657:$E1666)=AC$22,SUM(AC1659:AC1665)&lt;1),MEDIAN($C1657:$C1666),"")</f>
        <v/>
      </c>
      <c r="AD1666" s="5"/>
    </row>
    <row r="1667" spans="1:30" x14ac:dyDescent="0.25">
      <c r="A1667" s="2">
        <f t="shared" ca="1" si="511"/>
        <v>0.45881944444176148</v>
      </c>
      <c r="B1667" s="6">
        <f t="shared" ca="1" si="508"/>
        <v>39685</v>
      </c>
      <c r="C1667" s="5">
        <f ca="1">_xlfn.IFNA(VLOOKUP(B1667,PowerOutput!$I$2:$J$5000,2,FALSE),C1666)</f>
        <v>38.319960000000002</v>
      </c>
      <c r="D1667" t="str">
        <f ca="1">_xlfn.IFNA(VLOOKUP(B1667,KlipperOutput!$I$2:$J$500,2,FALSE),"")</f>
        <v/>
      </c>
      <c r="E1667" s="5">
        <f t="shared" ca="1" si="512"/>
        <v>1.62</v>
      </c>
      <c r="F1667" s="6">
        <f t="shared" ca="1" si="513"/>
        <v>1200</v>
      </c>
      <c r="G1667" s="5" t="str">
        <f t="shared" ca="1" si="510"/>
        <v/>
      </c>
      <c r="H1667" s="5" t="str">
        <f t="shared" ca="1" si="514"/>
        <v/>
      </c>
      <c r="I1667" s="5" t="str">
        <f t="shared" ca="1" si="514"/>
        <v/>
      </c>
      <c r="J1667" s="5" t="str">
        <f t="shared" ca="1" si="514"/>
        <v/>
      </c>
      <c r="K1667" s="5">
        <f t="shared" ca="1" si="514"/>
        <v>38.319960000000002</v>
      </c>
      <c r="L1667" s="5" t="str">
        <f t="shared" ca="1" si="514"/>
        <v/>
      </c>
      <c r="M1667" s="5" t="str">
        <f t="shared" ca="1" si="514"/>
        <v/>
      </c>
      <c r="N1667" s="5" t="str">
        <f t="shared" ca="1" si="514"/>
        <v/>
      </c>
      <c r="O1667" s="5" t="str">
        <f t="shared" ca="1" si="514"/>
        <v/>
      </c>
      <c r="P1667" s="5" t="str">
        <f t="shared" ca="1" si="514"/>
        <v/>
      </c>
      <c r="Q1667" s="5" t="str">
        <f t="shared" ca="1" si="514"/>
        <v/>
      </c>
      <c r="R1667" s="6">
        <f t="shared" ca="1" si="515"/>
        <v>1200</v>
      </c>
      <c r="S1667" s="5" t="str">
        <f t="shared" ca="1" si="516"/>
        <v/>
      </c>
      <c r="T1667" s="5" t="str">
        <f t="shared" ca="1" si="517"/>
        <v/>
      </c>
      <c r="U1667" s="5" t="str">
        <f t="shared" ca="1" si="518"/>
        <v/>
      </c>
      <c r="V1667" s="5" t="str">
        <f t="shared" ca="1" si="519"/>
        <v/>
      </c>
      <c r="W1667" s="5" t="str">
        <f t="shared" ca="1" si="520"/>
        <v/>
      </c>
      <c r="X1667" s="5" t="str">
        <f t="shared" ca="1" si="521"/>
        <v/>
      </c>
      <c r="Y1667" s="5" t="str">
        <f t="shared" ca="1" si="522"/>
        <v/>
      </c>
      <c r="Z1667" s="5" t="str">
        <f t="shared" ca="1" si="523"/>
        <v/>
      </c>
      <c r="AA1667" s="5" t="str">
        <f t="shared" ca="1" si="524"/>
        <v/>
      </c>
      <c r="AB1667" s="5" t="str">
        <f t="shared" ca="1" si="525"/>
        <v/>
      </c>
      <c r="AC1667" s="5" t="str">
        <f t="shared" ca="1" si="526"/>
        <v/>
      </c>
      <c r="AD1667" s="5"/>
    </row>
    <row r="1668" spans="1:30" x14ac:dyDescent="0.25">
      <c r="A1668" s="2">
        <f t="shared" ca="1" si="511"/>
        <v>0.45883101851583558</v>
      </c>
      <c r="B1668" s="6">
        <f t="shared" ca="1" si="508"/>
        <v>39686</v>
      </c>
      <c r="C1668" s="5">
        <f ca="1">_xlfn.IFNA(VLOOKUP(B1668,PowerOutput!$I$2:$J$5000,2,FALSE),C1667)</f>
        <v>49.412579999999998</v>
      </c>
      <c r="D1668" t="str">
        <f ca="1">_xlfn.IFNA(VLOOKUP(B1668,KlipperOutput!$I$2:$J$500,2,FALSE),"")</f>
        <v/>
      </c>
      <c r="E1668" s="5">
        <f t="shared" ca="1" si="512"/>
        <v>1.62</v>
      </c>
      <c r="F1668" s="6">
        <f t="shared" ca="1" si="513"/>
        <v>1200</v>
      </c>
      <c r="G1668" s="5" t="str">
        <f t="shared" ca="1" si="510"/>
        <v/>
      </c>
      <c r="H1668" s="5" t="str">
        <f t="shared" ca="1" si="514"/>
        <v/>
      </c>
      <c r="I1668" s="5" t="str">
        <f t="shared" ca="1" si="514"/>
        <v/>
      </c>
      <c r="J1668" s="5" t="str">
        <f t="shared" ca="1" si="514"/>
        <v/>
      </c>
      <c r="K1668" s="5">
        <f t="shared" ca="1" si="514"/>
        <v>49.412579999999998</v>
      </c>
      <c r="L1668" s="5" t="str">
        <f t="shared" ca="1" si="514"/>
        <v/>
      </c>
      <c r="M1668" s="5" t="str">
        <f t="shared" ca="1" si="514"/>
        <v/>
      </c>
      <c r="N1668" s="5" t="str">
        <f t="shared" ca="1" si="514"/>
        <v/>
      </c>
      <c r="O1668" s="5" t="str">
        <f t="shared" ca="1" si="514"/>
        <v/>
      </c>
      <c r="P1668" s="5" t="str">
        <f t="shared" ca="1" si="514"/>
        <v/>
      </c>
      <c r="Q1668" s="5" t="str">
        <f t="shared" ca="1" si="514"/>
        <v/>
      </c>
      <c r="R1668" s="6">
        <f t="shared" ca="1" si="515"/>
        <v>1200</v>
      </c>
      <c r="S1668" s="5" t="str">
        <f t="shared" ca="1" si="516"/>
        <v/>
      </c>
      <c r="T1668" s="5" t="str">
        <f t="shared" ca="1" si="517"/>
        <v/>
      </c>
      <c r="U1668" s="5" t="str">
        <f t="shared" ca="1" si="518"/>
        <v/>
      </c>
      <c r="V1668" s="5" t="str">
        <f t="shared" ca="1" si="519"/>
        <v/>
      </c>
      <c r="W1668" s="5">
        <f t="shared" ca="1" si="520"/>
        <v>38.055850000000007</v>
      </c>
      <c r="X1668" s="5" t="str">
        <f t="shared" ca="1" si="521"/>
        <v/>
      </c>
      <c r="Y1668" s="5" t="str">
        <f t="shared" ca="1" si="522"/>
        <v/>
      </c>
      <c r="Z1668" s="5" t="str">
        <f t="shared" ca="1" si="523"/>
        <v/>
      </c>
      <c r="AA1668" s="5" t="str">
        <f t="shared" ca="1" si="524"/>
        <v/>
      </c>
      <c r="AB1668" s="5" t="str">
        <f t="shared" ca="1" si="525"/>
        <v/>
      </c>
      <c r="AC1668" s="5" t="str">
        <f t="shared" ca="1" si="526"/>
        <v/>
      </c>
      <c r="AD1668" s="5"/>
    </row>
    <row r="1669" spans="1:30" x14ac:dyDescent="0.25">
      <c r="A1669" s="2">
        <f t="shared" ca="1" si="511"/>
        <v>0.45884259258990967</v>
      </c>
      <c r="B1669" s="6">
        <f t="shared" ca="1" si="508"/>
        <v>39687</v>
      </c>
      <c r="C1669" s="5">
        <f ca="1">_xlfn.IFNA(VLOOKUP(B1669,PowerOutput!$I$2:$J$5000,2,FALSE),C1668)</f>
        <v>38.752140000000004</v>
      </c>
      <c r="D1669" t="str">
        <f ca="1">_xlfn.IFNA(VLOOKUP(B1669,KlipperOutput!$I$2:$J$500,2,FALSE),"")</f>
        <v>Speed=1200 current=1.50</v>
      </c>
      <c r="E1669" s="5">
        <f t="shared" ca="1" si="512"/>
        <v>1.62</v>
      </c>
      <c r="F1669" s="6">
        <f t="shared" ca="1" si="513"/>
        <v>1200</v>
      </c>
      <c r="G1669" s="5" t="str">
        <f t="shared" ca="1" si="510"/>
        <v/>
      </c>
      <c r="H1669" s="5" t="str">
        <f t="shared" ca="1" si="514"/>
        <v/>
      </c>
      <c r="I1669" s="5" t="str">
        <f t="shared" ca="1" si="514"/>
        <v/>
      </c>
      <c r="J1669" s="5" t="str">
        <f t="shared" ca="1" si="514"/>
        <v/>
      </c>
      <c r="K1669" s="5">
        <f t="shared" ca="1" si="514"/>
        <v>38.752140000000004</v>
      </c>
      <c r="L1669" s="5" t="str">
        <f t="shared" ca="1" si="514"/>
        <v/>
      </c>
      <c r="M1669" s="5" t="str">
        <f t="shared" ca="1" si="514"/>
        <v/>
      </c>
      <c r="N1669" s="5" t="str">
        <f t="shared" ca="1" si="514"/>
        <v/>
      </c>
      <c r="O1669" s="5" t="str">
        <f t="shared" ca="1" si="514"/>
        <v/>
      </c>
      <c r="P1669" s="5" t="str">
        <f t="shared" ca="1" si="514"/>
        <v/>
      </c>
      <c r="Q1669" s="5" t="str">
        <f t="shared" ca="1" si="514"/>
        <v/>
      </c>
      <c r="R1669" s="6">
        <f t="shared" ca="1" si="515"/>
        <v>1200</v>
      </c>
      <c r="S1669" s="5" t="str">
        <f t="shared" ca="1" si="516"/>
        <v/>
      </c>
      <c r="T1669" s="5" t="str">
        <f t="shared" ca="1" si="517"/>
        <v/>
      </c>
      <c r="U1669" s="5" t="str">
        <f t="shared" ca="1" si="518"/>
        <v/>
      </c>
      <c r="V1669" s="5" t="str">
        <f t="shared" ca="1" si="519"/>
        <v/>
      </c>
      <c r="W1669" s="5" t="str">
        <f t="shared" ca="1" si="520"/>
        <v/>
      </c>
      <c r="X1669" s="5" t="str">
        <f t="shared" ca="1" si="521"/>
        <v/>
      </c>
      <c r="Y1669" s="5" t="str">
        <f t="shared" ca="1" si="522"/>
        <v/>
      </c>
      <c r="Z1669" s="5" t="str">
        <f t="shared" ca="1" si="523"/>
        <v/>
      </c>
      <c r="AA1669" s="5" t="str">
        <f t="shared" ca="1" si="524"/>
        <v/>
      </c>
      <c r="AB1669" s="5" t="str">
        <f t="shared" ca="1" si="525"/>
        <v/>
      </c>
      <c r="AC1669" s="5" t="str">
        <f t="shared" ca="1" si="526"/>
        <v/>
      </c>
      <c r="AD1669" s="5"/>
    </row>
    <row r="1670" spans="1:30" x14ac:dyDescent="0.25">
      <c r="A1670" s="2">
        <f t="shared" ca="1" si="511"/>
        <v>0.45885416666398376</v>
      </c>
      <c r="B1670" s="6">
        <f t="shared" ca="1" si="508"/>
        <v>39688</v>
      </c>
      <c r="C1670" s="5">
        <f ca="1">_xlfn.IFNA(VLOOKUP(B1670,PowerOutput!$I$2:$J$5000,2,FALSE),C1669)</f>
        <v>37.695700000000002</v>
      </c>
      <c r="D1670" t="str">
        <f ca="1">_xlfn.IFNA(VLOOKUP(B1670,KlipperOutput!$I$2:$J$500,2,FALSE),"")</f>
        <v/>
      </c>
      <c r="E1670" s="5">
        <f t="shared" ca="1" si="512"/>
        <v>1.62</v>
      </c>
      <c r="F1670" s="6">
        <f t="shared" ca="1" si="513"/>
        <v>1200</v>
      </c>
      <c r="G1670" s="5" t="str">
        <f t="shared" ca="1" si="510"/>
        <v/>
      </c>
      <c r="H1670" s="5" t="str">
        <f t="shared" ca="1" si="514"/>
        <v/>
      </c>
      <c r="I1670" s="5" t="str">
        <f t="shared" ca="1" si="514"/>
        <v/>
      </c>
      <c r="J1670" s="5" t="str">
        <f t="shared" ca="1" si="514"/>
        <v/>
      </c>
      <c r="K1670" s="5">
        <f t="shared" ca="1" si="514"/>
        <v>37.695700000000002</v>
      </c>
      <c r="L1670" s="5" t="str">
        <f t="shared" ca="1" si="514"/>
        <v/>
      </c>
      <c r="M1670" s="5" t="str">
        <f t="shared" ca="1" si="514"/>
        <v/>
      </c>
      <c r="N1670" s="5" t="str">
        <f t="shared" ca="1" si="514"/>
        <v/>
      </c>
      <c r="O1670" s="5" t="str">
        <f t="shared" ca="1" si="514"/>
        <v/>
      </c>
      <c r="P1670" s="5" t="str">
        <f t="shared" ca="1" si="514"/>
        <v/>
      </c>
      <c r="Q1670" s="5" t="str">
        <f t="shared" ca="1" si="514"/>
        <v/>
      </c>
      <c r="R1670" s="6">
        <f t="shared" ca="1" si="515"/>
        <v>1200</v>
      </c>
      <c r="S1670" s="5" t="str">
        <f t="shared" ca="1" si="516"/>
        <v/>
      </c>
      <c r="T1670" s="5" t="str">
        <f t="shared" ca="1" si="517"/>
        <v/>
      </c>
      <c r="U1670" s="5" t="str">
        <f t="shared" ca="1" si="518"/>
        <v/>
      </c>
      <c r="V1670" s="5" t="str">
        <f t="shared" ca="1" si="519"/>
        <v/>
      </c>
      <c r="W1670" s="5" t="str">
        <f t="shared" ca="1" si="520"/>
        <v/>
      </c>
      <c r="X1670" s="5" t="str">
        <f t="shared" ca="1" si="521"/>
        <v/>
      </c>
      <c r="Y1670" s="5" t="str">
        <f t="shared" ca="1" si="522"/>
        <v/>
      </c>
      <c r="Z1670" s="5" t="str">
        <f t="shared" ca="1" si="523"/>
        <v/>
      </c>
      <c r="AA1670" s="5" t="str">
        <f t="shared" ca="1" si="524"/>
        <v/>
      </c>
      <c r="AB1670" s="5" t="str">
        <f t="shared" ca="1" si="525"/>
        <v/>
      </c>
      <c r="AC1670" s="5" t="str">
        <f t="shared" ca="1" si="526"/>
        <v/>
      </c>
      <c r="AD1670" s="5"/>
    </row>
    <row r="1671" spans="1:30" x14ac:dyDescent="0.25">
      <c r="A1671" s="2">
        <f t="shared" ca="1" si="511"/>
        <v>0.45886574073805786</v>
      </c>
      <c r="B1671" s="6">
        <f t="shared" ca="1" si="508"/>
        <v>39689</v>
      </c>
      <c r="C1671" s="5">
        <f ca="1">_xlfn.IFNA(VLOOKUP(B1671,PowerOutput!$I$2:$J$5000,2,FALSE),C1670)</f>
        <v>32.365480000000005</v>
      </c>
      <c r="D1671" t="str">
        <f ca="1">_xlfn.IFNA(VLOOKUP(B1671,KlipperOutput!$I$2:$J$500,2,FALSE),"")</f>
        <v/>
      </c>
      <c r="E1671" s="5">
        <f t="shared" ca="1" si="512"/>
        <v>1.62</v>
      </c>
      <c r="F1671" s="6">
        <f t="shared" ca="1" si="513"/>
        <v>1200</v>
      </c>
      <c r="G1671" s="5" t="str">
        <f t="shared" ca="1" si="510"/>
        <v/>
      </c>
      <c r="H1671" s="5" t="str">
        <f t="shared" ca="1" si="514"/>
        <v/>
      </c>
      <c r="I1671" s="5" t="str">
        <f t="shared" ca="1" si="514"/>
        <v/>
      </c>
      <c r="J1671" s="5" t="str">
        <f t="shared" ca="1" si="514"/>
        <v/>
      </c>
      <c r="K1671" s="5">
        <f t="shared" ca="1" si="514"/>
        <v>32.365480000000005</v>
      </c>
      <c r="L1671" s="5" t="str">
        <f t="shared" ca="1" si="514"/>
        <v/>
      </c>
      <c r="M1671" s="5" t="str">
        <f t="shared" ca="1" si="514"/>
        <v/>
      </c>
      <c r="N1671" s="5" t="str">
        <f t="shared" ca="1" si="514"/>
        <v/>
      </c>
      <c r="O1671" s="5" t="str">
        <f t="shared" ca="1" si="514"/>
        <v/>
      </c>
      <c r="P1671" s="5" t="str">
        <f t="shared" ca="1" si="514"/>
        <v/>
      </c>
      <c r="Q1671" s="5" t="str">
        <f t="shared" ca="1" si="514"/>
        <v/>
      </c>
      <c r="R1671" s="6">
        <f t="shared" ca="1" si="515"/>
        <v>1200</v>
      </c>
      <c r="S1671" s="5" t="str">
        <f t="shared" ca="1" si="516"/>
        <v/>
      </c>
      <c r="T1671" s="5" t="str">
        <f t="shared" ca="1" si="517"/>
        <v/>
      </c>
      <c r="U1671" s="5" t="str">
        <f t="shared" ca="1" si="518"/>
        <v/>
      </c>
      <c r="V1671" s="5" t="str">
        <f t="shared" ca="1" si="519"/>
        <v/>
      </c>
      <c r="W1671" s="5" t="str">
        <f t="shared" ca="1" si="520"/>
        <v/>
      </c>
      <c r="X1671" s="5" t="str">
        <f t="shared" ca="1" si="521"/>
        <v/>
      </c>
      <c r="Y1671" s="5" t="str">
        <f t="shared" ca="1" si="522"/>
        <v/>
      </c>
      <c r="Z1671" s="5" t="str">
        <f t="shared" ca="1" si="523"/>
        <v/>
      </c>
      <c r="AA1671" s="5" t="str">
        <f t="shared" ca="1" si="524"/>
        <v/>
      </c>
      <c r="AB1671" s="5" t="str">
        <f t="shared" ca="1" si="525"/>
        <v/>
      </c>
      <c r="AC1671" s="5" t="str">
        <f t="shared" ca="1" si="526"/>
        <v/>
      </c>
      <c r="AD1671" s="5"/>
    </row>
    <row r="1672" spans="1:30" x14ac:dyDescent="0.25">
      <c r="A1672" s="2">
        <f t="shared" ca="1" si="511"/>
        <v>0.45887731481213195</v>
      </c>
      <c r="B1672" s="6">
        <f t="shared" ca="1" si="508"/>
        <v>39690</v>
      </c>
      <c r="C1672" s="5">
        <f ca="1">_xlfn.IFNA(VLOOKUP(B1672,PowerOutput!$I$2:$J$5000,2,FALSE),C1671)</f>
        <v>26.266940000000005</v>
      </c>
      <c r="D1672" t="str">
        <f ca="1">_xlfn.IFNA(VLOOKUP(B1672,KlipperOutput!$I$2:$J$500,2,FALSE),"")</f>
        <v>Run Current: 1.50A Hold Current: 1.50A</v>
      </c>
      <c r="E1672" s="5">
        <f t="shared" ca="1" si="512"/>
        <v>1.5</v>
      </c>
      <c r="F1672" s="6">
        <f t="shared" ca="1" si="513"/>
        <v>1200</v>
      </c>
      <c r="G1672" s="5" t="str">
        <f t="shared" ca="1" si="510"/>
        <v/>
      </c>
      <c r="H1672" s="5" t="str">
        <f t="shared" ca="1" si="514"/>
        <v/>
      </c>
      <c r="I1672" s="5" t="str">
        <f t="shared" ca="1" si="514"/>
        <v/>
      </c>
      <c r="J1672" s="5" t="str">
        <f t="shared" ca="1" si="514"/>
        <v/>
      </c>
      <c r="K1672" s="5" t="str">
        <f t="shared" ca="1" si="514"/>
        <v/>
      </c>
      <c r="L1672" s="5">
        <f t="shared" ca="1" si="514"/>
        <v>26.266940000000005</v>
      </c>
      <c r="M1672" s="5" t="str">
        <f t="shared" ca="1" si="514"/>
        <v/>
      </c>
      <c r="N1672" s="5" t="str">
        <f t="shared" ca="1" si="514"/>
        <v/>
      </c>
      <c r="O1672" s="5" t="str">
        <f t="shared" ca="1" si="514"/>
        <v/>
      </c>
      <c r="P1672" s="5" t="str">
        <f t="shared" ca="1" si="514"/>
        <v/>
      </c>
      <c r="Q1672" s="5" t="str">
        <f t="shared" ca="1" si="514"/>
        <v/>
      </c>
      <c r="R1672" s="6">
        <f t="shared" ca="1" si="515"/>
        <v>1200</v>
      </c>
      <c r="S1672" s="5" t="str">
        <f t="shared" ca="1" si="516"/>
        <v/>
      </c>
      <c r="T1672" s="5" t="str">
        <f t="shared" ca="1" si="517"/>
        <v/>
      </c>
      <c r="U1672" s="5" t="str">
        <f t="shared" ca="1" si="518"/>
        <v/>
      </c>
      <c r="V1672" s="5" t="str">
        <f t="shared" ca="1" si="519"/>
        <v/>
      </c>
      <c r="W1672" s="5" t="str">
        <f t="shared" ca="1" si="520"/>
        <v/>
      </c>
      <c r="X1672" s="5" t="str">
        <f t="shared" ca="1" si="521"/>
        <v/>
      </c>
      <c r="Y1672" s="5" t="str">
        <f t="shared" ca="1" si="522"/>
        <v/>
      </c>
      <c r="Z1672" s="5" t="str">
        <f t="shared" ca="1" si="523"/>
        <v/>
      </c>
      <c r="AA1672" s="5" t="str">
        <f t="shared" ca="1" si="524"/>
        <v/>
      </c>
      <c r="AB1672" s="5" t="str">
        <f t="shared" ca="1" si="525"/>
        <v/>
      </c>
      <c r="AC1672" s="5" t="str">
        <f t="shared" ca="1" si="526"/>
        <v/>
      </c>
      <c r="AD1672" s="5"/>
    </row>
    <row r="1673" spans="1:30" x14ac:dyDescent="0.25">
      <c r="A1673" s="2">
        <f t="shared" ca="1" si="511"/>
        <v>0.45888888888620605</v>
      </c>
      <c r="B1673" s="6">
        <f t="shared" ca="1" si="508"/>
        <v>39691</v>
      </c>
      <c r="C1673" s="5">
        <f ca="1">_xlfn.IFNA(VLOOKUP(B1673,PowerOutput!$I$2:$J$5000,2,FALSE),C1672)</f>
        <v>36.831340000000004</v>
      </c>
      <c r="D1673" t="str">
        <f ca="1">_xlfn.IFNA(VLOOKUP(B1673,KlipperOutput!$I$2:$J$500,2,FALSE),"")</f>
        <v/>
      </c>
      <c r="E1673" s="5">
        <f t="shared" ca="1" si="512"/>
        <v>1.5</v>
      </c>
      <c r="F1673" s="6">
        <f t="shared" ca="1" si="513"/>
        <v>1200</v>
      </c>
      <c r="G1673" s="5" t="str">
        <f t="shared" ca="1" si="510"/>
        <v/>
      </c>
      <c r="H1673" s="5" t="str">
        <f t="shared" ca="1" si="514"/>
        <v/>
      </c>
      <c r="I1673" s="5" t="str">
        <f t="shared" ca="1" si="514"/>
        <v/>
      </c>
      <c r="J1673" s="5" t="str">
        <f t="shared" ca="1" si="514"/>
        <v/>
      </c>
      <c r="K1673" s="5" t="str">
        <f t="shared" ca="1" si="514"/>
        <v/>
      </c>
      <c r="L1673" s="5">
        <f t="shared" ca="1" si="514"/>
        <v>36.831340000000004</v>
      </c>
      <c r="M1673" s="5" t="str">
        <f t="shared" ca="1" si="514"/>
        <v/>
      </c>
      <c r="N1673" s="5" t="str">
        <f t="shared" ca="1" si="514"/>
        <v/>
      </c>
      <c r="O1673" s="5" t="str">
        <f t="shared" ca="1" si="514"/>
        <v/>
      </c>
      <c r="P1673" s="5" t="str">
        <f t="shared" ca="1" si="514"/>
        <v/>
      </c>
      <c r="Q1673" s="5" t="str">
        <f t="shared" ca="1" si="514"/>
        <v/>
      </c>
      <c r="R1673" s="6">
        <f t="shared" ca="1" si="515"/>
        <v>1200</v>
      </c>
      <c r="S1673" s="5" t="str">
        <f t="shared" ca="1" si="516"/>
        <v/>
      </c>
      <c r="T1673" s="5" t="str">
        <f t="shared" ca="1" si="517"/>
        <v/>
      </c>
      <c r="U1673" s="5" t="str">
        <f t="shared" ca="1" si="518"/>
        <v/>
      </c>
      <c r="V1673" s="5" t="str">
        <f t="shared" ca="1" si="519"/>
        <v/>
      </c>
      <c r="W1673" s="5" t="str">
        <f t="shared" ca="1" si="520"/>
        <v/>
      </c>
      <c r="X1673" s="5" t="str">
        <f t="shared" ca="1" si="521"/>
        <v/>
      </c>
      <c r="Y1673" s="5" t="str">
        <f t="shared" ca="1" si="522"/>
        <v/>
      </c>
      <c r="Z1673" s="5" t="str">
        <f t="shared" ca="1" si="523"/>
        <v/>
      </c>
      <c r="AA1673" s="5" t="str">
        <f t="shared" ca="1" si="524"/>
        <v/>
      </c>
      <c r="AB1673" s="5" t="str">
        <f t="shared" ca="1" si="525"/>
        <v/>
      </c>
      <c r="AC1673" s="5" t="str">
        <f t="shared" ca="1" si="526"/>
        <v/>
      </c>
      <c r="AD1673" s="5"/>
    </row>
    <row r="1674" spans="1:30" x14ac:dyDescent="0.25">
      <c r="A1674" s="2">
        <f t="shared" ca="1" si="511"/>
        <v>0.45890046296028014</v>
      </c>
      <c r="B1674" s="6">
        <f t="shared" ca="1" si="508"/>
        <v>39692</v>
      </c>
      <c r="C1674" s="5">
        <f ca="1">_xlfn.IFNA(VLOOKUP(B1674,PowerOutput!$I$2:$J$5000,2,FALSE),C1673)</f>
        <v>29.964480000000002</v>
      </c>
      <c r="D1674" t="str">
        <f ca="1">_xlfn.IFNA(VLOOKUP(B1674,KlipperOutput!$I$2:$J$500,2,FALSE),"")</f>
        <v/>
      </c>
      <c r="E1674" s="5">
        <f t="shared" ca="1" si="512"/>
        <v>1.5</v>
      </c>
      <c r="F1674" s="6">
        <f t="shared" ca="1" si="513"/>
        <v>1200</v>
      </c>
      <c r="G1674" s="5" t="str">
        <f t="shared" ca="1" si="510"/>
        <v/>
      </c>
      <c r="H1674" s="5" t="str">
        <f t="shared" ca="1" si="514"/>
        <v/>
      </c>
      <c r="I1674" s="5" t="str">
        <f t="shared" ca="1" si="514"/>
        <v/>
      </c>
      <c r="J1674" s="5" t="str">
        <f t="shared" ca="1" si="514"/>
        <v/>
      </c>
      <c r="K1674" s="5" t="str">
        <f t="shared" ca="1" si="514"/>
        <v/>
      </c>
      <c r="L1674" s="5">
        <f t="shared" ca="1" si="514"/>
        <v>29.964480000000002</v>
      </c>
      <c r="M1674" s="5" t="str">
        <f t="shared" ca="1" si="514"/>
        <v/>
      </c>
      <c r="N1674" s="5" t="str">
        <f t="shared" ca="1" si="514"/>
        <v/>
      </c>
      <c r="O1674" s="5" t="str">
        <f t="shared" ca="1" si="514"/>
        <v/>
      </c>
      <c r="P1674" s="5" t="str">
        <f t="shared" ca="1" si="514"/>
        <v/>
      </c>
      <c r="Q1674" s="5" t="str">
        <f t="shared" ca="1" si="514"/>
        <v/>
      </c>
      <c r="R1674" s="6">
        <f t="shared" ca="1" si="515"/>
        <v>1200</v>
      </c>
      <c r="S1674" s="5" t="str">
        <f t="shared" ca="1" si="516"/>
        <v/>
      </c>
      <c r="T1674" s="5" t="str">
        <f t="shared" ca="1" si="517"/>
        <v/>
      </c>
      <c r="U1674" s="5" t="str">
        <f t="shared" ca="1" si="518"/>
        <v/>
      </c>
      <c r="V1674" s="5" t="str">
        <f t="shared" ca="1" si="519"/>
        <v/>
      </c>
      <c r="W1674" s="5" t="str">
        <f t="shared" ca="1" si="520"/>
        <v/>
      </c>
      <c r="X1674" s="5" t="str">
        <f t="shared" ca="1" si="521"/>
        <v/>
      </c>
      <c r="Y1674" s="5" t="str">
        <f t="shared" ca="1" si="522"/>
        <v/>
      </c>
      <c r="Z1674" s="5" t="str">
        <f t="shared" ca="1" si="523"/>
        <v/>
      </c>
      <c r="AA1674" s="5" t="str">
        <f t="shared" ca="1" si="524"/>
        <v/>
      </c>
      <c r="AB1674" s="5" t="str">
        <f t="shared" ca="1" si="525"/>
        <v/>
      </c>
      <c r="AC1674" s="5" t="str">
        <f t="shared" ca="1" si="526"/>
        <v/>
      </c>
      <c r="AD1674" s="5"/>
    </row>
    <row r="1675" spans="1:30" x14ac:dyDescent="0.25">
      <c r="A1675" s="2">
        <f t="shared" ca="1" si="511"/>
        <v>0.45891203703435424</v>
      </c>
      <c r="B1675" s="6">
        <f t="shared" ca="1" si="508"/>
        <v>39693</v>
      </c>
      <c r="C1675" s="5">
        <f ca="1">_xlfn.IFNA(VLOOKUP(B1675,PowerOutput!$I$2:$J$5000,2,FALSE),C1674)</f>
        <v>37.119460000000004</v>
      </c>
      <c r="D1675" t="str">
        <f ca="1">_xlfn.IFNA(VLOOKUP(B1675,KlipperOutput!$I$2:$J$500,2,FALSE),"")</f>
        <v/>
      </c>
      <c r="E1675" s="5">
        <f t="shared" ca="1" si="512"/>
        <v>1.5</v>
      </c>
      <c r="F1675" s="6">
        <f t="shared" ca="1" si="513"/>
        <v>1200</v>
      </c>
      <c r="G1675" s="5" t="str">
        <f t="shared" ca="1" si="510"/>
        <v/>
      </c>
      <c r="H1675" s="5" t="str">
        <f t="shared" ca="1" si="514"/>
        <v/>
      </c>
      <c r="I1675" s="5" t="str">
        <f t="shared" ca="1" si="514"/>
        <v/>
      </c>
      <c r="J1675" s="5" t="str">
        <f t="shared" ca="1" si="514"/>
        <v/>
      </c>
      <c r="K1675" s="5" t="str">
        <f t="shared" ca="1" si="514"/>
        <v/>
      </c>
      <c r="L1675" s="5">
        <f t="shared" ca="1" si="514"/>
        <v>37.119460000000004</v>
      </c>
      <c r="M1675" s="5" t="str">
        <f t="shared" ca="1" si="514"/>
        <v/>
      </c>
      <c r="N1675" s="5" t="str">
        <f t="shared" ca="1" si="514"/>
        <v/>
      </c>
      <c r="O1675" s="5" t="str">
        <f t="shared" ca="1" si="514"/>
        <v/>
      </c>
      <c r="P1675" s="5" t="str">
        <f t="shared" ca="1" si="514"/>
        <v/>
      </c>
      <c r="Q1675" s="5" t="str">
        <f t="shared" ca="1" si="514"/>
        <v/>
      </c>
      <c r="R1675" s="6">
        <f t="shared" ca="1" si="515"/>
        <v>1200</v>
      </c>
      <c r="S1675" s="5" t="str">
        <f t="shared" ca="1" si="516"/>
        <v/>
      </c>
      <c r="T1675" s="5" t="str">
        <f t="shared" ca="1" si="517"/>
        <v/>
      </c>
      <c r="U1675" s="5" t="str">
        <f t="shared" ca="1" si="518"/>
        <v/>
      </c>
      <c r="V1675" s="5" t="str">
        <f t="shared" ca="1" si="519"/>
        <v/>
      </c>
      <c r="W1675" s="5" t="str">
        <f t="shared" ca="1" si="520"/>
        <v/>
      </c>
      <c r="X1675" s="5" t="str">
        <f t="shared" ca="1" si="521"/>
        <v/>
      </c>
      <c r="Y1675" s="5" t="str">
        <f t="shared" ca="1" si="522"/>
        <v/>
      </c>
      <c r="Z1675" s="5" t="str">
        <f t="shared" ca="1" si="523"/>
        <v/>
      </c>
      <c r="AA1675" s="5" t="str">
        <f t="shared" ca="1" si="524"/>
        <v/>
      </c>
      <c r="AB1675" s="5" t="str">
        <f t="shared" ca="1" si="525"/>
        <v/>
      </c>
      <c r="AC1675" s="5" t="str">
        <f t="shared" ca="1" si="526"/>
        <v/>
      </c>
      <c r="AD1675" s="5"/>
    </row>
    <row r="1676" spans="1:30" x14ac:dyDescent="0.25">
      <c r="A1676" s="2">
        <f t="shared" ca="1" si="511"/>
        <v>0.45892361110842833</v>
      </c>
      <c r="B1676" s="6">
        <f t="shared" ca="1" si="508"/>
        <v>39694</v>
      </c>
      <c r="C1676" s="5">
        <f ca="1">_xlfn.IFNA(VLOOKUP(B1676,PowerOutput!$I$2:$J$5000,2,FALSE),C1675)</f>
        <v>45.715040000000002</v>
      </c>
      <c r="D1676" t="str">
        <f ca="1">_xlfn.IFNA(VLOOKUP(B1676,KlipperOutput!$I$2:$J$500,2,FALSE),"")</f>
        <v/>
      </c>
      <c r="E1676" s="5">
        <f t="shared" ca="1" si="512"/>
        <v>1.5</v>
      </c>
      <c r="F1676" s="6">
        <f t="shared" ca="1" si="513"/>
        <v>1200</v>
      </c>
      <c r="G1676" s="5" t="str">
        <f t="shared" ca="1" si="510"/>
        <v/>
      </c>
      <c r="H1676" s="5" t="str">
        <f t="shared" ca="1" si="514"/>
        <v/>
      </c>
      <c r="I1676" s="5" t="str">
        <f t="shared" ca="1" si="514"/>
        <v/>
      </c>
      <c r="J1676" s="5" t="str">
        <f t="shared" ca="1" si="514"/>
        <v/>
      </c>
      <c r="K1676" s="5" t="str">
        <f t="shared" ca="1" si="514"/>
        <v/>
      </c>
      <c r="L1676" s="5">
        <f t="shared" ca="1" si="514"/>
        <v>45.715040000000002</v>
      </c>
      <c r="M1676" s="5" t="str">
        <f t="shared" ca="1" si="514"/>
        <v/>
      </c>
      <c r="N1676" s="5" t="str">
        <f t="shared" ca="1" si="514"/>
        <v/>
      </c>
      <c r="O1676" s="5" t="str">
        <f t="shared" ca="1" si="514"/>
        <v/>
      </c>
      <c r="P1676" s="5" t="str">
        <f t="shared" ca="1" si="514"/>
        <v/>
      </c>
      <c r="Q1676" s="5" t="str">
        <f t="shared" ca="1" si="514"/>
        <v/>
      </c>
      <c r="R1676" s="6">
        <f t="shared" ca="1" si="515"/>
        <v>1200</v>
      </c>
      <c r="S1676" s="5" t="str">
        <f t="shared" ca="1" si="516"/>
        <v/>
      </c>
      <c r="T1676" s="5" t="str">
        <f t="shared" ca="1" si="517"/>
        <v/>
      </c>
      <c r="U1676" s="5" t="str">
        <f t="shared" ca="1" si="518"/>
        <v/>
      </c>
      <c r="V1676" s="5" t="str">
        <f t="shared" ca="1" si="519"/>
        <v/>
      </c>
      <c r="W1676" s="5" t="str">
        <f t="shared" ca="1" si="520"/>
        <v/>
      </c>
      <c r="X1676" s="5" t="str">
        <f t="shared" ca="1" si="521"/>
        <v/>
      </c>
      <c r="Y1676" s="5" t="str">
        <f t="shared" ca="1" si="522"/>
        <v/>
      </c>
      <c r="Z1676" s="5" t="str">
        <f t="shared" ca="1" si="523"/>
        <v/>
      </c>
      <c r="AA1676" s="5" t="str">
        <f t="shared" ca="1" si="524"/>
        <v/>
      </c>
      <c r="AB1676" s="5" t="str">
        <f t="shared" ca="1" si="525"/>
        <v/>
      </c>
      <c r="AC1676" s="5" t="str">
        <f t="shared" ca="1" si="526"/>
        <v/>
      </c>
      <c r="AD1676" s="5"/>
    </row>
    <row r="1677" spans="1:30" x14ac:dyDescent="0.25">
      <c r="A1677" s="2">
        <f t="shared" ca="1" si="511"/>
        <v>0.45893518518250243</v>
      </c>
      <c r="B1677" s="6">
        <f t="shared" ca="1" si="508"/>
        <v>39695</v>
      </c>
      <c r="C1677" s="5">
        <f ca="1">_xlfn.IFNA(VLOOKUP(B1677,PowerOutput!$I$2:$J$5000,2,FALSE),C1676)</f>
        <v>37.311540000000001</v>
      </c>
      <c r="D1677" t="str">
        <f ca="1">_xlfn.IFNA(VLOOKUP(B1677,KlipperOutput!$I$2:$J$500,2,FALSE),"")</f>
        <v/>
      </c>
      <c r="E1677" s="5">
        <f t="shared" ca="1" si="512"/>
        <v>1.5</v>
      </c>
      <c r="F1677" s="6">
        <f t="shared" ca="1" si="513"/>
        <v>1200</v>
      </c>
      <c r="G1677" s="5" t="str">
        <f t="shared" ca="1" si="510"/>
        <v/>
      </c>
      <c r="H1677" s="5" t="str">
        <f t="shared" ca="1" si="514"/>
        <v/>
      </c>
      <c r="I1677" s="5" t="str">
        <f t="shared" ca="1" si="514"/>
        <v/>
      </c>
      <c r="J1677" s="5" t="str">
        <f t="shared" ca="1" si="514"/>
        <v/>
      </c>
      <c r="K1677" s="5" t="str">
        <f t="shared" ca="1" si="514"/>
        <v/>
      </c>
      <c r="L1677" s="5">
        <f t="shared" ca="1" si="514"/>
        <v>37.311540000000001</v>
      </c>
      <c r="M1677" s="5" t="str">
        <f t="shared" ca="1" si="514"/>
        <v/>
      </c>
      <c r="N1677" s="5" t="str">
        <f t="shared" ca="1" si="514"/>
        <v/>
      </c>
      <c r="O1677" s="5" t="str">
        <f t="shared" ca="1" si="514"/>
        <v/>
      </c>
      <c r="P1677" s="5" t="str">
        <f t="shared" ca="1" si="514"/>
        <v/>
      </c>
      <c r="Q1677" s="5" t="str">
        <f t="shared" ca="1" si="514"/>
        <v/>
      </c>
      <c r="R1677" s="6">
        <f t="shared" ca="1" si="515"/>
        <v>1200</v>
      </c>
      <c r="S1677" s="5" t="str">
        <f t="shared" ca="1" si="516"/>
        <v/>
      </c>
      <c r="T1677" s="5" t="str">
        <f t="shared" ca="1" si="517"/>
        <v/>
      </c>
      <c r="U1677" s="5" t="str">
        <f t="shared" ca="1" si="518"/>
        <v/>
      </c>
      <c r="V1677" s="5" t="str">
        <f t="shared" ca="1" si="519"/>
        <v/>
      </c>
      <c r="W1677" s="5" t="str">
        <f t="shared" ca="1" si="520"/>
        <v/>
      </c>
      <c r="X1677" s="5" t="str">
        <f t="shared" ca="1" si="521"/>
        <v/>
      </c>
      <c r="Y1677" s="5" t="str">
        <f t="shared" ca="1" si="522"/>
        <v/>
      </c>
      <c r="Z1677" s="5" t="str">
        <f t="shared" ca="1" si="523"/>
        <v/>
      </c>
      <c r="AA1677" s="5" t="str">
        <f t="shared" ca="1" si="524"/>
        <v/>
      </c>
      <c r="AB1677" s="5" t="str">
        <f t="shared" ca="1" si="525"/>
        <v/>
      </c>
      <c r="AC1677" s="5" t="str">
        <f t="shared" ca="1" si="526"/>
        <v/>
      </c>
      <c r="AD1677" s="5"/>
    </row>
    <row r="1678" spans="1:30" x14ac:dyDescent="0.25">
      <c r="A1678" s="2">
        <f t="shared" ca="1" si="511"/>
        <v>0.45894675925657652</v>
      </c>
      <c r="B1678" s="6">
        <f t="shared" ca="1" si="508"/>
        <v>39696</v>
      </c>
      <c r="C1678" s="5">
        <f ca="1">_xlfn.IFNA(VLOOKUP(B1678,PowerOutput!$I$2:$J$5000,2,FALSE),C1677)</f>
        <v>39.560239999999993</v>
      </c>
      <c r="D1678" t="str">
        <f ca="1">_xlfn.IFNA(VLOOKUP(B1678,KlipperOutput!$I$2:$J$500,2,FALSE),"")</f>
        <v/>
      </c>
      <c r="E1678" s="5">
        <f t="shared" ca="1" si="512"/>
        <v>1.5</v>
      </c>
      <c r="F1678" s="6">
        <f t="shared" ca="1" si="513"/>
        <v>1200</v>
      </c>
      <c r="G1678" s="5" t="str">
        <f t="shared" ca="1" si="510"/>
        <v/>
      </c>
      <c r="H1678" s="5" t="str">
        <f t="shared" ca="1" si="514"/>
        <v/>
      </c>
      <c r="I1678" s="5" t="str">
        <f t="shared" ca="1" si="514"/>
        <v/>
      </c>
      <c r="J1678" s="5" t="str">
        <f t="shared" ca="1" si="514"/>
        <v/>
      </c>
      <c r="K1678" s="5" t="str">
        <f t="shared" ca="1" si="514"/>
        <v/>
      </c>
      <c r="L1678" s="5">
        <f t="shared" ca="1" si="514"/>
        <v>39.560239999999993</v>
      </c>
      <c r="M1678" s="5" t="str">
        <f t="shared" ca="1" si="514"/>
        <v/>
      </c>
      <c r="N1678" s="5" t="str">
        <f t="shared" ca="1" si="514"/>
        <v/>
      </c>
      <c r="O1678" s="5" t="str">
        <f t="shared" ca="1" si="514"/>
        <v/>
      </c>
      <c r="P1678" s="5" t="str">
        <f t="shared" ca="1" si="514"/>
        <v/>
      </c>
      <c r="Q1678" s="5" t="str">
        <f t="shared" ca="1" si="514"/>
        <v/>
      </c>
      <c r="R1678" s="6">
        <f t="shared" ca="1" si="515"/>
        <v>1200</v>
      </c>
      <c r="S1678" s="5" t="str">
        <f t="shared" ca="1" si="516"/>
        <v/>
      </c>
      <c r="T1678" s="5" t="str">
        <f t="shared" ca="1" si="517"/>
        <v/>
      </c>
      <c r="U1678" s="5" t="str">
        <f t="shared" ca="1" si="518"/>
        <v/>
      </c>
      <c r="V1678" s="5" t="str">
        <f t="shared" ca="1" si="519"/>
        <v/>
      </c>
      <c r="W1678" s="5" t="str">
        <f t="shared" ca="1" si="520"/>
        <v/>
      </c>
      <c r="X1678" s="5" t="str">
        <f t="shared" ca="1" si="521"/>
        <v/>
      </c>
      <c r="Y1678" s="5" t="str">
        <f t="shared" ca="1" si="522"/>
        <v/>
      </c>
      <c r="Z1678" s="5" t="str">
        <f t="shared" ca="1" si="523"/>
        <v/>
      </c>
      <c r="AA1678" s="5" t="str">
        <f t="shared" ca="1" si="524"/>
        <v/>
      </c>
      <c r="AB1678" s="5" t="str">
        <f t="shared" ca="1" si="525"/>
        <v/>
      </c>
      <c r="AC1678" s="5" t="str">
        <f t="shared" ca="1" si="526"/>
        <v/>
      </c>
      <c r="AD1678" s="5"/>
    </row>
    <row r="1679" spans="1:30" x14ac:dyDescent="0.25">
      <c r="A1679" s="2">
        <f t="shared" ca="1" si="511"/>
        <v>0.45895833333065061</v>
      </c>
      <c r="B1679" s="6">
        <f t="shared" ca="1" si="508"/>
        <v>39697</v>
      </c>
      <c r="C1679" s="5">
        <f ca="1">_xlfn.IFNA(VLOOKUP(B1679,PowerOutput!$I$2:$J$5000,2,FALSE),C1678)</f>
        <v>35.246680000000005</v>
      </c>
      <c r="D1679" t="str">
        <f ca="1">_xlfn.IFNA(VLOOKUP(B1679,KlipperOutput!$I$2:$J$500,2,FALSE),"")</f>
        <v/>
      </c>
      <c r="E1679" s="5">
        <f t="shared" ca="1" si="512"/>
        <v>1.5</v>
      </c>
      <c r="F1679" s="6">
        <f t="shared" ca="1" si="513"/>
        <v>1200</v>
      </c>
      <c r="G1679" s="5" t="str">
        <f t="shared" ca="1" si="510"/>
        <v/>
      </c>
      <c r="H1679" s="5" t="str">
        <f t="shared" ca="1" si="514"/>
        <v/>
      </c>
      <c r="I1679" s="5" t="str">
        <f t="shared" ca="1" si="514"/>
        <v/>
      </c>
      <c r="J1679" s="5" t="str">
        <f t="shared" ca="1" si="514"/>
        <v/>
      </c>
      <c r="K1679" s="5" t="str">
        <f t="shared" ca="1" si="514"/>
        <v/>
      </c>
      <c r="L1679" s="5">
        <f t="shared" ca="1" si="514"/>
        <v>35.246680000000005</v>
      </c>
      <c r="M1679" s="5" t="str">
        <f t="shared" ca="1" si="514"/>
        <v/>
      </c>
      <c r="N1679" s="5" t="str">
        <f t="shared" ca="1" si="514"/>
        <v/>
      </c>
      <c r="O1679" s="5" t="str">
        <f t="shared" ca="1" si="514"/>
        <v/>
      </c>
      <c r="P1679" s="5" t="str">
        <f t="shared" ca="1" si="514"/>
        <v/>
      </c>
      <c r="Q1679" s="5" t="str">
        <f t="shared" ca="1" si="514"/>
        <v/>
      </c>
      <c r="R1679" s="6">
        <f t="shared" ca="1" si="515"/>
        <v>1200</v>
      </c>
      <c r="S1679" s="5" t="str">
        <f t="shared" ca="1" si="516"/>
        <v/>
      </c>
      <c r="T1679" s="5" t="str">
        <f t="shared" ca="1" si="517"/>
        <v/>
      </c>
      <c r="U1679" s="5" t="str">
        <f t="shared" ca="1" si="518"/>
        <v/>
      </c>
      <c r="V1679" s="5" t="str">
        <f t="shared" ca="1" si="519"/>
        <v/>
      </c>
      <c r="W1679" s="5" t="str">
        <f t="shared" ca="1" si="520"/>
        <v/>
      </c>
      <c r="X1679" s="5" t="str">
        <f t="shared" ca="1" si="521"/>
        <v/>
      </c>
      <c r="Y1679" s="5" t="str">
        <f t="shared" ca="1" si="522"/>
        <v/>
      </c>
      <c r="Z1679" s="5" t="str">
        <f t="shared" ca="1" si="523"/>
        <v/>
      </c>
      <c r="AA1679" s="5" t="str">
        <f t="shared" ca="1" si="524"/>
        <v/>
      </c>
      <c r="AB1679" s="5" t="str">
        <f t="shared" ca="1" si="525"/>
        <v/>
      </c>
      <c r="AC1679" s="5" t="str">
        <f t="shared" ca="1" si="526"/>
        <v/>
      </c>
      <c r="AD1679" s="5"/>
    </row>
    <row r="1680" spans="1:30" x14ac:dyDescent="0.25">
      <c r="A1680" s="2">
        <f t="shared" ca="1" si="511"/>
        <v>0.45896990740472471</v>
      </c>
      <c r="B1680" s="6">
        <f t="shared" ca="1" si="508"/>
        <v>39698</v>
      </c>
      <c r="C1680" s="5">
        <f ca="1">_xlfn.IFNA(VLOOKUP(B1680,PowerOutput!$I$2:$J$5000,2,FALSE),C1679)</f>
        <v>43.698200000000007</v>
      </c>
      <c r="D1680" t="str">
        <f ca="1">_xlfn.IFNA(VLOOKUP(B1680,KlipperOutput!$I$2:$J$500,2,FALSE),"")</f>
        <v/>
      </c>
      <c r="E1680" s="5">
        <f t="shared" ca="1" si="512"/>
        <v>1.5</v>
      </c>
      <c r="F1680" s="6">
        <f t="shared" ca="1" si="513"/>
        <v>1200</v>
      </c>
      <c r="G1680" s="5" t="str">
        <f t="shared" ca="1" si="510"/>
        <v/>
      </c>
      <c r="H1680" s="5" t="str">
        <f t="shared" ca="1" si="514"/>
        <v/>
      </c>
      <c r="I1680" s="5" t="str">
        <f t="shared" ca="1" si="514"/>
        <v/>
      </c>
      <c r="J1680" s="5" t="str">
        <f t="shared" ca="1" si="514"/>
        <v/>
      </c>
      <c r="K1680" s="5" t="str">
        <f t="shared" ca="1" si="514"/>
        <v/>
      </c>
      <c r="L1680" s="5">
        <f t="shared" ca="1" si="514"/>
        <v>43.698200000000007</v>
      </c>
      <c r="M1680" s="5" t="str">
        <f t="shared" ca="1" si="514"/>
        <v/>
      </c>
      <c r="N1680" s="5" t="str">
        <f t="shared" ca="1" si="514"/>
        <v/>
      </c>
      <c r="O1680" s="5" t="str">
        <f t="shared" ca="1" si="514"/>
        <v/>
      </c>
      <c r="P1680" s="5" t="str">
        <f t="shared" ca="1" si="514"/>
        <v/>
      </c>
      <c r="Q1680" s="5" t="str">
        <f t="shared" ca="1" si="514"/>
        <v/>
      </c>
      <c r="R1680" s="6">
        <f t="shared" ca="1" si="515"/>
        <v>1200</v>
      </c>
      <c r="S1680" s="5" t="str">
        <f t="shared" ca="1" si="516"/>
        <v/>
      </c>
      <c r="T1680" s="5" t="str">
        <f t="shared" ca="1" si="517"/>
        <v/>
      </c>
      <c r="U1680" s="5" t="str">
        <f t="shared" ca="1" si="518"/>
        <v/>
      </c>
      <c r="V1680" s="5" t="str">
        <f t="shared" ca="1" si="519"/>
        <v/>
      </c>
      <c r="W1680" s="5" t="str">
        <f t="shared" ca="1" si="520"/>
        <v/>
      </c>
      <c r="X1680" s="5" t="str">
        <f t="shared" ca="1" si="521"/>
        <v/>
      </c>
      <c r="Y1680" s="5" t="str">
        <f t="shared" ca="1" si="522"/>
        <v/>
      </c>
      <c r="Z1680" s="5" t="str">
        <f t="shared" ca="1" si="523"/>
        <v/>
      </c>
      <c r="AA1680" s="5" t="str">
        <f t="shared" ca="1" si="524"/>
        <v/>
      </c>
      <c r="AB1680" s="5" t="str">
        <f t="shared" ca="1" si="525"/>
        <v/>
      </c>
      <c r="AC1680" s="5" t="str">
        <f t="shared" ca="1" si="526"/>
        <v/>
      </c>
      <c r="AD1680" s="5"/>
    </row>
    <row r="1681" spans="1:30" x14ac:dyDescent="0.25">
      <c r="A1681" s="2">
        <f t="shared" ca="1" si="511"/>
        <v>0.4589814814787988</v>
      </c>
      <c r="B1681" s="6">
        <f t="shared" ca="1" si="508"/>
        <v>39699</v>
      </c>
      <c r="C1681" s="5">
        <f ca="1">_xlfn.IFNA(VLOOKUP(B1681,PowerOutput!$I$2:$J$5000,2,FALSE),C1680)</f>
        <v>37.791740000000004</v>
      </c>
      <c r="D1681" t="str">
        <f ca="1">_xlfn.IFNA(VLOOKUP(B1681,KlipperOutput!$I$2:$J$500,2,FALSE),"")</f>
        <v>Speed=1200 current=1.40</v>
      </c>
      <c r="E1681" s="5">
        <f t="shared" ca="1" si="512"/>
        <v>1.5</v>
      </c>
      <c r="F1681" s="6">
        <f t="shared" ca="1" si="513"/>
        <v>1200</v>
      </c>
      <c r="G1681" s="5" t="str">
        <f t="shared" ca="1" si="510"/>
        <v/>
      </c>
      <c r="H1681" s="5" t="str">
        <f t="shared" ca="1" si="514"/>
        <v/>
      </c>
      <c r="I1681" s="5" t="str">
        <f t="shared" ca="1" si="514"/>
        <v/>
      </c>
      <c r="J1681" s="5" t="str">
        <f t="shared" ca="1" si="514"/>
        <v/>
      </c>
      <c r="K1681" s="5" t="str">
        <f t="shared" ca="1" si="514"/>
        <v/>
      </c>
      <c r="L1681" s="5">
        <f t="shared" ca="1" si="514"/>
        <v>37.791740000000004</v>
      </c>
      <c r="M1681" s="5" t="str">
        <f t="shared" ca="1" si="514"/>
        <v/>
      </c>
      <c r="N1681" s="5" t="str">
        <f t="shared" ca="1" si="514"/>
        <v/>
      </c>
      <c r="O1681" s="5" t="str">
        <f t="shared" ca="1" si="514"/>
        <v/>
      </c>
      <c r="P1681" s="5" t="str">
        <f t="shared" ca="1" si="514"/>
        <v/>
      </c>
      <c r="Q1681" s="5" t="str">
        <f t="shared" ca="1" si="514"/>
        <v/>
      </c>
      <c r="R1681" s="6">
        <f t="shared" ca="1" si="515"/>
        <v>1200</v>
      </c>
      <c r="S1681" s="5" t="str">
        <f t="shared" ca="1" si="516"/>
        <v/>
      </c>
      <c r="T1681" s="5" t="str">
        <f t="shared" ca="1" si="517"/>
        <v/>
      </c>
      <c r="U1681" s="5" t="str">
        <f t="shared" ca="1" si="518"/>
        <v/>
      </c>
      <c r="V1681" s="5" t="str">
        <f t="shared" ca="1" si="519"/>
        <v/>
      </c>
      <c r="W1681" s="5" t="str">
        <f t="shared" ca="1" si="520"/>
        <v/>
      </c>
      <c r="X1681" s="5">
        <f t="shared" ca="1" si="521"/>
        <v>37.215500000000006</v>
      </c>
      <c r="Y1681" s="5" t="str">
        <f t="shared" ca="1" si="522"/>
        <v/>
      </c>
      <c r="Z1681" s="5" t="str">
        <f t="shared" ca="1" si="523"/>
        <v/>
      </c>
      <c r="AA1681" s="5" t="str">
        <f t="shared" ca="1" si="524"/>
        <v/>
      </c>
      <c r="AB1681" s="5" t="str">
        <f t="shared" ca="1" si="525"/>
        <v/>
      </c>
      <c r="AC1681" s="5" t="str">
        <f t="shared" ca="1" si="526"/>
        <v/>
      </c>
      <c r="AD1681" s="5"/>
    </row>
    <row r="1682" spans="1:30" x14ac:dyDescent="0.25">
      <c r="A1682" s="2">
        <f t="shared" ca="1" si="511"/>
        <v>0.4589930555528729</v>
      </c>
      <c r="B1682" s="6">
        <f t="shared" ca="1" si="508"/>
        <v>39700</v>
      </c>
      <c r="C1682" s="5">
        <f ca="1">_xlfn.IFNA(VLOOKUP(B1682,PowerOutput!$I$2:$J$5000,2,FALSE),C1681)</f>
        <v>36.783320000000003</v>
      </c>
      <c r="D1682" t="str">
        <f ca="1">_xlfn.IFNA(VLOOKUP(B1682,KlipperOutput!$I$2:$J$500,2,FALSE),"")</f>
        <v/>
      </c>
      <c r="E1682" s="5">
        <f t="shared" ca="1" si="512"/>
        <v>1.5</v>
      </c>
      <c r="F1682" s="6">
        <f t="shared" ca="1" si="513"/>
        <v>1200</v>
      </c>
      <c r="G1682" s="5" t="str">
        <f t="shared" ca="1" si="510"/>
        <v/>
      </c>
      <c r="H1682" s="5" t="str">
        <f t="shared" ca="1" si="514"/>
        <v/>
      </c>
      <c r="I1682" s="5" t="str">
        <f t="shared" ca="1" si="514"/>
        <v/>
      </c>
      <c r="J1682" s="5" t="str">
        <f t="shared" ca="1" si="514"/>
        <v/>
      </c>
      <c r="K1682" s="5" t="str">
        <f t="shared" ca="1" si="514"/>
        <v/>
      </c>
      <c r="L1682" s="5">
        <f t="shared" ca="1" si="514"/>
        <v>36.783320000000003</v>
      </c>
      <c r="M1682" s="5" t="str">
        <f t="shared" ca="1" si="514"/>
        <v/>
      </c>
      <c r="N1682" s="5" t="str">
        <f t="shared" ca="1" si="514"/>
        <v/>
      </c>
      <c r="O1682" s="5" t="str">
        <f t="shared" ca="1" si="514"/>
        <v/>
      </c>
      <c r="P1682" s="5" t="str">
        <f t="shared" ca="1" si="514"/>
        <v/>
      </c>
      <c r="Q1682" s="5" t="str">
        <f t="shared" ca="1" si="514"/>
        <v/>
      </c>
      <c r="R1682" s="6">
        <f t="shared" ca="1" si="515"/>
        <v>1200</v>
      </c>
      <c r="S1682" s="5" t="str">
        <f t="shared" ca="1" si="516"/>
        <v/>
      </c>
      <c r="T1682" s="5" t="str">
        <f t="shared" ca="1" si="517"/>
        <v/>
      </c>
      <c r="U1682" s="5" t="str">
        <f t="shared" ca="1" si="518"/>
        <v/>
      </c>
      <c r="V1682" s="5" t="str">
        <f t="shared" ca="1" si="519"/>
        <v/>
      </c>
      <c r="W1682" s="5" t="str">
        <f t="shared" ca="1" si="520"/>
        <v/>
      </c>
      <c r="X1682" s="5" t="str">
        <f t="shared" ca="1" si="521"/>
        <v/>
      </c>
      <c r="Y1682" s="5" t="str">
        <f t="shared" ca="1" si="522"/>
        <v/>
      </c>
      <c r="Z1682" s="5" t="str">
        <f t="shared" ca="1" si="523"/>
        <v/>
      </c>
      <c r="AA1682" s="5" t="str">
        <f t="shared" ca="1" si="524"/>
        <v/>
      </c>
      <c r="AB1682" s="5" t="str">
        <f t="shared" ca="1" si="525"/>
        <v/>
      </c>
      <c r="AC1682" s="5" t="str">
        <f t="shared" ca="1" si="526"/>
        <v/>
      </c>
      <c r="AD1682" s="5"/>
    </row>
    <row r="1683" spans="1:30" x14ac:dyDescent="0.25">
      <c r="A1683" s="2">
        <f t="shared" ca="1" si="511"/>
        <v>0.45900462962694699</v>
      </c>
      <c r="B1683" s="6">
        <f t="shared" ca="1" si="508"/>
        <v>39701</v>
      </c>
      <c r="C1683" s="5">
        <f ca="1">_xlfn.IFNA(VLOOKUP(B1683,PowerOutput!$I$2:$J$5000,2,FALSE),C1682)</f>
        <v>28.28378</v>
      </c>
      <c r="D1683" t="str">
        <f ca="1">_xlfn.IFNA(VLOOKUP(B1683,KlipperOutput!$I$2:$J$500,2,FALSE),"")</f>
        <v/>
      </c>
      <c r="E1683" s="5">
        <f t="shared" ca="1" si="512"/>
        <v>1.5</v>
      </c>
      <c r="F1683" s="6">
        <f t="shared" ca="1" si="513"/>
        <v>1200</v>
      </c>
      <c r="G1683" s="5" t="str">
        <f t="shared" ca="1" si="510"/>
        <v/>
      </c>
      <c r="H1683" s="5" t="str">
        <f t="shared" ca="1" si="514"/>
        <v/>
      </c>
      <c r="I1683" s="5" t="str">
        <f t="shared" ref="H1683:Q1708" ca="1" si="527">IF($E1683=I$22,IF($C1683&gt;0,$C1683,""),"")</f>
        <v/>
      </c>
      <c r="J1683" s="5" t="str">
        <f t="shared" ca="1" si="527"/>
        <v/>
      </c>
      <c r="K1683" s="5" t="str">
        <f t="shared" ca="1" si="527"/>
        <v/>
      </c>
      <c r="L1683" s="5">
        <f t="shared" ca="1" si="527"/>
        <v>28.28378</v>
      </c>
      <c r="M1683" s="5" t="str">
        <f t="shared" ca="1" si="527"/>
        <v/>
      </c>
      <c r="N1683" s="5" t="str">
        <f t="shared" ca="1" si="527"/>
        <v/>
      </c>
      <c r="O1683" s="5" t="str">
        <f t="shared" ca="1" si="527"/>
        <v/>
      </c>
      <c r="P1683" s="5" t="str">
        <f t="shared" ca="1" si="527"/>
        <v/>
      </c>
      <c r="Q1683" s="5" t="str">
        <f t="shared" ca="1" si="527"/>
        <v/>
      </c>
      <c r="R1683" s="6">
        <f t="shared" ca="1" si="515"/>
        <v>1200</v>
      </c>
      <c r="S1683" s="5" t="str">
        <f t="shared" ca="1" si="516"/>
        <v/>
      </c>
      <c r="T1683" s="5" t="str">
        <f t="shared" ca="1" si="517"/>
        <v/>
      </c>
      <c r="U1683" s="5" t="str">
        <f t="shared" ca="1" si="518"/>
        <v/>
      </c>
      <c r="V1683" s="5" t="str">
        <f t="shared" ca="1" si="519"/>
        <v/>
      </c>
      <c r="W1683" s="5" t="str">
        <f t="shared" ca="1" si="520"/>
        <v/>
      </c>
      <c r="X1683" s="5" t="str">
        <f t="shared" ca="1" si="521"/>
        <v/>
      </c>
      <c r="Y1683" s="5" t="str">
        <f t="shared" ca="1" si="522"/>
        <v/>
      </c>
      <c r="Z1683" s="5" t="str">
        <f t="shared" ca="1" si="523"/>
        <v/>
      </c>
      <c r="AA1683" s="5" t="str">
        <f t="shared" ca="1" si="524"/>
        <v/>
      </c>
      <c r="AB1683" s="5" t="str">
        <f t="shared" ca="1" si="525"/>
        <v/>
      </c>
      <c r="AC1683" s="5" t="str">
        <f t="shared" ca="1" si="526"/>
        <v/>
      </c>
      <c r="AD1683" s="5"/>
    </row>
    <row r="1684" spans="1:30" x14ac:dyDescent="0.25">
      <c r="A1684" s="2">
        <f t="shared" ca="1" si="511"/>
        <v>0.45901620370102109</v>
      </c>
      <c r="B1684" s="6">
        <f t="shared" ca="1" si="508"/>
        <v>39702</v>
      </c>
      <c r="C1684" s="5">
        <f ca="1">_xlfn.IFNA(VLOOKUP(B1684,PowerOutput!$I$2:$J$5000,2,FALSE),C1683)</f>
        <v>37.023420000000002</v>
      </c>
      <c r="D1684" t="str">
        <f ca="1">_xlfn.IFNA(VLOOKUP(B1684,KlipperOutput!$I$2:$J$500,2,FALSE),"")</f>
        <v>Run Current: 1.37A Hold Current: 1.37A</v>
      </c>
      <c r="E1684" s="5">
        <f t="shared" ca="1" si="512"/>
        <v>1.37</v>
      </c>
      <c r="F1684" s="6">
        <f t="shared" ca="1" si="513"/>
        <v>1200</v>
      </c>
      <c r="G1684" s="5" t="str">
        <f t="shared" ca="1" si="510"/>
        <v/>
      </c>
      <c r="H1684" s="5" t="str">
        <f t="shared" ca="1" si="527"/>
        <v/>
      </c>
      <c r="I1684" s="5" t="str">
        <f t="shared" ca="1" si="527"/>
        <v/>
      </c>
      <c r="J1684" s="5" t="str">
        <f t="shared" ca="1" si="527"/>
        <v/>
      </c>
      <c r="K1684" s="5" t="str">
        <f t="shared" ca="1" si="527"/>
        <v/>
      </c>
      <c r="L1684" s="5" t="str">
        <f t="shared" ca="1" si="527"/>
        <v/>
      </c>
      <c r="M1684" s="5">
        <f t="shared" ca="1" si="527"/>
        <v>37.023420000000002</v>
      </c>
      <c r="N1684" s="5" t="str">
        <f t="shared" ca="1" si="527"/>
        <v/>
      </c>
      <c r="O1684" s="5" t="str">
        <f t="shared" ca="1" si="527"/>
        <v/>
      </c>
      <c r="P1684" s="5" t="str">
        <f t="shared" ca="1" si="527"/>
        <v/>
      </c>
      <c r="Q1684" s="5" t="str">
        <f t="shared" ca="1" si="527"/>
        <v/>
      </c>
      <c r="R1684" s="6">
        <f t="shared" ca="1" si="515"/>
        <v>1200</v>
      </c>
      <c r="S1684" s="5" t="str">
        <f t="shared" ca="1" si="516"/>
        <v/>
      </c>
      <c r="T1684" s="5" t="str">
        <f t="shared" ca="1" si="517"/>
        <v/>
      </c>
      <c r="U1684" s="5" t="str">
        <f t="shared" ca="1" si="518"/>
        <v/>
      </c>
      <c r="V1684" s="5" t="str">
        <f t="shared" ca="1" si="519"/>
        <v/>
      </c>
      <c r="W1684" s="5" t="str">
        <f t="shared" ca="1" si="520"/>
        <v/>
      </c>
      <c r="X1684" s="5" t="str">
        <f t="shared" ca="1" si="521"/>
        <v/>
      </c>
      <c r="Y1684" s="5" t="str">
        <f t="shared" ca="1" si="522"/>
        <v/>
      </c>
      <c r="Z1684" s="5" t="str">
        <f t="shared" ca="1" si="523"/>
        <v/>
      </c>
      <c r="AA1684" s="5" t="str">
        <f t="shared" ca="1" si="524"/>
        <v/>
      </c>
      <c r="AB1684" s="5" t="str">
        <f t="shared" ca="1" si="525"/>
        <v/>
      </c>
      <c r="AC1684" s="5" t="str">
        <f t="shared" ca="1" si="526"/>
        <v/>
      </c>
      <c r="AD1684" s="5"/>
    </row>
    <row r="1685" spans="1:30" x14ac:dyDescent="0.25">
      <c r="A1685" s="2">
        <f t="shared" ca="1" si="511"/>
        <v>0.45902777777509518</v>
      </c>
      <c r="B1685" s="6">
        <f t="shared" ca="1" si="508"/>
        <v>39703</v>
      </c>
      <c r="C1685" s="5">
        <f ca="1">_xlfn.IFNA(VLOOKUP(B1685,PowerOutput!$I$2:$J$5000,2,FALSE),C1684)</f>
        <v>36.30312</v>
      </c>
      <c r="D1685" t="str">
        <f ca="1">_xlfn.IFNA(VLOOKUP(B1685,KlipperOutput!$I$2:$J$500,2,FALSE),"")</f>
        <v/>
      </c>
      <c r="E1685" s="5">
        <f t="shared" ca="1" si="512"/>
        <v>1.37</v>
      </c>
      <c r="F1685" s="6">
        <f t="shared" ca="1" si="513"/>
        <v>1200</v>
      </c>
      <c r="G1685" s="5" t="str">
        <f t="shared" ca="1" si="510"/>
        <v/>
      </c>
      <c r="H1685" s="5" t="str">
        <f t="shared" ca="1" si="527"/>
        <v/>
      </c>
      <c r="I1685" s="5" t="str">
        <f t="shared" ca="1" si="527"/>
        <v/>
      </c>
      <c r="J1685" s="5" t="str">
        <f t="shared" ca="1" si="527"/>
        <v/>
      </c>
      <c r="K1685" s="5" t="str">
        <f t="shared" ca="1" si="527"/>
        <v/>
      </c>
      <c r="L1685" s="5" t="str">
        <f t="shared" ca="1" si="527"/>
        <v/>
      </c>
      <c r="M1685" s="5">
        <f t="shared" ca="1" si="527"/>
        <v>36.30312</v>
      </c>
      <c r="N1685" s="5" t="str">
        <f t="shared" ca="1" si="527"/>
        <v/>
      </c>
      <c r="O1685" s="5" t="str">
        <f t="shared" ca="1" si="527"/>
        <v/>
      </c>
      <c r="P1685" s="5" t="str">
        <f t="shared" ca="1" si="527"/>
        <v/>
      </c>
      <c r="Q1685" s="5" t="str">
        <f t="shared" ca="1" si="527"/>
        <v/>
      </c>
      <c r="R1685" s="6">
        <f t="shared" ca="1" si="515"/>
        <v>1200</v>
      </c>
      <c r="S1685" s="5" t="str">
        <f t="shared" ca="1" si="516"/>
        <v/>
      </c>
      <c r="T1685" s="5" t="str">
        <f t="shared" ca="1" si="517"/>
        <v/>
      </c>
      <c r="U1685" s="5" t="str">
        <f t="shared" ca="1" si="518"/>
        <v/>
      </c>
      <c r="V1685" s="5" t="str">
        <f t="shared" ca="1" si="519"/>
        <v/>
      </c>
      <c r="W1685" s="5" t="str">
        <f t="shared" ca="1" si="520"/>
        <v/>
      </c>
      <c r="X1685" s="5" t="str">
        <f t="shared" ca="1" si="521"/>
        <v/>
      </c>
      <c r="Y1685" s="5" t="str">
        <f t="shared" ca="1" si="522"/>
        <v/>
      </c>
      <c r="Z1685" s="5" t="str">
        <f t="shared" ca="1" si="523"/>
        <v/>
      </c>
      <c r="AA1685" s="5" t="str">
        <f t="shared" ca="1" si="524"/>
        <v/>
      </c>
      <c r="AB1685" s="5" t="str">
        <f t="shared" ca="1" si="525"/>
        <v/>
      </c>
      <c r="AC1685" s="5" t="str">
        <f t="shared" ca="1" si="526"/>
        <v/>
      </c>
      <c r="AD1685" s="5"/>
    </row>
    <row r="1686" spans="1:30" x14ac:dyDescent="0.25">
      <c r="A1686" s="2">
        <f t="shared" ca="1" si="511"/>
        <v>0.45903935184916927</v>
      </c>
      <c r="B1686" s="6">
        <f t="shared" ca="1" si="508"/>
        <v>39704</v>
      </c>
      <c r="C1686" s="5">
        <f ca="1">_xlfn.IFNA(VLOOKUP(B1686,PowerOutput!$I$2:$J$5000,2,FALSE),C1685)</f>
        <v>26.789580000000001</v>
      </c>
      <c r="D1686" t="str">
        <f ca="1">_xlfn.IFNA(VLOOKUP(B1686,KlipperOutput!$I$2:$J$500,2,FALSE),"")</f>
        <v/>
      </c>
      <c r="E1686" s="5">
        <f t="shared" ca="1" si="512"/>
        <v>1.37</v>
      </c>
      <c r="F1686" s="6">
        <f t="shared" ca="1" si="513"/>
        <v>1200</v>
      </c>
      <c r="G1686" s="5" t="str">
        <f t="shared" ca="1" si="510"/>
        <v/>
      </c>
      <c r="H1686" s="5" t="str">
        <f t="shared" ca="1" si="527"/>
        <v/>
      </c>
      <c r="I1686" s="5" t="str">
        <f t="shared" ca="1" si="527"/>
        <v/>
      </c>
      <c r="J1686" s="5" t="str">
        <f t="shared" ca="1" si="527"/>
        <v/>
      </c>
      <c r="K1686" s="5" t="str">
        <f t="shared" ca="1" si="527"/>
        <v/>
      </c>
      <c r="L1686" s="5" t="str">
        <f t="shared" ca="1" si="527"/>
        <v/>
      </c>
      <c r="M1686" s="5">
        <f t="shared" ca="1" si="527"/>
        <v>26.789580000000001</v>
      </c>
      <c r="N1686" s="5" t="str">
        <f t="shared" ca="1" si="527"/>
        <v/>
      </c>
      <c r="O1686" s="5" t="str">
        <f t="shared" ca="1" si="527"/>
        <v/>
      </c>
      <c r="P1686" s="5" t="str">
        <f t="shared" ca="1" si="527"/>
        <v/>
      </c>
      <c r="Q1686" s="5" t="str">
        <f t="shared" ca="1" si="527"/>
        <v/>
      </c>
      <c r="R1686" s="6">
        <f t="shared" ca="1" si="515"/>
        <v>1200</v>
      </c>
      <c r="S1686" s="5" t="str">
        <f t="shared" ca="1" si="516"/>
        <v/>
      </c>
      <c r="T1686" s="5" t="str">
        <f t="shared" ca="1" si="517"/>
        <v/>
      </c>
      <c r="U1686" s="5" t="str">
        <f t="shared" ca="1" si="518"/>
        <v/>
      </c>
      <c r="V1686" s="5" t="str">
        <f t="shared" ca="1" si="519"/>
        <v/>
      </c>
      <c r="W1686" s="5" t="str">
        <f t="shared" ca="1" si="520"/>
        <v/>
      </c>
      <c r="X1686" s="5" t="str">
        <f t="shared" ca="1" si="521"/>
        <v/>
      </c>
      <c r="Y1686" s="5" t="str">
        <f t="shared" ca="1" si="522"/>
        <v/>
      </c>
      <c r="Z1686" s="5" t="str">
        <f t="shared" ca="1" si="523"/>
        <v/>
      </c>
      <c r="AA1686" s="5" t="str">
        <f t="shared" ca="1" si="524"/>
        <v/>
      </c>
      <c r="AB1686" s="5" t="str">
        <f t="shared" ca="1" si="525"/>
        <v/>
      </c>
      <c r="AC1686" s="5" t="str">
        <f t="shared" ca="1" si="526"/>
        <v/>
      </c>
      <c r="AD1686" s="5"/>
    </row>
    <row r="1687" spans="1:30" x14ac:dyDescent="0.25">
      <c r="A1687" s="2">
        <f t="shared" ca="1" si="511"/>
        <v>0.45905092592324337</v>
      </c>
      <c r="B1687" s="6">
        <f t="shared" ca="1" si="508"/>
        <v>39705</v>
      </c>
      <c r="C1687" s="5">
        <f ca="1">_xlfn.IFNA(VLOOKUP(B1687,PowerOutput!$I$2:$J$5000,2,FALSE),C1686)</f>
        <v>35.486780000000003</v>
      </c>
      <c r="D1687" t="str">
        <f ca="1">_xlfn.IFNA(VLOOKUP(B1687,KlipperOutput!$I$2:$J$500,2,FALSE),"")</f>
        <v/>
      </c>
      <c r="E1687" s="5">
        <f t="shared" ca="1" si="512"/>
        <v>1.37</v>
      </c>
      <c r="F1687" s="6">
        <f t="shared" ca="1" si="513"/>
        <v>1200</v>
      </c>
      <c r="G1687" s="5" t="str">
        <f t="shared" ca="1" si="510"/>
        <v/>
      </c>
      <c r="H1687" s="5" t="str">
        <f t="shared" ca="1" si="527"/>
        <v/>
      </c>
      <c r="I1687" s="5" t="str">
        <f t="shared" ca="1" si="527"/>
        <v/>
      </c>
      <c r="J1687" s="5" t="str">
        <f t="shared" ca="1" si="527"/>
        <v/>
      </c>
      <c r="K1687" s="5" t="str">
        <f t="shared" ca="1" si="527"/>
        <v/>
      </c>
      <c r="L1687" s="5" t="str">
        <f t="shared" ca="1" si="527"/>
        <v/>
      </c>
      <c r="M1687" s="5">
        <f t="shared" ca="1" si="527"/>
        <v>35.486780000000003</v>
      </c>
      <c r="N1687" s="5" t="str">
        <f t="shared" ca="1" si="527"/>
        <v/>
      </c>
      <c r="O1687" s="5" t="str">
        <f t="shared" ca="1" si="527"/>
        <v/>
      </c>
      <c r="P1687" s="5" t="str">
        <f t="shared" ca="1" si="527"/>
        <v/>
      </c>
      <c r="Q1687" s="5" t="str">
        <f t="shared" ca="1" si="527"/>
        <v/>
      </c>
      <c r="R1687" s="6">
        <f t="shared" ca="1" si="515"/>
        <v>1200</v>
      </c>
      <c r="S1687" s="5" t="str">
        <f t="shared" ca="1" si="516"/>
        <v/>
      </c>
      <c r="T1687" s="5" t="str">
        <f t="shared" ca="1" si="517"/>
        <v/>
      </c>
      <c r="U1687" s="5" t="str">
        <f t="shared" ca="1" si="518"/>
        <v/>
      </c>
      <c r="V1687" s="5" t="str">
        <f t="shared" ca="1" si="519"/>
        <v/>
      </c>
      <c r="W1687" s="5" t="str">
        <f t="shared" ca="1" si="520"/>
        <v/>
      </c>
      <c r="X1687" s="5" t="str">
        <f t="shared" ca="1" si="521"/>
        <v/>
      </c>
      <c r="Y1687" s="5" t="str">
        <f t="shared" ca="1" si="522"/>
        <v/>
      </c>
      <c r="Z1687" s="5" t="str">
        <f t="shared" ca="1" si="523"/>
        <v/>
      </c>
      <c r="AA1687" s="5" t="str">
        <f t="shared" ca="1" si="524"/>
        <v/>
      </c>
      <c r="AB1687" s="5" t="str">
        <f t="shared" ca="1" si="525"/>
        <v/>
      </c>
      <c r="AC1687" s="5" t="str">
        <f t="shared" ca="1" si="526"/>
        <v/>
      </c>
      <c r="AD1687" s="5"/>
    </row>
    <row r="1688" spans="1:30" x14ac:dyDescent="0.25">
      <c r="A1688" s="2">
        <f t="shared" ca="1" si="511"/>
        <v>0.45906249999731746</v>
      </c>
      <c r="B1688" s="6">
        <f t="shared" ref="B1688:B1748" ca="1" si="528">ROUND(A1688*24*60*60,0)+$B$1</f>
        <v>39706</v>
      </c>
      <c r="C1688" s="5">
        <f ca="1">_xlfn.IFNA(VLOOKUP(B1688,PowerOutput!$I$2:$J$5000,2,FALSE),C1687)</f>
        <v>47.779900000000005</v>
      </c>
      <c r="D1688" t="str">
        <f ca="1">_xlfn.IFNA(VLOOKUP(B1688,KlipperOutput!$I$2:$J$500,2,FALSE),"")</f>
        <v/>
      </c>
      <c r="E1688" s="5">
        <f t="shared" ca="1" si="512"/>
        <v>1.37</v>
      </c>
      <c r="F1688" s="6">
        <f t="shared" ca="1" si="513"/>
        <v>1200</v>
      </c>
      <c r="G1688" s="5" t="str">
        <f t="shared" ca="1" si="510"/>
        <v/>
      </c>
      <c r="H1688" s="5" t="str">
        <f t="shared" ca="1" si="527"/>
        <v/>
      </c>
      <c r="I1688" s="5" t="str">
        <f t="shared" ca="1" si="527"/>
        <v/>
      </c>
      <c r="J1688" s="5" t="str">
        <f t="shared" ca="1" si="527"/>
        <v/>
      </c>
      <c r="K1688" s="5" t="str">
        <f t="shared" ca="1" si="527"/>
        <v/>
      </c>
      <c r="L1688" s="5" t="str">
        <f t="shared" ca="1" si="527"/>
        <v/>
      </c>
      <c r="M1688" s="5">
        <f t="shared" ca="1" si="527"/>
        <v>47.779900000000005</v>
      </c>
      <c r="N1688" s="5" t="str">
        <f t="shared" ca="1" si="527"/>
        <v/>
      </c>
      <c r="O1688" s="5" t="str">
        <f t="shared" ca="1" si="527"/>
        <v/>
      </c>
      <c r="P1688" s="5" t="str">
        <f t="shared" ca="1" si="527"/>
        <v/>
      </c>
      <c r="Q1688" s="5" t="str">
        <f t="shared" ca="1" si="527"/>
        <v/>
      </c>
      <c r="R1688" s="6">
        <f t="shared" ca="1" si="515"/>
        <v>1200</v>
      </c>
      <c r="S1688" s="5" t="str">
        <f t="shared" ca="1" si="516"/>
        <v/>
      </c>
      <c r="T1688" s="5" t="str">
        <f t="shared" ca="1" si="517"/>
        <v/>
      </c>
      <c r="U1688" s="5" t="str">
        <f t="shared" ca="1" si="518"/>
        <v/>
      </c>
      <c r="V1688" s="5" t="str">
        <f t="shared" ca="1" si="519"/>
        <v/>
      </c>
      <c r="W1688" s="5" t="str">
        <f t="shared" ca="1" si="520"/>
        <v/>
      </c>
      <c r="X1688" s="5" t="str">
        <f t="shared" ca="1" si="521"/>
        <v/>
      </c>
      <c r="Y1688" s="5" t="str">
        <f t="shared" ca="1" si="522"/>
        <v/>
      </c>
      <c r="Z1688" s="5" t="str">
        <f t="shared" ca="1" si="523"/>
        <v/>
      </c>
      <c r="AA1688" s="5" t="str">
        <f t="shared" ca="1" si="524"/>
        <v/>
      </c>
      <c r="AB1688" s="5" t="str">
        <f t="shared" ca="1" si="525"/>
        <v/>
      </c>
      <c r="AC1688" s="5" t="str">
        <f t="shared" ca="1" si="526"/>
        <v/>
      </c>
      <c r="AD1688" s="5"/>
    </row>
    <row r="1689" spans="1:30" x14ac:dyDescent="0.25">
      <c r="A1689" s="2">
        <f t="shared" ca="1" si="511"/>
        <v>0.45907407407139156</v>
      </c>
      <c r="B1689" s="6">
        <f t="shared" ca="1" si="528"/>
        <v>39707</v>
      </c>
      <c r="C1689" s="5">
        <f ca="1">_xlfn.IFNA(VLOOKUP(B1689,PowerOutput!$I$2:$J$5000,2,FALSE),C1688)</f>
        <v>36.399160000000002</v>
      </c>
      <c r="D1689" t="str">
        <f ca="1">_xlfn.IFNA(VLOOKUP(B1689,KlipperOutput!$I$2:$J$500,2,FALSE),"")</f>
        <v/>
      </c>
      <c r="E1689" s="5">
        <f t="shared" ca="1" si="512"/>
        <v>1.37</v>
      </c>
      <c r="F1689" s="6">
        <f t="shared" ca="1" si="513"/>
        <v>1200</v>
      </c>
      <c r="G1689" s="5" t="str">
        <f t="shared" ca="1" si="510"/>
        <v/>
      </c>
      <c r="H1689" s="5" t="str">
        <f t="shared" ca="1" si="527"/>
        <v/>
      </c>
      <c r="I1689" s="5" t="str">
        <f t="shared" ca="1" si="527"/>
        <v/>
      </c>
      <c r="J1689" s="5" t="str">
        <f t="shared" ca="1" si="527"/>
        <v/>
      </c>
      <c r="K1689" s="5" t="str">
        <f t="shared" ca="1" si="527"/>
        <v/>
      </c>
      <c r="L1689" s="5" t="str">
        <f t="shared" ca="1" si="527"/>
        <v/>
      </c>
      <c r="M1689" s="5">
        <f t="shared" ca="1" si="527"/>
        <v>36.399160000000002</v>
      </c>
      <c r="N1689" s="5" t="str">
        <f t="shared" ca="1" si="527"/>
        <v/>
      </c>
      <c r="O1689" s="5" t="str">
        <f t="shared" ca="1" si="527"/>
        <v/>
      </c>
      <c r="P1689" s="5" t="str">
        <f t="shared" ca="1" si="527"/>
        <v/>
      </c>
      <c r="Q1689" s="5" t="str">
        <f t="shared" ca="1" si="527"/>
        <v/>
      </c>
      <c r="R1689" s="6">
        <f t="shared" ca="1" si="515"/>
        <v>1200</v>
      </c>
      <c r="S1689" s="5" t="str">
        <f t="shared" ca="1" si="516"/>
        <v/>
      </c>
      <c r="T1689" s="5" t="str">
        <f t="shared" ca="1" si="517"/>
        <v/>
      </c>
      <c r="U1689" s="5" t="str">
        <f t="shared" ca="1" si="518"/>
        <v/>
      </c>
      <c r="V1689" s="5" t="str">
        <f t="shared" ca="1" si="519"/>
        <v/>
      </c>
      <c r="W1689" s="5" t="str">
        <f t="shared" ca="1" si="520"/>
        <v/>
      </c>
      <c r="X1689" s="5" t="str">
        <f t="shared" ca="1" si="521"/>
        <v/>
      </c>
      <c r="Y1689" s="5" t="str">
        <f t="shared" ca="1" si="522"/>
        <v/>
      </c>
      <c r="Z1689" s="5" t="str">
        <f t="shared" ca="1" si="523"/>
        <v/>
      </c>
      <c r="AA1689" s="5" t="str">
        <f t="shared" ca="1" si="524"/>
        <v/>
      </c>
      <c r="AB1689" s="5" t="str">
        <f t="shared" ca="1" si="525"/>
        <v/>
      </c>
      <c r="AC1689" s="5" t="str">
        <f t="shared" ca="1" si="526"/>
        <v/>
      </c>
      <c r="AD1689" s="5"/>
    </row>
    <row r="1690" spans="1:30" x14ac:dyDescent="0.25">
      <c r="A1690" s="2">
        <f t="shared" ca="1" si="511"/>
        <v>0.45908564814546565</v>
      </c>
      <c r="B1690" s="6">
        <f t="shared" ca="1" si="528"/>
        <v>39708</v>
      </c>
      <c r="C1690" s="5">
        <f ca="1">_xlfn.IFNA(VLOOKUP(B1690,PowerOutput!$I$2:$J$5000,2,FALSE),C1689)</f>
        <v>35.582820000000005</v>
      </c>
      <c r="D1690" t="str">
        <f ca="1">_xlfn.IFNA(VLOOKUP(B1690,KlipperOutput!$I$2:$J$500,2,FALSE),"")</f>
        <v/>
      </c>
      <c r="E1690" s="5">
        <f t="shared" ca="1" si="512"/>
        <v>1.37</v>
      </c>
      <c r="F1690" s="6">
        <f t="shared" ca="1" si="513"/>
        <v>1200</v>
      </c>
      <c r="G1690" s="5" t="str">
        <f t="shared" ca="1" si="510"/>
        <v/>
      </c>
      <c r="H1690" s="5" t="str">
        <f t="shared" ca="1" si="527"/>
        <v/>
      </c>
      <c r="I1690" s="5" t="str">
        <f t="shared" ca="1" si="527"/>
        <v/>
      </c>
      <c r="J1690" s="5" t="str">
        <f t="shared" ca="1" si="527"/>
        <v/>
      </c>
      <c r="K1690" s="5" t="str">
        <f t="shared" ca="1" si="527"/>
        <v/>
      </c>
      <c r="L1690" s="5" t="str">
        <f t="shared" ca="1" si="527"/>
        <v/>
      </c>
      <c r="M1690" s="5">
        <f t="shared" ca="1" si="527"/>
        <v>35.582820000000005</v>
      </c>
      <c r="N1690" s="5" t="str">
        <f t="shared" ca="1" si="527"/>
        <v/>
      </c>
      <c r="O1690" s="5" t="str">
        <f t="shared" ca="1" si="527"/>
        <v/>
      </c>
      <c r="P1690" s="5" t="str">
        <f t="shared" ca="1" si="527"/>
        <v/>
      </c>
      <c r="Q1690" s="5" t="str">
        <f t="shared" ca="1" si="527"/>
        <v/>
      </c>
      <c r="R1690" s="6">
        <f t="shared" ca="1" si="515"/>
        <v>1200</v>
      </c>
      <c r="S1690" s="5" t="str">
        <f t="shared" ca="1" si="516"/>
        <v/>
      </c>
      <c r="T1690" s="5" t="str">
        <f t="shared" ca="1" si="517"/>
        <v/>
      </c>
      <c r="U1690" s="5" t="str">
        <f t="shared" ca="1" si="518"/>
        <v/>
      </c>
      <c r="V1690" s="5" t="str">
        <f t="shared" ca="1" si="519"/>
        <v/>
      </c>
      <c r="W1690" s="5" t="str">
        <f t="shared" ca="1" si="520"/>
        <v/>
      </c>
      <c r="X1690" s="5" t="str">
        <f t="shared" ca="1" si="521"/>
        <v/>
      </c>
      <c r="Y1690" s="5" t="str">
        <f t="shared" ca="1" si="522"/>
        <v/>
      </c>
      <c r="Z1690" s="5" t="str">
        <f t="shared" ca="1" si="523"/>
        <v/>
      </c>
      <c r="AA1690" s="5" t="str">
        <f t="shared" ca="1" si="524"/>
        <v/>
      </c>
      <c r="AB1690" s="5" t="str">
        <f t="shared" ca="1" si="525"/>
        <v/>
      </c>
      <c r="AC1690" s="5" t="str">
        <f t="shared" ca="1" si="526"/>
        <v/>
      </c>
      <c r="AD1690" s="5"/>
    </row>
    <row r="1691" spans="1:30" x14ac:dyDescent="0.25">
      <c r="A1691" s="2">
        <f t="shared" ca="1" si="511"/>
        <v>0.45909722221953975</v>
      </c>
      <c r="B1691" s="6">
        <f t="shared" ca="1" si="528"/>
        <v>39709</v>
      </c>
      <c r="C1691" s="5">
        <f ca="1">_xlfn.IFNA(VLOOKUP(B1691,PowerOutput!$I$2:$J$5000,2,FALSE),C1690)</f>
        <v>31.164980000000003</v>
      </c>
      <c r="D1691" t="str">
        <f ca="1">_xlfn.IFNA(VLOOKUP(B1691,KlipperOutput!$I$2:$J$500,2,FALSE),"")</f>
        <v/>
      </c>
      <c r="E1691" s="5">
        <f t="shared" ca="1" si="512"/>
        <v>1.37</v>
      </c>
      <c r="F1691" s="6">
        <f t="shared" ca="1" si="513"/>
        <v>1200</v>
      </c>
      <c r="G1691" s="5" t="str">
        <f t="shared" ca="1" si="510"/>
        <v/>
      </c>
      <c r="H1691" s="5" t="str">
        <f t="shared" ca="1" si="527"/>
        <v/>
      </c>
      <c r="I1691" s="5" t="str">
        <f t="shared" ca="1" si="527"/>
        <v/>
      </c>
      <c r="J1691" s="5" t="str">
        <f t="shared" ca="1" si="527"/>
        <v/>
      </c>
      <c r="K1691" s="5" t="str">
        <f t="shared" ca="1" si="527"/>
        <v/>
      </c>
      <c r="L1691" s="5" t="str">
        <f t="shared" ca="1" si="527"/>
        <v/>
      </c>
      <c r="M1691" s="5">
        <f t="shared" ca="1" si="527"/>
        <v>31.164980000000003</v>
      </c>
      <c r="N1691" s="5" t="str">
        <f t="shared" ca="1" si="527"/>
        <v/>
      </c>
      <c r="O1691" s="5" t="str">
        <f t="shared" ca="1" si="527"/>
        <v/>
      </c>
      <c r="P1691" s="5" t="str">
        <f t="shared" ca="1" si="527"/>
        <v/>
      </c>
      <c r="Q1691" s="5" t="str">
        <f t="shared" ca="1" si="527"/>
        <v/>
      </c>
      <c r="R1691" s="6">
        <f t="shared" ca="1" si="515"/>
        <v>1200</v>
      </c>
      <c r="S1691" s="5" t="str">
        <f t="shared" ca="1" si="516"/>
        <v/>
      </c>
      <c r="T1691" s="5" t="str">
        <f t="shared" ca="1" si="517"/>
        <v/>
      </c>
      <c r="U1691" s="5" t="str">
        <f t="shared" ca="1" si="518"/>
        <v/>
      </c>
      <c r="V1691" s="5" t="str">
        <f t="shared" ca="1" si="519"/>
        <v/>
      </c>
      <c r="W1691" s="5" t="str">
        <f t="shared" ca="1" si="520"/>
        <v/>
      </c>
      <c r="X1691" s="5" t="str">
        <f t="shared" ca="1" si="521"/>
        <v/>
      </c>
      <c r="Y1691" s="5" t="str">
        <f t="shared" ca="1" si="522"/>
        <v/>
      </c>
      <c r="Z1691" s="5" t="str">
        <f t="shared" ca="1" si="523"/>
        <v/>
      </c>
      <c r="AA1691" s="5" t="str">
        <f t="shared" ca="1" si="524"/>
        <v/>
      </c>
      <c r="AB1691" s="5" t="str">
        <f t="shared" ca="1" si="525"/>
        <v/>
      </c>
      <c r="AC1691" s="5" t="str">
        <f t="shared" ca="1" si="526"/>
        <v/>
      </c>
      <c r="AD1691" s="5"/>
    </row>
    <row r="1692" spans="1:30" x14ac:dyDescent="0.25">
      <c r="A1692" s="2">
        <f t="shared" ca="1" si="511"/>
        <v>0.45910879629361384</v>
      </c>
      <c r="B1692" s="6">
        <f t="shared" ca="1" si="528"/>
        <v>39710</v>
      </c>
      <c r="C1692" s="5">
        <f ca="1">_xlfn.IFNA(VLOOKUP(B1692,PowerOutput!$I$2:$J$5000,2,FALSE),C1691)</f>
        <v>35.870940000000004</v>
      </c>
      <c r="D1692" t="str">
        <f ca="1">_xlfn.IFNA(VLOOKUP(B1692,KlipperOutput!$I$2:$J$500,2,FALSE),"")</f>
        <v/>
      </c>
      <c r="E1692" s="5">
        <f t="shared" ca="1" si="512"/>
        <v>1.37</v>
      </c>
      <c r="F1692" s="6">
        <f t="shared" ca="1" si="513"/>
        <v>1200</v>
      </c>
      <c r="G1692" s="5" t="str">
        <f t="shared" ca="1" si="510"/>
        <v/>
      </c>
      <c r="H1692" s="5" t="str">
        <f t="shared" ca="1" si="527"/>
        <v/>
      </c>
      <c r="I1692" s="5" t="str">
        <f t="shared" ca="1" si="527"/>
        <v/>
      </c>
      <c r="J1692" s="5" t="str">
        <f t="shared" ca="1" si="527"/>
        <v/>
      </c>
      <c r="K1692" s="5" t="str">
        <f t="shared" ca="1" si="527"/>
        <v/>
      </c>
      <c r="L1692" s="5" t="str">
        <f t="shared" ca="1" si="527"/>
        <v/>
      </c>
      <c r="M1692" s="5">
        <f t="shared" ca="1" si="527"/>
        <v>35.870940000000004</v>
      </c>
      <c r="N1692" s="5" t="str">
        <f t="shared" ca="1" si="527"/>
        <v/>
      </c>
      <c r="O1692" s="5" t="str">
        <f t="shared" ca="1" si="527"/>
        <v/>
      </c>
      <c r="P1692" s="5" t="str">
        <f t="shared" ca="1" si="527"/>
        <v/>
      </c>
      <c r="Q1692" s="5" t="str">
        <f t="shared" ca="1" si="527"/>
        <v/>
      </c>
      <c r="R1692" s="6">
        <f t="shared" ca="1" si="515"/>
        <v>1200</v>
      </c>
      <c r="S1692" s="5" t="str">
        <f t="shared" ca="1" si="516"/>
        <v/>
      </c>
      <c r="T1692" s="5" t="str">
        <f t="shared" ca="1" si="517"/>
        <v/>
      </c>
      <c r="U1692" s="5" t="str">
        <f t="shared" ca="1" si="518"/>
        <v/>
      </c>
      <c r="V1692" s="5" t="str">
        <f t="shared" ca="1" si="519"/>
        <v/>
      </c>
      <c r="W1692" s="5" t="str">
        <f t="shared" ca="1" si="520"/>
        <v/>
      </c>
      <c r="X1692" s="5" t="str">
        <f t="shared" ca="1" si="521"/>
        <v/>
      </c>
      <c r="Y1692" s="5" t="str">
        <f t="shared" ca="1" si="522"/>
        <v/>
      </c>
      <c r="Z1692" s="5" t="str">
        <f t="shared" ca="1" si="523"/>
        <v/>
      </c>
      <c r="AA1692" s="5" t="str">
        <f t="shared" ca="1" si="524"/>
        <v/>
      </c>
      <c r="AB1692" s="5" t="str">
        <f t="shared" ca="1" si="525"/>
        <v/>
      </c>
      <c r="AC1692" s="5" t="str">
        <f t="shared" ca="1" si="526"/>
        <v/>
      </c>
      <c r="AD1692" s="5"/>
    </row>
    <row r="1693" spans="1:30" x14ac:dyDescent="0.25">
      <c r="A1693" s="2">
        <f t="shared" ca="1" si="511"/>
        <v>0.45912037036768794</v>
      </c>
      <c r="B1693" s="6">
        <f t="shared" ca="1" si="528"/>
        <v>39711</v>
      </c>
      <c r="C1693" s="5">
        <f ca="1">_xlfn.IFNA(VLOOKUP(B1693,PowerOutput!$I$2:$J$5000,2,FALSE),C1692)</f>
        <v>40.528880000000001</v>
      </c>
      <c r="D1693" t="str">
        <f ca="1">_xlfn.IFNA(VLOOKUP(B1693,KlipperOutput!$I$2:$J$500,2,FALSE),"")</f>
        <v/>
      </c>
      <c r="E1693" s="5">
        <f t="shared" ca="1" si="512"/>
        <v>1.37</v>
      </c>
      <c r="F1693" s="6">
        <f t="shared" ca="1" si="513"/>
        <v>1200</v>
      </c>
      <c r="G1693" s="5" t="str">
        <f t="shared" ca="1" si="510"/>
        <v/>
      </c>
      <c r="H1693" s="5" t="str">
        <f t="shared" ca="1" si="527"/>
        <v/>
      </c>
      <c r="I1693" s="5" t="str">
        <f t="shared" ca="1" si="527"/>
        <v/>
      </c>
      <c r="J1693" s="5" t="str">
        <f t="shared" ca="1" si="527"/>
        <v/>
      </c>
      <c r="K1693" s="5" t="str">
        <f t="shared" ca="1" si="527"/>
        <v/>
      </c>
      <c r="L1693" s="5" t="str">
        <f t="shared" ca="1" si="527"/>
        <v/>
      </c>
      <c r="M1693" s="5">
        <f t="shared" ca="1" si="527"/>
        <v>40.528880000000001</v>
      </c>
      <c r="N1693" s="5" t="str">
        <f t="shared" ca="1" si="527"/>
        <v/>
      </c>
      <c r="O1693" s="5" t="str">
        <f t="shared" ca="1" si="527"/>
        <v/>
      </c>
      <c r="P1693" s="5" t="str">
        <f t="shared" ca="1" si="527"/>
        <v/>
      </c>
      <c r="Q1693" s="5" t="str">
        <f t="shared" ca="1" si="527"/>
        <v/>
      </c>
      <c r="R1693" s="6">
        <f t="shared" ca="1" si="515"/>
        <v>1200</v>
      </c>
      <c r="S1693" s="5" t="str">
        <f t="shared" ca="1" si="516"/>
        <v/>
      </c>
      <c r="T1693" s="5" t="str">
        <f t="shared" ca="1" si="517"/>
        <v/>
      </c>
      <c r="U1693" s="5" t="str">
        <f t="shared" ca="1" si="518"/>
        <v/>
      </c>
      <c r="V1693" s="5" t="str">
        <f t="shared" ca="1" si="519"/>
        <v/>
      </c>
      <c r="W1693" s="5" t="str">
        <f t="shared" ca="1" si="520"/>
        <v/>
      </c>
      <c r="X1693" s="5" t="str">
        <f t="shared" ca="1" si="521"/>
        <v/>
      </c>
      <c r="Y1693" s="5">
        <f t="shared" ca="1" si="522"/>
        <v>36.087029999999999</v>
      </c>
      <c r="Z1693" s="5" t="str">
        <f t="shared" ca="1" si="523"/>
        <v/>
      </c>
      <c r="AA1693" s="5" t="str">
        <f t="shared" ca="1" si="524"/>
        <v/>
      </c>
      <c r="AB1693" s="5" t="str">
        <f t="shared" ca="1" si="525"/>
        <v/>
      </c>
      <c r="AC1693" s="5" t="str">
        <f t="shared" ca="1" si="526"/>
        <v/>
      </c>
      <c r="AD1693" s="5"/>
    </row>
    <row r="1694" spans="1:30" x14ac:dyDescent="0.25">
      <c r="A1694" s="2">
        <f t="shared" ca="1" si="511"/>
        <v>0.45913194444176203</v>
      </c>
      <c r="B1694" s="6">
        <f t="shared" ca="1" si="528"/>
        <v>39712</v>
      </c>
      <c r="C1694" s="5">
        <f ca="1">_xlfn.IFNA(VLOOKUP(B1694,PowerOutput!$I$2:$J$5000,2,FALSE),C1693)</f>
        <v>35.774900000000002</v>
      </c>
      <c r="D1694" t="str">
        <f ca="1">_xlfn.IFNA(VLOOKUP(B1694,KlipperOutput!$I$2:$J$500,2,FALSE),"")</f>
        <v>Speed=1200 current=1.30</v>
      </c>
      <c r="E1694" s="5">
        <f t="shared" ca="1" si="512"/>
        <v>1.37</v>
      </c>
      <c r="F1694" s="6">
        <f t="shared" ca="1" si="513"/>
        <v>1200</v>
      </c>
      <c r="G1694" s="5" t="str">
        <f t="shared" ca="1" si="510"/>
        <v/>
      </c>
      <c r="H1694" s="5" t="str">
        <f t="shared" ca="1" si="527"/>
        <v/>
      </c>
      <c r="I1694" s="5" t="str">
        <f t="shared" ca="1" si="527"/>
        <v/>
      </c>
      <c r="J1694" s="5" t="str">
        <f t="shared" ca="1" si="527"/>
        <v/>
      </c>
      <c r="K1694" s="5" t="str">
        <f t="shared" ca="1" si="527"/>
        <v/>
      </c>
      <c r="L1694" s="5" t="str">
        <f t="shared" ca="1" si="527"/>
        <v/>
      </c>
      <c r="M1694" s="5">
        <f t="shared" ca="1" si="527"/>
        <v>35.774900000000002</v>
      </c>
      <c r="N1694" s="5" t="str">
        <f t="shared" ca="1" si="527"/>
        <v/>
      </c>
      <c r="O1694" s="5" t="str">
        <f t="shared" ca="1" si="527"/>
        <v/>
      </c>
      <c r="P1694" s="5" t="str">
        <f t="shared" ca="1" si="527"/>
        <v/>
      </c>
      <c r="Q1694" s="5" t="str">
        <f t="shared" ca="1" si="527"/>
        <v/>
      </c>
      <c r="R1694" s="6">
        <f t="shared" ca="1" si="515"/>
        <v>1200</v>
      </c>
      <c r="S1694" s="5" t="str">
        <f t="shared" ca="1" si="516"/>
        <v/>
      </c>
      <c r="T1694" s="5" t="str">
        <f t="shared" ca="1" si="517"/>
        <v/>
      </c>
      <c r="U1694" s="5" t="str">
        <f t="shared" ca="1" si="518"/>
        <v/>
      </c>
      <c r="V1694" s="5" t="str">
        <f t="shared" ca="1" si="519"/>
        <v/>
      </c>
      <c r="W1694" s="5" t="str">
        <f t="shared" ca="1" si="520"/>
        <v/>
      </c>
      <c r="X1694" s="5" t="str">
        <f t="shared" ca="1" si="521"/>
        <v/>
      </c>
      <c r="Y1694" s="5" t="str">
        <f t="shared" ca="1" si="522"/>
        <v/>
      </c>
      <c r="Z1694" s="5" t="str">
        <f t="shared" ca="1" si="523"/>
        <v/>
      </c>
      <c r="AA1694" s="5" t="str">
        <f t="shared" ca="1" si="524"/>
        <v/>
      </c>
      <c r="AB1694" s="5" t="str">
        <f t="shared" ca="1" si="525"/>
        <v/>
      </c>
      <c r="AC1694" s="5" t="str">
        <f t="shared" ca="1" si="526"/>
        <v/>
      </c>
      <c r="AD1694" s="5"/>
    </row>
    <row r="1695" spans="1:30" x14ac:dyDescent="0.25">
      <c r="A1695" s="2">
        <f t="shared" ca="1" si="511"/>
        <v>0.45914351851583612</v>
      </c>
      <c r="B1695" s="6">
        <f t="shared" ca="1" si="528"/>
        <v>39713</v>
      </c>
      <c r="C1695" s="5">
        <f ca="1">_xlfn.IFNA(VLOOKUP(B1695,PowerOutput!$I$2:$J$5000,2,FALSE),C1694)</f>
        <v>28.757989999999996</v>
      </c>
      <c r="D1695" t="str">
        <f ca="1">_xlfn.IFNA(VLOOKUP(B1695,KlipperOutput!$I$2:$J$500,2,FALSE),"")</f>
        <v/>
      </c>
      <c r="E1695" s="5">
        <f t="shared" ca="1" si="512"/>
        <v>1.37</v>
      </c>
      <c r="F1695" s="6">
        <f t="shared" ca="1" si="513"/>
        <v>1200</v>
      </c>
      <c r="G1695" s="5" t="str">
        <f t="shared" ca="1" si="510"/>
        <v/>
      </c>
      <c r="H1695" s="5" t="str">
        <f t="shared" ca="1" si="527"/>
        <v/>
      </c>
      <c r="I1695" s="5" t="str">
        <f t="shared" ca="1" si="527"/>
        <v/>
      </c>
      <c r="J1695" s="5" t="str">
        <f t="shared" ca="1" si="527"/>
        <v/>
      </c>
      <c r="K1695" s="5" t="str">
        <f t="shared" ca="1" si="527"/>
        <v/>
      </c>
      <c r="L1695" s="5" t="str">
        <f t="shared" ca="1" si="527"/>
        <v/>
      </c>
      <c r="M1695" s="5">
        <f t="shared" ca="1" si="527"/>
        <v>28.757989999999996</v>
      </c>
      <c r="N1695" s="5" t="str">
        <f t="shared" ca="1" si="527"/>
        <v/>
      </c>
      <c r="O1695" s="5" t="str">
        <f t="shared" ca="1" si="527"/>
        <v/>
      </c>
      <c r="P1695" s="5" t="str">
        <f t="shared" ca="1" si="527"/>
        <v/>
      </c>
      <c r="Q1695" s="5" t="str">
        <f t="shared" ca="1" si="527"/>
        <v/>
      </c>
      <c r="R1695" s="6">
        <f t="shared" ca="1" si="515"/>
        <v>1200</v>
      </c>
      <c r="S1695" s="5" t="str">
        <f t="shared" ca="1" si="516"/>
        <v/>
      </c>
      <c r="T1695" s="5" t="str">
        <f t="shared" ca="1" si="517"/>
        <v/>
      </c>
      <c r="U1695" s="5" t="str">
        <f t="shared" ca="1" si="518"/>
        <v/>
      </c>
      <c r="V1695" s="5" t="str">
        <f t="shared" ca="1" si="519"/>
        <v/>
      </c>
      <c r="W1695" s="5" t="str">
        <f t="shared" ca="1" si="520"/>
        <v/>
      </c>
      <c r="X1695" s="5" t="str">
        <f t="shared" ca="1" si="521"/>
        <v/>
      </c>
      <c r="Y1695" s="5" t="str">
        <f t="shared" ca="1" si="522"/>
        <v/>
      </c>
      <c r="Z1695" s="5" t="str">
        <f t="shared" ca="1" si="523"/>
        <v/>
      </c>
      <c r="AA1695" s="5" t="str">
        <f t="shared" ca="1" si="524"/>
        <v/>
      </c>
      <c r="AB1695" s="5" t="str">
        <f t="shared" ca="1" si="525"/>
        <v/>
      </c>
      <c r="AC1695" s="5" t="str">
        <f t="shared" ca="1" si="526"/>
        <v/>
      </c>
      <c r="AD1695" s="5"/>
    </row>
    <row r="1696" spans="1:30" x14ac:dyDescent="0.25">
      <c r="A1696" s="2">
        <f t="shared" ca="1" si="511"/>
        <v>0.45915509258991022</v>
      </c>
      <c r="B1696" s="6">
        <f t="shared" ca="1" si="528"/>
        <v>39714</v>
      </c>
      <c r="C1696" s="5">
        <f ca="1">_xlfn.IFNA(VLOOKUP(B1696,PowerOutput!$I$2:$J$5000,2,FALSE),C1695)</f>
        <v>36.687280000000001</v>
      </c>
      <c r="D1696" t="str">
        <f ca="1">_xlfn.IFNA(VLOOKUP(B1696,KlipperOutput!$I$2:$J$500,2,FALSE),"")</f>
        <v/>
      </c>
      <c r="E1696" s="5">
        <f t="shared" ca="1" si="512"/>
        <v>1.37</v>
      </c>
      <c r="F1696" s="6">
        <f t="shared" ca="1" si="513"/>
        <v>1200</v>
      </c>
      <c r="G1696" s="5" t="str">
        <f t="shared" ca="1" si="510"/>
        <v/>
      </c>
      <c r="H1696" s="5" t="str">
        <f t="shared" ca="1" si="527"/>
        <v/>
      </c>
      <c r="I1696" s="5" t="str">
        <f t="shared" ca="1" si="527"/>
        <v/>
      </c>
      <c r="J1696" s="5" t="str">
        <f t="shared" ca="1" si="527"/>
        <v/>
      </c>
      <c r="K1696" s="5" t="str">
        <f t="shared" ca="1" si="527"/>
        <v/>
      </c>
      <c r="L1696" s="5" t="str">
        <f t="shared" ca="1" si="527"/>
        <v/>
      </c>
      <c r="M1696" s="5">
        <f t="shared" ca="1" si="527"/>
        <v>36.687280000000001</v>
      </c>
      <c r="N1696" s="5" t="str">
        <f t="shared" ca="1" si="527"/>
        <v/>
      </c>
      <c r="O1696" s="5" t="str">
        <f t="shared" ca="1" si="527"/>
        <v/>
      </c>
      <c r="P1696" s="5" t="str">
        <f t="shared" ca="1" si="527"/>
        <v/>
      </c>
      <c r="Q1696" s="5" t="str">
        <f t="shared" ca="1" si="527"/>
        <v/>
      </c>
      <c r="R1696" s="6">
        <f t="shared" ca="1" si="515"/>
        <v>1200</v>
      </c>
      <c r="S1696" s="5" t="str">
        <f t="shared" ca="1" si="516"/>
        <v/>
      </c>
      <c r="T1696" s="5" t="str">
        <f t="shared" ca="1" si="517"/>
        <v/>
      </c>
      <c r="U1696" s="5" t="str">
        <f t="shared" ca="1" si="518"/>
        <v/>
      </c>
      <c r="V1696" s="5" t="str">
        <f t="shared" ca="1" si="519"/>
        <v/>
      </c>
      <c r="W1696" s="5" t="str">
        <f t="shared" ca="1" si="520"/>
        <v/>
      </c>
      <c r="X1696" s="5" t="str">
        <f t="shared" ca="1" si="521"/>
        <v/>
      </c>
      <c r="Y1696" s="5" t="str">
        <f t="shared" ca="1" si="522"/>
        <v/>
      </c>
      <c r="Z1696" s="5" t="str">
        <f t="shared" ca="1" si="523"/>
        <v/>
      </c>
      <c r="AA1696" s="5" t="str">
        <f t="shared" ca="1" si="524"/>
        <v/>
      </c>
      <c r="AB1696" s="5" t="str">
        <f t="shared" ca="1" si="525"/>
        <v/>
      </c>
      <c r="AC1696" s="5" t="str">
        <f t="shared" ca="1" si="526"/>
        <v/>
      </c>
      <c r="AD1696" s="5"/>
    </row>
    <row r="1697" spans="1:30" x14ac:dyDescent="0.25">
      <c r="A1697" s="2">
        <f t="shared" ca="1" si="511"/>
        <v>0.45916666666398431</v>
      </c>
      <c r="B1697" s="6">
        <f t="shared" ca="1" si="528"/>
        <v>39715</v>
      </c>
      <c r="C1697" s="5">
        <f ca="1">_xlfn.IFNA(VLOOKUP(B1697,PowerOutput!$I$2:$J$5000,2,FALSE),C1696)</f>
        <v>47.443760000000005</v>
      </c>
      <c r="D1697" t="str">
        <f ca="1">_xlfn.IFNA(VLOOKUP(B1697,KlipperOutput!$I$2:$J$500,2,FALSE),"")</f>
        <v>Run Current: 1.31A Hold Current: 1.31A</v>
      </c>
      <c r="E1697" s="5">
        <f t="shared" ca="1" si="512"/>
        <v>1.31</v>
      </c>
      <c r="F1697" s="6">
        <f t="shared" ca="1" si="513"/>
        <v>1200</v>
      </c>
      <c r="G1697" s="5" t="str">
        <f t="shared" ca="1" si="510"/>
        <v/>
      </c>
      <c r="H1697" s="5" t="str">
        <f t="shared" ca="1" si="527"/>
        <v/>
      </c>
      <c r="I1697" s="5" t="str">
        <f t="shared" ca="1" si="527"/>
        <v/>
      </c>
      <c r="J1697" s="5" t="str">
        <f t="shared" ca="1" si="527"/>
        <v/>
      </c>
      <c r="K1697" s="5" t="str">
        <f t="shared" ca="1" si="527"/>
        <v/>
      </c>
      <c r="L1697" s="5" t="str">
        <f t="shared" ca="1" si="527"/>
        <v/>
      </c>
      <c r="M1697" s="5" t="str">
        <f t="shared" ca="1" si="527"/>
        <v/>
      </c>
      <c r="N1697" s="5">
        <f t="shared" ca="1" si="527"/>
        <v>47.443760000000005</v>
      </c>
      <c r="O1697" s="5" t="str">
        <f t="shared" ca="1" si="527"/>
        <v/>
      </c>
      <c r="P1697" s="5" t="str">
        <f t="shared" ca="1" si="527"/>
        <v/>
      </c>
      <c r="Q1697" s="5" t="str">
        <f t="shared" ca="1" si="527"/>
        <v/>
      </c>
      <c r="R1697" s="6">
        <f t="shared" ca="1" si="515"/>
        <v>1200</v>
      </c>
      <c r="S1697" s="5" t="str">
        <f t="shared" ca="1" si="516"/>
        <v/>
      </c>
      <c r="T1697" s="5" t="str">
        <f t="shared" ca="1" si="517"/>
        <v/>
      </c>
      <c r="U1697" s="5" t="str">
        <f t="shared" ca="1" si="518"/>
        <v/>
      </c>
      <c r="V1697" s="5" t="str">
        <f t="shared" ca="1" si="519"/>
        <v/>
      </c>
      <c r="W1697" s="5" t="str">
        <f t="shared" ca="1" si="520"/>
        <v/>
      </c>
      <c r="X1697" s="5" t="str">
        <f t="shared" ca="1" si="521"/>
        <v/>
      </c>
      <c r="Y1697" s="5" t="str">
        <f t="shared" ca="1" si="522"/>
        <v/>
      </c>
      <c r="Z1697" s="5" t="str">
        <f t="shared" ca="1" si="523"/>
        <v/>
      </c>
      <c r="AA1697" s="5" t="str">
        <f t="shared" ca="1" si="524"/>
        <v/>
      </c>
      <c r="AB1697" s="5" t="str">
        <f t="shared" ca="1" si="525"/>
        <v/>
      </c>
      <c r="AC1697" s="5" t="str">
        <f t="shared" ca="1" si="526"/>
        <v/>
      </c>
      <c r="AD1697" s="5"/>
    </row>
    <row r="1698" spans="1:30" x14ac:dyDescent="0.25">
      <c r="A1698" s="2">
        <f t="shared" ca="1" si="511"/>
        <v>0.45917824073805841</v>
      </c>
      <c r="B1698" s="6">
        <f t="shared" ca="1" si="528"/>
        <v>39716</v>
      </c>
      <c r="C1698" s="5">
        <f ca="1">_xlfn.IFNA(VLOOKUP(B1698,PowerOutput!$I$2:$J$5000,2,FALSE),C1697)</f>
        <v>32.886850000000003</v>
      </c>
      <c r="D1698" t="str">
        <f ca="1">_xlfn.IFNA(VLOOKUP(B1698,KlipperOutput!$I$2:$J$500,2,FALSE),"")</f>
        <v/>
      </c>
      <c r="E1698" s="5">
        <f t="shared" ca="1" si="512"/>
        <v>1.31</v>
      </c>
      <c r="F1698" s="6">
        <f t="shared" ca="1" si="513"/>
        <v>1200</v>
      </c>
      <c r="G1698" s="5" t="str">
        <f t="shared" ca="1" si="510"/>
        <v/>
      </c>
      <c r="H1698" s="5" t="str">
        <f t="shared" ca="1" si="527"/>
        <v/>
      </c>
      <c r="I1698" s="5" t="str">
        <f t="shared" ca="1" si="527"/>
        <v/>
      </c>
      <c r="J1698" s="5" t="str">
        <f t="shared" ca="1" si="527"/>
        <v/>
      </c>
      <c r="K1698" s="5" t="str">
        <f t="shared" ca="1" si="527"/>
        <v/>
      </c>
      <c r="L1698" s="5" t="str">
        <f t="shared" ca="1" si="527"/>
        <v/>
      </c>
      <c r="M1698" s="5" t="str">
        <f t="shared" ca="1" si="527"/>
        <v/>
      </c>
      <c r="N1698" s="5">
        <f t="shared" ca="1" si="527"/>
        <v>32.886850000000003</v>
      </c>
      <c r="O1698" s="5" t="str">
        <f t="shared" ca="1" si="527"/>
        <v/>
      </c>
      <c r="P1698" s="5" t="str">
        <f t="shared" ca="1" si="527"/>
        <v/>
      </c>
      <c r="Q1698" s="5" t="str">
        <f t="shared" ca="1" si="527"/>
        <v/>
      </c>
      <c r="R1698" s="6">
        <f t="shared" ca="1" si="515"/>
        <v>1200</v>
      </c>
      <c r="S1698" s="5" t="str">
        <f t="shared" ca="1" si="516"/>
        <v/>
      </c>
      <c r="T1698" s="5" t="str">
        <f t="shared" ca="1" si="517"/>
        <v/>
      </c>
      <c r="U1698" s="5" t="str">
        <f t="shared" ca="1" si="518"/>
        <v/>
      </c>
      <c r="V1698" s="5" t="str">
        <f t="shared" ca="1" si="519"/>
        <v/>
      </c>
      <c r="W1698" s="5" t="str">
        <f t="shared" ca="1" si="520"/>
        <v/>
      </c>
      <c r="X1698" s="5" t="str">
        <f t="shared" ca="1" si="521"/>
        <v/>
      </c>
      <c r="Y1698" s="5" t="str">
        <f t="shared" ca="1" si="522"/>
        <v/>
      </c>
      <c r="Z1698" s="5" t="str">
        <f t="shared" ca="1" si="523"/>
        <v/>
      </c>
      <c r="AA1698" s="5" t="str">
        <f t="shared" ca="1" si="524"/>
        <v/>
      </c>
      <c r="AB1698" s="5" t="str">
        <f t="shared" ca="1" si="525"/>
        <v/>
      </c>
      <c r="AC1698" s="5" t="str">
        <f t="shared" ca="1" si="526"/>
        <v/>
      </c>
      <c r="AD1698" s="5"/>
    </row>
    <row r="1699" spans="1:30" x14ac:dyDescent="0.25">
      <c r="A1699" s="2">
        <f t="shared" ca="1" si="511"/>
        <v>0.4591898148121325</v>
      </c>
      <c r="B1699" s="6">
        <f t="shared" ca="1" si="528"/>
        <v>39717</v>
      </c>
      <c r="C1699" s="5">
        <f ca="1">_xlfn.IFNA(VLOOKUP(B1699,PowerOutput!$I$2:$J$5000,2,FALSE),C1698)</f>
        <v>35.486780000000003</v>
      </c>
      <c r="D1699" t="str">
        <f ca="1">_xlfn.IFNA(VLOOKUP(B1699,KlipperOutput!$I$2:$J$500,2,FALSE),"")</f>
        <v/>
      </c>
      <c r="E1699" s="5">
        <f t="shared" ca="1" si="512"/>
        <v>1.31</v>
      </c>
      <c r="F1699" s="6">
        <f t="shared" ca="1" si="513"/>
        <v>1200</v>
      </c>
      <c r="G1699" s="5" t="str">
        <f t="shared" ca="1" si="510"/>
        <v/>
      </c>
      <c r="H1699" s="5" t="str">
        <f t="shared" ca="1" si="527"/>
        <v/>
      </c>
      <c r="I1699" s="5" t="str">
        <f t="shared" ca="1" si="527"/>
        <v/>
      </c>
      <c r="J1699" s="5" t="str">
        <f t="shared" ca="1" si="527"/>
        <v/>
      </c>
      <c r="K1699" s="5" t="str">
        <f t="shared" ca="1" si="527"/>
        <v/>
      </c>
      <c r="L1699" s="5" t="str">
        <f t="shared" ca="1" si="527"/>
        <v/>
      </c>
      <c r="M1699" s="5" t="str">
        <f t="shared" ca="1" si="527"/>
        <v/>
      </c>
      <c r="N1699" s="5">
        <f t="shared" ca="1" si="527"/>
        <v>35.486780000000003</v>
      </c>
      <c r="O1699" s="5" t="str">
        <f t="shared" ca="1" si="527"/>
        <v/>
      </c>
      <c r="P1699" s="5" t="str">
        <f t="shared" ca="1" si="527"/>
        <v/>
      </c>
      <c r="Q1699" s="5" t="str">
        <f t="shared" ca="1" si="527"/>
        <v/>
      </c>
      <c r="R1699" s="6">
        <f t="shared" ca="1" si="515"/>
        <v>1200</v>
      </c>
      <c r="S1699" s="5" t="str">
        <f t="shared" ca="1" si="516"/>
        <v/>
      </c>
      <c r="T1699" s="5" t="str">
        <f t="shared" ca="1" si="517"/>
        <v/>
      </c>
      <c r="U1699" s="5" t="str">
        <f t="shared" ca="1" si="518"/>
        <v/>
      </c>
      <c r="V1699" s="5" t="str">
        <f t="shared" ca="1" si="519"/>
        <v/>
      </c>
      <c r="W1699" s="5" t="str">
        <f t="shared" ca="1" si="520"/>
        <v/>
      </c>
      <c r="X1699" s="5" t="str">
        <f t="shared" ca="1" si="521"/>
        <v/>
      </c>
      <c r="Y1699" s="5" t="str">
        <f t="shared" ca="1" si="522"/>
        <v/>
      </c>
      <c r="Z1699" s="5" t="str">
        <f t="shared" ca="1" si="523"/>
        <v/>
      </c>
      <c r="AA1699" s="5" t="str">
        <f t="shared" ca="1" si="524"/>
        <v/>
      </c>
      <c r="AB1699" s="5" t="str">
        <f t="shared" ca="1" si="525"/>
        <v/>
      </c>
      <c r="AC1699" s="5" t="str">
        <f t="shared" ca="1" si="526"/>
        <v/>
      </c>
      <c r="AD1699" s="5"/>
    </row>
    <row r="1700" spans="1:30" x14ac:dyDescent="0.25">
      <c r="A1700" s="2">
        <f t="shared" ca="1" si="511"/>
        <v>0.4592013888862066</v>
      </c>
      <c r="B1700" s="6">
        <f t="shared" ca="1" si="528"/>
        <v>39718</v>
      </c>
      <c r="C1700" s="5">
        <f ca="1">_xlfn.IFNA(VLOOKUP(B1700,PowerOutput!$I$2:$J$5000,2,FALSE),C1699)</f>
        <v>43.794240000000002</v>
      </c>
      <c r="D1700" t="str">
        <f ca="1">_xlfn.IFNA(VLOOKUP(B1700,KlipperOutput!$I$2:$J$500,2,FALSE),"")</f>
        <v/>
      </c>
      <c r="E1700" s="5">
        <f t="shared" ca="1" si="512"/>
        <v>1.31</v>
      </c>
      <c r="F1700" s="6">
        <f t="shared" ca="1" si="513"/>
        <v>1200</v>
      </c>
      <c r="G1700" s="5" t="str">
        <f t="shared" ca="1" si="510"/>
        <v/>
      </c>
      <c r="H1700" s="5" t="str">
        <f t="shared" ca="1" si="527"/>
        <v/>
      </c>
      <c r="I1700" s="5" t="str">
        <f t="shared" ca="1" si="527"/>
        <v/>
      </c>
      <c r="J1700" s="5" t="str">
        <f t="shared" ca="1" si="527"/>
        <v/>
      </c>
      <c r="K1700" s="5" t="str">
        <f t="shared" ca="1" si="527"/>
        <v/>
      </c>
      <c r="L1700" s="5" t="str">
        <f t="shared" ca="1" si="527"/>
        <v/>
      </c>
      <c r="M1700" s="5" t="str">
        <f t="shared" ca="1" si="527"/>
        <v/>
      </c>
      <c r="N1700" s="5">
        <f t="shared" ca="1" si="527"/>
        <v>43.794240000000002</v>
      </c>
      <c r="O1700" s="5" t="str">
        <f t="shared" ca="1" si="527"/>
        <v/>
      </c>
      <c r="P1700" s="5" t="str">
        <f t="shared" ca="1" si="527"/>
        <v/>
      </c>
      <c r="Q1700" s="5" t="str">
        <f t="shared" ca="1" si="527"/>
        <v/>
      </c>
      <c r="R1700" s="6">
        <f t="shared" ca="1" si="515"/>
        <v>1200</v>
      </c>
      <c r="S1700" s="5" t="str">
        <f t="shared" ca="1" si="516"/>
        <v/>
      </c>
      <c r="T1700" s="5" t="str">
        <f t="shared" ca="1" si="517"/>
        <v/>
      </c>
      <c r="U1700" s="5" t="str">
        <f t="shared" ca="1" si="518"/>
        <v/>
      </c>
      <c r="V1700" s="5" t="str">
        <f t="shared" ca="1" si="519"/>
        <v/>
      </c>
      <c r="W1700" s="5" t="str">
        <f t="shared" ca="1" si="520"/>
        <v/>
      </c>
      <c r="X1700" s="5" t="str">
        <f t="shared" ca="1" si="521"/>
        <v/>
      </c>
      <c r="Y1700" s="5" t="str">
        <f t="shared" ca="1" si="522"/>
        <v/>
      </c>
      <c r="Z1700" s="5" t="str">
        <f t="shared" ca="1" si="523"/>
        <v/>
      </c>
      <c r="AA1700" s="5" t="str">
        <f t="shared" ca="1" si="524"/>
        <v/>
      </c>
      <c r="AB1700" s="5" t="str">
        <f t="shared" ca="1" si="525"/>
        <v/>
      </c>
      <c r="AC1700" s="5" t="str">
        <f t="shared" ca="1" si="526"/>
        <v/>
      </c>
      <c r="AD1700" s="5"/>
    </row>
    <row r="1701" spans="1:30" x14ac:dyDescent="0.25">
      <c r="A1701" s="2">
        <f t="shared" ca="1" si="511"/>
        <v>0.45921296296028069</v>
      </c>
      <c r="B1701" s="6">
        <f t="shared" ca="1" si="528"/>
        <v>39719</v>
      </c>
      <c r="C1701" s="5">
        <f ca="1">_xlfn.IFNA(VLOOKUP(B1701,PowerOutput!$I$2:$J$5000,2,FALSE),C1700)</f>
        <v>26.261469999999999</v>
      </c>
      <c r="D1701" t="str">
        <f ca="1">_xlfn.IFNA(VLOOKUP(B1701,KlipperOutput!$I$2:$J$500,2,FALSE),"")</f>
        <v/>
      </c>
      <c r="E1701" s="5">
        <f t="shared" ca="1" si="512"/>
        <v>1.31</v>
      </c>
      <c r="F1701" s="6">
        <f t="shared" ca="1" si="513"/>
        <v>1200</v>
      </c>
      <c r="G1701" s="5" t="str">
        <f t="shared" ca="1" si="510"/>
        <v/>
      </c>
      <c r="H1701" s="5" t="str">
        <f t="shared" ca="1" si="527"/>
        <v/>
      </c>
      <c r="I1701" s="5" t="str">
        <f t="shared" ca="1" si="527"/>
        <v/>
      </c>
      <c r="J1701" s="5" t="str">
        <f t="shared" ca="1" si="527"/>
        <v/>
      </c>
      <c r="K1701" s="5" t="str">
        <f t="shared" ca="1" si="527"/>
        <v/>
      </c>
      <c r="L1701" s="5" t="str">
        <f t="shared" ca="1" si="527"/>
        <v/>
      </c>
      <c r="M1701" s="5" t="str">
        <f t="shared" ca="1" si="527"/>
        <v/>
      </c>
      <c r="N1701" s="5">
        <f t="shared" ca="1" si="527"/>
        <v>26.261469999999999</v>
      </c>
      <c r="O1701" s="5" t="str">
        <f t="shared" ca="1" si="527"/>
        <v/>
      </c>
      <c r="P1701" s="5" t="str">
        <f t="shared" ca="1" si="527"/>
        <v/>
      </c>
      <c r="Q1701" s="5" t="str">
        <f t="shared" ca="1" si="527"/>
        <v/>
      </c>
      <c r="R1701" s="6">
        <f t="shared" ca="1" si="515"/>
        <v>1200</v>
      </c>
      <c r="S1701" s="5" t="str">
        <f t="shared" ca="1" si="516"/>
        <v/>
      </c>
      <c r="T1701" s="5" t="str">
        <f t="shared" ca="1" si="517"/>
        <v/>
      </c>
      <c r="U1701" s="5" t="str">
        <f t="shared" ca="1" si="518"/>
        <v/>
      </c>
      <c r="V1701" s="5" t="str">
        <f t="shared" ca="1" si="519"/>
        <v/>
      </c>
      <c r="W1701" s="5" t="str">
        <f t="shared" ca="1" si="520"/>
        <v/>
      </c>
      <c r="X1701" s="5" t="str">
        <f t="shared" ca="1" si="521"/>
        <v/>
      </c>
      <c r="Y1701" s="5" t="str">
        <f t="shared" ca="1" si="522"/>
        <v/>
      </c>
      <c r="Z1701" s="5" t="str">
        <f t="shared" ca="1" si="523"/>
        <v/>
      </c>
      <c r="AA1701" s="5" t="str">
        <f t="shared" ca="1" si="524"/>
        <v/>
      </c>
      <c r="AB1701" s="5" t="str">
        <f t="shared" ca="1" si="525"/>
        <v/>
      </c>
      <c r="AC1701" s="5" t="str">
        <f t="shared" ca="1" si="526"/>
        <v/>
      </c>
      <c r="AD1701" s="5"/>
    </row>
    <row r="1702" spans="1:30" x14ac:dyDescent="0.25">
      <c r="A1702" s="2">
        <f t="shared" ca="1" si="511"/>
        <v>0.45922453703435479</v>
      </c>
      <c r="B1702" s="6">
        <f t="shared" ca="1" si="528"/>
        <v>39720</v>
      </c>
      <c r="C1702" s="5">
        <f ca="1">_xlfn.IFNA(VLOOKUP(B1702,PowerOutput!$I$2:$J$5000,2,FALSE),C1701)</f>
        <v>35.00658</v>
      </c>
      <c r="D1702" t="str">
        <f ca="1">_xlfn.IFNA(VLOOKUP(B1702,KlipperOutput!$I$2:$J$500,2,FALSE),"")</f>
        <v/>
      </c>
      <c r="E1702" s="5">
        <f t="shared" ca="1" si="512"/>
        <v>1.31</v>
      </c>
      <c r="F1702" s="6">
        <f t="shared" ca="1" si="513"/>
        <v>1200</v>
      </c>
      <c r="G1702" s="5" t="str">
        <f t="shared" ca="1" si="510"/>
        <v/>
      </c>
      <c r="H1702" s="5" t="str">
        <f t="shared" ca="1" si="527"/>
        <v/>
      </c>
      <c r="I1702" s="5" t="str">
        <f t="shared" ca="1" si="527"/>
        <v/>
      </c>
      <c r="J1702" s="5" t="str">
        <f t="shared" ca="1" si="527"/>
        <v/>
      </c>
      <c r="K1702" s="5" t="str">
        <f t="shared" ca="1" si="527"/>
        <v/>
      </c>
      <c r="L1702" s="5" t="str">
        <f t="shared" ca="1" si="527"/>
        <v/>
      </c>
      <c r="M1702" s="5" t="str">
        <f t="shared" ca="1" si="527"/>
        <v/>
      </c>
      <c r="N1702" s="5">
        <f t="shared" ca="1" si="527"/>
        <v>35.00658</v>
      </c>
      <c r="O1702" s="5" t="str">
        <f t="shared" ca="1" si="527"/>
        <v/>
      </c>
      <c r="P1702" s="5" t="str">
        <f t="shared" ca="1" si="527"/>
        <v/>
      </c>
      <c r="Q1702" s="5" t="str">
        <f t="shared" ca="1" si="527"/>
        <v/>
      </c>
      <c r="R1702" s="6">
        <f t="shared" ca="1" si="515"/>
        <v>1200</v>
      </c>
      <c r="S1702" s="5" t="str">
        <f t="shared" ca="1" si="516"/>
        <v/>
      </c>
      <c r="T1702" s="5" t="str">
        <f t="shared" ca="1" si="517"/>
        <v/>
      </c>
      <c r="U1702" s="5" t="str">
        <f t="shared" ca="1" si="518"/>
        <v/>
      </c>
      <c r="V1702" s="5" t="str">
        <f t="shared" ca="1" si="519"/>
        <v/>
      </c>
      <c r="W1702" s="5" t="str">
        <f t="shared" ca="1" si="520"/>
        <v/>
      </c>
      <c r="X1702" s="5" t="str">
        <f t="shared" ca="1" si="521"/>
        <v/>
      </c>
      <c r="Y1702" s="5" t="str">
        <f t="shared" ca="1" si="522"/>
        <v/>
      </c>
      <c r="Z1702" s="5" t="str">
        <f t="shared" ca="1" si="523"/>
        <v/>
      </c>
      <c r="AA1702" s="5" t="str">
        <f t="shared" ca="1" si="524"/>
        <v/>
      </c>
      <c r="AB1702" s="5" t="str">
        <f t="shared" ca="1" si="525"/>
        <v/>
      </c>
      <c r="AC1702" s="5" t="str">
        <f t="shared" ca="1" si="526"/>
        <v/>
      </c>
      <c r="AD1702" s="5"/>
    </row>
    <row r="1703" spans="1:30" x14ac:dyDescent="0.25">
      <c r="A1703" s="2">
        <f t="shared" ca="1" si="511"/>
        <v>0.45923611110842888</v>
      </c>
      <c r="B1703" s="6">
        <f t="shared" ca="1" si="528"/>
        <v>39721</v>
      </c>
      <c r="C1703" s="5">
        <f ca="1">_xlfn.IFNA(VLOOKUP(B1703,PowerOutput!$I$2:$J$5000,2,FALSE),C1702)</f>
        <v>27.94764</v>
      </c>
      <c r="D1703" t="str">
        <f ca="1">_xlfn.IFNA(VLOOKUP(B1703,KlipperOutput!$I$2:$J$500,2,FALSE),"")</f>
        <v/>
      </c>
      <c r="E1703" s="5">
        <f t="shared" ca="1" si="512"/>
        <v>1.31</v>
      </c>
      <c r="F1703" s="6">
        <f t="shared" ca="1" si="513"/>
        <v>1200</v>
      </c>
      <c r="G1703" s="5" t="str">
        <f t="shared" ref="G1703:G1748" ca="1" si="529">IF($E1703=G$22,IF($C1703&gt;0,$C1703,""),"")</f>
        <v/>
      </c>
      <c r="H1703" s="5" t="str">
        <f t="shared" ca="1" si="527"/>
        <v/>
      </c>
      <c r="I1703" s="5" t="str">
        <f t="shared" ca="1" si="527"/>
        <v/>
      </c>
      <c r="J1703" s="5" t="str">
        <f t="shared" ca="1" si="527"/>
        <v/>
      </c>
      <c r="K1703" s="5" t="str">
        <f t="shared" ca="1" si="527"/>
        <v/>
      </c>
      <c r="L1703" s="5" t="str">
        <f t="shared" ca="1" si="527"/>
        <v/>
      </c>
      <c r="M1703" s="5" t="str">
        <f t="shared" ca="1" si="527"/>
        <v/>
      </c>
      <c r="N1703" s="5">
        <f t="shared" ca="1" si="527"/>
        <v>27.94764</v>
      </c>
      <c r="O1703" s="5" t="str">
        <f t="shared" ca="1" si="527"/>
        <v/>
      </c>
      <c r="P1703" s="5" t="str">
        <f t="shared" ca="1" si="527"/>
        <v/>
      </c>
      <c r="Q1703" s="5" t="str">
        <f t="shared" ca="1" si="527"/>
        <v/>
      </c>
      <c r="R1703" s="6">
        <f t="shared" ca="1" si="515"/>
        <v>1200</v>
      </c>
      <c r="S1703" s="5" t="str">
        <f t="shared" ca="1" si="516"/>
        <v/>
      </c>
      <c r="T1703" s="5" t="str">
        <f t="shared" ca="1" si="517"/>
        <v/>
      </c>
      <c r="U1703" s="5" t="str">
        <f t="shared" ca="1" si="518"/>
        <v/>
      </c>
      <c r="V1703" s="5" t="str">
        <f t="shared" ca="1" si="519"/>
        <v/>
      </c>
      <c r="W1703" s="5" t="str">
        <f t="shared" ca="1" si="520"/>
        <v/>
      </c>
      <c r="X1703" s="5" t="str">
        <f t="shared" ca="1" si="521"/>
        <v/>
      </c>
      <c r="Y1703" s="5" t="str">
        <f t="shared" ca="1" si="522"/>
        <v/>
      </c>
      <c r="Z1703" s="5" t="str">
        <f t="shared" ca="1" si="523"/>
        <v/>
      </c>
      <c r="AA1703" s="5" t="str">
        <f t="shared" ca="1" si="524"/>
        <v/>
      </c>
      <c r="AB1703" s="5" t="str">
        <f t="shared" ca="1" si="525"/>
        <v/>
      </c>
      <c r="AC1703" s="5" t="str">
        <f t="shared" ca="1" si="526"/>
        <v/>
      </c>
      <c r="AD1703" s="5"/>
    </row>
    <row r="1704" spans="1:30" x14ac:dyDescent="0.25">
      <c r="A1704" s="2">
        <f t="shared" ca="1" si="511"/>
        <v>0.45924768518250297</v>
      </c>
      <c r="B1704" s="6">
        <f t="shared" ca="1" si="528"/>
        <v>39722</v>
      </c>
      <c r="C1704" s="5">
        <f ca="1">_xlfn.IFNA(VLOOKUP(B1704,PowerOutput!$I$2:$J$5000,2,FALSE),C1703)</f>
        <v>35.383369999999999</v>
      </c>
      <c r="D1704" t="str">
        <f ca="1">_xlfn.IFNA(VLOOKUP(B1704,KlipperOutput!$I$2:$J$500,2,FALSE),"")</f>
        <v/>
      </c>
      <c r="E1704" s="5">
        <f t="shared" ca="1" si="512"/>
        <v>1.31</v>
      </c>
      <c r="F1704" s="6">
        <f t="shared" ca="1" si="513"/>
        <v>1200</v>
      </c>
      <c r="G1704" s="5" t="str">
        <f t="shared" ca="1" si="529"/>
        <v/>
      </c>
      <c r="H1704" s="5" t="str">
        <f t="shared" ca="1" si="527"/>
        <v/>
      </c>
      <c r="I1704" s="5" t="str">
        <f t="shared" ca="1" si="527"/>
        <v/>
      </c>
      <c r="J1704" s="5" t="str">
        <f t="shared" ca="1" si="527"/>
        <v/>
      </c>
      <c r="K1704" s="5" t="str">
        <f t="shared" ca="1" si="527"/>
        <v/>
      </c>
      <c r="L1704" s="5" t="str">
        <f t="shared" ca="1" si="527"/>
        <v/>
      </c>
      <c r="M1704" s="5" t="str">
        <f t="shared" ca="1" si="527"/>
        <v/>
      </c>
      <c r="N1704" s="5">
        <f t="shared" ca="1" si="527"/>
        <v>35.383369999999999</v>
      </c>
      <c r="O1704" s="5" t="str">
        <f t="shared" ca="1" si="527"/>
        <v/>
      </c>
      <c r="P1704" s="5" t="str">
        <f t="shared" ca="1" si="527"/>
        <v/>
      </c>
      <c r="Q1704" s="5" t="str">
        <f t="shared" ca="1" si="527"/>
        <v/>
      </c>
      <c r="R1704" s="6">
        <f t="shared" ca="1" si="515"/>
        <v>1200</v>
      </c>
      <c r="S1704" s="5" t="str">
        <f t="shared" ca="1" si="516"/>
        <v/>
      </c>
      <c r="T1704" s="5" t="str">
        <f t="shared" ca="1" si="517"/>
        <v/>
      </c>
      <c r="U1704" s="5" t="str">
        <f t="shared" ca="1" si="518"/>
        <v/>
      </c>
      <c r="V1704" s="5" t="str">
        <f t="shared" ca="1" si="519"/>
        <v/>
      </c>
      <c r="W1704" s="5" t="str">
        <f t="shared" ca="1" si="520"/>
        <v/>
      </c>
      <c r="X1704" s="5" t="str">
        <f t="shared" ca="1" si="521"/>
        <v/>
      </c>
      <c r="Y1704" s="5" t="str">
        <f t="shared" ca="1" si="522"/>
        <v/>
      </c>
      <c r="Z1704" s="5" t="str">
        <f t="shared" ca="1" si="523"/>
        <v/>
      </c>
      <c r="AA1704" s="5" t="str">
        <f t="shared" ca="1" si="524"/>
        <v/>
      </c>
      <c r="AB1704" s="5" t="str">
        <f t="shared" ca="1" si="525"/>
        <v/>
      </c>
      <c r="AC1704" s="5" t="str">
        <f t="shared" ca="1" si="526"/>
        <v/>
      </c>
      <c r="AD1704" s="5"/>
    </row>
    <row r="1705" spans="1:30" x14ac:dyDescent="0.25">
      <c r="A1705" s="2">
        <f t="shared" ca="1" si="511"/>
        <v>0.45925925925657707</v>
      </c>
      <c r="B1705" s="6">
        <f t="shared" ca="1" si="528"/>
        <v>39723</v>
      </c>
      <c r="C1705" s="5">
        <f ca="1">_xlfn.IFNA(VLOOKUP(B1705,PowerOutput!$I$2:$J$5000,2,FALSE),C1704)</f>
        <v>45.042760000000001</v>
      </c>
      <c r="D1705" t="str">
        <f ca="1">_xlfn.IFNA(VLOOKUP(B1705,KlipperOutput!$I$2:$J$500,2,FALSE),"")</f>
        <v/>
      </c>
      <c r="E1705" s="5">
        <f t="shared" ca="1" si="512"/>
        <v>1.31</v>
      </c>
      <c r="F1705" s="6">
        <f t="shared" ca="1" si="513"/>
        <v>1200</v>
      </c>
      <c r="G1705" s="5" t="str">
        <f t="shared" ca="1" si="529"/>
        <v/>
      </c>
      <c r="H1705" s="5" t="str">
        <f t="shared" ca="1" si="527"/>
        <v/>
      </c>
      <c r="I1705" s="5" t="str">
        <f t="shared" ca="1" si="527"/>
        <v/>
      </c>
      <c r="J1705" s="5" t="str">
        <f t="shared" ca="1" si="527"/>
        <v/>
      </c>
      <c r="K1705" s="5" t="str">
        <f t="shared" ca="1" si="527"/>
        <v/>
      </c>
      <c r="L1705" s="5" t="str">
        <f t="shared" ca="1" si="527"/>
        <v/>
      </c>
      <c r="M1705" s="5" t="str">
        <f t="shared" ca="1" si="527"/>
        <v/>
      </c>
      <c r="N1705" s="5">
        <f t="shared" ca="1" si="527"/>
        <v>45.042760000000001</v>
      </c>
      <c r="O1705" s="5" t="str">
        <f t="shared" ca="1" si="527"/>
        <v/>
      </c>
      <c r="P1705" s="5" t="str">
        <f t="shared" ca="1" si="527"/>
        <v/>
      </c>
      <c r="Q1705" s="5" t="str">
        <f t="shared" ca="1" si="527"/>
        <v/>
      </c>
      <c r="R1705" s="6">
        <f t="shared" ca="1" si="515"/>
        <v>1200</v>
      </c>
      <c r="S1705" s="5" t="str">
        <f t="shared" ca="1" si="516"/>
        <v/>
      </c>
      <c r="T1705" s="5" t="str">
        <f t="shared" ca="1" si="517"/>
        <v/>
      </c>
      <c r="U1705" s="5" t="str">
        <f t="shared" ca="1" si="518"/>
        <v/>
      </c>
      <c r="V1705" s="5" t="str">
        <f t="shared" ca="1" si="519"/>
        <v/>
      </c>
      <c r="W1705" s="5" t="str">
        <f t="shared" ca="1" si="520"/>
        <v/>
      </c>
      <c r="X1705" s="5" t="str">
        <f t="shared" ca="1" si="521"/>
        <v/>
      </c>
      <c r="Y1705" s="5" t="str">
        <f t="shared" ca="1" si="522"/>
        <v/>
      </c>
      <c r="Z1705" s="5" t="str">
        <f t="shared" ca="1" si="523"/>
        <v/>
      </c>
      <c r="AA1705" s="5" t="str">
        <f t="shared" ca="1" si="524"/>
        <v/>
      </c>
      <c r="AB1705" s="5" t="str">
        <f t="shared" ca="1" si="525"/>
        <v/>
      </c>
      <c r="AC1705" s="5" t="str">
        <f t="shared" ca="1" si="526"/>
        <v/>
      </c>
      <c r="AD1705" s="5"/>
    </row>
    <row r="1706" spans="1:30" x14ac:dyDescent="0.25">
      <c r="A1706" s="2">
        <f t="shared" ca="1" si="511"/>
        <v>0.45927083333065116</v>
      </c>
      <c r="B1706" s="6">
        <f t="shared" ca="1" si="528"/>
        <v>39724</v>
      </c>
      <c r="C1706" s="5">
        <f ca="1">_xlfn.IFNA(VLOOKUP(B1706,PowerOutput!$I$2:$J$5000,2,FALSE),C1705)</f>
        <v>35.198660000000004</v>
      </c>
      <c r="D1706" t="str">
        <f ca="1">_xlfn.IFNA(VLOOKUP(B1706,KlipperOutput!$I$2:$J$500,2,FALSE),"")</f>
        <v/>
      </c>
      <c r="E1706" s="5">
        <f t="shared" ca="1" si="512"/>
        <v>1.31</v>
      </c>
      <c r="F1706" s="6">
        <f t="shared" ca="1" si="513"/>
        <v>1200</v>
      </c>
      <c r="G1706" s="5" t="str">
        <f t="shared" ca="1" si="529"/>
        <v/>
      </c>
      <c r="H1706" s="5" t="str">
        <f t="shared" ca="1" si="527"/>
        <v/>
      </c>
      <c r="I1706" s="5" t="str">
        <f t="shared" ca="1" si="527"/>
        <v/>
      </c>
      <c r="J1706" s="5" t="str">
        <f t="shared" ca="1" si="527"/>
        <v/>
      </c>
      <c r="K1706" s="5" t="str">
        <f t="shared" ca="1" si="527"/>
        <v/>
      </c>
      <c r="L1706" s="5" t="str">
        <f t="shared" ca="1" si="527"/>
        <v/>
      </c>
      <c r="M1706" s="5" t="str">
        <f t="shared" ca="1" si="527"/>
        <v/>
      </c>
      <c r="N1706" s="5">
        <f t="shared" ca="1" si="527"/>
        <v>35.198660000000004</v>
      </c>
      <c r="O1706" s="5" t="str">
        <f t="shared" ca="1" si="527"/>
        <v/>
      </c>
      <c r="P1706" s="5" t="str">
        <f t="shared" ca="1" si="527"/>
        <v/>
      </c>
      <c r="Q1706" s="5" t="str">
        <f t="shared" ca="1" si="527"/>
        <v/>
      </c>
      <c r="R1706" s="6">
        <f t="shared" ca="1" si="515"/>
        <v>1200</v>
      </c>
      <c r="S1706" s="5" t="str">
        <f t="shared" ca="1" si="516"/>
        <v/>
      </c>
      <c r="T1706" s="5" t="str">
        <f t="shared" ca="1" si="517"/>
        <v/>
      </c>
      <c r="U1706" s="5" t="str">
        <f t="shared" ca="1" si="518"/>
        <v/>
      </c>
      <c r="V1706" s="5" t="str">
        <f t="shared" ca="1" si="519"/>
        <v/>
      </c>
      <c r="W1706" s="5" t="str">
        <f t="shared" ca="1" si="520"/>
        <v/>
      </c>
      <c r="X1706" s="5" t="str">
        <f t="shared" ca="1" si="521"/>
        <v/>
      </c>
      <c r="Y1706" s="5" t="str">
        <f t="shared" ca="1" si="522"/>
        <v/>
      </c>
      <c r="Z1706" s="5">
        <f t="shared" ca="1" si="523"/>
        <v>35.291015000000002</v>
      </c>
      <c r="AA1706" s="5" t="str">
        <f t="shared" ca="1" si="524"/>
        <v/>
      </c>
      <c r="AB1706" s="5" t="str">
        <f t="shared" ca="1" si="525"/>
        <v/>
      </c>
      <c r="AC1706" s="5" t="str">
        <f t="shared" ca="1" si="526"/>
        <v/>
      </c>
      <c r="AD1706" s="5"/>
    </row>
    <row r="1707" spans="1:30" x14ac:dyDescent="0.25">
      <c r="A1707" s="2">
        <f t="shared" ca="1" si="511"/>
        <v>0.45928240740472526</v>
      </c>
      <c r="B1707" s="6">
        <f t="shared" ca="1" si="528"/>
        <v>39725</v>
      </c>
      <c r="C1707" s="5">
        <f ca="1">_xlfn.IFNA(VLOOKUP(B1707,PowerOutput!$I$2:$J$5000,2,FALSE),C1706)</f>
        <v>35.102620000000002</v>
      </c>
      <c r="D1707" t="str">
        <f ca="1">_xlfn.IFNA(VLOOKUP(B1707,KlipperOutput!$I$2:$J$500,2,FALSE),"")</f>
        <v>Speed=1200 current=1.20</v>
      </c>
      <c r="E1707" s="5">
        <f t="shared" ca="1" si="512"/>
        <v>1.31</v>
      </c>
      <c r="F1707" s="6">
        <f t="shared" ca="1" si="513"/>
        <v>1200</v>
      </c>
      <c r="G1707" s="5" t="str">
        <f t="shared" ca="1" si="529"/>
        <v/>
      </c>
      <c r="H1707" s="5" t="str">
        <f t="shared" ca="1" si="527"/>
        <v/>
      </c>
      <c r="I1707" s="5" t="str">
        <f t="shared" ca="1" si="527"/>
        <v/>
      </c>
      <c r="J1707" s="5" t="str">
        <f t="shared" ca="1" si="527"/>
        <v/>
      </c>
      <c r="K1707" s="5" t="str">
        <f t="shared" ca="1" si="527"/>
        <v/>
      </c>
      <c r="L1707" s="5" t="str">
        <f t="shared" ca="1" si="527"/>
        <v/>
      </c>
      <c r="M1707" s="5" t="str">
        <f t="shared" ca="1" si="527"/>
        <v/>
      </c>
      <c r="N1707" s="5">
        <f t="shared" ca="1" si="527"/>
        <v>35.102620000000002</v>
      </c>
      <c r="O1707" s="5" t="str">
        <f t="shared" ca="1" si="527"/>
        <v/>
      </c>
      <c r="P1707" s="5" t="str">
        <f t="shared" ca="1" si="527"/>
        <v/>
      </c>
      <c r="Q1707" s="5" t="str">
        <f t="shared" ca="1" si="527"/>
        <v/>
      </c>
      <c r="R1707" s="6">
        <f t="shared" ca="1" si="515"/>
        <v>1200</v>
      </c>
      <c r="S1707" s="5" t="str">
        <f t="shared" ca="1" si="516"/>
        <v/>
      </c>
      <c r="T1707" s="5" t="str">
        <f t="shared" ca="1" si="517"/>
        <v/>
      </c>
      <c r="U1707" s="5" t="str">
        <f t="shared" ca="1" si="518"/>
        <v/>
      </c>
      <c r="V1707" s="5" t="str">
        <f t="shared" ca="1" si="519"/>
        <v/>
      </c>
      <c r="W1707" s="5" t="str">
        <f t="shared" ca="1" si="520"/>
        <v/>
      </c>
      <c r="X1707" s="5" t="str">
        <f t="shared" ca="1" si="521"/>
        <v/>
      </c>
      <c r="Y1707" s="5" t="str">
        <f t="shared" ca="1" si="522"/>
        <v/>
      </c>
      <c r="Z1707" s="5" t="str">
        <f t="shared" ca="1" si="523"/>
        <v/>
      </c>
      <c r="AA1707" s="5" t="str">
        <f t="shared" ca="1" si="524"/>
        <v/>
      </c>
      <c r="AB1707" s="5" t="str">
        <f t="shared" ca="1" si="525"/>
        <v/>
      </c>
      <c r="AC1707" s="5" t="str">
        <f t="shared" ca="1" si="526"/>
        <v/>
      </c>
      <c r="AD1707" s="5"/>
    </row>
    <row r="1708" spans="1:30" x14ac:dyDescent="0.25">
      <c r="A1708" s="2">
        <f t="shared" ca="1" si="511"/>
        <v>0.45929398147879935</v>
      </c>
      <c r="B1708" s="6">
        <f t="shared" ca="1" si="528"/>
        <v>39726</v>
      </c>
      <c r="C1708" s="5">
        <f ca="1">_xlfn.IFNA(VLOOKUP(B1708,PowerOutput!$I$2:$J$5000,2,FALSE),C1707)</f>
        <v>34.190240000000003</v>
      </c>
      <c r="D1708" t="str">
        <f ca="1">_xlfn.IFNA(VLOOKUP(B1708,KlipperOutput!$I$2:$J$500,2,FALSE),"")</f>
        <v/>
      </c>
      <c r="E1708" s="5">
        <f t="shared" ca="1" si="512"/>
        <v>1.31</v>
      </c>
      <c r="F1708" s="6">
        <f t="shared" ca="1" si="513"/>
        <v>1200</v>
      </c>
      <c r="G1708" s="5" t="str">
        <f t="shared" ca="1" si="529"/>
        <v/>
      </c>
      <c r="H1708" s="5" t="str">
        <f t="shared" ca="1" si="527"/>
        <v/>
      </c>
      <c r="I1708" s="5" t="str">
        <f t="shared" ca="1" si="527"/>
        <v/>
      </c>
      <c r="J1708" s="5" t="str">
        <f t="shared" ca="1" si="527"/>
        <v/>
      </c>
      <c r="K1708" s="5" t="str">
        <f t="shared" ca="1" si="527"/>
        <v/>
      </c>
      <c r="L1708" s="5" t="str">
        <f t="shared" ca="1" si="527"/>
        <v/>
      </c>
      <c r="M1708" s="5" t="str">
        <f t="shared" ca="1" si="527"/>
        <v/>
      </c>
      <c r="N1708" s="5">
        <f t="shared" ref="H1708:Q1734" ca="1" si="530">IF($E1708=N$22,IF($C1708&gt;0,$C1708,""),"")</f>
        <v>34.190240000000003</v>
      </c>
      <c r="O1708" s="5" t="str">
        <f t="shared" ca="1" si="530"/>
        <v/>
      </c>
      <c r="P1708" s="5" t="str">
        <f t="shared" ca="1" si="530"/>
        <v/>
      </c>
      <c r="Q1708" s="5" t="str">
        <f t="shared" ca="1" si="530"/>
        <v/>
      </c>
      <c r="R1708" s="6">
        <f t="shared" ca="1" si="515"/>
        <v>1200</v>
      </c>
      <c r="S1708" s="5" t="str">
        <f t="shared" ca="1" si="516"/>
        <v/>
      </c>
      <c r="T1708" s="5" t="str">
        <f t="shared" ca="1" si="517"/>
        <v/>
      </c>
      <c r="U1708" s="5" t="str">
        <f t="shared" ca="1" si="518"/>
        <v/>
      </c>
      <c r="V1708" s="5" t="str">
        <f t="shared" ca="1" si="519"/>
        <v/>
      </c>
      <c r="W1708" s="5" t="str">
        <f t="shared" ca="1" si="520"/>
        <v/>
      </c>
      <c r="X1708" s="5" t="str">
        <f t="shared" ca="1" si="521"/>
        <v/>
      </c>
      <c r="Y1708" s="5" t="str">
        <f t="shared" ca="1" si="522"/>
        <v/>
      </c>
      <c r="Z1708" s="5" t="str">
        <f t="shared" ca="1" si="523"/>
        <v/>
      </c>
      <c r="AA1708" s="5" t="str">
        <f t="shared" ca="1" si="524"/>
        <v/>
      </c>
      <c r="AB1708" s="5" t="str">
        <f t="shared" ca="1" si="525"/>
        <v/>
      </c>
      <c r="AC1708" s="5" t="str">
        <f t="shared" ca="1" si="526"/>
        <v/>
      </c>
      <c r="AD1708" s="5"/>
    </row>
    <row r="1709" spans="1:30" x14ac:dyDescent="0.25">
      <c r="A1709" s="2">
        <f t="shared" ca="1" si="511"/>
        <v>0.45930555555287345</v>
      </c>
      <c r="B1709" s="6">
        <f t="shared" ca="1" si="528"/>
        <v>39727</v>
      </c>
      <c r="C1709" s="5">
        <f ca="1">_xlfn.IFNA(VLOOKUP(B1709,PowerOutput!$I$2:$J$5000,2,FALSE),C1708)</f>
        <v>39.272179999999999</v>
      </c>
      <c r="D1709" t="str">
        <f ca="1">_xlfn.IFNA(VLOOKUP(B1709,KlipperOutput!$I$2:$J$500,2,FALSE),"")</f>
        <v/>
      </c>
      <c r="E1709" s="5">
        <f t="shared" ca="1" si="512"/>
        <v>1.31</v>
      </c>
      <c r="F1709" s="6">
        <f t="shared" ca="1" si="513"/>
        <v>1200</v>
      </c>
      <c r="G1709" s="5" t="str">
        <f t="shared" ca="1" si="529"/>
        <v/>
      </c>
      <c r="H1709" s="5" t="str">
        <f t="shared" ca="1" si="530"/>
        <v/>
      </c>
      <c r="I1709" s="5" t="str">
        <f t="shared" ca="1" si="530"/>
        <v/>
      </c>
      <c r="J1709" s="5" t="str">
        <f t="shared" ca="1" si="530"/>
        <v/>
      </c>
      <c r="K1709" s="5" t="str">
        <f t="shared" ca="1" si="530"/>
        <v/>
      </c>
      <c r="L1709" s="5" t="str">
        <f t="shared" ca="1" si="530"/>
        <v/>
      </c>
      <c r="M1709" s="5" t="str">
        <f t="shared" ca="1" si="530"/>
        <v/>
      </c>
      <c r="N1709" s="5">
        <f t="shared" ca="1" si="530"/>
        <v>39.272179999999999</v>
      </c>
      <c r="O1709" s="5" t="str">
        <f t="shared" ca="1" si="530"/>
        <v/>
      </c>
      <c r="P1709" s="5" t="str">
        <f t="shared" ca="1" si="530"/>
        <v/>
      </c>
      <c r="Q1709" s="5" t="str">
        <f t="shared" ca="1" si="530"/>
        <v/>
      </c>
      <c r="R1709" s="6">
        <f t="shared" ca="1" si="515"/>
        <v>1200</v>
      </c>
      <c r="S1709" s="5" t="str">
        <f t="shared" ca="1" si="516"/>
        <v/>
      </c>
      <c r="T1709" s="5" t="str">
        <f t="shared" ca="1" si="517"/>
        <v/>
      </c>
      <c r="U1709" s="5" t="str">
        <f t="shared" ca="1" si="518"/>
        <v/>
      </c>
      <c r="V1709" s="5" t="str">
        <f t="shared" ca="1" si="519"/>
        <v/>
      </c>
      <c r="W1709" s="5" t="str">
        <f t="shared" ca="1" si="520"/>
        <v/>
      </c>
      <c r="X1709" s="5" t="str">
        <f t="shared" ca="1" si="521"/>
        <v/>
      </c>
      <c r="Y1709" s="5" t="str">
        <f t="shared" ca="1" si="522"/>
        <v/>
      </c>
      <c r="Z1709" s="5" t="str">
        <f t="shared" ca="1" si="523"/>
        <v/>
      </c>
      <c r="AA1709" s="5" t="str">
        <f t="shared" ca="1" si="524"/>
        <v/>
      </c>
      <c r="AB1709" s="5" t="str">
        <f t="shared" ca="1" si="525"/>
        <v/>
      </c>
      <c r="AC1709" s="5" t="str">
        <f t="shared" ca="1" si="526"/>
        <v/>
      </c>
      <c r="AD1709" s="5"/>
    </row>
    <row r="1710" spans="1:30" x14ac:dyDescent="0.25">
      <c r="A1710" s="2">
        <f t="shared" ref="A1710:A1748" ca="1" si="531">A1709+TIME(0,0,1)</f>
        <v>0.45931712962694754</v>
      </c>
      <c r="B1710" s="6">
        <f t="shared" ca="1" si="528"/>
        <v>39728</v>
      </c>
      <c r="C1710" s="5">
        <f ca="1">_xlfn.IFNA(VLOOKUP(B1710,PowerOutput!$I$2:$J$5000,2,FALSE),C1709)</f>
        <v>23.481780000000001</v>
      </c>
      <c r="D1710" t="str">
        <f ca="1">_xlfn.IFNA(VLOOKUP(B1710,KlipperOutput!$I$2:$J$500,2,FALSE),"")</f>
        <v>Run Current: 1.19A Hold Current: 1.19A</v>
      </c>
      <c r="E1710" s="5">
        <f t="shared" ref="E1710:E1748" ca="1" si="532">ROUND(_xlfn.NUMBERVALUE(IF(LEFT($D1710)="R",RIGHT(LEFT($D1710,17),4),E1709)),2)</f>
        <v>1.19</v>
      </c>
      <c r="F1710" s="6">
        <f t="shared" ref="F1710:F1748" ca="1" si="533">_xlfn.NUMBERVALUE(IF(LEFT($D1710)="s",RIGHT(LEFT($D1710,10),4),F1709))</f>
        <v>1200</v>
      </c>
      <c r="G1710" s="5" t="str">
        <f t="shared" ca="1" si="529"/>
        <v/>
      </c>
      <c r="H1710" s="5" t="str">
        <f t="shared" ca="1" si="530"/>
        <v/>
      </c>
      <c r="I1710" s="5" t="str">
        <f t="shared" ca="1" si="530"/>
        <v/>
      </c>
      <c r="J1710" s="5" t="str">
        <f t="shared" ca="1" si="530"/>
        <v/>
      </c>
      <c r="K1710" s="5" t="str">
        <f t="shared" ca="1" si="530"/>
        <v/>
      </c>
      <c r="L1710" s="5" t="str">
        <f t="shared" ca="1" si="530"/>
        <v/>
      </c>
      <c r="M1710" s="5" t="str">
        <f t="shared" ca="1" si="530"/>
        <v/>
      </c>
      <c r="N1710" s="5" t="str">
        <f t="shared" ca="1" si="530"/>
        <v/>
      </c>
      <c r="O1710" s="5">
        <f t="shared" ca="1" si="530"/>
        <v>23.481780000000001</v>
      </c>
      <c r="P1710" s="5" t="str">
        <f t="shared" ca="1" si="530"/>
        <v/>
      </c>
      <c r="Q1710" s="5" t="str">
        <f t="shared" ca="1" si="530"/>
        <v/>
      </c>
      <c r="R1710" s="6">
        <f t="shared" ca="1" si="515"/>
        <v>1200</v>
      </c>
      <c r="S1710" s="5" t="str">
        <f t="shared" ca="1" si="516"/>
        <v/>
      </c>
      <c r="T1710" s="5" t="str">
        <f t="shared" ca="1" si="517"/>
        <v/>
      </c>
      <c r="U1710" s="5" t="str">
        <f t="shared" ca="1" si="518"/>
        <v/>
      </c>
      <c r="V1710" s="5" t="str">
        <f t="shared" ca="1" si="519"/>
        <v/>
      </c>
      <c r="W1710" s="5" t="str">
        <f t="shared" ca="1" si="520"/>
        <v/>
      </c>
      <c r="X1710" s="5" t="str">
        <f t="shared" ca="1" si="521"/>
        <v/>
      </c>
      <c r="Y1710" s="5" t="str">
        <f t="shared" ca="1" si="522"/>
        <v/>
      </c>
      <c r="Z1710" s="5" t="str">
        <f t="shared" ca="1" si="523"/>
        <v/>
      </c>
      <c r="AA1710" s="5" t="str">
        <f t="shared" ca="1" si="524"/>
        <v/>
      </c>
      <c r="AB1710" s="5" t="str">
        <f t="shared" ca="1" si="525"/>
        <v/>
      </c>
      <c r="AC1710" s="5" t="str">
        <f t="shared" ca="1" si="526"/>
        <v/>
      </c>
      <c r="AD1710" s="5"/>
    </row>
    <row r="1711" spans="1:30" x14ac:dyDescent="0.25">
      <c r="A1711" s="2">
        <f t="shared" ca="1" si="531"/>
        <v>0.45932870370102163</v>
      </c>
      <c r="B1711" s="6">
        <f t="shared" ca="1" si="528"/>
        <v>39729</v>
      </c>
      <c r="C1711" s="5">
        <f ca="1">_xlfn.IFNA(VLOOKUP(B1711,PowerOutput!$I$2:$J$5000,2,FALSE),C1710)</f>
        <v>31.693200000000004</v>
      </c>
      <c r="D1711" t="str">
        <f ca="1">_xlfn.IFNA(VLOOKUP(B1711,KlipperOutput!$I$2:$J$500,2,FALSE),"")</f>
        <v/>
      </c>
      <c r="E1711" s="5">
        <f t="shared" ca="1" si="532"/>
        <v>1.19</v>
      </c>
      <c r="F1711" s="6">
        <f t="shared" ca="1" si="533"/>
        <v>1200</v>
      </c>
      <c r="G1711" s="5" t="str">
        <f t="shared" ca="1" si="529"/>
        <v/>
      </c>
      <c r="H1711" s="5" t="str">
        <f t="shared" ca="1" si="530"/>
        <v/>
      </c>
      <c r="I1711" s="5" t="str">
        <f t="shared" ca="1" si="530"/>
        <v/>
      </c>
      <c r="J1711" s="5" t="str">
        <f t="shared" ca="1" si="530"/>
        <v/>
      </c>
      <c r="K1711" s="5" t="str">
        <f t="shared" ca="1" si="530"/>
        <v/>
      </c>
      <c r="L1711" s="5" t="str">
        <f t="shared" ca="1" si="530"/>
        <v/>
      </c>
      <c r="M1711" s="5" t="str">
        <f t="shared" ca="1" si="530"/>
        <v/>
      </c>
      <c r="N1711" s="5" t="str">
        <f t="shared" ca="1" si="530"/>
        <v/>
      </c>
      <c r="O1711" s="5">
        <f t="shared" ca="1" si="530"/>
        <v>31.693200000000004</v>
      </c>
      <c r="P1711" s="5" t="str">
        <f t="shared" ca="1" si="530"/>
        <v/>
      </c>
      <c r="Q1711" s="5" t="str">
        <f t="shared" ca="1" si="530"/>
        <v/>
      </c>
      <c r="R1711" s="6">
        <f t="shared" ca="1" si="515"/>
        <v>1200</v>
      </c>
      <c r="S1711" s="5" t="str">
        <f t="shared" ca="1" si="516"/>
        <v/>
      </c>
      <c r="T1711" s="5" t="str">
        <f t="shared" ca="1" si="517"/>
        <v/>
      </c>
      <c r="U1711" s="5" t="str">
        <f t="shared" ca="1" si="518"/>
        <v/>
      </c>
      <c r="V1711" s="5" t="str">
        <f t="shared" ca="1" si="519"/>
        <v/>
      </c>
      <c r="W1711" s="5" t="str">
        <f t="shared" ca="1" si="520"/>
        <v/>
      </c>
      <c r="X1711" s="5" t="str">
        <f t="shared" ca="1" si="521"/>
        <v/>
      </c>
      <c r="Y1711" s="5" t="str">
        <f t="shared" ca="1" si="522"/>
        <v/>
      </c>
      <c r="Z1711" s="5" t="str">
        <f t="shared" ca="1" si="523"/>
        <v/>
      </c>
      <c r="AA1711" s="5" t="str">
        <f t="shared" ca="1" si="524"/>
        <v/>
      </c>
      <c r="AB1711" s="5" t="str">
        <f t="shared" ca="1" si="525"/>
        <v/>
      </c>
      <c r="AC1711" s="5" t="str">
        <f t="shared" ca="1" si="526"/>
        <v/>
      </c>
      <c r="AD1711" s="5"/>
    </row>
    <row r="1712" spans="1:30" x14ac:dyDescent="0.25">
      <c r="A1712" s="2">
        <f t="shared" ca="1" si="531"/>
        <v>0.45934027777509573</v>
      </c>
      <c r="B1712" s="6">
        <f t="shared" ca="1" si="528"/>
        <v>39730</v>
      </c>
      <c r="C1712" s="5">
        <f ca="1">_xlfn.IFNA(VLOOKUP(B1712,PowerOutput!$I$2:$J$5000,2,FALSE),C1711)</f>
        <v>37.599660000000007</v>
      </c>
      <c r="D1712" t="str">
        <f ca="1">_xlfn.IFNA(VLOOKUP(B1712,KlipperOutput!$I$2:$J$500,2,FALSE),"")</f>
        <v/>
      </c>
      <c r="E1712" s="5">
        <f t="shared" ca="1" si="532"/>
        <v>1.19</v>
      </c>
      <c r="F1712" s="6">
        <f t="shared" ca="1" si="533"/>
        <v>1200</v>
      </c>
      <c r="G1712" s="5" t="str">
        <f t="shared" ca="1" si="529"/>
        <v/>
      </c>
      <c r="H1712" s="5" t="str">
        <f t="shared" ca="1" si="530"/>
        <v/>
      </c>
      <c r="I1712" s="5" t="str">
        <f t="shared" ca="1" si="530"/>
        <v/>
      </c>
      <c r="J1712" s="5" t="str">
        <f t="shared" ca="1" si="530"/>
        <v/>
      </c>
      <c r="K1712" s="5" t="str">
        <f t="shared" ca="1" si="530"/>
        <v/>
      </c>
      <c r="L1712" s="5" t="str">
        <f t="shared" ca="1" si="530"/>
        <v/>
      </c>
      <c r="M1712" s="5" t="str">
        <f t="shared" ca="1" si="530"/>
        <v/>
      </c>
      <c r="N1712" s="5" t="str">
        <f t="shared" ca="1" si="530"/>
        <v/>
      </c>
      <c r="O1712" s="5">
        <f t="shared" ca="1" si="530"/>
        <v>37.599660000000007</v>
      </c>
      <c r="P1712" s="5" t="str">
        <f t="shared" ca="1" si="530"/>
        <v/>
      </c>
      <c r="Q1712" s="5" t="str">
        <f t="shared" ca="1" si="530"/>
        <v/>
      </c>
      <c r="R1712" s="6">
        <f t="shared" ca="1" si="515"/>
        <v>1200</v>
      </c>
      <c r="S1712" s="5" t="str">
        <f t="shared" ca="1" si="516"/>
        <v/>
      </c>
      <c r="T1712" s="5" t="str">
        <f t="shared" ca="1" si="517"/>
        <v/>
      </c>
      <c r="U1712" s="5" t="str">
        <f t="shared" ca="1" si="518"/>
        <v/>
      </c>
      <c r="V1712" s="5" t="str">
        <f t="shared" ca="1" si="519"/>
        <v/>
      </c>
      <c r="W1712" s="5" t="str">
        <f t="shared" ca="1" si="520"/>
        <v/>
      </c>
      <c r="X1712" s="5" t="str">
        <f t="shared" ca="1" si="521"/>
        <v/>
      </c>
      <c r="Y1712" s="5" t="str">
        <f t="shared" ca="1" si="522"/>
        <v/>
      </c>
      <c r="Z1712" s="5" t="str">
        <f t="shared" ca="1" si="523"/>
        <v/>
      </c>
      <c r="AA1712" s="5" t="str">
        <f t="shared" ca="1" si="524"/>
        <v/>
      </c>
      <c r="AB1712" s="5" t="str">
        <f t="shared" ca="1" si="525"/>
        <v/>
      </c>
      <c r="AC1712" s="5" t="str">
        <f t="shared" ca="1" si="526"/>
        <v/>
      </c>
      <c r="AD1712" s="5"/>
    </row>
    <row r="1713" spans="1:30" x14ac:dyDescent="0.25">
      <c r="A1713" s="2">
        <f t="shared" ca="1" si="531"/>
        <v>0.45935185184916982</v>
      </c>
      <c r="B1713" s="6">
        <f t="shared" ca="1" si="528"/>
        <v>39731</v>
      </c>
      <c r="C1713" s="5">
        <f ca="1">_xlfn.IFNA(VLOOKUP(B1713,PowerOutput!$I$2:$J$5000,2,FALSE),C1712)</f>
        <v>34.238260000000004</v>
      </c>
      <c r="D1713" t="str">
        <f ca="1">_xlfn.IFNA(VLOOKUP(B1713,KlipperOutput!$I$2:$J$500,2,FALSE),"")</f>
        <v/>
      </c>
      <c r="E1713" s="5">
        <f t="shared" ca="1" si="532"/>
        <v>1.19</v>
      </c>
      <c r="F1713" s="6">
        <f t="shared" ca="1" si="533"/>
        <v>1200</v>
      </c>
      <c r="G1713" s="5" t="str">
        <f t="shared" ca="1" si="529"/>
        <v/>
      </c>
      <c r="H1713" s="5" t="str">
        <f t="shared" ca="1" si="530"/>
        <v/>
      </c>
      <c r="I1713" s="5" t="str">
        <f t="shared" ca="1" si="530"/>
        <v/>
      </c>
      <c r="J1713" s="5" t="str">
        <f t="shared" ca="1" si="530"/>
        <v/>
      </c>
      <c r="K1713" s="5" t="str">
        <f t="shared" ca="1" si="530"/>
        <v/>
      </c>
      <c r="L1713" s="5" t="str">
        <f t="shared" ca="1" si="530"/>
        <v/>
      </c>
      <c r="M1713" s="5" t="str">
        <f t="shared" ca="1" si="530"/>
        <v/>
      </c>
      <c r="N1713" s="5" t="str">
        <f t="shared" ca="1" si="530"/>
        <v/>
      </c>
      <c r="O1713" s="5">
        <f t="shared" ca="1" si="530"/>
        <v>34.238260000000004</v>
      </c>
      <c r="P1713" s="5" t="str">
        <f t="shared" ca="1" si="530"/>
        <v/>
      </c>
      <c r="Q1713" s="5" t="str">
        <f t="shared" ca="1" si="530"/>
        <v/>
      </c>
      <c r="R1713" s="6">
        <f t="shared" ca="1" si="515"/>
        <v>1200</v>
      </c>
      <c r="S1713" s="5" t="str">
        <f t="shared" ca="1" si="516"/>
        <v/>
      </c>
      <c r="T1713" s="5" t="str">
        <f t="shared" ca="1" si="517"/>
        <v/>
      </c>
      <c r="U1713" s="5" t="str">
        <f t="shared" ca="1" si="518"/>
        <v/>
      </c>
      <c r="V1713" s="5" t="str">
        <f t="shared" ca="1" si="519"/>
        <v/>
      </c>
      <c r="W1713" s="5" t="str">
        <f t="shared" ca="1" si="520"/>
        <v/>
      </c>
      <c r="X1713" s="5" t="str">
        <f t="shared" ca="1" si="521"/>
        <v/>
      </c>
      <c r="Y1713" s="5" t="str">
        <f t="shared" ca="1" si="522"/>
        <v/>
      </c>
      <c r="Z1713" s="5" t="str">
        <f t="shared" ca="1" si="523"/>
        <v/>
      </c>
      <c r="AA1713" s="5" t="str">
        <f t="shared" ca="1" si="524"/>
        <v/>
      </c>
      <c r="AB1713" s="5" t="str">
        <f t="shared" ca="1" si="525"/>
        <v/>
      </c>
      <c r="AC1713" s="5" t="str">
        <f t="shared" ca="1" si="526"/>
        <v/>
      </c>
      <c r="AD1713" s="5"/>
    </row>
    <row r="1714" spans="1:30" x14ac:dyDescent="0.25">
      <c r="A1714" s="2">
        <f t="shared" ca="1" si="531"/>
        <v>0.45936342592324392</v>
      </c>
      <c r="B1714" s="6">
        <f t="shared" ca="1" si="528"/>
        <v>39732</v>
      </c>
      <c r="C1714" s="5">
        <f ca="1">_xlfn.IFNA(VLOOKUP(B1714,PowerOutput!$I$2:$J$5000,2,FALSE),C1713)</f>
        <v>34.670439999999999</v>
      </c>
      <c r="D1714" t="str">
        <f ca="1">_xlfn.IFNA(VLOOKUP(B1714,KlipperOutput!$I$2:$J$500,2,FALSE),"")</f>
        <v/>
      </c>
      <c r="E1714" s="5">
        <f t="shared" ca="1" si="532"/>
        <v>1.19</v>
      </c>
      <c r="F1714" s="6">
        <f t="shared" ca="1" si="533"/>
        <v>1200</v>
      </c>
      <c r="G1714" s="5" t="str">
        <f t="shared" ca="1" si="529"/>
        <v/>
      </c>
      <c r="H1714" s="5" t="str">
        <f t="shared" ca="1" si="530"/>
        <v/>
      </c>
      <c r="I1714" s="5" t="str">
        <f t="shared" ca="1" si="530"/>
        <v/>
      </c>
      <c r="J1714" s="5" t="str">
        <f t="shared" ca="1" si="530"/>
        <v/>
      </c>
      <c r="K1714" s="5" t="str">
        <f t="shared" ca="1" si="530"/>
        <v/>
      </c>
      <c r="L1714" s="5" t="str">
        <f t="shared" ca="1" si="530"/>
        <v/>
      </c>
      <c r="M1714" s="5" t="str">
        <f t="shared" ca="1" si="530"/>
        <v/>
      </c>
      <c r="N1714" s="5" t="str">
        <f t="shared" ca="1" si="530"/>
        <v/>
      </c>
      <c r="O1714" s="5">
        <f t="shared" ca="1" si="530"/>
        <v>34.670439999999999</v>
      </c>
      <c r="P1714" s="5" t="str">
        <f t="shared" ca="1" si="530"/>
        <v/>
      </c>
      <c r="Q1714" s="5" t="str">
        <f t="shared" ca="1" si="530"/>
        <v/>
      </c>
      <c r="R1714" s="6">
        <f t="shared" ca="1" si="515"/>
        <v>1200</v>
      </c>
      <c r="S1714" s="5" t="str">
        <f t="shared" ca="1" si="516"/>
        <v/>
      </c>
      <c r="T1714" s="5" t="str">
        <f t="shared" ca="1" si="517"/>
        <v/>
      </c>
      <c r="U1714" s="5" t="str">
        <f t="shared" ca="1" si="518"/>
        <v/>
      </c>
      <c r="V1714" s="5" t="str">
        <f t="shared" ca="1" si="519"/>
        <v/>
      </c>
      <c r="W1714" s="5" t="str">
        <f t="shared" ca="1" si="520"/>
        <v/>
      </c>
      <c r="X1714" s="5" t="str">
        <f t="shared" ca="1" si="521"/>
        <v/>
      </c>
      <c r="Y1714" s="5" t="str">
        <f t="shared" ca="1" si="522"/>
        <v/>
      </c>
      <c r="Z1714" s="5" t="str">
        <f t="shared" ca="1" si="523"/>
        <v/>
      </c>
      <c r="AA1714" s="5" t="str">
        <f t="shared" ca="1" si="524"/>
        <v/>
      </c>
      <c r="AB1714" s="5" t="str">
        <f t="shared" ca="1" si="525"/>
        <v/>
      </c>
      <c r="AC1714" s="5" t="str">
        <f t="shared" ca="1" si="526"/>
        <v/>
      </c>
      <c r="AD1714" s="5"/>
    </row>
    <row r="1715" spans="1:30" x14ac:dyDescent="0.25">
      <c r="A1715" s="2">
        <f t="shared" ca="1" si="531"/>
        <v>0.45937499999731801</v>
      </c>
      <c r="B1715" s="6">
        <f t="shared" ca="1" si="528"/>
        <v>39733</v>
      </c>
      <c r="C1715" s="5">
        <f ca="1">_xlfn.IFNA(VLOOKUP(B1715,PowerOutput!$I$2:$J$5000,2,FALSE),C1714)</f>
        <v>25.253260000000001</v>
      </c>
      <c r="D1715" t="str">
        <f ca="1">_xlfn.IFNA(VLOOKUP(B1715,KlipperOutput!$I$2:$J$500,2,FALSE),"")</f>
        <v/>
      </c>
      <c r="E1715" s="5">
        <f t="shared" ca="1" si="532"/>
        <v>1.19</v>
      </c>
      <c r="F1715" s="6">
        <f t="shared" ca="1" si="533"/>
        <v>1200</v>
      </c>
      <c r="G1715" s="5" t="str">
        <f t="shared" ca="1" si="529"/>
        <v/>
      </c>
      <c r="H1715" s="5" t="str">
        <f t="shared" ca="1" si="530"/>
        <v/>
      </c>
      <c r="I1715" s="5" t="str">
        <f t="shared" ca="1" si="530"/>
        <v/>
      </c>
      <c r="J1715" s="5" t="str">
        <f t="shared" ca="1" si="530"/>
        <v/>
      </c>
      <c r="K1715" s="5" t="str">
        <f t="shared" ca="1" si="530"/>
        <v/>
      </c>
      <c r="L1715" s="5" t="str">
        <f t="shared" ca="1" si="530"/>
        <v/>
      </c>
      <c r="M1715" s="5" t="str">
        <f t="shared" ca="1" si="530"/>
        <v/>
      </c>
      <c r="N1715" s="5" t="str">
        <f t="shared" ca="1" si="530"/>
        <v/>
      </c>
      <c r="O1715" s="5">
        <f t="shared" ca="1" si="530"/>
        <v>25.253260000000001</v>
      </c>
      <c r="P1715" s="5" t="str">
        <f t="shared" ca="1" si="530"/>
        <v/>
      </c>
      <c r="Q1715" s="5" t="str">
        <f t="shared" ca="1" si="530"/>
        <v/>
      </c>
      <c r="R1715" s="6">
        <f t="shared" ca="1" si="515"/>
        <v>1200</v>
      </c>
      <c r="S1715" s="5" t="str">
        <f t="shared" ca="1" si="516"/>
        <v/>
      </c>
      <c r="T1715" s="5" t="str">
        <f t="shared" ca="1" si="517"/>
        <v/>
      </c>
      <c r="U1715" s="5" t="str">
        <f t="shared" ca="1" si="518"/>
        <v/>
      </c>
      <c r="V1715" s="5" t="str">
        <f t="shared" ca="1" si="519"/>
        <v/>
      </c>
      <c r="W1715" s="5" t="str">
        <f t="shared" ca="1" si="520"/>
        <v/>
      </c>
      <c r="X1715" s="5" t="str">
        <f t="shared" ca="1" si="521"/>
        <v/>
      </c>
      <c r="Y1715" s="5" t="str">
        <f t="shared" ca="1" si="522"/>
        <v/>
      </c>
      <c r="Z1715" s="5" t="str">
        <f t="shared" ca="1" si="523"/>
        <v/>
      </c>
      <c r="AA1715" s="5" t="str">
        <f t="shared" ca="1" si="524"/>
        <v/>
      </c>
      <c r="AB1715" s="5" t="str">
        <f t="shared" ca="1" si="525"/>
        <v/>
      </c>
      <c r="AC1715" s="5" t="str">
        <f t="shared" ca="1" si="526"/>
        <v/>
      </c>
      <c r="AD1715" s="5"/>
    </row>
    <row r="1716" spans="1:30" x14ac:dyDescent="0.25">
      <c r="A1716" s="2">
        <f t="shared" ca="1" si="531"/>
        <v>0.45938657407139211</v>
      </c>
      <c r="B1716" s="6">
        <f t="shared" ca="1" si="528"/>
        <v>39734</v>
      </c>
      <c r="C1716" s="5">
        <f ca="1">_xlfn.IFNA(VLOOKUP(B1716,PowerOutput!$I$2:$J$5000,2,FALSE),C1715)</f>
        <v>35.102620000000002</v>
      </c>
      <c r="D1716" t="str">
        <f ca="1">_xlfn.IFNA(VLOOKUP(B1716,KlipperOutput!$I$2:$J$500,2,FALSE),"")</f>
        <v/>
      </c>
      <c r="E1716" s="5">
        <f t="shared" ca="1" si="532"/>
        <v>1.19</v>
      </c>
      <c r="F1716" s="6">
        <f t="shared" ca="1" si="533"/>
        <v>1200</v>
      </c>
      <c r="G1716" s="5" t="str">
        <f t="shared" ca="1" si="529"/>
        <v/>
      </c>
      <c r="H1716" s="5" t="str">
        <f t="shared" ca="1" si="530"/>
        <v/>
      </c>
      <c r="I1716" s="5" t="str">
        <f t="shared" ca="1" si="530"/>
        <v/>
      </c>
      <c r="J1716" s="5" t="str">
        <f t="shared" ca="1" si="530"/>
        <v/>
      </c>
      <c r="K1716" s="5" t="str">
        <f t="shared" ca="1" si="530"/>
        <v/>
      </c>
      <c r="L1716" s="5" t="str">
        <f t="shared" ca="1" si="530"/>
        <v/>
      </c>
      <c r="M1716" s="5" t="str">
        <f t="shared" ca="1" si="530"/>
        <v/>
      </c>
      <c r="N1716" s="5" t="str">
        <f t="shared" ca="1" si="530"/>
        <v/>
      </c>
      <c r="O1716" s="5">
        <f t="shared" ca="1" si="530"/>
        <v>35.102620000000002</v>
      </c>
      <c r="P1716" s="5" t="str">
        <f t="shared" ca="1" si="530"/>
        <v/>
      </c>
      <c r="Q1716" s="5" t="str">
        <f t="shared" ca="1" si="530"/>
        <v/>
      </c>
      <c r="R1716" s="6">
        <f t="shared" ca="1" si="515"/>
        <v>1200</v>
      </c>
      <c r="S1716" s="5" t="str">
        <f t="shared" ca="1" si="516"/>
        <v/>
      </c>
      <c r="T1716" s="5" t="str">
        <f t="shared" ca="1" si="517"/>
        <v/>
      </c>
      <c r="U1716" s="5" t="str">
        <f t="shared" ca="1" si="518"/>
        <v/>
      </c>
      <c r="V1716" s="5" t="str">
        <f t="shared" ca="1" si="519"/>
        <v/>
      </c>
      <c r="W1716" s="5" t="str">
        <f t="shared" ca="1" si="520"/>
        <v/>
      </c>
      <c r="X1716" s="5" t="str">
        <f t="shared" ca="1" si="521"/>
        <v/>
      </c>
      <c r="Y1716" s="5" t="str">
        <f t="shared" ca="1" si="522"/>
        <v/>
      </c>
      <c r="Z1716" s="5" t="str">
        <f t="shared" ca="1" si="523"/>
        <v/>
      </c>
      <c r="AA1716" s="5" t="str">
        <f t="shared" ca="1" si="524"/>
        <v/>
      </c>
      <c r="AB1716" s="5" t="str">
        <f t="shared" ca="1" si="525"/>
        <v/>
      </c>
      <c r="AC1716" s="5" t="str">
        <f t="shared" ca="1" si="526"/>
        <v/>
      </c>
      <c r="AD1716" s="5"/>
    </row>
    <row r="1717" spans="1:30" x14ac:dyDescent="0.25">
      <c r="A1717" s="2">
        <f t="shared" ca="1" si="531"/>
        <v>0.4593981481454662</v>
      </c>
      <c r="B1717" s="6">
        <f t="shared" ca="1" si="528"/>
        <v>39735</v>
      </c>
      <c r="C1717" s="5">
        <f ca="1">_xlfn.IFNA(VLOOKUP(B1717,PowerOutput!$I$2:$J$5000,2,FALSE),C1716)</f>
        <v>46.483360000000005</v>
      </c>
      <c r="D1717" t="str">
        <f ca="1">_xlfn.IFNA(VLOOKUP(B1717,KlipperOutput!$I$2:$J$500,2,FALSE),"")</f>
        <v/>
      </c>
      <c r="E1717" s="5">
        <f t="shared" ca="1" si="532"/>
        <v>1.19</v>
      </c>
      <c r="F1717" s="6">
        <f t="shared" ca="1" si="533"/>
        <v>1200</v>
      </c>
      <c r="G1717" s="5" t="str">
        <f t="shared" ca="1" si="529"/>
        <v/>
      </c>
      <c r="H1717" s="5" t="str">
        <f t="shared" ca="1" si="530"/>
        <v/>
      </c>
      <c r="I1717" s="5" t="str">
        <f t="shared" ca="1" si="530"/>
        <v/>
      </c>
      <c r="J1717" s="5" t="str">
        <f t="shared" ca="1" si="530"/>
        <v/>
      </c>
      <c r="K1717" s="5" t="str">
        <f t="shared" ca="1" si="530"/>
        <v/>
      </c>
      <c r="L1717" s="5" t="str">
        <f t="shared" ca="1" si="530"/>
        <v/>
      </c>
      <c r="M1717" s="5" t="str">
        <f t="shared" ca="1" si="530"/>
        <v/>
      </c>
      <c r="N1717" s="5" t="str">
        <f t="shared" ca="1" si="530"/>
        <v/>
      </c>
      <c r="O1717" s="5">
        <f t="shared" ca="1" si="530"/>
        <v>46.483360000000005</v>
      </c>
      <c r="P1717" s="5" t="str">
        <f t="shared" ca="1" si="530"/>
        <v/>
      </c>
      <c r="Q1717" s="5" t="str">
        <f t="shared" ca="1" si="530"/>
        <v/>
      </c>
      <c r="R1717" s="6">
        <f t="shared" ca="1" si="515"/>
        <v>1200</v>
      </c>
      <c r="S1717" s="5" t="str">
        <f t="shared" ca="1" si="516"/>
        <v/>
      </c>
      <c r="T1717" s="5" t="str">
        <f t="shared" ca="1" si="517"/>
        <v/>
      </c>
      <c r="U1717" s="5" t="str">
        <f t="shared" ca="1" si="518"/>
        <v/>
      </c>
      <c r="V1717" s="5" t="str">
        <f t="shared" ca="1" si="519"/>
        <v/>
      </c>
      <c r="W1717" s="5" t="str">
        <f t="shared" ca="1" si="520"/>
        <v/>
      </c>
      <c r="X1717" s="5" t="str">
        <f t="shared" ca="1" si="521"/>
        <v/>
      </c>
      <c r="Y1717" s="5" t="str">
        <f t="shared" ca="1" si="522"/>
        <v/>
      </c>
      <c r="Z1717" s="5" t="str">
        <f t="shared" ca="1" si="523"/>
        <v/>
      </c>
      <c r="AA1717" s="5" t="str">
        <f t="shared" ca="1" si="524"/>
        <v/>
      </c>
      <c r="AB1717" s="5" t="str">
        <f t="shared" ca="1" si="525"/>
        <v/>
      </c>
      <c r="AC1717" s="5" t="str">
        <f t="shared" ca="1" si="526"/>
        <v/>
      </c>
      <c r="AD1717" s="5"/>
    </row>
    <row r="1718" spans="1:30" x14ac:dyDescent="0.25">
      <c r="A1718" s="2">
        <f t="shared" ca="1" si="531"/>
        <v>0.4594097222195403</v>
      </c>
      <c r="B1718" s="6">
        <f t="shared" ca="1" si="528"/>
        <v>39736</v>
      </c>
      <c r="C1718" s="5">
        <f ca="1">_xlfn.IFNA(VLOOKUP(B1718,PowerOutput!$I$2:$J$5000,2,FALSE),C1717)</f>
        <v>34.183119999999995</v>
      </c>
      <c r="D1718" t="str">
        <f ca="1">_xlfn.IFNA(VLOOKUP(B1718,KlipperOutput!$I$2:$J$500,2,FALSE),"")</f>
        <v/>
      </c>
      <c r="E1718" s="5">
        <f t="shared" ca="1" si="532"/>
        <v>1.19</v>
      </c>
      <c r="F1718" s="6">
        <f t="shared" ca="1" si="533"/>
        <v>1200</v>
      </c>
      <c r="G1718" s="5" t="str">
        <f t="shared" ca="1" si="529"/>
        <v/>
      </c>
      <c r="H1718" s="5" t="str">
        <f t="shared" ca="1" si="530"/>
        <v/>
      </c>
      <c r="I1718" s="5" t="str">
        <f t="shared" ca="1" si="530"/>
        <v/>
      </c>
      <c r="J1718" s="5" t="str">
        <f t="shared" ca="1" si="530"/>
        <v/>
      </c>
      <c r="K1718" s="5" t="str">
        <f t="shared" ca="1" si="530"/>
        <v/>
      </c>
      <c r="L1718" s="5" t="str">
        <f t="shared" ca="1" si="530"/>
        <v/>
      </c>
      <c r="M1718" s="5" t="str">
        <f t="shared" ca="1" si="530"/>
        <v/>
      </c>
      <c r="N1718" s="5" t="str">
        <f t="shared" ca="1" si="530"/>
        <v/>
      </c>
      <c r="O1718" s="5">
        <f t="shared" ca="1" si="530"/>
        <v>34.183119999999995</v>
      </c>
      <c r="P1718" s="5" t="str">
        <f t="shared" ca="1" si="530"/>
        <v/>
      </c>
      <c r="Q1718" s="5" t="str">
        <f t="shared" ca="1" si="530"/>
        <v/>
      </c>
      <c r="R1718" s="6">
        <f t="shared" ca="1" si="515"/>
        <v>1200</v>
      </c>
      <c r="S1718" s="5" t="str">
        <f t="shared" ca="1" si="516"/>
        <v/>
      </c>
      <c r="T1718" s="5" t="str">
        <f t="shared" ca="1" si="517"/>
        <v/>
      </c>
      <c r="U1718" s="5" t="str">
        <f t="shared" ca="1" si="518"/>
        <v/>
      </c>
      <c r="V1718" s="5" t="str">
        <f t="shared" ca="1" si="519"/>
        <v/>
      </c>
      <c r="W1718" s="5" t="str">
        <f t="shared" ca="1" si="520"/>
        <v/>
      </c>
      <c r="X1718" s="5" t="str">
        <f t="shared" ca="1" si="521"/>
        <v/>
      </c>
      <c r="Y1718" s="5" t="str">
        <f t="shared" ca="1" si="522"/>
        <v/>
      </c>
      <c r="Z1718" s="5" t="str">
        <f t="shared" ca="1" si="523"/>
        <v/>
      </c>
      <c r="AA1718" s="5" t="str">
        <f t="shared" ca="1" si="524"/>
        <v/>
      </c>
      <c r="AB1718" s="5" t="str">
        <f t="shared" ca="1" si="525"/>
        <v/>
      </c>
      <c r="AC1718" s="5" t="str">
        <f t="shared" ca="1" si="526"/>
        <v/>
      </c>
      <c r="AD1718" s="5"/>
    </row>
    <row r="1719" spans="1:30" x14ac:dyDescent="0.25">
      <c r="A1719" s="2">
        <f t="shared" ca="1" si="531"/>
        <v>0.45942129629361439</v>
      </c>
      <c r="B1719" s="6">
        <f t="shared" ca="1" si="528"/>
        <v>39737</v>
      </c>
      <c r="C1719" s="5">
        <f ca="1">_xlfn.IFNA(VLOOKUP(B1719,PowerOutput!$I$2:$J$5000,2,FALSE),C1718)</f>
        <v>34.478360000000002</v>
      </c>
      <c r="D1719" t="str">
        <f ca="1">_xlfn.IFNA(VLOOKUP(B1719,KlipperOutput!$I$2:$J$500,2,FALSE),"")</f>
        <v/>
      </c>
      <c r="E1719" s="5">
        <f t="shared" ca="1" si="532"/>
        <v>1.19</v>
      </c>
      <c r="F1719" s="6">
        <f t="shared" ca="1" si="533"/>
        <v>1200</v>
      </c>
      <c r="G1719" s="5" t="str">
        <f t="shared" ca="1" si="529"/>
        <v/>
      </c>
      <c r="H1719" s="5" t="str">
        <f t="shared" ca="1" si="530"/>
        <v/>
      </c>
      <c r="I1719" s="5" t="str">
        <f t="shared" ca="1" si="530"/>
        <v/>
      </c>
      <c r="J1719" s="5" t="str">
        <f t="shared" ca="1" si="530"/>
        <v/>
      </c>
      <c r="K1719" s="5" t="str">
        <f t="shared" ca="1" si="530"/>
        <v/>
      </c>
      <c r="L1719" s="5" t="str">
        <f t="shared" ca="1" si="530"/>
        <v/>
      </c>
      <c r="M1719" s="5" t="str">
        <f t="shared" ca="1" si="530"/>
        <v/>
      </c>
      <c r="N1719" s="5" t="str">
        <f t="shared" ca="1" si="530"/>
        <v/>
      </c>
      <c r="O1719" s="5">
        <f t="shared" ca="1" si="530"/>
        <v>34.478360000000002</v>
      </c>
      <c r="P1719" s="5" t="str">
        <f t="shared" ca="1" si="530"/>
        <v/>
      </c>
      <c r="Q1719" s="5" t="str">
        <f t="shared" ca="1" si="530"/>
        <v/>
      </c>
      <c r="R1719" s="6">
        <f t="shared" ca="1" si="515"/>
        <v>1200</v>
      </c>
      <c r="S1719" s="5" t="str">
        <f t="shared" ca="1" si="516"/>
        <v/>
      </c>
      <c r="T1719" s="5" t="str">
        <f t="shared" ca="1" si="517"/>
        <v/>
      </c>
      <c r="U1719" s="5" t="str">
        <f t="shared" ca="1" si="518"/>
        <v/>
      </c>
      <c r="V1719" s="5" t="str">
        <f t="shared" ca="1" si="519"/>
        <v/>
      </c>
      <c r="W1719" s="5" t="str">
        <f t="shared" ca="1" si="520"/>
        <v/>
      </c>
      <c r="X1719" s="5" t="str">
        <f t="shared" ca="1" si="521"/>
        <v/>
      </c>
      <c r="Y1719" s="5" t="str">
        <f t="shared" ca="1" si="522"/>
        <v/>
      </c>
      <c r="Z1719" s="5" t="str">
        <f t="shared" ca="1" si="523"/>
        <v/>
      </c>
      <c r="AA1719" s="5">
        <f t="shared" ca="1" si="524"/>
        <v>34.358310000000003</v>
      </c>
      <c r="AB1719" s="5" t="str">
        <f t="shared" ca="1" si="525"/>
        <v/>
      </c>
      <c r="AC1719" s="5" t="str">
        <f t="shared" ca="1" si="526"/>
        <v/>
      </c>
      <c r="AD1719" s="5"/>
    </row>
    <row r="1720" spans="1:30" x14ac:dyDescent="0.25">
      <c r="A1720" s="2">
        <f t="shared" ca="1" si="531"/>
        <v>0.45943287036768848</v>
      </c>
      <c r="B1720" s="6">
        <f t="shared" ca="1" si="528"/>
        <v>39738</v>
      </c>
      <c r="C1720" s="5">
        <f ca="1">_xlfn.IFNA(VLOOKUP(B1720,PowerOutput!$I$2:$J$5000,2,FALSE),C1719)</f>
        <v>29.196160000000003</v>
      </c>
      <c r="D1720" t="str">
        <f ca="1">_xlfn.IFNA(VLOOKUP(B1720,KlipperOutput!$I$2:$J$500,2,FALSE),"")</f>
        <v>Speed=1200 current=1.10</v>
      </c>
      <c r="E1720" s="5">
        <f t="shared" ca="1" si="532"/>
        <v>1.19</v>
      </c>
      <c r="F1720" s="6">
        <f t="shared" ca="1" si="533"/>
        <v>1200</v>
      </c>
      <c r="G1720" s="5" t="str">
        <f t="shared" ca="1" si="529"/>
        <v/>
      </c>
      <c r="H1720" s="5" t="str">
        <f t="shared" ca="1" si="530"/>
        <v/>
      </c>
      <c r="I1720" s="5" t="str">
        <f t="shared" ca="1" si="530"/>
        <v/>
      </c>
      <c r="J1720" s="5" t="str">
        <f t="shared" ca="1" si="530"/>
        <v/>
      </c>
      <c r="K1720" s="5" t="str">
        <f t="shared" ca="1" si="530"/>
        <v/>
      </c>
      <c r="L1720" s="5" t="str">
        <f t="shared" ca="1" si="530"/>
        <v/>
      </c>
      <c r="M1720" s="5" t="str">
        <f t="shared" ca="1" si="530"/>
        <v/>
      </c>
      <c r="N1720" s="5" t="str">
        <f t="shared" ca="1" si="530"/>
        <v/>
      </c>
      <c r="O1720" s="5">
        <f t="shared" ca="1" si="530"/>
        <v>29.196160000000003</v>
      </c>
      <c r="P1720" s="5" t="str">
        <f t="shared" ca="1" si="530"/>
        <v/>
      </c>
      <c r="Q1720" s="5" t="str">
        <f t="shared" ca="1" si="530"/>
        <v/>
      </c>
      <c r="R1720" s="6">
        <f t="shared" ca="1" si="515"/>
        <v>1200</v>
      </c>
      <c r="S1720" s="5" t="str">
        <f t="shared" ca="1" si="516"/>
        <v/>
      </c>
      <c r="T1720" s="5" t="str">
        <f t="shared" ca="1" si="517"/>
        <v/>
      </c>
      <c r="U1720" s="5" t="str">
        <f t="shared" ca="1" si="518"/>
        <v/>
      </c>
      <c r="V1720" s="5" t="str">
        <f t="shared" ca="1" si="519"/>
        <v/>
      </c>
      <c r="W1720" s="5" t="str">
        <f t="shared" ca="1" si="520"/>
        <v/>
      </c>
      <c r="X1720" s="5" t="str">
        <f t="shared" ca="1" si="521"/>
        <v/>
      </c>
      <c r="Y1720" s="5" t="str">
        <f t="shared" ca="1" si="522"/>
        <v/>
      </c>
      <c r="Z1720" s="5" t="str">
        <f t="shared" ca="1" si="523"/>
        <v/>
      </c>
      <c r="AA1720" s="5" t="str">
        <f t="shared" ca="1" si="524"/>
        <v/>
      </c>
      <c r="AB1720" s="5" t="str">
        <f t="shared" ca="1" si="525"/>
        <v/>
      </c>
      <c r="AC1720" s="5" t="str">
        <f t="shared" ca="1" si="526"/>
        <v/>
      </c>
      <c r="AD1720" s="5"/>
    </row>
    <row r="1721" spans="1:30" x14ac:dyDescent="0.25">
      <c r="A1721" s="2">
        <f t="shared" ca="1" si="531"/>
        <v>0.45944444444176258</v>
      </c>
      <c r="B1721" s="6">
        <f t="shared" ca="1" si="528"/>
        <v>39739</v>
      </c>
      <c r="C1721" s="5">
        <f ca="1">_xlfn.IFNA(VLOOKUP(B1721,PowerOutput!$I$2:$J$5000,2,FALSE),C1720)</f>
        <v>34.286279999999998</v>
      </c>
      <c r="D1721" t="str">
        <f ca="1">_xlfn.IFNA(VLOOKUP(B1721,KlipperOutput!$I$2:$J$500,2,FALSE),"")</f>
        <v/>
      </c>
      <c r="E1721" s="5">
        <f t="shared" ca="1" si="532"/>
        <v>1.19</v>
      </c>
      <c r="F1721" s="6">
        <f t="shared" ca="1" si="533"/>
        <v>1200</v>
      </c>
      <c r="G1721" s="5" t="str">
        <f t="shared" ca="1" si="529"/>
        <v/>
      </c>
      <c r="H1721" s="5" t="str">
        <f t="shared" ca="1" si="530"/>
        <v/>
      </c>
      <c r="I1721" s="5" t="str">
        <f t="shared" ca="1" si="530"/>
        <v/>
      </c>
      <c r="J1721" s="5" t="str">
        <f t="shared" ca="1" si="530"/>
        <v/>
      </c>
      <c r="K1721" s="5" t="str">
        <f t="shared" ca="1" si="530"/>
        <v/>
      </c>
      <c r="L1721" s="5" t="str">
        <f t="shared" ca="1" si="530"/>
        <v/>
      </c>
      <c r="M1721" s="5" t="str">
        <f t="shared" ca="1" si="530"/>
        <v/>
      </c>
      <c r="N1721" s="5" t="str">
        <f t="shared" ca="1" si="530"/>
        <v/>
      </c>
      <c r="O1721" s="5">
        <f t="shared" ca="1" si="530"/>
        <v>34.286279999999998</v>
      </c>
      <c r="P1721" s="5" t="str">
        <f t="shared" ca="1" si="530"/>
        <v/>
      </c>
      <c r="Q1721" s="5" t="str">
        <f t="shared" ca="1" si="530"/>
        <v/>
      </c>
      <c r="R1721" s="6">
        <f t="shared" ca="1" si="515"/>
        <v>1200</v>
      </c>
      <c r="S1721" s="5" t="str">
        <f t="shared" ca="1" si="516"/>
        <v/>
      </c>
      <c r="T1721" s="5" t="str">
        <f t="shared" ca="1" si="517"/>
        <v/>
      </c>
      <c r="U1721" s="5" t="str">
        <f t="shared" ca="1" si="518"/>
        <v/>
      </c>
      <c r="V1721" s="5" t="str">
        <f t="shared" ca="1" si="519"/>
        <v/>
      </c>
      <c r="W1721" s="5" t="str">
        <f t="shared" ca="1" si="520"/>
        <v/>
      </c>
      <c r="X1721" s="5" t="str">
        <f t="shared" ca="1" si="521"/>
        <v/>
      </c>
      <c r="Y1721" s="5" t="str">
        <f t="shared" ca="1" si="522"/>
        <v/>
      </c>
      <c r="Z1721" s="5" t="str">
        <f t="shared" ca="1" si="523"/>
        <v/>
      </c>
      <c r="AA1721" s="5" t="str">
        <f t="shared" ca="1" si="524"/>
        <v/>
      </c>
      <c r="AB1721" s="5" t="str">
        <f t="shared" ca="1" si="525"/>
        <v/>
      </c>
      <c r="AC1721" s="5" t="str">
        <f t="shared" ca="1" si="526"/>
        <v/>
      </c>
      <c r="AD1721" s="5"/>
    </row>
    <row r="1722" spans="1:30" x14ac:dyDescent="0.25">
      <c r="A1722" s="2">
        <f t="shared" ca="1" si="531"/>
        <v>0.45945601851583667</v>
      </c>
      <c r="B1722" s="6">
        <f t="shared" ca="1" si="528"/>
        <v>39740</v>
      </c>
      <c r="C1722" s="5">
        <f ca="1">_xlfn.IFNA(VLOOKUP(B1722,PowerOutput!$I$2:$J$5000,2,FALSE),C1721)</f>
        <v>38.464020000000005</v>
      </c>
      <c r="D1722" t="str">
        <f ca="1">_xlfn.IFNA(VLOOKUP(B1722,KlipperOutput!$I$2:$J$500,2,FALSE),"")</f>
        <v>Run Current: 1.12A Hold Current: 1.12A</v>
      </c>
      <c r="E1722" s="5">
        <f t="shared" ca="1" si="532"/>
        <v>1.1200000000000001</v>
      </c>
      <c r="F1722" s="6">
        <f t="shared" ca="1" si="533"/>
        <v>1200</v>
      </c>
      <c r="G1722" s="5" t="str">
        <f t="shared" ca="1" si="529"/>
        <v/>
      </c>
      <c r="H1722" s="5" t="str">
        <f t="shared" ca="1" si="530"/>
        <v/>
      </c>
      <c r="I1722" s="5" t="str">
        <f t="shared" ca="1" si="530"/>
        <v/>
      </c>
      <c r="J1722" s="5" t="str">
        <f t="shared" ca="1" si="530"/>
        <v/>
      </c>
      <c r="K1722" s="5" t="str">
        <f t="shared" ca="1" si="530"/>
        <v/>
      </c>
      <c r="L1722" s="5" t="str">
        <f t="shared" ca="1" si="530"/>
        <v/>
      </c>
      <c r="M1722" s="5" t="str">
        <f t="shared" ca="1" si="530"/>
        <v/>
      </c>
      <c r="N1722" s="5" t="str">
        <f t="shared" ca="1" si="530"/>
        <v/>
      </c>
      <c r="O1722" s="5" t="str">
        <f t="shared" ca="1" si="530"/>
        <v/>
      </c>
      <c r="P1722" s="5">
        <f t="shared" ca="1" si="530"/>
        <v>38.464020000000005</v>
      </c>
      <c r="Q1722" s="5" t="str">
        <f t="shared" ca="1" si="530"/>
        <v/>
      </c>
      <c r="R1722" s="6">
        <f t="shared" ca="1" si="515"/>
        <v>1200</v>
      </c>
      <c r="S1722" s="5" t="str">
        <f t="shared" ca="1" si="516"/>
        <v/>
      </c>
      <c r="T1722" s="5" t="str">
        <f t="shared" ca="1" si="517"/>
        <v/>
      </c>
      <c r="U1722" s="5" t="str">
        <f t="shared" ca="1" si="518"/>
        <v/>
      </c>
      <c r="V1722" s="5" t="str">
        <f t="shared" ca="1" si="519"/>
        <v/>
      </c>
      <c r="W1722" s="5" t="str">
        <f t="shared" ca="1" si="520"/>
        <v/>
      </c>
      <c r="X1722" s="5" t="str">
        <f t="shared" ca="1" si="521"/>
        <v/>
      </c>
      <c r="Y1722" s="5" t="str">
        <f t="shared" ca="1" si="522"/>
        <v/>
      </c>
      <c r="Z1722" s="5" t="str">
        <f t="shared" ca="1" si="523"/>
        <v/>
      </c>
      <c r="AA1722" s="5" t="str">
        <f t="shared" ca="1" si="524"/>
        <v/>
      </c>
      <c r="AB1722" s="5" t="str">
        <f t="shared" ca="1" si="525"/>
        <v/>
      </c>
      <c r="AC1722" s="5" t="str">
        <f t="shared" ca="1" si="526"/>
        <v/>
      </c>
      <c r="AD1722" s="5"/>
    </row>
    <row r="1723" spans="1:30" x14ac:dyDescent="0.25">
      <c r="A1723" s="2">
        <f t="shared" ca="1" si="531"/>
        <v>0.45946759258991077</v>
      </c>
      <c r="B1723" s="6">
        <f t="shared" ca="1" si="528"/>
        <v>39741</v>
      </c>
      <c r="C1723" s="5">
        <f ca="1">_xlfn.IFNA(VLOOKUP(B1723,PowerOutput!$I$2:$J$5000,2,FALSE),C1722)</f>
        <v>23.14564</v>
      </c>
      <c r="D1723" t="str">
        <f ca="1">_xlfn.IFNA(VLOOKUP(B1723,KlipperOutput!$I$2:$J$500,2,FALSE),"")</f>
        <v/>
      </c>
      <c r="E1723" s="5">
        <f t="shared" ca="1" si="532"/>
        <v>1.1200000000000001</v>
      </c>
      <c r="F1723" s="6">
        <f t="shared" ca="1" si="533"/>
        <v>1200</v>
      </c>
      <c r="G1723" s="5" t="str">
        <f t="shared" ca="1" si="529"/>
        <v/>
      </c>
      <c r="H1723" s="5" t="str">
        <f t="shared" ca="1" si="530"/>
        <v/>
      </c>
      <c r="I1723" s="5" t="str">
        <f t="shared" ca="1" si="530"/>
        <v/>
      </c>
      <c r="J1723" s="5" t="str">
        <f t="shared" ca="1" si="530"/>
        <v/>
      </c>
      <c r="K1723" s="5" t="str">
        <f t="shared" ca="1" si="530"/>
        <v/>
      </c>
      <c r="L1723" s="5" t="str">
        <f t="shared" ca="1" si="530"/>
        <v/>
      </c>
      <c r="M1723" s="5" t="str">
        <f t="shared" ca="1" si="530"/>
        <v/>
      </c>
      <c r="N1723" s="5" t="str">
        <f t="shared" ca="1" si="530"/>
        <v/>
      </c>
      <c r="O1723" s="5" t="str">
        <f t="shared" ca="1" si="530"/>
        <v/>
      </c>
      <c r="P1723" s="5">
        <f t="shared" ca="1" si="530"/>
        <v>23.14564</v>
      </c>
      <c r="Q1723" s="5" t="str">
        <f t="shared" ca="1" si="530"/>
        <v/>
      </c>
      <c r="R1723" s="6">
        <f t="shared" ca="1" si="515"/>
        <v>1200</v>
      </c>
      <c r="S1723" s="5" t="str">
        <f t="shared" ca="1" si="516"/>
        <v/>
      </c>
      <c r="T1723" s="5" t="str">
        <f t="shared" ca="1" si="517"/>
        <v/>
      </c>
      <c r="U1723" s="5" t="str">
        <f t="shared" ca="1" si="518"/>
        <v/>
      </c>
      <c r="V1723" s="5" t="str">
        <f t="shared" ca="1" si="519"/>
        <v/>
      </c>
      <c r="W1723" s="5" t="str">
        <f t="shared" ca="1" si="520"/>
        <v/>
      </c>
      <c r="X1723" s="5" t="str">
        <f t="shared" ca="1" si="521"/>
        <v/>
      </c>
      <c r="Y1723" s="5" t="str">
        <f t="shared" ca="1" si="522"/>
        <v/>
      </c>
      <c r="Z1723" s="5" t="str">
        <f t="shared" ca="1" si="523"/>
        <v/>
      </c>
      <c r="AA1723" s="5" t="str">
        <f t="shared" ca="1" si="524"/>
        <v/>
      </c>
      <c r="AB1723" s="5" t="str">
        <f t="shared" ca="1" si="525"/>
        <v/>
      </c>
      <c r="AC1723" s="5" t="str">
        <f t="shared" ca="1" si="526"/>
        <v/>
      </c>
      <c r="AD1723" s="5"/>
    </row>
    <row r="1724" spans="1:30" x14ac:dyDescent="0.25">
      <c r="A1724" s="2">
        <f t="shared" ca="1" si="531"/>
        <v>0.45947916666398486</v>
      </c>
      <c r="B1724" s="6">
        <f t="shared" ca="1" si="528"/>
        <v>39742</v>
      </c>
      <c r="C1724" s="5">
        <f ca="1">_xlfn.IFNA(VLOOKUP(B1724,PowerOutput!$I$2:$J$5000,2,FALSE),C1723)</f>
        <v>33.895059999999994</v>
      </c>
      <c r="D1724" t="str">
        <f ca="1">_xlfn.IFNA(VLOOKUP(B1724,KlipperOutput!$I$2:$J$500,2,FALSE),"")</f>
        <v/>
      </c>
      <c r="E1724" s="5">
        <f t="shared" ca="1" si="532"/>
        <v>1.1200000000000001</v>
      </c>
      <c r="F1724" s="6">
        <f t="shared" ca="1" si="533"/>
        <v>1200</v>
      </c>
      <c r="G1724" s="5" t="str">
        <f t="shared" ca="1" si="529"/>
        <v/>
      </c>
      <c r="H1724" s="5" t="str">
        <f t="shared" ca="1" si="530"/>
        <v/>
      </c>
      <c r="I1724" s="5" t="str">
        <f t="shared" ca="1" si="530"/>
        <v/>
      </c>
      <c r="J1724" s="5" t="str">
        <f t="shared" ca="1" si="530"/>
        <v/>
      </c>
      <c r="K1724" s="5" t="str">
        <f t="shared" ca="1" si="530"/>
        <v/>
      </c>
      <c r="L1724" s="5" t="str">
        <f t="shared" ca="1" si="530"/>
        <v/>
      </c>
      <c r="M1724" s="5" t="str">
        <f t="shared" ca="1" si="530"/>
        <v/>
      </c>
      <c r="N1724" s="5" t="str">
        <f t="shared" ca="1" si="530"/>
        <v/>
      </c>
      <c r="O1724" s="5" t="str">
        <f t="shared" ca="1" si="530"/>
        <v/>
      </c>
      <c r="P1724" s="5">
        <f t="shared" ca="1" si="530"/>
        <v>33.895059999999994</v>
      </c>
      <c r="Q1724" s="5" t="str">
        <f t="shared" ca="1" si="530"/>
        <v/>
      </c>
      <c r="R1724" s="6">
        <f t="shared" ca="1" si="515"/>
        <v>1200</v>
      </c>
      <c r="S1724" s="5" t="str">
        <f t="shared" ca="1" si="516"/>
        <v/>
      </c>
      <c r="T1724" s="5" t="str">
        <f t="shared" ca="1" si="517"/>
        <v/>
      </c>
      <c r="U1724" s="5" t="str">
        <f t="shared" ca="1" si="518"/>
        <v/>
      </c>
      <c r="V1724" s="5" t="str">
        <f t="shared" ca="1" si="519"/>
        <v/>
      </c>
      <c r="W1724" s="5" t="str">
        <f t="shared" ca="1" si="520"/>
        <v/>
      </c>
      <c r="X1724" s="5" t="str">
        <f t="shared" ca="1" si="521"/>
        <v/>
      </c>
      <c r="Y1724" s="5" t="str">
        <f t="shared" ca="1" si="522"/>
        <v/>
      </c>
      <c r="Z1724" s="5" t="str">
        <f t="shared" ca="1" si="523"/>
        <v/>
      </c>
      <c r="AA1724" s="5" t="str">
        <f t="shared" ca="1" si="524"/>
        <v/>
      </c>
      <c r="AB1724" s="5" t="str">
        <f t="shared" ca="1" si="525"/>
        <v/>
      </c>
      <c r="AC1724" s="5" t="str">
        <f t="shared" ca="1" si="526"/>
        <v/>
      </c>
      <c r="AD1724" s="5"/>
    </row>
    <row r="1725" spans="1:30" x14ac:dyDescent="0.25">
      <c r="A1725" s="2">
        <f t="shared" ca="1" si="531"/>
        <v>0.45949074073805896</v>
      </c>
      <c r="B1725" s="6">
        <f t="shared" ca="1" si="528"/>
        <v>39743</v>
      </c>
      <c r="C1725" s="5">
        <f ca="1">_xlfn.IFNA(VLOOKUP(B1725,PowerOutput!$I$2:$J$5000,2,FALSE),C1724)</f>
        <v>42.641760000000005</v>
      </c>
      <c r="D1725" t="str">
        <f ca="1">_xlfn.IFNA(VLOOKUP(B1725,KlipperOutput!$I$2:$J$500,2,FALSE),"")</f>
        <v/>
      </c>
      <c r="E1725" s="5">
        <f t="shared" ca="1" si="532"/>
        <v>1.1200000000000001</v>
      </c>
      <c r="F1725" s="6">
        <f t="shared" ca="1" si="533"/>
        <v>1200</v>
      </c>
      <c r="G1725" s="5" t="str">
        <f t="shared" ca="1" si="529"/>
        <v/>
      </c>
      <c r="H1725" s="5" t="str">
        <f t="shared" ca="1" si="530"/>
        <v/>
      </c>
      <c r="I1725" s="5" t="str">
        <f t="shared" ca="1" si="530"/>
        <v/>
      </c>
      <c r="J1725" s="5" t="str">
        <f t="shared" ca="1" si="530"/>
        <v/>
      </c>
      <c r="K1725" s="5" t="str">
        <f t="shared" ca="1" si="530"/>
        <v/>
      </c>
      <c r="L1725" s="5" t="str">
        <f t="shared" ca="1" si="530"/>
        <v/>
      </c>
      <c r="M1725" s="5" t="str">
        <f t="shared" ca="1" si="530"/>
        <v/>
      </c>
      <c r="N1725" s="5" t="str">
        <f t="shared" ca="1" si="530"/>
        <v/>
      </c>
      <c r="O1725" s="5" t="str">
        <f t="shared" ca="1" si="530"/>
        <v/>
      </c>
      <c r="P1725" s="5">
        <f t="shared" ca="1" si="530"/>
        <v>42.641760000000005</v>
      </c>
      <c r="Q1725" s="5" t="str">
        <f t="shared" ca="1" si="530"/>
        <v/>
      </c>
      <c r="R1725" s="6">
        <f t="shared" ca="1" si="515"/>
        <v>1200</v>
      </c>
      <c r="S1725" s="5" t="str">
        <f t="shared" ca="1" si="516"/>
        <v/>
      </c>
      <c r="T1725" s="5" t="str">
        <f t="shared" ca="1" si="517"/>
        <v/>
      </c>
      <c r="U1725" s="5" t="str">
        <f t="shared" ca="1" si="518"/>
        <v/>
      </c>
      <c r="V1725" s="5" t="str">
        <f t="shared" ca="1" si="519"/>
        <v/>
      </c>
      <c r="W1725" s="5" t="str">
        <f t="shared" ca="1" si="520"/>
        <v/>
      </c>
      <c r="X1725" s="5" t="str">
        <f t="shared" ca="1" si="521"/>
        <v/>
      </c>
      <c r="Y1725" s="5" t="str">
        <f t="shared" ca="1" si="522"/>
        <v/>
      </c>
      <c r="Z1725" s="5" t="str">
        <f t="shared" ca="1" si="523"/>
        <v/>
      </c>
      <c r="AA1725" s="5" t="str">
        <f t="shared" ca="1" si="524"/>
        <v/>
      </c>
      <c r="AB1725" s="5" t="str">
        <f t="shared" ca="1" si="525"/>
        <v/>
      </c>
      <c r="AC1725" s="5" t="str">
        <f t="shared" ca="1" si="526"/>
        <v/>
      </c>
      <c r="AD1725" s="5"/>
    </row>
    <row r="1726" spans="1:30" x14ac:dyDescent="0.25">
      <c r="A1726" s="2">
        <f t="shared" ca="1" si="531"/>
        <v>0.45950231481213305</v>
      </c>
      <c r="B1726" s="6">
        <f t="shared" ca="1" si="528"/>
        <v>39744</v>
      </c>
      <c r="C1726" s="5">
        <f ca="1">_xlfn.IFNA(VLOOKUP(B1726,PowerOutput!$I$2:$J$5000,2,FALSE),C1725)</f>
        <v>33.565980000000003</v>
      </c>
      <c r="D1726" t="str">
        <f ca="1">_xlfn.IFNA(VLOOKUP(B1726,KlipperOutput!$I$2:$J$500,2,FALSE),"")</f>
        <v/>
      </c>
      <c r="E1726" s="5">
        <f t="shared" ca="1" si="532"/>
        <v>1.1200000000000001</v>
      </c>
      <c r="F1726" s="6">
        <f t="shared" ca="1" si="533"/>
        <v>1200</v>
      </c>
      <c r="G1726" s="5" t="str">
        <f t="shared" ca="1" si="529"/>
        <v/>
      </c>
      <c r="H1726" s="5" t="str">
        <f t="shared" ca="1" si="530"/>
        <v/>
      </c>
      <c r="I1726" s="5" t="str">
        <f t="shared" ca="1" si="530"/>
        <v/>
      </c>
      <c r="J1726" s="5" t="str">
        <f t="shared" ca="1" si="530"/>
        <v/>
      </c>
      <c r="K1726" s="5" t="str">
        <f t="shared" ca="1" si="530"/>
        <v/>
      </c>
      <c r="L1726" s="5" t="str">
        <f t="shared" ca="1" si="530"/>
        <v/>
      </c>
      <c r="M1726" s="5" t="str">
        <f t="shared" ca="1" si="530"/>
        <v/>
      </c>
      <c r="N1726" s="5" t="str">
        <f t="shared" ca="1" si="530"/>
        <v/>
      </c>
      <c r="O1726" s="5" t="str">
        <f t="shared" ca="1" si="530"/>
        <v/>
      </c>
      <c r="P1726" s="5">
        <f t="shared" ca="1" si="530"/>
        <v>33.565980000000003</v>
      </c>
      <c r="Q1726" s="5" t="str">
        <f t="shared" ca="1" si="530"/>
        <v/>
      </c>
      <c r="R1726" s="6">
        <f t="shared" ca="1" si="515"/>
        <v>1200</v>
      </c>
      <c r="S1726" s="5" t="str">
        <f t="shared" ca="1" si="516"/>
        <v/>
      </c>
      <c r="T1726" s="5" t="str">
        <f t="shared" ca="1" si="517"/>
        <v/>
      </c>
      <c r="U1726" s="5" t="str">
        <f t="shared" ca="1" si="518"/>
        <v/>
      </c>
      <c r="V1726" s="5" t="str">
        <f t="shared" ca="1" si="519"/>
        <v/>
      </c>
      <c r="W1726" s="5" t="str">
        <f t="shared" ca="1" si="520"/>
        <v/>
      </c>
      <c r="X1726" s="5" t="str">
        <f t="shared" ca="1" si="521"/>
        <v/>
      </c>
      <c r="Y1726" s="5" t="str">
        <f t="shared" ca="1" si="522"/>
        <v/>
      </c>
      <c r="Z1726" s="5" t="str">
        <f t="shared" ca="1" si="523"/>
        <v/>
      </c>
      <c r="AA1726" s="5" t="str">
        <f t="shared" ca="1" si="524"/>
        <v/>
      </c>
      <c r="AB1726" s="5" t="str">
        <f t="shared" ca="1" si="525"/>
        <v/>
      </c>
      <c r="AC1726" s="5" t="str">
        <f t="shared" ca="1" si="526"/>
        <v/>
      </c>
      <c r="AD1726" s="5"/>
    </row>
    <row r="1727" spans="1:30" x14ac:dyDescent="0.25">
      <c r="A1727" s="2">
        <f t="shared" ca="1" si="531"/>
        <v>0.45951388888620714</v>
      </c>
      <c r="B1727" s="6">
        <f t="shared" ca="1" si="528"/>
        <v>39745</v>
      </c>
      <c r="C1727" s="5">
        <f ca="1">_xlfn.IFNA(VLOOKUP(B1727,PowerOutput!$I$2:$J$5000,2,FALSE),C1726)</f>
        <v>35.86347</v>
      </c>
      <c r="D1727" t="str">
        <f ca="1">_xlfn.IFNA(VLOOKUP(B1727,KlipperOutput!$I$2:$J$500,2,FALSE),"")</f>
        <v/>
      </c>
      <c r="E1727" s="5">
        <f t="shared" ca="1" si="532"/>
        <v>1.1200000000000001</v>
      </c>
      <c r="F1727" s="6">
        <f t="shared" ca="1" si="533"/>
        <v>1200</v>
      </c>
      <c r="G1727" s="5" t="str">
        <f t="shared" ca="1" si="529"/>
        <v/>
      </c>
      <c r="H1727" s="5" t="str">
        <f t="shared" ca="1" si="530"/>
        <v/>
      </c>
      <c r="I1727" s="5" t="str">
        <f t="shared" ca="1" si="530"/>
        <v/>
      </c>
      <c r="J1727" s="5" t="str">
        <f t="shared" ca="1" si="530"/>
        <v/>
      </c>
      <c r="K1727" s="5" t="str">
        <f t="shared" ca="1" si="530"/>
        <v/>
      </c>
      <c r="L1727" s="5" t="str">
        <f t="shared" ca="1" si="530"/>
        <v/>
      </c>
      <c r="M1727" s="5" t="str">
        <f t="shared" ca="1" si="530"/>
        <v/>
      </c>
      <c r="N1727" s="5" t="str">
        <f t="shared" ca="1" si="530"/>
        <v/>
      </c>
      <c r="O1727" s="5" t="str">
        <f t="shared" ca="1" si="530"/>
        <v/>
      </c>
      <c r="P1727" s="5">
        <f t="shared" ca="1" si="530"/>
        <v>35.86347</v>
      </c>
      <c r="Q1727" s="5" t="str">
        <f t="shared" ca="1" si="530"/>
        <v/>
      </c>
      <c r="R1727" s="6">
        <f t="shared" ca="1" si="515"/>
        <v>1200</v>
      </c>
      <c r="S1727" s="5" t="str">
        <f t="shared" ca="1" si="516"/>
        <v/>
      </c>
      <c r="T1727" s="5" t="str">
        <f t="shared" ca="1" si="517"/>
        <v/>
      </c>
      <c r="U1727" s="5" t="str">
        <f t="shared" ca="1" si="518"/>
        <v/>
      </c>
      <c r="V1727" s="5" t="str">
        <f t="shared" ca="1" si="519"/>
        <v/>
      </c>
      <c r="W1727" s="5" t="str">
        <f t="shared" ca="1" si="520"/>
        <v/>
      </c>
      <c r="X1727" s="5" t="str">
        <f t="shared" ca="1" si="521"/>
        <v/>
      </c>
      <c r="Y1727" s="5" t="str">
        <f t="shared" ca="1" si="522"/>
        <v/>
      </c>
      <c r="Z1727" s="5" t="str">
        <f t="shared" ca="1" si="523"/>
        <v/>
      </c>
      <c r="AA1727" s="5" t="str">
        <f t="shared" ca="1" si="524"/>
        <v/>
      </c>
      <c r="AB1727" s="5" t="str">
        <f t="shared" ca="1" si="525"/>
        <v/>
      </c>
      <c r="AC1727" s="5" t="str">
        <f t="shared" ca="1" si="526"/>
        <v/>
      </c>
      <c r="AD1727" s="5"/>
    </row>
    <row r="1728" spans="1:30" x14ac:dyDescent="0.25">
      <c r="A1728" s="2">
        <f t="shared" ca="1" si="531"/>
        <v>0.45952546296028124</v>
      </c>
      <c r="B1728" s="6">
        <f t="shared" ca="1" si="528"/>
        <v>39746</v>
      </c>
      <c r="C1728" s="5">
        <f ca="1">_xlfn.IFNA(VLOOKUP(B1728,PowerOutput!$I$2:$J$5000,2,FALSE),C1727)</f>
        <v>34.958559999999999</v>
      </c>
      <c r="D1728" t="str">
        <f ca="1">_xlfn.IFNA(VLOOKUP(B1728,KlipperOutput!$I$2:$J$500,2,FALSE),"")</f>
        <v/>
      </c>
      <c r="E1728" s="5">
        <f t="shared" ca="1" si="532"/>
        <v>1.1200000000000001</v>
      </c>
      <c r="F1728" s="6">
        <f t="shared" ca="1" si="533"/>
        <v>1200</v>
      </c>
      <c r="G1728" s="5" t="str">
        <f t="shared" ca="1" si="529"/>
        <v/>
      </c>
      <c r="H1728" s="5" t="str">
        <f t="shared" ca="1" si="530"/>
        <v/>
      </c>
      <c r="I1728" s="5" t="str">
        <f t="shared" ca="1" si="530"/>
        <v/>
      </c>
      <c r="J1728" s="5" t="str">
        <f t="shared" ca="1" si="530"/>
        <v/>
      </c>
      <c r="K1728" s="5" t="str">
        <f t="shared" ca="1" si="530"/>
        <v/>
      </c>
      <c r="L1728" s="5" t="str">
        <f t="shared" ca="1" si="530"/>
        <v/>
      </c>
      <c r="M1728" s="5" t="str">
        <f t="shared" ca="1" si="530"/>
        <v/>
      </c>
      <c r="N1728" s="5" t="str">
        <f t="shared" ca="1" si="530"/>
        <v/>
      </c>
      <c r="O1728" s="5" t="str">
        <f t="shared" ca="1" si="530"/>
        <v/>
      </c>
      <c r="P1728" s="5">
        <f t="shared" ca="1" si="530"/>
        <v>34.958559999999999</v>
      </c>
      <c r="Q1728" s="5" t="str">
        <f t="shared" ca="1" si="530"/>
        <v/>
      </c>
      <c r="R1728" s="6">
        <f t="shared" ca="1" si="515"/>
        <v>1200</v>
      </c>
      <c r="S1728" s="5" t="str">
        <f t="shared" ca="1" si="516"/>
        <v/>
      </c>
      <c r="T1728" s="5" t="str">
        <f t="shared" ca="1" si="517"/>
        <v/>
      </c>
      <c r="U1728" s="5" t="str">
        <f t="shared" ca="1" si="518"/>
        <v/>
      </c>
      <c r="V1728" s="5" t="str">
        <f t="shared" ca="1" si="519"/>
        <v/>
      </c>
      <c r="W1728" s="5" t="str">
        <f t="shared" ca="1" si="520"/>
        <v/>
      </c>
      <c r="X1728" s="5" t="str">
        <f t="shared" ca="1" si="521"/>
        <v/>
      </c>
      <c r="Y1728" s="5" t="str">
        <f t="shared" ca="1" si="522"/>
        <v/>
      </c>
      <c r="Z1728" s="5" t="str">
        <f t="shared" ca="1" si="523"/>
        <v/>
      </c>
      <c r="AA1728" s="5" t="str">
        <f t="shared" ca="1" si="524"/>
        <v/>
      </c>
      <c r="AB1728" s="5" t="str">
        <f t="shared" ca="1" si="525"/>
        <v/>
      </c>
      <c r="AC1728" s="5" t="str">
        <f t="shared" ca="1" si="526"/>
        <v/>
      </c>
      <c r="AD1728" s="5"/>
    </row>
    <row r="1729" spans="1:30" x14ac:dyDescent="0.25">
      <c r="A1729" s="2">
        <f t="shared" ca="1" si="531"/>
        <v>0.45953703703435533</v>
      </c>
      <c r="B1729" s="6">
        <f t="shared" ca="1" si="528"/>
        <v>39747</v>
      </c>
      <c r="C1729" s="5">
        <f ca="1">_xlfn.IFNA(VLOOKUP(B1729,PowerOutput!$I$2:$J$5000,2,FALSE),C1728)</f>
        <v>40.961060000000003</v>
      </c>
      <c r="D1729" t="str">
        <f ca="1">_xlfn.IFNA(VLOOKUP(B1729,KlipperOutput!$I$2:$J$500,2,FALSE),"")</f>
        <v/>
      </c>
      <c r="E1729" s="5">
        <f t="shared" ca="1" si="532"/>
        <v>1.1200000000000001</v>
      </c>
      <c r="F1729" s="6">
        <f t="shared" ca="1" si="533"/>
        <v>1200</v>
      </c>
      <c r="G1729" s="5" t="str">
        <f t="shared" ca="1" si="529"/>
        <v/>
      </c>
      <c r="H1729" s="5" t="str">
        <f t="shared" ca="1" si="530"/>
        <v/>
      </c>
      <c r="I1729" s="5" t="str">
        <f t="shared" ca="1" si="530"/>
        <v/>
      </c>
      <c r="J1729" s="5" t="str">
        <f t="shared" ca="1" si="530"/>
        <v/>
      </c>
      <c r="K1729" s="5" t="str">
        <f t="shared" ca="1" si="530"/>
        <v/>
      </c>
      <c r="L1729" s="5" t="str">
        <f t="shared" ca="1" si="530"/>
        <v/>
      </c>
      <c r="M1729" s="5" t="str">
        <f t="shared" ca="1" si="530"/>
        <v/>
      </c>
      <c r="N1729" s="5" t="str">
        <f t="shared" ca="1" si="530"/>
        <v/>
      </c>
      <c r="O1729" s="5" t="str">
        <f t="shared" ca="1" si="530"/>
        <v/>
      </c>
      <c r="P1729" s="5">
        <f t="shared" ca="1" si="530"/>
        <v>40.961060000000003</v>
      </c>
      <c r="Q1729" s="5" t="str">
        <f t="shared" ca="1" si="530"/>
        <v/>
      </c>
      <c r="R1729" s="6">
        <f t="shared" ca="1" si="515"/>
        <v>1200</v>
      </c>
      <c r="S1729" s="5" t="str">
        <f t="shared" ca="1" si="516"/>
        <v/>
      </c>
      <c r="T1729" s="5" t="str">
        <f t="shared" ca="1" si="517"/>
        <v/>
      </c>
      <c r="U1729" s="5" t="str">
        <f t="shared" ca="1" si="518"/>
        <v/>
      </c>
      <c r="V1729" s="5" t="str">
        <f t="shared" ca="1" si="519"/>
        <v/>
      </c>
      <c r="W1729" s="5" t="str">
        <f t="shared" ca="1" si="520"/>
        <v/>
      </c>
      <c r="X1729" s="5" t="str">
        <f t="shared" ca="1" si="521"/>
        <v/>
      </c>
      <c r="Y1729" s="5" t="str">
        <f t="shared" ca="1" si="522"/>
        <v/>
      </c>
      <c r="Z1729" s="5" t="str">
        <f t="shared" ca="1" si="523"/>
        <v/>
      </c>
      <c r="AA1729" s="5" t="str">
        <f t="shared" ca="1" si="524"/>
        <v/>
      </c>
      <c r="AB1729" s="5" t="str">
        <f t="shared" ca="1" si="525"/>
        <v/>
      </c>
      <c r="AC1729" s="5" t="str">
        <f t="shared" ca="1" si="526"/>
        <v/>
      </c>
      <c r="AD1729" s="5"/>
    </row>
    <row r="1730" spans="1:30" x14ac:dyDescent="0.25">
      <c r="A1730" s="2">
        <f t="shared" ca="1" si="531"/>
        <v>0.45954861110842943</v>
      </c>
      <c r="B1730" s="6">
        <f t="shared" ca="1" si="528"/>
        <v>39748</v>
      </c>
      <c r="C1730" s="5">
        <f ca="1">_xlfn.IFNA(VLOOKUP(B1730,PowerOutput!$I$2:$J$5000,2,FALSE),C1729)</f>
        <v>25.402580000000004</v>
      </c>
      <c r="D1730" t="str">
        <f ca="1">_xlfn.IFNA(VLOOKUP(B1730,KlipperOutput!$I$2:$J$500,2,FALSE),"")</f>
        <v/>
      </c>
      <c r="E1730" s="5">
        <f t="shared" ca="1" si="532"/>
        <v>1.1200000000000001</v>
      </c>
      <c r="F1730" s="6">
        <f t="shared" ca="1" si="533"/>
        <v>1200</v>
      </c>
      <c r="G1730" s="5" t="str">
        <f t="shared" ca="1" si="529"/>
        <v/>
      </c>
      <c r="H1730" s="5" t="str">
        <f t="shared" ca="1" si="530"/>
        <v/>
      </c>
      <c r="I1730" s="5" t="str">
        <f t="shared" ca="1" si="530"/>
        <v/>
      </c>
      <c r="J1730" s="5" t="str">
        <f t="shared" ca="1" si="530"/>
        <v/>
      </c>
      <c r="K1730" s="5" t="str">
        <f t="shared" ca="1" si="530"/>
        <v/>
      </c>
      <c r="L1730" s="5" t="str">
        <f t="shared" ca="1" si="530"/>
        <v/>
      </c>
      <c r="M1730" s="5" t="str">
        <f t="shared" ca="1" si="530"/>
        <v/>
      </c>
      <c r="N1730" s="5" t="str">
        <f t="shared" ca="1" si="530"/>
        <v/>
      </c>
      <c r="O1730" s="5" t="str">
        <f t="shared" ca="1" si="530"/>
        <v/>
      </c>
      <c r="P1730" s="5">
        <f t="shared" ca="1" si="530"/>
        <v>25.402580000000004</v>
      </c>
      <c r="Q1730" s="5" t="str">
        <f t="shared" ca="1" si="530"/>
        <v/>
      </c>
      <c r="R1730" s="6">
        <f t="shared" ref="R1730:R1748" ca="1" si="534">F1730</f>
        <v>1200</v>
      </c>
      <c r="S1730" s="5" t="str">
        <f t="shared" ref="S1730:S1748" ca="1" si="535">IF(AND(MAX($E1721:$E1730)=S$22,MIN($E1721:$E1730)=S$22,SUM(S1723:S1729)&lt;1),MEDIAN($C1721:$C1730),"")</f>
        <v/>
      </c>
      <c r="T1730" s="5" t="str">
        <f t="shared" ref="T1730:T1748" ca="1" si="536">IF(AND(MAX($E1721:$E1730)=T$22,MIN($E1721:$E1730)=T$22,SUM(T1723:T1729)&lt;1),MEDIAN($C1721:$C1730),"")</f>
        <v/>
      </c>
      <c r="U1730" s="5" t="str">
        <f t="shared" ref="U1730:U1748" ca="1" si="537">IF(AND(MAX($E1721:$E1730)=U$22,MIN($E1721:$E1730)=U$22,SUM(U1723:U1729)&lt;1),MEDIAN($C1721:$C1730),"")</f>
        <v/>
      </c>
      <c r="V1730" s="5" t="str">
        <f t="shared" ref="V1730:V1748" ca="1" si="538">IF(AND(MAX($E1721:$E1730)=V$22,MIN($E1721:$E1730)=V$22,SUM(V1723:V1729)&lt;1),MEDIAN($C1721:$C1730),"")</f>
        <v/>
      </c>
      <c r="W1730" s="5" t="str">
        <f t="shared" ref="W1730:W1748" ca="1" si="539">IF(AND(MAX($E1721:$E1730)=W$22,MIN($E1721:$E1730)=W$22,SUM(W1723:W1729)&lt;1),MEDIAN($C1721:$C1730),"")</f>
        <v/>
      </c>
      <c r="X1730" s="5" t="str">
        <f t="shared" ref="X1730:X1748" ca="1" si="540">IF(AND(MAX($E1721:$E1730)=X$22,MIN($E1721:$E1730)=X$22,SUM(X1723:X1729)&lt;1),MEDIAN($C1721:$C1730),"")</f>
        <v/>
      </c>
      <c r="Y1730" s="5" t="str">
        <f t="shared" ref="Y1730:Y1748" ca="1" si="541">IF(AND(MAX($E1721:$E1730)=Y$22,MIN($E1721:$E1730)=Y$22,SUM(Y1723:Y1729)&lt;1),MEDIAN($C1721:$C1730),"")</f>
        <v/>
      </c>
      <c r="Z1730" s="5" t="str">
        <f t="shared" ref="Z1730:Z1748" ca="1" si="542">IF(AND(MAX($E1721:$E1730)=Z$22,MIN($E1721:$E1730)=Z$22,SUM(Z1723:Z1729)&lt;1),MEDIAN($C1721:$C1730),"")</f>
        <v/>
      </c>
      <c r="AA1730" s="5" t="str">
        <f t="shared" ref="AA1730:AA1748" ca="1" si="543">IF(AND(MAX($E1721:$E1730)=AA$22,MIN($E1721:$E1730)=AA$22,SUM(AA1723:AA1729)&lt;1),MEDIAN($C1721:$C1730),"")</f>
        <v/>
      </c>
      <c r="AB1730" s="5" t="str">
        <f t="shared" ref="AB1730:AB1748" ca="1" si="544">IF(AND(MAX($E1721:$E1730)=AB$22,MIN($E1721:$E1730)=AB$22,SUM(AB1723:AB1729)&lt;1),MEDIAN($C1721:$C1730),"")</f>
        <v/>
      </c>
      <c r="AC1730" s="5" t="str">
        <f t="shared" ref="AC1730:AC1748" ca="1" si="545">IF(AND(MAX($E1721:$E1730)=AC$22,MIN($E1721:$E1730)=AC$22,SUM(AC1723:AC1729)&lt;1),MEDIAN($C1721:$C1730),"")</f>
        <v/>
      </c>
      <c r="AD1730" s="5"/>
    </row>
    <row r="1731" spans="1:30" x14ac:dyDescent="0.25">
      <c r="A1731" s="2">
        <f t="shared" ca="1" si="531"/>
        <v>0.45956018518250352</v>
      </c>
      <c r="B1731" s="6">
        <f t="shared" ca="1" si="528"/>
        <v>39749</v>
      </c>
      <c r="C1731" s="5">
        <f ca="1">_xlfn.IFNA(VLOOKUP(B1731,PowerOutput!$I$2:$J$5000,2,FALSE),C1730)</f>
        <v>33.710039999999999</v>
      </c>
      <c r="D1731" t="str">
        <f ca="1">_xlfn.IFNA(VLOOKUP(B1731,KlipperOutput!$I$2:$J$500,2,FALSE),"")</f>
        <v/>
      </c>
      <c r="E1731" s="5">
        <f t="shared" ca="1" si="532"/>
        <v>1.1200000000000001</v>
      </c>
      <c r="F1731" s="6">
        <f t="shared" ca="1" si="533"/>
        <v>1200</v>
      </c>
      <c r="G1731" s="5" t="str">
        <f t="shared" ca="1" si="529"/>
        <v/>
      </c>
      <c r="H1731" s="5" t="str">
        <f t="shared" ca="1" si="530"/>
        <v/>
      </c>
      <c r="I1731" s="5" t="str">
        <f t="shared" ca="1" si="530"/>
        <v/>
      </c>
      <c r="J1731" s="5" t="str">
        <f t="shared" ca="1" si="530"/>
        <v/>
      </c>
      <c r="K1731" s="5" t="str">
        <f t="shared" ca="1" si="530"/>
        <v/>
      </c>
      <c r="L1731" s="5" t="str">
        <f t="shared" ca="1" si="530"/>
        <v/>
      </c>
      <c r="M1731" s="5" t="str">
        <f t="shared" ca="1" si="530"/>
        <v/>
      </c>
      <c r="N1731" s="5" t="str">
        <f t="shared" ca="1" si="530"/>
        <v/>
      </c>
      <c r="O1731" s="5" t="str">
        <f t="shared" ca="1" si="530"/>
        <v/>
      </c>
      <c r="P1731" s="5">
        <f t="shared" ca="1" si="530"/>
        <v>33.710039999999999</v>
      </c>
      <c r="Q1731" s="5" t="str">
        <f t="shared" ca="1" si="530"/>
        <v/>
      </c>
      <c r="R1731" s="6">
        <f t="shared" ca="1" si="534"/>
        <v>1200</v>
      </c>
      <c r="S1731" s="5" t="str">
        <f t="shared" ca="1" si="535"/>
        <v/>
      </c>
      <c r="T1731" s="5" t="str">
        <f t="shared" ca="1" si="536"/>
        <v/>
      </c>
      <c r="U1731" s="5" t="str">
        <f t="shared" ca="1" si="537"/>
        <v/>
      </c>
      <c r="V1731" s="5" t="str">
        <f t="shared" ca="1" si="538"/>
        <v/>
      </c>
      <c r="W1731" s="5" t="str">
        <f t="shared" ca="1" si="539"/>
        <v/>
      </c>
      <c r="X1731" s="5" t="str">
        <f t="shared" ca="1" si="540"/>
        <v/>
      </c>
      <c r="Y1731" s="5" t="str">
        <f t="shared" ca="1" si="541"/>
        <v/>
      </c>
      <c r="Z1731" s="5" t="str">
        <f t="shared" ca="1" si="542"/>
        <v/>
      </c>
      <c r="AA1731" s="5" t="str">
        <f t="shared" ca="1" si="543"/>
        <v/>
      </c>
      <c r="AB1731" s="5">
        <f t="shared" ca="1" si="544"/>
        <v>34.426809999999996</v>
      </c>
      <c r="AC1731" s="5" t="str">
        <f t="shared" ca="1" si="545"/>
        <v/>
      </c>
      <c r="AD1731" s="5"/>
    </row>
    <row r="1732" spans="1:30" x14ac:dyDescent="0.25">
      <c r="A1732" s="2">
        <f t="shared" ca="1" si="531"/>
        <v>0.45957175925657762</v>
      </c>
      <c r="B1732" s="6">
        <f t="shared" ca="1" si="528"/>
        <v>39750</v>
      </c>
      <c r="C1732" s="5">
        <f ca="1">_xlfn.IFNA(VLOOKUP(B1732,PowerOutput!$I$2:$J$5000,2,FALSE),C1731)</f>
        <v>26.939220000000006</v>
      </c>
      <c r="D1732" t="str">
        <f ca="1">_xlfn.IFNA(VLOOKUP(B1732,KlipperOutput!$I$2:$J$500,2,FALSE),"")</f>
        <v>Speed=1200 current=1.00</v>
      </c>
      <c r="E1732" s="5">
        <f t="shared" ca="1" si="532"/>
        <v>1.1200000000000001</v>
      </c>
      <c r="F1732" s="6">
        <f t="shared" ca="1" si="533"/>
        <v>1200</v>
      </c>
      <c r="G1732" s="5" t="str">
        <f t="shared" ca="1" si="529"/>
        <v/>
      </c>
      <c r="H1732" s="5" t="str">
        <f t="shared" ca="1" si="530"/>
        <v/>
      </c>
      <c r="I1732" s="5" t="str">
        <f t="shared" ca="1" si="530"/>
        <v/>
      </c>
      <c r="J1732" s="5" t="str">
        <f t="shared" ca="1" si="530"/>
        <v/>
      </c>
      <c r="K1732" s="5" t="str">
        <f t="shared" ca="1" si="530"/>
        <v/>
      </c>
      <c r="L1732" s="5" t="str">
        <f t="shared" ca="1" si="530"/>
        <v/>
      </c>
      <c r="M1732" s="5" t="str">
        <f t="shared" ca="1" si="530"/>
        <v/>
      </c>
      <c r="N1732" s="5" t="str">
        <f t="shared" ca="1" si="530"/>
        <v/>
      </c>
      <c r="O1732" s="5" t="str">
        <f t="shared" ca="1" si="530"/>
        <v/>
      </c>
      <c r="P1732" s="5">
        <f t="shared" ca="1" si="530"/>
        <v>26.939220000000006</v>
      </c>
      <c r="Q1732" s="5" t="str">
        <f t="shared" ca="1" si="530"/>
        <v/>
      </c>
      <c r="R1732" s="6">
        <f t="shared" ca="1" si="534"/>
        <v>1200</v>
      </c>
      <c r="S1732" s="5" t="str">
        <f t="shared" ca="1" si="535"/>
        <v/>
      </c>
      <c r="T1732" s="5" t="str">
        <f t="shared" ca="1" si="536"/>
        <v/>
      </c>
      <c r="U1732" s="5" t="str">
        <f t="shared" ca="1" si="537"/>
        <v/>
      </c>
      <c r="V1732" s="5" t="str">
        <f t="shared" ca="1" si="538"/>
        <v/>
      </c>
      <c r="W1732" s="5" t="str">
        <f t="shared" ca="1" si="539"/>
        <v/>
      </c>
      <c r="X1732" s="5" t="str">
        <f t="shared" ca="1" si="540"/>
        <v/>
      </c>
      <c r="Y1732" s="5" t="str">
        <f t="shared" ca="1" si="541"/>
        <v/>
      </c>
      <c r="Z1732" s="5" t="str">
        <f t="shared" ca="1" si="542"/>
        <v/>
      </c>
      <c r="AA1732" s="5" t="str">
        <f t="shared" ca="1" si="543"/>
        <v/>
      </c>
      <c r="AB1732" s="5" t="str">
        <f t="shared" ca="1" si="544"/>
        <v/>
      </c>
      <c r="AC1732" s="5" t="str">
        <f t="shared" ca="1" si="545"/>
        <v/>
      </c>
      <c r="AD1732" s="5"/>
    </row>
    <row r="1733" spans="1:30" x14ac:dyDescent="0.25">
      <c r="A1733" s="2">
        <f t="shared" ca="1" si="531"/>
        <v>0.45958333333065171</v>
      </c>
      <c r="B1733" s="6">
        <f t="shared" ca="1" si="528"/>
        <v>39751</v>
      </c>
      <c r="C1733" s="5">
        <f ca="1">_xlfn.IFNA(VLOOKUP(B1733,PowerOutput!$I$2:$J$5000,2,FALSE),C1732)</f>
        <v>33.662019999999998</v>
      </c>
      <c r="D1733" t="str">
        <f ca="1">_xlfn.IFNA(VLOOKUP(B1733,KlipperOutput!$I$2:$J$500,2,FALSE),"")</f>
        <v/>
      </c>
      <c r="E1733" s="5">
        <f t="shared" ca="1" si="532"/>
        <v>1.1200000000000001</v>
      </c>
      <c r="F1733" s="6">
        <f t="shared" ca="1" si="533"/>
        <v>1200</v>
      </c>
      <c r="G1733" s="5" t="str">
        <f t="shared" ca="1" si="529"/>
        <v/>
      </c>
      <c r="H1733" s="5" t="str">
        <f t="shared" ca="1" si="530"/>
        <v/>
      </c>
      <c r="I1733" s="5" t="str">
        <f t="shared" ca="1" si="530"/>
        <v/>
      </c>
      <c r="J1733" s="5" t="str">
        <f t="shared" ca="1" si="530"/>
        <v/>
      </c>
      <c r="K1733" s="5" t="str">
        <f t="shared" ca="1" si="530"/>
        <v/>
      </c>
      <c r="L1733" s="5" t="str">
        <f t="shared" ca="1" si="530"/>
        <v/>
      </c>
      <c r="M1733" s="5" t="str">
        <f t="shared" ca="1" si="530"/>
        <v/>
      </c>
      <c r="N1733" s="5" t="str">
        <f t="shared" ca="1" si="530"/>
        <v/>
      </c>
      <c r="O1733" s="5" t="str">
        <f t="shared" ca="1" si="530"/>
        <v/>
      </c>
      <c r="P1733" s="5">
        <f t="shared" ca="1" si="530"/>
        <v>33.662019999999998</v>
      </c>
      <c r="Q1733" s="5" t="str">
        <f t="shared" ca="1" si="530"/>
        <v/>
      </c>
      <c r="R1733" s="6">
        <f t="shared" ca="1" si="534"/>
        <v>1200</v>
      </c>
      <c r="S1733" s="5" t="str">
        <f t="shared" ca="1" si="535"/>
        <v/>
      </c>
      <c r="T1733" s="5" t="str">
        <f t="shared" ca="1" si="536"/>
        <v/>
      </c>
      <c r="U1733" s="5" t="str">
        <f t="shared" ca="1" si="537"/>
        <v/>
      </c>
      <c r="V1733" s="5" t="str">
        <f t="shared" ca="1" si="538"/>
        <v/>
      </c>
      <c r="W1733" s="5" t="str">
        <f t="shared" ca="1" si="539"/>
        <v/>
      </c>
      <c r="X1733" s="5" t="str">
        <f t="shared" ca="1" si="540"/>
        <v/>
      </c>
      <c r="Y1733" s="5" t="str">
        <f t="shared" ca="1" si="541"/>
        <v/>
      </c>
      <c r="Z1733" s="5" t="str">
        <f t="shared" ca="1" si="542"/>
        <v/>
      </c>
      <c r="AA1733" s="5" t="str">
        <f t="shared" ca="1" si="543"/>
        <v/>
      </c>
      <c r="AB1733" s="5" t="str">
        <f t="shared" ca="1" si="544"/>
        <v/>
      </c>
      <c r="AC1733" s="5" t="str">
        <f t="shared" ca="1" si="545"/>
        <v/>
      </c>
      <c r="AD1733" s="5"/>
    </row>
    <row r="1734" spans="1:30" x14ac:dyDescent="0.25">
      <c r="A1734" s="2">
        <f t="shared" ca="1" si="531"/>
        <v>0.45959490740472581</v>
      </c>
      <c r="B1734" s="6">
        <f t="shared" ca="1" si="528"/>
        <v>39752</v>
      </c>
      <c r="C1734" s="5">
        <f ca="1">_xlfn.IFNA(VLOOKUP(B1734,PowerOutput!$I$2:$J$5000,2,FALSE),C1733)</f>
        <v>44.130380000000002</v>
      </c>
      <c r="D1734" t="str">
        <f ca="1">_xlfn.IFNA(VLOOKUP(B1734,KlipperOutput!$I$2:$J$500,2,FALSE),"")</f>
        <v/>
      </c>
      <c r="E1734" s="5">
        <f t="shared" ca="1" si="532"/>
        <v>1.1200000000000001</v>
      </c>
      <c r="F1734" s="6">
        <f t="shared" ca="1" si="533"/>
        <v>1200</v>
      </c>
      <c r="G1734" s="5" t="str">
        <f t="shared" ca="1" si="529"/>
        <v/>
      </c>
      <c r="H1734" s="5" t="str">
        <f t="shared" ca="1" si="530"/>
        <v/>
      </c>
      <c r="I1734" s="5" t="str">
        <f t="shared" ref="H1734:Q1748" ca="1" si="546">IF($E1734=I$22,IF($C1734&gt;0,$C1734,""),"")</f>
        <v/>
      </c>
      <c r="J1734" s="5" t="str">
        <f t="shared" ca="1" si="546"/>
        <v/>
      </c>
      <c r="K1734" s="5" t="str">
        <f t="shared" ca="1" si="546"/>
        <v/>
      </c>
      <c r="L1734" s="5" t="str">
        <f t="shared" ca="1" si="546"/>
        <v/>
      </c>
      <c r="M1734" s="5" t="str">
        <f t="shared" ca="1" si="546"/>
        <v/>
      </c>
      <c r="N1734" s="5" t="str">
        <f t="shared" ca="1" si="546"/>
        <v/>
      </c>
      <c r="O1734" s="5" t="str">
        <f t="shared" ca="1" si="546"/>
        <v/>
      </c>
      <c r="P1734" s="5">
        <f t="shared" ca="1" si="546"/>
        <v>44.130380000000002</v>
      </c>
      <c r="Q1734" s="5" t="str">
        <f t="shared" ca="1" si="546"/>
        <v/>
      </c>
      <c r="R1734" s="6">
        <f t="shared" ca="1" si="534"/>
        <v>1200</v>
      </c>
      <c r="S1734" s="5" t="str">
        <f t="shared" ca="1" si="535"/>
        <v/>
      </c>
      <c r="T1734" s="5" t="str">
        <f t="shared" ca="1" si="536"/>
        <v/>
      </c>
      <c r="U1734" s="5" t="str">
        <f t="shared" ca="1" si="537"/>
        <v/>
      </c>
      <c r="V1734" s="5" t="str">
        <f t="shared" ca="1" si="538"/>
        <v/>
      </c>
      <c r="W1734" s="5" t="str">
        <f t="shared" ca="1" si="539"/>
        <v/>
      </c>
      <c r="X1734" s="5" t="str">
        <f t="shared" ca="1" si="540"/>
        <v/>
      </c>
      <c r="Y1734" s="5" t="str">
        <f t="shared" ca="1" si="541"/>
        <v/>
      </c>
      <c r="Z1734" s="5" t="str">
        <f t="shared" ca="1" si="542"/>
        <v/>
      </c>
      <c r="AA1734" s="5" t="str">
        <f t="shared" ca="1" si="543"/>
        <v/>
      </c>
      <c r="AB1734" s="5" t="str">
        <f t="shared" ca="1" si="544"/>
        <v/>
      </c>
      <c r="AC1734" s="5" t="str">
        <f t="shared" ca="1" si="545"/>
        <v/>
      </c>
      <c r="AD1734" s="5"/>
    </row>
    <row r="1735" spans="1:30" x14ac:dyDescent="0.25">
      <c r="A1735" s="2">
        <f t="shared" ca="1" si="531"/>
        <v>0.4596064814787999</v>
      </c>
      <c r="B1735" s="6">
        <f t="shared" ca="1" si="528"/>
        <v>39753</v>
      </c>
      <c r="C1735" s="5">
        <f ca="1">_xlfn.IFNA(VLOOKUP(B1735,PowerOutput!$I$2:$J$5000,2,FALSE),C1734)</f>
        <v>34.238260000000004</v>
      </c>
      <c r="D1735" t="str">
        <f ca="1">_xlfn.IFNA(VLOOKUP(B1735,KlipperOutput!$I$2:$J$500,2,FALSE),"")</f>
        <v>Run Current: 1.00A Hold Current: 1.00A</v>
      </c>
      <c r="E1735" s="5">
        <f t="shared" ca="1" si="532"/>
        <v>1</v>
      </c>
      <c r="F1735" s="6">
        <f t="shared" ca="1" si="533"/>
        <v>1200</v>
      </c>
      <c r="G1735" s="5" t="str">
        <f t="shared" ca="1" si="529"/>
        <v/>
      </c>
      <c r="H1735" s="5" t="str">
        <f t="shared" ca="1" si="546"/>
        <v/>
      </c>
      <c r="I1735" s="5" t="str">
        <f t="shared" ca="1" si="546"/>
        <v/>
      </c>
      <c r="J1735" s="5" t="str">
        <f t="shared" ca="1" si="546"/>
        <v/>
      </c>
      <c r="K1735" s="5" t="str">
        <f t="shared" ca="1" si="546"/>
        <v/>
      </c>
      <c r="L1735" s="5" t="str">
        <f t="shared" ca="1" si="546"/>
        <v/>
      </c>
      <c r="M1735" s="5" t="str">
        <f t="shared" ca="1" si="546"/>
        <v/>
      </c>
      <c r="N1735" s="5" t="str">
        <f t="shared" ca="1" si="546"/>
        <v/>
      </c>
      <c r="O1735" s="5" t="str">
        <f t="shared" ca="1" si="546"/>
        <v/>
      </c>
      <c r="P1735" s="5" t="str">
        <f t="shared" ca="1" si="546"/>
        <v/>
      </c>
      <c r="Q1735" s="5">
        <f t="shared" ca="1" si="546"/>
        <v>34.238260000000004</v>
      </c>
      <c r="R1735" s="6">
        <f t="shared" ca="1" si="534"/>
        <v>1200</v>
      </c>
      <c r="S1735" s="5" t="str">
        <f t="shared" ca="1" si="535"/>
        <v/>
      </c>
      <c r="T1735" s="5" t="str">
        <f t="shared" ca="1" si="536"/>
        <v/>
      </c>
      <c r="U1735" s="5" t="str">
        <f t="shared" ca="1" si="537"/>
        <v/>
      </c>
      <c r="V1735" s="5" t="str">
        <f t="shared" ca="1" si="538"/>
        <v/>
      </c>
      <c r="W1735" s="5" t="str">
        <f t="shared" ca="1" si="539"/>
        <v/>
      </c>
      <c r="X1735" s="5" t="str">
        <f t="shared" ca="1" si="540"/>
        <v/>
      </c>
      <c r="Y1735" s="5" t="str">
        <f t="shared" ca="1" si="541"/>
        <v/>
      </c>
      <c r="Z1735" s="5" t="str">
        <f t="shared" ca="1" si="542"/>
        <v/>
      </c>
      <c r="AA1735" s="5" t="str">
        <f t="shared" ca="1" si="543"/>
        <v/>
      </c>
      <c r="AB1735" s="5" t="str">
        <f t="shared" ca="1" si="544"/>
        <v/>
      </c>
      <c r="AC1735" s="5" t="str">
        <f t="shared" ca="1" si="545"/>
        <v/>
      </c>
      <c r="AD1735" s="5"/>
    </row>
    <row r="1736" spans="1:30" x14ac:dyDescent="0.25">
      <c r="A1736" s="2">
        <f t="shared" ca="1" si="531"/>
        <v>0.45961805555287399</v>
      </c>
      <c r="B1736" s="6">
        <f t="shared" ca="1" si="528"/>
        <v>39754</v>
      </c>
      <c r="C1736" s="5">
        <f ca="1">_xlfn.IFNA(VLOOKUP(B1736,PowerOutput!$I$2:$J$5000,2,FALSE),C1735)</f>
        <v>33.75806</v>
      </c>
      <c r="D1736" t="str">
        <f ca="1">_xlfn.IFNA(VLOOKUP(B1736,KlipperOutput!$I$2:$J$500,2,FALSE),"")</f>
        <v/>
      </c>
      <c r="E1736" s="5">
        <f t="shared" ca="1" si="532"/>
        <v>1</v>
      </c>
      <c r="F1736" s="6">
        <f t="shared" ca="1" si="533"/>
        <v>1200</v>
      </c>
      <c r="G1736" s="5" t="str">
        <f t="shared" ca="1" si="529"/>
        <v/>
      </c>
      <c r="H1736" s="5" t="str">
        <f t="shared" ca="1" si="546"/>
        <v/>
      </c>
      <c r="I1736" s="5" t="str">
        <f t="shared" ca="1" si="546"/>
        <v/>
      </c>
      <c r="J1736" s="5" t="str">
        <f t="shared" ca="1" si="546"/>
        <v/>
      </c>
      <c r="K1736" s="5" t="str">
        <f t="shared" ca="1" si="546"/>
        <v/>
      </c>
      <c r="L1736" s="5" t="str">
        <f t="shared" ca="1" si="546"/>
        <v/>
      </c>
      <c r="M1736" s="5" t="str">
        <f t="shared" ca="1" si="546"/>
        <v/>
      </c>
      <c r="N1736" s="5" t="str">
        <f t="shared" ca="1" si="546"/>
        <v/>
      </c>
      <c r="O1736" s="5" t="str">
        <f t="shared" ca="1" si="546"/>
        <v/>
      </c>
      <c r="P1736" s="5" t="str">
        <f t="shared" ca="1" si="546"/>
        <v/>
      </c>
      <c r="Q1736" s="5">
        <f t="shared" ca="1" si="546"/>
        <v>33.75806</v>
      </c>
      <c r="R1736" s="6">
        <f t="shared" ca="1" si="534"/>
        <v>1200</v>
      </c>
      <c r="S1736" s="5" t="str">
        <f t="shared" ca="1" si="535"/>
        <v/>
      </c>
      <c r="T1736" s="5" t="str">
        <f t="shared" ca="1" si="536"/>
        <v/>
      </c>
      <c r="U1736" s="5" t="str">
        <f t="shared" ca="1" si="537"/>
        <v/>
      </c>
      <c r="V1736" s="5" t="str">
        <f t="shared" ca="1" si="538"/>
        <v/>
      </c>
      <c r="W1736" s="5" t="str">
        <f t="shared" ca="1" si="539"/>
        <v/>
      </c>
      <c r="X1736" s="5" t="str">
        <f t="shared" ca="1" si="540"/>
        <v/>
      </c>
      <c r="Y1736" s="5" t="str">
        <f t="shared" ca="1" si="541"/>
        <v/>
      </c>
      <c r="Z1736" s="5" t="str">
        <f t="shared" ca="1" si="542"/>
        <v/>
      </c>
      <c r="AA1736" s="5" t="str">
        <f t="shared" ca="1" si="543"/>
        <v/>
      </c>
      <c r="AB1736" s="5" t="str">
        <f t="shared" ca="1" si="544"/>
        <v/>
      </c>
      <c r="AC1736" s="5" t="str">
        <f t="shared" ca="1" si="545"/>
        <v/>
      </c>
      <c r="AD1736" s="5"/>
    </row>
    <row r="1737" spans="1:30" x14ac:dyDescent="0.25">
      <c r="A1737" s="2">
        <f t="shared" ca="1" si="531"/>
        <v>0.45962962962694809</v>
      </c>
      <c r="B1737" s="6">
        <f t="shared" ca="1" si="528"/>
        <v>39755</v>
      </c>
      <c r="C1737" s="5">
        <f ca="1">_xlfn.IFNA(VLOOKUP(B1737,PowerOutput!$I$2:$J$5000,2,FALSE),C1736)</f>
        <v>43.410080000000001</v>
      </c>
      <c r="D1737" t="str">
        <f ca="1">_xlfn.IFNA(VLOOKUP(B1737,KlipperOutput!$I$2:$J$500,2,FALSE),"")</f>
        <v/>
      </c>
      <c r="E1737" s="5">
        <f t="shared" ca="1" si="532"/>
        <v>1</v>
      </c>
      <c r="F1737" s="6">
        <f t="shared" ca="1" si="533"/>
        <v>1200</v>
      </c>
      <c r="G1737" s="5" t="str">
        <f t="shared" ca="1" si="529"/>
        <v/>
      </c>
      <c r="H1737" s="5" t="str">
        <f t="shared" ca="1" si="546"/>
        <v/>
      </c>
      <c r="I1737" s="5" t="str">
        <f t="shared" ca="1" si="546"/>
        <v/>
      </c>
      <c r="J1737" s="5" t="str">
        <f t="shared" ca="1" si="546"/>
        <v/>
      </c>
      <c r="K1737" s="5" t="str">
        <f t="shared" ca="1" si="546"/>
        <v/>
      </c>
      <c r="L1737" s="5" t="str">
        <f t="shared" ca="1" si="546"/>
        <v/>
      </c>
      <c r="M1737" s="5" t="str">
        <f t="shared" ca="1" si="546"/>
        <v/>
      </c>
      <c r="N1737" s="5" t="str">
        <f t="shared" ca="1" si="546"/>
        <v/>
      </c>
      <c r="O1737" s="5" t="str">
        <f t="shared" ca="1" si="546"/>
        <v/>
      </c>
      <c r="P1737" s="5" t="str">
        <f t="shared" ca="1" si="546"/>
        <v/>
      </c>
      <c r="Q1737" s="5">
        <f t="shared" ca="1" si="546"/>
        <v>43.410080000000001</v>
      </c>
      <c r="R1737" s="6">
        <f t="shared" ca="1" si="534"/>
        <v>1200</v>
      </c>
      <c r="S1737" s="5" t="str">
        <f t="shared" ca="1" si="535"/>
        <v/>
      </c>
      <c r="T1737" s="5" t="str">
        <f t="shared" ca="1" si="536"/>
        <v/>
      </c>
      <c r="U1737" s="5" t="str">
        <f t="shared" ca="1" si="537"/>
        <v/>
      </c>
      <c r="V1737" s="5" t="str">
        <f t="shared" ca="1" si="538"/>
        <v/>
      </c>
      <c r="W1737" s="5" t="str">
        <f t="shared" ca="1" si="539"/>
        <v/>
      </c>
      <c r="X1737" s="5" t="str">
        <f t="shared" ca="1" si="540"/>
        <v/>
      </c>
      <c r="Y1737" s="5" t="str">
        <f t="shared" ca="1" si="541"/>
        <v/>
      </c>
      <c r="Z1737" s="5" t="str">
        <f t="shared" ca="1" si="542"/>
        <v/>
      </c>
      <c r="AA1737" s="5" t="str">
        <f t="shared" ca="1" si="543"/>
        <v/>
      </c>
      <c r="AB1737" s="5" t="str">
        <f t="shared" ca="1" si="544"/>
        <v/>
      </c>
      <c r="AC1737" s="5" t="str">
        <f t="shared" ca="1" si="545"/>
        <v/>
      </c>
      <c r="AD1737" s="5"/>
    </row>
    <row r="1738" spans="1:30" x14ac:dyDescent="0.25">
      <c r="A1738" s="2">
        <f t="shared" ca="1" si="531"/>
        <v>0.45964120370102218</v>
      </c>
      <c r="B1738" s="6">
        <f t="shared" ca="1" si="528"/>
        <v>39756</v>
      </c>
      <c r="C1738" s="5">
        <f ca="1">_xlfn.IFNA(VLOOKUP(B1738,PowerOutput!$I$2:$J$5000,2,FALSE),C1737)</f>
        <v>32.797660000000008</v>
      </c>
      <c r="D1738" t="str">
        <f ca="1">_xlfn.IFNA(VLOOKUP(B1738,KlipperOutput!$I$2:$J$500,2,FALSE),"")</f>
        <v/>
      </c>
      <c r="E1738" s="5">
        <f t="shared" ca="1" si="532"/>
        <v>1</v>
      </c>
      <c r="F1738" s="6">
        <f t="shared" ca="1" si="533"/>
        <v>1200</v>
      </c>
      <c r="G1738" s="5" t="str">
        <f t="shared" ca="1" si="529"/>
        <v/>
      </c>
      <c r="H1738" s="5" t="str">
        <f t="shared" ca="1" si="546"/>
        <v/>
      </c>
      <c r="I1738" s="5" t="str">
        <f t="shared" ca="1" si="546"/>
        <v/>
      </c>
      <c r="J1738" s="5" t="str">
        <f t="shared" ca="1" si="546"/>
        <v/>
      </c>
      <c r="K1738" s="5" t="str">
        <f t="shared" ca="1" si="546"/>
        <v/>
      </c>
      <c r="L1738" s="5" t="str">
        <f t="shared" ca="1" si="546"/>
        <v/>
      </c>
      <c r="M1738" s="5" t="str">
        <f t="shared" ca="1" si="546"/>
        <v/>
      </c>
      <c r="N1738" s="5" t="str">
        <f t="shared" ca="1" si="546"/>
        <v/>
      </c>
      <c r="O1738" s="5" t="str">
        <f t="shared" ca="1" si="546"/>
        <v/>
      </c>
      <c r="P1738" s="5" t="str">
        <f t="shared" ca="1" si="546"/>
        <v/>
      </c>
      <c r="Q1738" s="5">
        <f t="shared" ca="1" si="546"/>
        <v>32.797660000000008</v>
      </c>
      <c r="R1738" s="6">
        <f t="shared" ca="1" si="534"/>
        <v>1200</v>
      </c>
      <c r="S1738" s="5" t="str">
        <f t="shared" ca="1" si="535"/>
        <v/>
      </c>
      <c r="T1738" s="5" t="str">
        <f t="shared" ca="1" si="536"/>
        <v/>
      </c>
      <c r="U1738" s="5" t="str">
        <f t="shared" ca="1" si="537"/>
        <v/>
      </c>
      <c r="V1738" s="5" t="str">
        <f t="shared" ca="1" si="538"/>
        <v/>
      </c>
      <c r="W1738" s="5" t="str">
        <f t="shared" ca="1" si="539"/>
        <v/>
      </c>
      <c r="X1738" s="5" t="str">
        <f t="shared" ca="1" si="540"/>
        <v/>
      </c>
      <c r="Y1738" s="5" t="str">
        <f t="shared" ca="1" si="541"/>
        <v/>
      </c>
      <c r="Z1738" s="5" t="str">
        <f t="shared" ca="1" si="542"/>
        <v/>
      </c>
      <c r="AA1738" s="5" t="str">
        <f t="shared" ca="1" si="543"/>
        <v/>
      </c>
      <c r="AB1738" s="5" t="str">
        <f t="shared" ca="1" si="544"/>
        <v/>
      </c>
      <c r="AC1738" s="5" t="str">
        <f t="shared" ca="1" si="545"/>
        <v/>
      </c>
      <c r="AD1738" s="5"/>
    </row>
    <row r="1739" spans="1:30" x14ac:dyDescent="0.25">
      <c r="A1739" s="2">
        <f t="shared" ca="1" si="531"/>
        <v>0.45965277777509628</v>
      </c>
      <c r="B1739" s="6">
        <f t="shared" ca="1" si="528"/>
        <v>39757</v>
      </c>
      <c r="C1739" s="5">
        <f ca="1">_xlfn.IFNA(VLOOKUP(B1739,PowerOutput!$I$2:$J$5000,2,FALSE),C1738)</f>
        <v>32.989740000000005</v>
      </c>
      <c r="D1739" t="str">
        <f ca="1">_xlfn.IFNA(VLOOKUP(B1739,KlipperOutput!$I$2:$J$500,2,FALSE),"")</f>
        <v/>
      </c>
      <c r="E1739" s="5">
        <f t="shared" ca="1" si="532"/>
        <v>1</v>
      </c>
      <c r="F1739" s="6">
        <f t="shared" ca="1" si="533"/>
        <v>1200</v>
      </c>
      <c r="G1739" s="5" t="str">
        <f t="shared" ca="1" si="529"/>
        <v/>
      </c>
      <c r="H1739" s="5" t="str">
        <f t="shared" ca="1" si="546"/>
        <v/>
      </c>
      <c r="I1739" s="5" t="str">
        <f t="shared" ca="1" si="546"/>
        <v/>
      </c>
      <c r="J1739" s="5" t="str">
        <f t="shared" ca="1" si="546"/>
        <v/>
      </c>
      <c r="K1739" s="5" t="str">
        <f t="shared" ca="1" si="546"/>
        <v/>
      </c>
      <c r="L1739" s="5" t="str">
        <f t="shared" ca="1" si="546"/>
        <v/>
      </c>
      <c r="M1739" s="5" t="str">
        <f t="shared" ca="1" si="546"/>
        <v/>
      </c>
      <c r="N1739" s="5" t="str">
        <f t="shared" ca="1" si="546"/>
        <v/>
      </c>
      <c r="O1739" s="5" t="str">
        <f t="shared" ca="1" si="546"/>
        <v/>
      </c>
      <c r="P1739" s="5" t="str">
        <f t="shared" ca="1" si="546"/>
        <v/>
      </c>
      <c r="Q1739" s="5">
        <f t="shared" ca="1" si="546"/>
        <v>32.989740000000005</v>
      </c>
      <c r="R1739" s="6">
        <f t="shared" ca="1" si="534"/>
        <v>1200</v>
      </c>
      <c r="S1739" s="5" t="str">
        <f t="shared" ca="1" si="535"/>
        <v/>
      </c>
      <c r="T1739" s="5" t="str">
        <f t="shared" ca="1" si="536"/>
        <v/>
      </c>
      <c r="U1739" s="5" t="str">
        <f t="shared" ca="1" si="537"/>
        <v/>
      </c>
      <c r="V1739" s="5" t="str">
        <f t="shared" ca="1" si="538"/>
        <v/>
      </c>
      <c r="W1739" s="5" t="str">
        <f t="shared" ca="1" si="539"/>
        <v/>
      </c>
      <c r="X1739" s="5" t="str">
        <f t="shared" ca="1" si="540"/>
        <v/>
      </c>
      <c r="Y1739" s="5" t="str">
        <f t="shared" ca="1" si="541"/>
        <v/>
      </c>
      <c r="Z1739" s="5" t="str">
        <f t="shared" ca="1" si="542"/>
        <v/>
      </c>
      <c r="AA1739" s="5" t="str">
        <f t="shared" ca="1" si="543"/>
        <v/>
      </c>
      <c r="AB1739" s="5" t="str">
        <f t="shared" ca="1" si="544"/>
        <v/>
      </c>
      <c r="AC1739" s="5" t="str">
        <f t="shared" ca="1" si="545"/>
        <v/>
      </c>
      <c r="AD1739" s="5"/>
    </row>
    <row r="1740" spans="1:30" x14ac:dyDescent="0.25">
      <c r="A1740" s="2">
        <f t="shared" ca="1" si="531"/>
        <v>0.45966435184917037</v>
      </c>
      <c r="B1740" s="6">
        <f t="shared" ca="1" si="528"/>
        <v>39758</v>
      </c>
      <c r="C1740" s="5">
        <f ca="1">_xlfn.IFNA(VLOOKUP(B1740,PowerOutput!$I$2:$J$5000,2,FALSE),C1739)</f>
        <v>29.004080000000002</v>
      </c>
      <c r="D1740" t="str">
        <f ca="1">_xlfn.IFNA(VLOOKUP(B1740,KlipperOutput!$I$2:$J$500,2,FALSE),"")</f>
        <v/>
      </c>
      <c r="E1740" s="5">
        <f t="shared" ca="1" si="532"/>
        <v>1</v>
      </c>
      <c r="F1740" s="6">
        <f t="shared" ca="1" si="533"/>
        <v>1200</v>
      </c>
      <c r="G1740" s="5" t="str">
        <f t="shared" ca="1" si="529"/>
        <v/>
      </c>
      <c r="H1740" s="5" t="str">
        <f t="shared" ca="1" si="546"/>
        <v/>
      </c>
      <c r="I1740" s="5" t="str">
        <f t="shared" ca="1" si="546"/>
        <v/>
      </c>
      <c r="J1740" s="5" t="str">
        <f t="shared" ca="1" si="546"/>
        <v/>
      </c>
      <c r="K1740" s="5" t="str">
        <f t="shared" ca="1" si="546"/>
        <v/>
      </c>
      <c r="L1740" s="5" t="str">
        <f t="shared" ca="1" si="546"/>
        <v/>
      </c>
      <c r="M1740" s="5" t="str">
        <f t="shared" ca="1" si="546"/>
        <v/>
      </c>
      <c r="N1740" s="5" t="str">
        <f t="shared" ca="1" si="546"/>
        <v/>
      </c>
      <c r="O1740" s="5" t="str">
        <f t="shared" ca="1" si="546"/>
        <v/>
      </c>
      <c r="P1740" s="5" t="str">
        <f t="shared" ca="1" si="546"/>
        <v/>
      </c>
      <c r="Q1740" s="5">
        <f t="shared" ca="1" si="546"/>
        <v>29.004080000000002</v>
      </c>
      <c r="R1740" s="6">
        <f t="shared" ca="1" si="534"/>
        <v>1200</v>
      </c>
      <c r="S1740" s="5" t="str">
        <f t="shared" ca="1" si="535"/>
        <v/>
      </c>
      <c r="T1740" s="5" t="str">
        <f t="shared" ca="1" si="536"/>
        <v/>
      </c>
      <c r="U1740" s="5" t="str">
        <f t="shared" ca="1" si="537"/>
        <v/>
      </c>
      <c r="V1740" s="5" t="str">
        <f t="shared" ca="1" si="538"/>
        <v/>
      </c>
      <c r="W1740" s="5" t="str">
        <f t="shared" ca="1" si="539"/>
        <v/>
      </c>
      <c r="X1740" s="5" t="str">
        <f t="shared" ca="1" si="540"/>
        <v/>
      </c>
      <c r="Y1740" s="5" t="str">
        <f t="shared" ca="1" si="541"/>
        <v/>
      </c>
      <c r="Z1740" s="5" t="str">
        <f t="shared" ca="1" si="542"/>
        <v/>
      </c>
      <c r="AA1740" s="5" t="str">
        <f t="shared" ca="1" si="543"/>
        <v/>
      </c>
      <c r="AB1740" s="5" t="str">
        <f t="shared" ca="1" si="544"/>
        <v/>
      </c>
      <c r="AC1740" s="5" t="str">
        <f t="shared" ca="1" si="545"/>
        <v/>
      </c>
      <c r="AD1740" s="5"/>
    </row>
    <row r="1741" spans="1:30" x14ac:dyDescent="0.25">
      <c r="A1741" s="2">
        <f t="shared" ca="1" si="531"/>
        <v>0.45967592592324447</v>
      </c>
      <c r="B1741" s="6">
        <f t="shared" ca="1" si="528"/>
        <v>39759</v>
      </c>
      <c r="C1741" s="5">
        <f ca="1">_xlfn.IFNA(VLOOKUP(B1741,PowerOutput!$I$2:$J$5000,2,FALSE),C1740)</f>
        <v>32.989740000000005</v>
      </c>
      <c r="D1741" t="str">
        <f ca="1">_xlfn.IFNA(VLOOKUP(B1741,KlipperOutput!$I$2:$J$500,2,FALSE),"")</f>
        <v/>
      </c>
      <c r="E1741" s="5">
        <f t="shared" ca="1" si="532"/>
        <v>1</v>
      </c>
      <c r="F1741" s="6">
        <f t="shared" ca="1" si="533"/>
        <v>1200</v>
      </c>
      <c r="G1741" s="5" t="str">
        <f t="shared" ca="1" si="529"/>
        <v/>
      </c>
      <c r="H1741" s="5" t="str">
        <f t="shared" ca="1" si="546"/>
        <v/>
      </c>
      <c r="I1741" s="5" t="str">
        <f t="shared" ca="1" si="546"/>
        <v/>
      </c>
      <c r="J1741" s="5" t="str">
        <f t="shared" ca="1" si="546"/>
        <v/>
      </c>
      <c r="K1741" s="5" t="str">
        <f t="shared" ca="1" si="546"/>
        <v/>
      </c>
      <c r="L1741" s="5" t="str">
        <f t="shared" ca="1" si="546"/>
        <v/>
      </c>
      <c r="M1741" s="5" t="str">
        <f t="shared" ca="1" si="546"/>
        <v/>
      </c>
      <c r="N1741" s="5" t="str">
        <f t="shared" ca="1" si="546"/>
        <v/>
      </c>
      <c r="O1741" s="5" t="str">
        <f t="shared" ca="1" si="546"/>
        <v/>
      </c>
      <c r="P1741" s="5" t="str">
        <f t="shared" ca="1" si="546"/>
        <v/>
      </c>
      <c r="Q1741" s="5">
        <f t="shared" ca="1" si="546"/>
        <v>32.989740000000005</v>
      </c>
      <c r="R1741" s="6">
        <f t="shared" ca="1" si="534"/>
        <v>1200</v>
      </c>
      <c r="S1741" s="5" t="str">
        <f t="shared" ca="1" si="535"/>
        <v/>
      </c>
      <c r="T1741" s="5" t="str">
        <f t="shared" ca="1" si="536"/>
        <v/>
      </c>
      <c r="U1741" s="5" t="str">
        <f t="shared" ca="1" si="537"/>
        <v/>
      </c>
      <c r="V1741" s="5" t="str">
        <f t="shared" ca="1" si="538"/>
        <v/>
      </c>
      <c r="W1741" s="5" t="str">
        <f t="shared" ca="1" si="539"/>
        <v/>
      </c>
      <c r="X1741" s="5" t="str">
        <f t="shared" ca="1" si="540"/>
        <v/>
      </c>
      <c r="Y1741" s="5" t="str">
        <f t="shared" ca="1" si="541"/>
        <v/>
      </c>
      <c r="Z1741" s="5" t="str">
        <f t="shared" ca="1" si="542"/>
        <v/>
      </c>
      <c r="AA1741" s="5" t="str">
        <f t="shared" ca="1" si="543"/>
        <v/>
      </c>
      <c r="AB1741" s="5" t="str">
        <f t="shared" ca="1" si="544"/>
        <v/>
      </c>
      <c r="AC1741" s="5" t="str">
        <f t="shared" ca="1" si="545"/>
        <v/>
      </c>
      <c r="AD1741" s="5"/>
    </row>
    <row r="1742" spans="1:30" x14ac:dyDescent="0.25">
      <c r="A1742" s="2">
        <f t="shared" ca="1" si="531"/>
        <v>0.45968749999731856</v>
      </c>
      <c r="B1742" s="6">
        <f t="shared" ca="1" si="528"/>
        <v>39760</v>
      </c>
      <c r="C1742" s="5">
        <f ca="1">_xlfn.IFNA(VLOOKUP(B1742,PowerOutput!$I$2:$J$5000,2,FALSE),C1741)</f>
        <v>31.782620000000001</v>
      </c>
      <c r="D1742" t="str">
        <f ca="1">_xlfn.IFNA(VLOOKUP(B1742,KlipperOutput!$I$2:$J$500,2,FALSE),"")</f>
        <v/>
      </c>
      <c r="E1742" s="5">
        <f t="shared" ca="1" si="532"/>
        <v>1</v>
      </c>
      <c r="F1742" s="6">
        <f t="shared" ca="1" si="533"/>
        <v>1200</v>
      </c>
      <c r="G1742" s="5" t="str">
        <f t="shared" ca="1" si="529"/>
        <v/>
      </c>
      <c r="H1742" s="5" t="str">
        <f t="shared" ca="1" si="546"/>
        <v/>
      </c>
      <c r="I1742" s="5" t="str">
        <f t="shared" ca="1" si="546"/>
        <v/>
      </c>
      <c r="J1742" s="5" t="str">
        <f t="shared" ca="1" si="546"/>
        <v/>
      </c>
      <c r="K1742" s="5" t="str">
        <f t="shared" ca="1" si="546"/>
        <v/>
      </c>
      <c r="L1742" s="5" t="str">
        <f t="shared" ca="1" si="546"/>
        <v/>
      </c>
      <c r="M1742" s="5" t="str">
        <f t="shared" ca="1" si="546"/>
        <v/>
      </c>
      <c r="N1742" s="5" t="str">
        <f t="shared" ca="1" si="546"/>
        <v/>
      </c>
      <c r="O1742" s="5" t="str">
        <f t="shared" ca="1" si="546"/>
        <v/>
      </c>
      <c r="P1742" s="5" t="str">
        <f t="shared" ca="1" si="546"/>
        <v/>
      </c>
      <c r="Q1742" s="5">
        <f t="shared" ca="1" si="546"/>
        <v>31.782620000000001</v>
      </c>
      <c r="R1742" s="6">
        <f t="shared" ca="1" si="534"/>
        <v>1200</v>
      </c>
      <c r="S1742" s="5" t="str">
        <f t="shared" ca="1" si="535"/>
        <v/>
      </c>
      <c r="T1742" s="5" t="str">
        <f t="shared" ca="1" si="536"/>
        <v/>
      </c>
      <c r="U1742" s="5" t="str">
        <f t="shared" ca="1" si="537"/>
        <v/>
      </c>
      <c r="V1742" s="5" t="str">
        <f t="shared" ca="1" si="538"/>
        <v/>
      </c>
      <c r="W1742" s="5" t="str">
        <f t="shared" ca="1" si="539"/>
        <v/>
      </c>
      <c r="X1742" s="5" t="str">
        <f t="shared" ca="1" si="540"/>
        <v/>
      </c>
      <c r="Y1742" s="5" t="str">
        <f t="shared" ca="1" si="541"/>
        <v/>
      </c>
      <c r="Z1742" s="5" t="str">
        <f t="shared" ca="1" si="542"/>
        <v/>
      </c>
      <c r="AA1742" s="5" t="str">
        <f t="shared" ca="1" si="543"/>
        <v/>
      </c>
      <c r="AB1742" s="5" t="str">
        <f t="shared" ca="1" si="544"/>
        <v/>
      </c>
      <c r="AC1742" s="5" t="str">
        <f t="shared" ca="1" si="545"/>
        <v/>
      </c>
      <c r="AD1742" s="5"/>
    </row>
    <row r="1743" spans="1:30" x14ac:dyDescent="0.25">
      <c r="A1743" s="2">
        <f t="shared" ca="1" si="531"/>
        <v>0.45969907407139265</v>
      </c>
      <c r="B1743" s="6">
        <f t="shared" ca="1" si="528"/>
        <v>39761</v>
      </c>
      <c r="C1743" s="5">
        <f ca="1">_xlfn.IFNA(VLOOKUP(B1743,PowerOutput!$I$2:$J$5000,2,FALSE),C1742)</f>
        <v>33.662019999999998</v>
      </c>
      <c r="D1743" t="str">
        <f ca="1">_xlfn.IFNA(VLOOKUP(B1743,KlipperOutput!$I$2:$J$500,2,FALSE),"")</f>
        <v/>
      </c>
      <c r="E1743" s="5">
        <f t="shared" ca="1" si="532"/>
        <v>1</v>
      </c>
      <c r="F1743" s="6">
        <f t="shared" ca="1" si="533"/>
        <v>1200</v>
      </c>
      <c r="G1743" s="5" t="str">
        <f t="shared" ca="1" si="529"/>
        <v/>
      </c>
      <c r="H1743" s="5" t="str">
        <f t="shared" ca="1" si="546"/>
        <v/>
      </c>
      <c r="I1743" s="5" t="str">
        <f t="shared" ca="1" si="546"/>
        <v/>
      </c>
      <c r="J1743" s="5" t="str">
        <f t="shared" ca="1" si="546"/>
        <v/>
      </c>
      <c r="K1743" s="5" t="str">
        <f t="shared" ca="1" si="546"/>
        <v/>
      </c>
      <c r="L1743" s="5" t="str">
        <f t="shared" ca="1" si="546"/>
        <v/>
      </c>
      <c r="M1743" s="5" t="str">
        <f t="shared" ca="1" si="546"/>
        <v/>
      </c>
      <c r="N1743" s="5" t="str">
        <f t="shared" ca="1" si="546"/>
        <v/>
      </c>
      <c r="O1743" s="5" t="str">
        <f t="shared" ca="1" si="546"/>
        <v/>
      </c>
      <c r="P1743" s="5" t="str">
        <f t="shared" ca="1" si="546"/>
        <v/>
      </c>
      <c r="Q1743" s="5">
        <f t="shared" ca="1" si="546"/>
        <v>33.662019999999998</v>
      </c>
      <c r="R1743" s="6">
        <f t="shared" ca="1" si="534"/>
        <v>1200</v>
      </c>
      <c r="S1743" s="5" t="str">
        <f t="shared" ca="1" si="535"/>
        <v/>
      </c>
      <c r="T1743" s="5" t="str">
        <f t="shared" ca="1" si="536"/>
        <v/>
      </c>
      <c r="U1743" s="5" t="str">
        <f t="shared" ca="1" si="537"/>
        <v/>
      </c>
      <c r="V1743" s="5" t="str">
        <f t="shared" ca="1" si="538"/>
        <v/>
      </c>
      <c r="W1743" s="5" t="str">
        <f t="shared" ca="1" si="539"/>
        <v/>
      </c>
      <c r="X1743" s="5" t="str">
        <f t="shared" ca="1" si="540"/>
        <v/>
      </c>
      <c r="Y1743" s="5" t="str">
        <f t="shared" ca="1" si="541"/>
        <v/>
      </c>
      <c r="Z1743" s="5" t="str">
        <f t="shared" ca="1" si="542"/>
        <v/>
      </c>
      <c r="AA1743" s="5" t="str">
        <f t="shared" ca="1" si="543"/>
        <v/>
      </c>
      <c r="AB1743" s="5" t="str">
        <f t="shared" ca="1" si="544"/>
        <v/>
      </c>
      <c r="AC1743" s="5" t="str">
        <f t="shared" ca="1" si="545"/>
        <v/>
      </c>
      <c r="AD1743" s="5"/>
    </row>
    <row r="1744" spans="1:30" x14ac:dyDescent="0.25">
      <c r="A1744" s="2">
        <f t="shared" ca="1" si="531"/>
        <v>0.45971064814546675</v>
      </c>
      <c r="B1744" s="6">
        <f t="shared" ca="1" si="528"/>
        <v>39762</v>
      </c>
      <c r="C1744" s="5">
        <f ca="1">_xlfn.IFNA(VLOOKUP(B1744,PowerOutput!$I$2:$J$5000,2,FALSE),C1743)</f>
        <v>25.205249999999999</v>
      </c>
      <c r="D1744" t="str">
        <f ca="1">_xlfn.IFNA(VLOOKUP(B1744,KlipperOutput!$I$2:$J$500,2,FALSE),"")</f>
        <v/>
      </c>
      <c r="E1744" s="5">
        <f t="shared" ca="1" si="532"/>
        <v>1</v>
      </c>
      <c r="F1744" s="6">
        <f t="shared" ca="1" si="533"/>
        <v>1200</v>
      </c>
      <c r="G1744" s="5" t="str">
        <f t="shared" ca="1" si="529"/>
        <v/>
      </c>
      <c r="H1744" s="5" t="str">
        <f t="shared" ca="1" si="546"/>
        <v/>
      </c>
      <c r="I1744" s="5" t="str">
        <f t="shared" ca="1" si="546"/>
        <v/>
      </c>
      <c r="J1744" s="5" t="str">
        <f t="shared" ca="1" si="546"/>
        <v/>
      </c>
      <c r="K1744" s="5" t="str">
        <f t="shared" ca="1" si="546"/>
        <v/>
      </c>
      <c r="L1744" s="5" t="str">
        <f t="shared" ca="1" si="546"/>
        <v/>
      </c>
      <c r="M1744" s="5" t="str">
        <f t="shared" ca="1" si="546"/>
        <v/>
      </c>
      <c r="N1744" s="5" t="str">
        <f t="shared" ca="1" si="546"/>
        <v/>
      </c>
      <c r="O1744" s="5" t="str">
        <f t="shared" ca="1" si="546"/>
        <v/>
      </c>
      <c r="P1744" s="5" t="str">
        <f t="shared" ca="1" si="546"/>
        <v/>
      </c>
      <c r="Q1744" s="5">
        <f t="shared" ca="1" si="546"/>
        <v>25.205249999999999</v>
      </c>
      <c r="R1744" s="6">
        <f t="shared" ca="1" si="534"/>
        <v>1200</v>
      </c>
      <c r="S1744" s="5" t="str">
        <f t="shared" ca="1" si="535"/>
        <v/>
      </c>
      <c r="T1744" s="5" t="str">
        <f t="shared" ca="1" si="536"/>
        <v/>
      </c>
      <c r="U1744" s="5" t="str">
        <f t="shared" ca="1" si="537"/>
        <v/>
      </c>
      <c r="V1744" s="5" t="str">
        <f t="shared" ca="1" si="538"/>
        <v/>
      </c>
      <c r="W1744" s="5" t="str">
        <f t="shared" ca="1" si="539"/>
        <v/>
      </c>
      <c r="X1744" s="5" t="str">
        <f t="shared" ca="1" si="540"/>
        <v/>
      </c>
      <c r="Y1744" s="5" t="str">
        <f t="shared" ca="1" si="541"/>
        <v/>
      </c>
      <c r="Z1744" s="5" t="str">
        <f t="shared" ca="1" si="542"/>
        <v/>
      </c>
      <c r="AA1744" s="5" t="str">
        <f t="shared" ca="1" si="543"/>
        <v/>
      </c>
      <c r="AB1744" s="5" t="str">
        <f t="shared" ca="1" si="544"/>
        <v/>
      </c>
      <c r="AC1744" s="5">
        <f t="shared" ca="1" si="545"/>
        <v>32.989740000000005</v>
      </c>
      <c r="AD1744" s="5"/>
    </row>
    <row r="1745" spans="1:30" x14ac:dyDescent="0.25">
      <c r="A1745" s="2">
        <f t="shared" ca="1" si="531"/>
        <v>0.45972222221954084</v>
      </c>
      <c r="B1745" s="6">
        <f t="shared" ca="1" si="528"/>
        <v>39763</v>
      </c>
      <c r="C1745" s="5">
        <f ca="1">_xlfn.IFNA(VLOOKUP(B1745,PowerOutput!$I$2:$J$5000,2,FALSE),C1744)</f>
        <v>32.989740000000005</v>
      </c>
      <c r="D1745" t="str">
        <f ca="1">_xlfn.IFNA(VLOOKUP(B1745,KlipperOutput!$I$2:$J$500,2,FALSE),"")</f>
        <v/>
      </c>
      <c r="E1745" s="5">
        <f t="shared" ca="1" si="532"/>
        <v>1</v>
      </c>
      <c r="F1745" s="6">
        <f t="shared" ca="1" si="533"/>
        <v>1200</v>
      </c>
      <c r="G1745" s="5" t="str">
        <f t="shared" ca="1" si="529"/>
        <v/>
      </c>
      <c r="H1745" s="5" t="str">
        <f t="shared" ca="1" si="546"/>
        <v/>
      </c>
      <c r="I1745" s="5" t="str">
        <f t="shared" ca="1" si="546"/>
        <v/>
      </c>
      <c r="J1745" s="5" t="str">
        <f t="shared" ca="1" si="546"/>
        <v/>
      </c>
      <c r="K1745" s="5" t="str">
        <f t="shared" ca="1" si="546"/>
        <v/>
      </c>
      <c r="L1745" s="5" t="str">
        <f t="shared" ca="1" si="546"/>
        <v/>
      </c>
      <c r="M1745" s="5" t="str">
        <f t="shared" ca="1" si="546"/>
        <v/>
      </c>
      <c r="N1745" s="5" t="str">
        <f t="shared" ca="1" si="546"/>
        <v/>
      </c>
      <c r="O1745" s="5" t="str">
        <f t="shared" ca="1" si="546"/>
        <v/>
      </c>
      <c r="P1745" s="5" t="str">
        <f t="shared" ca="1" si="546"/>
        <v/>
      </c>
      <c r="Q1745" s="5">
        <f t="shared" ca="1" si="546"/>
        <v>32.989740000000005</v>
      </c>
      <c r="R1745" s="6">
        <f t="shared" ca="1" si="534"/>
        <v>1200</v>
      </c>
      <c r="S1745" s="5" t="str">
        <f t="shared" ca="1" si="535"/>
        <v/>
      </c>
      <c r="T1745" s="5" t="str">
        <f t="shared" ca="1" si="536"/>
        <v/>
      </c>
      <c r="U1745" s="5" t="str">
        <f t="shared" ca="1" si="537"/>
        <v/>
      </c>
      <c r="V1745" s="5" t="str">
        <f t="shared" ca="1" si="538"/>
        <v/>
      </c>
      <c r="W1745" s="5" t="str">
        <f t="shared" ca="1" si="539"/>
        <v/>
      </c>
      <c r="X1745" s="5" t="str">
        <f t="shared" ca="1" si="540"/>
        <v/>
      </c>
      <c r="Y1745" s="5" t="str">
        <f t="shared" ca="1" si="541"/>
        <v/>
      </c>
      <c r="Z1745" s="5" t="str">
        <f t="shared" ca="1" si="542"/>
        <v/>
      </c>
      <c r="AA1745" s="5" t="str">
        <f t="shared" ca="1" si="543"/>
        <v/>
      </c>
      <c r="AB1745" s="5" t="str">
        <f t="shared" ca="1" si="544"/>
        <v/>
      </c>
      <c r="AC1745" s="5" t="str">
        <f t="shared" ca="1" si="545"/>
        <v/>
      </c>
      <c r="AD1745" s="5"/>
    </row>
    <row r="1746" spans="1:30" x14ac:dyDescent="0.25">
      <c r="A1746" s="2">
        <f t="shared" ca="1" si="531"/>
        <v>0.45973379629361494</v>
      </c>
      <c r="B1746" s="6">
        <f t="shared" ca="1" si="528"/>
        <v>39764</v>
      </c>
      <c r="C1746" s="5">
        <f ca="1">_xlfn.IFNA(VLOOKUP(B1746,PowerOutput!$I$2:$J$5000,2,FALSE),C1745)</f>
        <v>45.042760000000001</v>
      </c>
      <c r="D1746" t="str">
        <f ca="1">_xlfn.IFNA(VLOOKUP(B1746,KlipperOutput!$I$2:$J$500,2,FALSE),"")</f>
        <v/>
      </c>
      <c r="E1746" s="5">
        <f t="shared" ca="1" si="532"/>
        <v>1</v>
      </c>
      <c r="F1746" s="6">
        <f t="shared" ca="1" si="533"/>
        <v>1200</v>
      </c>
      <c r="G1746" s="5" t="str">
        <f t="shared" ca="1" si="529"/>
        <v/>
      </c>
      <c r="H1746" s="5" t="str">
        <f t="shared" ca="1" si="546"/>
        <v/>
      </c>
      <c r="I1746" s="5" t="str">
        <f t="shared" ca="1" si="546"/>
        <v/>
      </c>
      <c r="J1746" s="5" t="str">
        <f t="shared" ca="1" si="546"/>
        <v/>
      </c>
      <c r="K1746" s="5" t="str">
        <f t="shared" ca="1" si="546"/>
        <v/>
      </c>
      <c r="L1746" s="5" t="str">
        <f t="shared" ca="1" si="546"/>
        <v/>
      </c>
      <c r="M1746" s="5" t="str">
        <f t="shared" ca="1" si="546"/>
        <v/>
      </c>
      <c r="N1746" s="5" t="str">
        <f t="shared" ca="1" si="546"/>
        <v/>
      </c>
      <c r="O1746" s="5" t="str">
        <f t="shared" ca="1" si="546"/>
        <v/>
      </c>
      <c r="P1746" s="5" t="str">
        <f t="shared" ca="1" si="546"/>
        <v/>
      </c>
      <c r="Q1746" s="5">
        <f t="shared" ca="1" si="546"/>
        <v>45.042760000000001</v>
      </c>
      <c r="R1746" s="6">
        <f t="shared" ca="1" si="534"/>
        <v>1200</v>
      </c>
      <c r="S1746" s="5" t="str">
        <f t="shared" ca="1" si="535"/>
        <v/>
      </c>
      <c r="T1746" s="5" t="str">
        <f t="shared" ca="1" si="536"/>
        <v/>
      </c>
      <c r="U1746" s="5" t="str">
        <f t="shared" ca="1" si="537"/>
        <v/>
      </c>
      <c r="V1746" s="5" t="str">
        <f t="shared" ca="1" si="538"/>
        <v/>
      </c>
      <c r="W1746" s="5" t="str">
        <f t="shared" ca="1" si="539"/>
        <v/>
      </c>
      <c r="X1746" s="5" t="str">
        <f t="shared" ca="1" si="540"/>
        <v/>
      </c>
      <c r="Y1746" s="5" t="str">
        <f t="shared" ca="1" si="541"/>
        <v/>
      </c>
      <c r="Z1746" s="5" t="str">
        <f t="shared" ca="1" si="542"/>
        <v/>
      </c>
      <c r="AA1746" s="5" t="str">
        <f t="shared" ca="1" si="543"/>
        <v/>
      </c>
      <c r="AB1746" s="5" t="str">
        <f t="shared" ca="1" si="544"/>
        <v/>
      </c>
      <c r="AC1746" s="5" t="str">
        <f t="shared" ca="1" si="545"/>
        <v/>
      </c>
      <c r="AD1746" s="5"/>
    </row>
    <row r="1747" spans="1:30" x14ac:dyDescent="0.25">
      <c r="A1747" s="2">
        <f t="shared" ca="1" si="531"/>
        <v>0.45974537036768903</v>
      </c>
      <c r="B1747" s="6">
        <f t="shared" ca="1" si="528"/>
        <v>39765</v>
      </c>
      <c r="C1747" s="5">
        <f ca="1">_xlfn.IFNA(VLOOKUP(B1747,PowerOutput!$I$2:$J$5000,2,FALSE),C1746)</f>
        <v>25.114460000000001</v>
      </c>
      <c r="D1747" t="str">
        <f ca="1">_xlfn.IFNA(VLOOKUP(B1747,KlipperOutput!$I$2:$J$500,2,FALSE),"")</f>
        <v/>
      </c>
      <c r="E1747" s="5">
        <f t="shared" ca="1" si="532"/>
        <v>1</v>
      </c>
      <c r="F1747" s="6">
        <f t="shared" ca="1" si="533"/>
        <v>1200</v>
      </c>
      <c r="G1747" s="5" t="str">
        <f t="shared" ca="1" si="529"/>
        <v/>
      </c>
      <c r="H1747" s="5" t="str">
        <f t="shared" ca="1" si="546"/>
        <v/>
      </c>
      <c r="I1747" s="5" t="str">
        <f t="shared" ca="1" si="546"/>
        <v/>
      </c>
      <c r="J1747" s="5" t="str">
        <f t="shared" ca="1" si="546"/>
        <v/>
      </c>
      <c r="K1747" s="5" t="str">
        <f t="shared" ca="1" si="546"/>
        <v/>
      </c>
      <c r="L1747" s="5" t="str">
        <f t="shared" ca="1" si="546"/>
        <v/>
      </c>
      <c r="M1747" s="5" t="str">
        <f t="shared" ca="1" si="546"/>
        <v/>
      </c>
      <c r="N1747" s="5" t="str">
        <f t="shared" ca="1" si="546"/>
        <v/>
      </c>
      <c r="O1747" s="5" t="str">
        <f t="shared" ca="1" si="546"/>
        <v/>
      </c>
      <c r="P1747" s="5" t="str">
        <f t="shared" ca="1" si="546"/>
        <v/>
      </c>
      <c r="Q1747" s="5">
        <f t="shared" ca="1" si="546"/>
        <v>25.114460000000001</v>
      </c>
      <c r="R1747" s="6">
        <f t="shared" ca="1" si="534"/>
        <v>1200</v>
      </c>
      <c r="S1747" s="5" t="str">
        <f t="shared" ca="1" si="535"/>
        <v/>
      </c>
      <c r="T1747" s="5" t="str">
        <f t="shared" ca="1" si="536"/>
        <v/>
      </c>
      <c r="U1747" s="5" t="str">
        <f t="shared" ca="1" si="537"/>
        <v/>
      </c>
      <c r="V1747" s="5" t="str">
        <f t="shared" ca="1" si="538"/>
        <v/>
      </c>
      <c r="W1747" s="5" t="str">
        <f t="shared" ca="1" si="539"/>
        <v/>
      </c>
      <c r="X1747" s="5" t="str">
        <f t="shared" ca="1" si="540"/>
        <v/>
      </c>
      <c r="Y1747" s="5" t="str">
        <f t="shared" ca="1" si="541"/>
        <v/>
      </c>
      <c r="Z1747" s="5" t="str">
        <f t="shared" ca="1" si="542"/>
        <v/>
      </c>
      <c r="AA1747" s="5" t="str">
        <f t="shared" ca="1" si="543"/>
        <v/>
      </c>
      <c r="AB1747" s="5" t="str">
        <f t="shared" ca="1" si="544"/>
        <v/>
      </c>
      <c r="AC1747" s="5" t="str">
        <f t="shared" ca="1" si="545"/>
        <v/>
      </c>
      <c r="AD1747" s="5"/>
    </row>
    <row r="1748" spans="1:30" x14ac:dyDescent="0.25">
      <c r="A1748" s="2">
        <f t="shared" ca="1" si="531"/>
        <v>0.45975694444176313</v>
      </c>
      <c r="B1748" s="6">
        <f t="shared" ca="1" si="528"/>
        <v>39766</v>
      </c>
      <c r="C1748" s="5">
        <f ca="1">_xlfn.IFNA(VLOOKUP(B1748,PowerOutput!$I$2:$J$5000,2,FALSE),C1747)</f>
        <v>32.461520000000007</v>
      </c>
      <c r="D1748" t="str">
        <f ca="1">_xlfn.IFNA(VLOOKUP(B1748,KlipperOutput!$I$2:$J$500,2,FALSE),"")</f>
        <v/>
      </c>
      <c r="E1748" s="5">
        <f t="shared" ca="1" si="532"/>
        <v>1</v>
      </c>
      <c r="F1748" s="6">
        <f t="shared" ca="1" si="533"/>
        <v>1200</v>
      </c>
      <c r="G1748" s="5" t="str">
        <f t="shared" ca="1" si="529"/>
        <v/>
      </c>
      <c r="H1748" s="5" t="str">
        <f t="shared" ca="1" si="546"/>
        <v/>
      </c>
      <c r="I1748" s="5" t="str">
        <f t="shared" ca="1" si="546"/>
        <v/>
      </c>
      <c r="J1748" s="5" t="str">
        <f t="shared" ca="1" si="546"/>
        <v/>
      </c>
      <c r="K1748" s="5" t="str">
        <f t="shared" ca="1" si="546"/>
        <v/>
      </c>
      <c r="L1748" s="5" t="str">
        <f t="shared" ca="1" si="546"/>
        <v/>
      </c>
      <c r="M1748" s="5" t="str">
        <f t="shared" ca="1" si="546"/>
        <v/>
      </c>
      <c r="N1748" s="5" t="str">
        <f t="shared" ca="1" si="546"/>
        <v/>
      </c>
      <c r="O1748" s="5" t="str">
        <f t="shared" ca="1" si="546"/>
        <v/>
      </c>
      <c r="P1748" s="5" t="str">
        <f t="shared" ca="1" si="546"/>
        <v/>
      </c>
      <c r="Q1748" s="5">
        <f t="shared" ca="1" si="546"/>
        <v>32.461520000000007</v>
      </c>
      <c r="R1748" s="6">
        <f t="shared" ca="1" si="534"/>
        <v>1200</v>
      </c>
      <c r="S1748" s="5" t="str">
        <f t="shared" ca="1" si="535"/>
        <v/>
      </c>
      <c r="T1748" s="5" t="str">
        <f t="shared" ca="1" si="536"/>
        <v/>
      </c>
      <c r="U1748" s="5" t="str">
        <f t="shared" ca="1" si="537"/>
        <v/>
      </c>
      <c r="V1748" s="5" t="str">
        <f t="shared" ca="1" si="538"/>
        <v/>
      </c>
      <c r="W1748" s="5" t="str">
        <f t="shared" ca="1" si="539"/>
        <v/>
      </c>
      <c r="X1748" s="5" t="str">
        <f t="shared" ca="1" si="540"/>
        <v/>
      </c>
      <c r="Y1748" s="5" t="str">
        <f t="shared" ca="1" si="541"/>
        <v/>
      </c>
      <c r="Z1748" s="5" t="str">
        <f t="shared" ca="1" si="542"/>
        <v/>
      </c>
      <c r="AA1748" s="5" t="str">
        <f t="shared" ca="1" si="543"/>
        <v/>
      </c>
      <c r="AB1748" s="5" t="str">
        <f t="shared" ca="1" si="544"/>
        <v/>
      </c>
      <c r="AC1748" s="5" t="str">
        <f t="shared" ca="1" si="545"/>
        <v/>
      </c>
      <c r="AD1748" s="5"/>
    </row>
    <row r="1749" spans="1:30" x14ac:dyDescent="0.25">
      <c r="A1749" s="2"/>
      <c r="B1749" s="6"/>
      <c r="F1749" s="6"/>
      <c r="R1749" s="6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</row>
    <row r="1750" spans="1:30" x14ac:dyDescent="0.25">
      <c r="A1750" s="2"/>
      <c r="B1750" s="6"/>
      <c r="F1750" s="6"/>
    </row>
    <row r="1751" spans="1:30" x14ac:dyDescent="0.25">
      <c r="A1751" s="2"/>
      <c r="B1751" s="6"/>
      <c r="F1751" s="6"/>
    </row>
    <row r="1752" spans="1:30" x14ac:dyDescent="0.25">
      <c r="A1752" s="2"/>
      <c r="B1752" s="6"/>
      <c r="F1752" s="6"/>
    </row>
    <row r="1753" spans="1:30" x14ac:dyDescent="0.25">
      <c r="A1753" s="2"/>
      <c r="B1753" s="6"/>
      <c r="F1753" s="6"/>
    </row>
    <row r="1754" spans="1:30" x14ac:dyDescent="0.25">
      <c r="A1754" s="2"/>
      <c r="B1754" s="6"/>
      <c r="F1754" s="6"/>
    </row>
    <row r="1755" spans="1:30" x14ac:dyDescent="0.25">
      <c r="A1755" s="2"/>
      <c r="B1755" s="6"/>
      <c r="F1755" s="6"/>
    </row>
    <row r="1756" spans="1:30" x14ac:dyDescent="0.25">
      <c r="A1756" s="2"/>
      <c r="B1756" s="6"/>
      <c r="F1756" s="6"/>
    </row>
    <row r="1757" spans="1:30" x14ac:dyDescent="0.25">
      <c r="A1757" s="2"/>
      <c r="B1757" s="6"/>
      <c r="F1757" s="6"/>
    </row>
    <row r="1758" spans="1:30" x14ac:dyDescent="0.25">
      <c r="A1758" s="2"/>
      <c r="B1758" s="6"/>
      <c r="F1758" s="6"/>
    </row>
    <row r="1759" spans="1:30" x14ac:dyDescent="0.25">
      <c r="A1759" s="2"/>
      <c r="B1759" s="6"/>
      <c r="F1759" s="6"/>
    </row>
    <row r="1760" spans="1:30" x14ac:dyDescent="0.25">
      <c r="A1760" s="2"/>
      <c r="B1760" s="6"/>
      <c r="F1760" s="6"/>
    </row>
    <row r="1761" spans="1:6" x14ac:dyDescent="0.25">
      <c r="A1761" s="2"/>
      <c r="B1761" s="6"/>
      <c r="F1761" s="6"/>
    </row>
    <row r="1762" spans="1:6" x14ac:dyDescent="0.25">
      <c r="A1762" s="2"/>
      <c r="B1762" s="6"/>
      <c r="F1762" s="6"/>
    </row>
    <row r="1763" spans="1:6" x14ac:dyDescent="0.25">
      <c r="A1763" s="2"/>
      <c r="B1763" s="6"/>
      <c r="F1763" s="6"/>
    </row>
    <row r="1764" spans="1:6" x14ac:dyDescent="0.25">
      <c r="A1764" s="2"/>
      <c r="B1764" s="6"/>
      <c r="F1764" s="6"/>
    </row>
    <row r="1765" spans="1:6" x14ac:dyDescent="0.25">
      <c r="A1765" s="2"/>
      <c r="B1765" s="6"/>
      <c r="F1765" s="6"/>
    </row>
    <row r="1766" spans="1:6" x14ac:dyDescent="0.25">
      <c r="A1766" s="2"/>
      <c r="B1766" s="6"/>
      <c r="F1766" s="6"/>
    </row>
    <row r="1767" spans="1:6" x14ac:dyDescent="0.25">
      <c r="A1767" s="2"/>
      <c r="B1767" s="6"/>
      <c r="F1767" s="6"/>
    </row>
    <row r="1768" spans="1:6" x14ac:dyDescent="0.25">
      <c r="A1768" s="2"/>
      <c r="B1768" s="6"/>
      <c r="F1768" s="6"/>
    </row>
    <row r="1769" spans="1:6" x14ac:dyDescent="0.25">
      <c r="A1769" s="2"/>
      <c r="B1769" s="6"/>
      <c r="F1769" s="6"/>
    </row>
    <row r="1770" spans="1:6" x14ac:dyDescent="0.25">
      <c r="A1770" s="2"/>
      <c r="B1770" s="6"/>
      <c r="F1770" s="6"/>
    </row>
    <row r="1771" spans="1:6" x14ac:dyDescent="0.25">
      <c r="A1771" s="2"/>
      <c r="B1771" s="6"/>
      <c r="F1771" s="6"/>
    </row>
    <row r="1772" spans="1:6" x14ac:dyDescent="0.25">
      <c r="A1772" s="2"/>
      <c r="B1772" s="6"/>
      <c r="F1772" s="6"/>
    </row>
    <row r="1773" spans="1:6" x14ac:dyDescent="0.25">
      <c r="A1773" s="2"/>
      <c r="B1773" s="6"/>
      <c r="F1773" s="6"/>
    </row>
    <row r="1774" spans="1:6" x14ac:dyDescent="0.25">
      <c r="A1774" s="2"/>
      <c r="B1774" s="6"/>
      <c r="F1774" s="6"/>
    </row>
    <row r="1775" spans="1:6" x14ac:dyDescent="0.25">
      <c r="A1775" s="2"/>
      <c r="B1775" s="6"/>
      <c r="F1775" s="6"/>
    </row>
    <row r="1776" spans="1:6" x14ac:dyDescent="0.25">
      <c r="A1776" s="2"/>
      <c r="B1776" s="6"/>
      <c r="F1776" s="6"/>
    </row>
    <row r="1777" spans="1:6" x14ac:dyDescent="0.25">
      <c r="A1777" s="2"/>
      <c r="B1777" s="6"/>
      <c r="F1777" s="6"/>
    </row>
    <row r="1778" spans="1:6" x14ac:dyDescent="0.25">
      <c r="A1778" s="2"/>
      <c r="B1778" s="6"/>
      <c r="F1778" s="6"/>
    </row>
    <row r="1779" spans="1:6" x14ac:dyDescent="0.25">
      <c r="A1779" s="2"/>
      <c r="B1779" s="6"/>
      <c r="F1779" s="6"/>
    </row>
    <row r="1780" spans="1:6" x14ac:dyDescent="0.25">
      <c r="A1780" s="2"/>
      <c r="B1780" s="6"/>
      <c r="F1780" s="6"/>
    </row>
    <row r="1781" spans="1:6" x14ac:dyDescent="0.25">
      <c r="A1781" s="2"/>
      <c r="B1781" s="6"/>
      <c r="F1781" s="6"/>
    </row>
  </sheetData>
  <autoFilter ref="R22:AC1748" xr:uid="{971BE861-A1DF-4A6B-B4FB-C4C2EF2FDAA2}"/>
  <conditionalFormatting sqref="C1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AD17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KlipperOutput</vt:lpstr>
      <vt:lpstr>PowerOutput</vt:lpstr>
      <vt:lpstr>Processing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</dc:creator>
  <cp:lastModifiedBy>Node</cp:lastModifiedBy>
  <dcterms:created xsi:type="dcterms:W3CDTF">2022-06-04T22:26:41Z</dcterms:created>
  <dcterms:modified xsi:type="dcterms:W3CDTF">2022-06-05T16:56:47Z</dcterms:modified>
</cp:coreProperties>
</file>