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bookViews>
    <workbookView xWindow="0" yWindow="0" windowWidth="20490" windowHeight="7530"/>
  </bookViews>
  <sheets>
    <sheet name="Page 1" sheetId="1" r:id="rId1"/>
  </sheets>
  <definedNames>
    <definedName name="_xlnm._FilterDatabase" localSheetId="0" hidden="1">'Page 1'!$A$6:$S$6</definedName>
    <definedName name="_xlnm.Print_Area" localSheetId="0">'Page 1'!$A$1:$O$87</definedName>
  </definedNames>
  <calcPr calcId="152511" calcOnSave="0"/>
</workbook>
</file>

<file path=xl/calcChain.xml><?xml version="1.0" encoding="utf-8"?>
<calcChain xmlns="http://schemas.openxmlformats.org/spreadsheetml/2006/main">
  <c r="U8" i="1" l="1"/>
  <c r="L8" i="1" s="1"/>
  <c r="U9" i="1"/>
  <c r="L9" i="1" s="1"/>
  <c r="U10" i="1"/>
  <c r="L10" i="1" s="1"/>
  <c r="U11" i="1"/>
  <c r="L11" i="1" s="1"/>
  <c r="U12" i="1"/>
  <c r="L12" i="1" s="1"/>
  <c r="U13" i="1"/>
  <c r="L13" i="1" s="1"/>
  <c r="U14" i="1"/>
  <c r="L14" i="1" s="1"/>
  <c r="U15" i="1"/>
  <c r="L15" i="1" s="1"/>
  <c r="U16" i="1"/>
  <c r="L16" i="1" s="1"/>
  <c r="U17" i="1"/>
  <c r="L17" i="1" s="1"/>
  <c r="U18" i="1"/>
  <c r="L18" i="1" s="1"/>
  <c r="U19" i="1"/>
  <c r="L19" i="1" s="1"/>
  <c r="U20" i="1"/>
  <c r="L20" i="1" s="1"/>
  <c r="U21" i="1"/>
  <c r="L21" i="1" s="1"/>
  <c r="U22" i="1"/>
  <c r="L22" i="1" s="1"/>
  <c r="U23" i="1"/>
  <c r="L23" i="1" s="1"/>
  <c r="U24" i="1"/>
  <c r="L24" i="1" s="1"/>
  <c r="U25" i="1"/>
  <c r="L25" i="1" s="1"/>
  <c r="U26" i="1"/>
  <c r="L26" i="1" s="1"/>
  <c r="U27" i="1"/>
  <c r="L27" i="1" s="1"/>
  <c r="U28" i="1"/>
  <c r="L28" i="1" s="1"/>
  <c r="U29" i="1"/>
  <c r="L29" i="1" s="1"/>
  <c r="U30" i="1"/>
  <c r="L30" i="1" s="1"/>
  <c r="U31" i="1"/>
  <c r="L31" i="1" s="1"/>
  <c r="U32" i="1"/>
  <c r="L32" i="1" s="1"/>
  <c r="U33" i="1"/>
  <c r="L33" i="1" s="1"/>
  <c r="U34" i="1"/>
  <c r="L34" i="1" s="1"/>
  <c r="U35" i="1"/>
  <c r="L35" i="1" s="1"/>
  <c r="U36" i="1"/>
  <c r="L36" i="1" s="1"/>
  <c r="U37" i="1"/>
  <c r="L37" i="1" s="1"/>
  <c r="U38" i="1"/>
  <c r="L38" i="1" s="1"/>
  <c r="U39" i="1"/>
  <c r="L39" i="1" s="1"/>
  <c r="U40" i="1"/>
  <c r="L40" i="1" s="1"/>
  <c r="U41" i="1"/>
  <c r="L41" i="1" s="1"/>
  <c r="U42" i="1"/>
  <c r="L42" i="1" s="1"/>
  <c r="U43" i="1"/>
  <c r="L43" i="1" s="1"/>
  <c r="U44" i="1"/>
  <c r="L44" i="1" s="1"/>
  <c r="U45" i="1"/>
  <c r="L45" i="1" s="1"/>
  <c r="U46" i="1"/>
  <c r="L46" i="1" s="1"/>
  <c r="U47" i="1"/>
  <c r="L47" i="1" s="1"/>
  <c r="U48" i="1"/>
  <c r="L48" i="1" s="1"/>
  <c r="U49" i="1"/>
  <c r="L49" i="1" s="1"/>
  <c r="U50" i="1"/>
  <c r="L50" i="1" s="1"/>
  <c r="U51" i="1"/>
  <c r="L51" i="1" s="1"/>
  <c r="U52" i="1"/>
  <c r="L52" i="1" s="1"/>
  <c r="U53" i="1"/>
  <c r="L53" i="1" s="1"/>
  <c r="U54" i="1"/>
  <c r="L54" i="1" s="1"/>
  <c r="U55" i="1"/>
  <c r="L55" i="1" s="1"/>
  <c r="U56" i="1"/>
  <c r="L56" i="1" s="1"/>
  <c r="U57" i="1"/>
  <c r="L57" i="1" s="1"/>
  <c r="U58" i="1"/>
  <c r="L58" i="1" s="1"/>
  <c r="U59" i="1"/>
  <c r="L59" i="1" s="1"/>
  <c r="U60" i="1"/>
  <c r="L60" i="1" s="1"/>
  <c r="U61" i="1"/>
  <c r="L61" i="1" s="1"/>
  <c r="U62" i="1"/>
  <c r="L62" i="1" s="1"/>
  <c r="U63" i="1"/>
  <c r="L63" i="1" s="1"/>
  <c r="U64" i="1"/>
  <c r="L64" i="1" s="1"/>
  <c r="U65" i="1"/>
  <c r="L65" i="1" s="1"/>
  <c r="U66" i="1"/>
  <c r="L66" i="1" s="1"/>
  <c r="U67" i="1"/>
  <c r="L67" i="1" s="1"/>
  <c r="U68" i="1"/>
  <c r="L68" i="1" s="1"/>
  <c r="U69" i="1"/>
  <c r="L69" i="1" s="1"/>
  <c r="U70" i="1"/>
  <c r="L70" i="1" s="1"/>
  <c r="U71" i="1"/>
  <c r="L71" i="1" s="1"/>
  <c r="U72" i="1"/>
  <c r="L72" i="1" s="1"/>
  <c r="U73" i="1"/>
  <c r="L73" i="1" s="1"/>
  <c r="U74" i="1"/>
  <c r="L74" i="1" s="1"/>
  <c r="U75" i="1"/>
  <c r="L75" i="1" s="1"/>
  <c r="U76" i="1"/>
  <c r="L76" i="1" s="1"/>
  <c r="U77" i="1"/>
  <c r="L77" i="1" s="1"/>
  <c r="U78" i="1"/>
  <c r="L78" i="1" s="1"/>
  <c r="U79" i="1"/>
  <c r="L79" i="1" s="1"/>
  <c r="U80" i="1"/>
  <c r="L80" i="1" s="1"/>
  <c r="U81" i="1"/>
  <c r="L81" i="1" s="1"/>
  <c r="U82" i="1"/>
  <c r="L82" i="1" s="1"/>
  <c r="U83" i="1"/>
  <c r="L83" i="1" s="1"/>
  <c r="U84" i="1"/>
  <c r="L84" i="1" s="1"/>
  <c r="U85" i="1"/>
  <c r="L85" i="1" s="1"/>
  <c r="U86" i="1"/>
  <c r="L86" i="1" s="1"/>
  <c r="U87" i="1"/>
  <c r="L87" i="1" s="1"/>
  <c r="U88" i="1"/>
  <c r="L88" i="1" s="1"/>
  <c r="U89" i="1"/>
  <c r="U90" i="1"/>
  <c r="U7" i="1"/>
  <c r="L7" i="1" s="1"/>
  <c r="H86" i="1" l="1"/>
  <c r="J86" i="1"/>
  <c r="K86" i="1"/>
  <c r="H46" i="1"/>
  <c r="J46" i="1"/>
  <c r="K46" i="1"/>
  <c r="H42" i="1"/>
  <c r="J42" i="1"/>
  <c r="K42" i="1"/>
  <c r="J34" i="1"/>
  <c r="H34" i="1"/>
  <c r="K34" i="1"/>
  <c r="K22" i="1"/>
  <c r="H22" i="1"/>
  <c r="J22" i="1"/>
  <c r="J10" i="1"/>
  <c r="K10" i="1"/>
  <c r="H10" i="1"/>
  <c r="H7" i="1"/>
  <c r="J7" i="1"/>
  <c r="K7" i="1"/>
  <c r="K19" i="1"/>
  <c r="J19" i="1"/>
  <c r="H19" i="1"/>
  <c r="H85" i="1"/>
  <c r="J85" i="1"/>
  <c r="K85" i="1"/>
  <c r="H17" i="1"/>
  <c r="J17" i="1"/>
  <c r="K17" i="1"/>
  <c r="H13" i="1"/>
  <c r="J13" i="1"/>
  <c r="K13" i="1"/>
  <c r="J84" i="1"/>
  <c r="K84" i="1"/>
  <c r="H84" i="1"/>
  <c r="K48" i="1"/>
  <c r="H48" i="1"/>
  <c r="J48" i="1"/>
  <c r="K79" i="1"/>
  <c r="J79" i="1"/>
  <c r="H79" i="1"/>
  <c r="K59" i="1"/>
  <c r="J59" i="1"/>
  <c r="H59" i="1"/>
  <c r="K43" i="1"/>
  <c r="J43" i="1"/>
  <c r="H43" i="1"/>
  <c r="K35" i="1"/>
  <c r="H35" i="1"/>
  <c r="J35" i="1"/>
  <c r="K27" i="1"/>
  <c r="J27" i="1"/>
  <c r="H27" i="1"/>
  <c r="K23" i="1"/>
  <c r="H23" i="1"/>
  <c r="J23" i="1"/>
  <c r="K51" i="1"/>
  <c r="J51" i="1"/>
  <c r="H51" i="1"/>
  <c r="K31" i="1"/>
  <c r="J31" i="1"/>
  <c r="H31" i="1"/>
  <c r="K82" i="1"/>
  <c r="H82" i="1"/>
  <c r="J82" i="1"/>
  <c r="J74" i="1"/>
  <c r="K74" i="1"/>
  <c r="H74" i="1"/>
  <c r="K70" i="1"/>
  <c r="H70" i="1"/>
  <c r="J70" i="1"/>
  <c r="J66" i="1"/>
  <c r="H66" i="1"/>
  <c r="K66" i="1"/>
  <c r="J58" i="1"/>
  <c r="K58" i="1"/>
  <c r="H58" i="1"/>
  <c r="J54" i="1"/>
  <c r="K54" i="1"/>
  <c r="H54" i="1"/>
  <c r="K50" i="1"/>
  <c r="H50" i="1"/>
  <c r="J50" i="1"/>
  <c r="K30" i="1"/>
  <c r="H30" i="1"/>
  <c r="J30" i="1"/>
  <c r="J26" i="1"/>
  <c r="H26" i="1"/>
  <c r="K26" i="1"/>
  <c r="K18" i="1"/>
  <c r="H18" i="1"/>
  <c r="J18" i="1"/>
  <c r="K83" i="1"/>
  <c r="H83" i="1"/>
  <c r="J83" i="1"/>
  <c r="K47" i="1"/>
  <c r="J47" i="1"/>
  <c r="H47" i="1"/>
  <c r="J81" i="1"/>
  <c r="K81" i="1"/>
  <c r="H81" i="1"/>
  <c r="K77" i="1"/>
  <c r="H77" i="1"/>
  <c r="J77" i="1"/>
  <c r="J73" i="1"/>
  <c r="K73" i="1"/>
  <c r="H73" i="1"/>
  <c r="J69" i="1"/>
  <c r="K69" i="1"/>
  <c r="H69" i="1"/>
  <c r="K65" i="1"/>
  <c r="H65" i="1"/>
  <c r="J65" i="1"/>
  <c r="K57" i="1"/>
  <c r="H57" i="1"/>
  <c r="J57" i="1"/>
  <c r="J53" i="1"/>
  <c r="K53" i="1"/>
  <c r="H53" i="1"/>
  <c r="J49" i="1"/>
  <c r="K49" i="1"/>
  <c r="H49" i="1"/>
  <c r="K45" i="1"/>
  <c r="H45" i="1"/>
  <c r="J45" i="1"/>
  <c r="J41" i="1"/>
  <c r="H41" i="1"/>
  <c r="K41" i="1"/>
  <c r="J33" i="1"/>
  <c r="K33" i="1"/>
  <c r="H33" i="1"/>
  <c r="J29" i="1"/>
  <c r="K29" i="1"/>
  <c r="H29" i="1"/>
  <c r="K25" i="1"/>
  <c r="H25" i="1"/>
  <c r="J25" i="1"/>
  <c r="J9" i="1"/>
  <c r="K9" i="1"/>
  <c r="H9" i="1"/>
  <c r="K87" i="1"/>
  <c r="H87" i="1"/>
  <c r="J87" i="1"/>
  <c r="K55" i="1"/>
  <c r="H55" i="1"/>
  <c r="J55" i="1"/>
  <c r="K39" i="1"/>
  <c r="H39" i="1"/>
  <c r="J39" i="1"/>
  <c r="J80" i="1"/>
  <c r="K80" i="1"/>
  <c r="H80" i="1"/>
  <c r="K76" i="1"/>
  <c r="H76" i="1"/>
  <c r="J76" i="1"/>
  <c r="K72" i="1"/>
  <c r="H72" i="1"/>
  <c r="J72" i="1"/>
  <c r="K64" i="1"/>
  <c r="H64" i="1"/>
  <c r="J64" i="1"/>
  <c r="J60" i="1"/>
  <c r="K60" i="1"/>
  <c r="H60" i="1"/>
  <c r="K56" i="1"/>
  <c r="H56" i="1"/>
  <c r="J56" i="1"/>
  <c r="K52" i="1"/>
  <c r="H52" i="1"/>
  <c r="J52" i="1"/>
  <c r="K40" i="1"/>
  <c r="H40" i="1"/>
  <c r="J40" i="1"/>
  <c r="K36" i="1"/>
  <c r="H36" i="1"/>
  <c r="J36" i="1"/>
  <c r="K32" i="1"/>
  <c r="H32" i="1"/>
  <c r="J32" i="1"/>
  <c r="K24" i="1"/>
  <c r="H24" i="1"/>
  <c r="J24" i="1"/>
  <c r="J20" i="1"/>
  <c r="K20" i="1"/>
  <c r="H20" i="1"/>
  <c r="J16" i="1"/>
  <c r="K16" i="1"/>
  <c r="H16" i="1"/>
  <c r="K12" i="1"/>
  <c r="H12" i="1"/>
  <c r="J12" i="1"/>
  <c r="J8" i="1"/>
  <c r="K8" i="1"/>
  <c r="H8" i="1"/>
  <c r="K63" i="1"/>
  <c r="J63" i="1"/>
  <c r="H63" i="1"/>
  <c r="K75" i="1"/>
  <c r="H75" i="1"/>
  <c r="J75" i="1"/>
  <c r="K15" i="1"/>
  <c r="J15" i="1"/>
  <c r="H15" i="1"/>
  <c r="H62" i="1"/>
  <c r="J62" i="1"/>
  <c r="K62" i="1"/>
  <c r="K61" i="1"/>
  <c r="J61" i="1"/>
  <c r="H61" i="1"/>
  <c r="H44" i="1"/>
  <c r="K44" i="1"/>
  <c r="J44" i="1"/>
  <c r="K71" i="1"/>
  <c r="J71" i="1"/>
  <c r="H71" i="1"/>
  <c r="H38" i="1"/>
  <c r="K38" i="1"/>
  <c r="J38" i="1"/>
  <c r="K11" i="1"/>
  <c r="J11" i="1"/>
  <c r="H11" i="1"/>
  <c r="K37" i="1"/>
  <c r="H37" i="1"/>
  <c r="J37" i="1"/>
  <c r="K68" i="1"/>
  <c r="J68" i="1"/>
  <c r="H68" i="1"/>
  <c r="H21" i="1"/>
  <c r="K21" i="1"/>
  <c r="J21" i="1"/>
  <c r="K28" i="1"/>
  <c r="H28" i="1"/>
  <c r="J28" i="1"/>
  <c r="H14" i="1"/>
  <c r="J14" i="1"/>
  <c r="K14" i="1"/>
  <c r="K78" i="1"/>
  <c r="J78" i="1"/>
  <c r="H78" i="1"/>
  <c r="K67" i="1"/>
  <c r="H67" i="1"/>
  <c r="J67" i="1"/>
  <c r="H88" i="1"/>
  <c r="J88" i="1"/>
  <c r="K88" i="1"/>
</calcChain>
</file>

<file path=xl/sharedStrings.xml><?xml version="1.0" encoding="utf-8"?>
<sst xmlns="http://schemas.openxmlformats.org/spreadsheetml/2006/main" count="275" uniqueCount="274">
  <si>
    <t>PROFESOR</t>
  </si>
  <si>
    <t>STARLING GERMOSEN REYNOSO</t>
  </si>
  <si>
    <t>PERIODO</t>
  </si>
  <si>
    <t>MAYO/AGOSTO 2017</t>
  </si>
  <si>
    <t>ASIGNATURA</t>
  </si>
  <si>
    <t>BASE DE DATOS</t>
  </si>
  <si>
    <t>TANDA</t>
  </si>
  <si>
    <t>NOCTURNA</t>
  </si>
  <si>
    <t>SECCION</t>
  </si>
  <si>
    <t>SECCION 0541</t>
  </si>
  <si>
    <t>INSCRITOS</t>
  </si>
  <si>
    <t>81</t>
  </si>
  <si>
    <t>CARRERA</t>
  </si>
  <si>
    <t>INGENIERIA INDUSTRIAL</t>
  </si>
  <si>
    <t>FECHA</t>
  </si>
  <si>
    <t>8/7/2017</t>
  </si>
  <si>
    <t>#</t>
  </si>
  <si>
    <t>MATRICULA</t>
  </si>
  <si>
    <t>ESTUDIANTE</t>
  </si>
  <si>
    <t>AS</t>
  </si>
  <si>
    <t>PP</t>
  </si>
  <si>
    <t>TP</t>
  </si>
  <si>
    <t>EF</t>
  </si>
  <si>
    <t>1</t>
  </si>
  <si>
    <t>08-EIIN-1-073</t>
  </si>
  <si>
    <t>DONASTOR BEATO NICOL RIKEL</t>
  </si>
  <si>
    <t>2</t>
  </si>
  <si>
    <t>08-EIIT-1-009</t>
  </si>
  <si>
    <t>SALOMON BERROA RAMON ERNESTO</t>
  </si>
  <si>
    <t>3</t>
  </si>
  <si>
    <t>09-EIIN-1-046</t>
  </si>
  <si>
    <t>BIERD GONZALEZ EVARISTO</t>
  </si>
  <si>
    <t>4</t>
  </si>
  <si>
    <t>12-MIIT-1-031</t>
  </si>
  <si>
    <t>HENRIQUEZ GARCIA  EUCLIDES</t>
  </si>
  <si>
    <t>5</t>
  </si>
  <si>
    <t>13-MIIN-1-058</t>
  </si>
  <si>
    <t>PEÑA ALMONTE BAYRON ELADIO</t>
  </si>
  <si>
    <t>6</t>
  </si>
  <si>
    <t>13-SIIN-1-187</t>
  </si>
  <si>
    <t>MEJIA ALCANTARA SANTO ANEUDIS</t>
  </si>
  <si>
    <t>7</t>
  </si>
  <si>
    <t>14-EIIN-1-003</t>
  </si>
  <si>
    <t>SUERO  FERNANDEZ YENIFEL  PAOLA</t>
  </si>
  <si>
    <t>8</t>
  </si>
  <si>
    <t>14-EIIN-1-057</t>
  </si>
  <si>
    <t>CRUZ  DOMINGA ELENA</t>
  </si>
  <si>
    <t>9</t>
  </si>
  <si>
    <t>14-MIIN-1-157</t>
  </si>
  <si>
    <t>ESPINOSA GARCIA BRAILIN FERNANDO</t>
  </si>
  <si>
    <t>10</t>
  </si>
  <si>
    <t>14-SIIN-1-020</t>
  </si>
  <si>
    <t>RINCON DE LOS SANTOS RONY AZAEL</t>
  </si>
  <si>
    <t>11</t>
  </si>
  <si>
    <t>14-SIIN-1-023</t>
  </si>
  <si>
    <t>JAVIER FIGUEREO MARIA PAULA</t>
  </si>
  <si>
    <t>12</t>
  </si>
  <si>
    <t>14-SIIT-1-025</t>
  </si>
  <si>
    <t>DIAZ VIZCAINO FRANCIS  DEUEL</t>
  </si>
  <si>
    <t>13</t>
  </si>
  <si>
    <t>15-EIIN-1-062</t>
  </si>
  <si>
    <t>ADAMES LARA WILLIAM ROLARIMS</t>
  </si>
  <si>
    <t>14</t>
  </si>
  <si>
    <t>15-EIIN-1-110</t>
  </si>
  <si>
    <t>REYES LARA JONATAN GABRIEL</t>
  </si>
  <si>
    <t>15</t>
  </si>
  <si>
    <t>15-EIIT-1-054</t>
  </si>
  <si>
    <t>PEREZ ASENCIO ANGEL  FRANCISCO</t>
  </si>
  <si>
    <t>16</t>
  </si>
  <si>
    <t>15-MIIN-1-053</t>
  </si>
  <si>
    <t>PEREZ MEDINA EDGAR BOLIVAR</t>
  </si>
  <si>
    <t>17</t>
  </si>
  <si>
    <t>15-MIIN-1-168</t>
  </si>
  <si>
    <t>PUELLO DE LOS SANTOS GREGORY JUNIOR</t>
  </si>
  <si>
    <t>18</t>
  </si>
  <si>
    <t>15-SIIN-1-010</t>
  </si>
  <si>
    <t>FUENTES PEREZ SAMUEL ANTONIO</t>
  </si>
  <si>
    <t>19</t>
  </si>
  <si>
    <t>15-SIIN-1-022</t>
  </si>
  <si>
    <t>VIDAL BATISTA ANGEL MANUEL</t>
  </si>
  <si>
    <t>20</t>
  </si>
  <si>
    <t>15-SIIN-1-107</t>
  </si>
  <si>
    <t>MONTAS GARCIA ESPERANZA</t>
  </si>
  <si>
    <t>21</t>
  </si>
  <si>
    <t>15-SIIN-1-119</t>
  </si>
  <si>
    <t>DIAZ ENCARNACION JOSE MIGUEL</t>
  </si>
  <si>
    <t>22</t>
  </si>
  <si>
    <t>15-SIIN-1-144</t>
  </si>
  <si>
    <t>MARTINEZ RAMOS PAOLA MILQUEYA</t>
  </si>
  <si>
    <t>23</t>
  </si>
  <si>
    <t>15-SIIN-1-163</t>
  </si>
  <si>
    <t>SANTOS VERAS YORMAN MANUEL</t>
  </si>
  <si>
    <t>24</t>
  </si>
  <si>
    <t>15-SIIT-1-025</t>
  </si>
  <si>
    <t>TAVERAS DEL ROSARIO EDUARDO FELIPE</t>
  </si>
  <si>
    <t>25</t>
  </si>
  <si>
    <t>15-SIIT-1-068</t>
  </si>
  <si>
    <t>TEJEDA DE LEON JUAN FRANCISCO</t>
  </si>
  <si>
    <t>26</t>
  </si>
  <si>
    <t>16-EIIN-1-003</t>
  </si>
  <si>
    <t>ENCARNACION OGANDO LUIS MIGUEL</t>
  </si>
  <si>
    <t>27</t>
  </si>
  <si>
    <t>16-EIIN-1-004</t>
  </si>
  <si>
    <t>POLANCO ALCANTARA FRANCISCO ALBERTO</t>
  </si>
  <si>
    <t>28</t>
  </si>
  <si>
    <t>16-EIIN-1-011</t>
  </si>
  <si>
    <t>MARTINEZ ALVAREZ KISMER ANTONY</t>
  </si>
  <si>
    <t>29</t>
  </si>
  <si>
    <t>16-EIIN-1-038</t>
  </si>
  <si>
    <t>POLANCO  JUAN CARLOS</t>
  </si>
  <si>
    <t>30</t>
  </si>
  <si>
    <t>16-EIIN-1-043</t>
  </si>
  <si>
    <t>PEÑA ESPINOSA AXEL FERNELYS</t>
  </si>
  <si>
    <t>31</t>
  </si>
  <si>
    <t>16-EIIN-1-047</t>
  </si>
  <si>
    <t>GUZMAN GUERRERO ROBERT</t>
  </si>
  <si>
    <t>32</t>
  </si>
  <si>
    <t>16-EIIN-1-052</t>
  </si>
  <si>
    <t>TIBREY GUZMAN ANGEL LUIS</t>
  </si>
  <si>
    <t>33</t>
  </si>
  <si>
    <t>16-EIIN-1-094</t>
  </si>
  <si>
    <t>TEJADA SANTIAGO JULY YERENNY</t>
  </si>
  <si>
    <t>34</t>
  </si>
  <si>
    <t>16-EIIN-1-101</t>
  </si>
  <si>
    <t>PIÑA PEREZ OMAIRY DRAILEINY</t>
  </si>
  <si>
    <t>35</t>
  </si>
  <si>
    <t>16-EIIN-1-110</t>
  </si>
  <si>
    <t>DE LOS SANTOS ALCANTARA GABRIEL</t>
  </si>
  <si>
    <t>36</t>
  </si>
  <si>
    <t>16-EIIN-1-114</t>
  </si>
  <si>
    <t>FELIZ  NAIROBIS</t>
  </si>
  <si>
    <t>37</t>
  </si>
  <si>
    <t>16-EIIN-1-131</t>
  </si>
  <si>
    <t>GONZALEZ MARTINEZ SAMUEL</t>
  </si>
  <si>
    <t>38</t>
  </si>
  <si>
    <t>16-EIIN-1-136</t>
  </si>
  <si>
    <t>JEREZ MARTINEZ JOSE ANGEL</t>
  </si>
  <si>
    <t>39</t>
  </si>
  <si>
    <t>16-EIIN-1-145</t>
  </si>
  <si>
    <t>ARIAS MOTA ADDERLY</t>
  </si>
  <si>
    <t>40</t>
  </si>
  <si>
    <t>16-EIIN-1-146</t>
  </si>
  <si>
    <t>CASTILLO OGANDO TOMMIL DAVID</t>
  </si>
  <si>
    <t>41</t>
  </si>
  <si>
    <t>16-EIIN-1-151</t>
  </si>
  <si>
    <t>TAMBU DE LOS SANTOS CESAR AUGUSTO</t>
  </si>
  <si>
    <t>42</t>
  </si>
  <si>
    <t>16-EIIN-1-157</t>
  </si>
  <si>
    <t>MATEO FEBRILLET NELY SANLLY</t>
  </si>
  <si>
    <t>43</t>
  </si>
  <si>
    <t>16-EIIN-1-159</t>
  </si>
  <si>
    <t>LARA PEREZ YEURI DIACEL</t>
  </si>
  <si>
    <t>44</t>
  </si>
  <si>
    <t>16-EIIN-1-169</t>
  </si>
  <si>
    <t>ASENCIO BELTRE ABEL JOSE</t>
  </si>
  <si>
    <t>45</t>
  </si>
  <si>
    <t>16-EIIN-1-176</t>
  </si>
  <si>
    <t>GOMEZ ARNAUD OSCAR EMILIO</t>
  </si>
  <si>
    <t>46</t>
  </si>
  <si>
    <t>16-EIIN-1-200</t>
  </si>
  <si>
    <t>RAMIREZ ROMANO MARIA ERIDANIA</t>
  </si>
  <si>
    <t>47</t>
  </si>
  <si>
    <t>16-EIIT-1-001</t>
  </si>
  <si>
    <t>LUCIANO MERAN SARAH LISSET</t>
  </si>
  <si>
    <t>48</t>
  </si>
  <si>
    <t>16-EIIT-1-002</t>
  </si>
  <si>
    <t>QUEZADA DE LA ROSA YIANDRA</t>
  </si>
  <si>
    <t>49</t>
  </si>
  <si>
    <t>16-EIIT-1-006</t>
  </si>
  <si>
    <t>BENITEZ ACOSTA ANDRES PASCUAL</t>
  </si>
  <si>
    <t>50</t>
  </si>
  <si>
    <t>16-EIIT-1-007</t>
  </si>
  <si>
    <t>GOMEZ URBAEZ JEFRY MANUEL</t>
  </si>
  <si>
    <t>51</t>
  </si>
  <si>
    <t>16-EIIT-1-008</t>
  </si>
  <si>
    <t>PEREZ NUÑEZ CAROLINE STEPHANIE</t>
  </si>
  <si>
    <t>52</t>
  </si>
  <si>
    <t>16-EIIT-1-012</t>
  </si>
  <si>
    <t>PEÑA LOPEZ FRANKLIN JUNIOR</t>
  </si>
  <si>
    <t>53</t>
  </si>
  <si>
    <t>16-EIIT-1-017</t>
  </si>
  <si>
    <t>GALAN ESCALANTE IDER WANDER</t>
  </si>
  <si>
    <t>54</t>
  </si>
  <si>
    <t>16-EIIT-1-025</t>
  </si>
  <si>
    <t>ALMONTE MORALES JUAN ANDRES</t>
  </si>
  <si>
    <t>55</t>
  </si>
  <si>
    <t>16-EIIT-1-026</t>
  </si>
  <si>
    <t>GUZMAN SIERRA FERNANDO ADRIAN</t>
  </si>
  <si>
    <t>56</t>
  </si>
  <si>
    <t>16-EIIT-1-032</t>
  </si>
  <si>
    <t>DIAZ BARREIRO BRIAN ALEXANDER</t>
  </si>
  <si>
    <t>57</t>
  </si>
  <si>
    <t>16-EIIT-1-034</t>
  </si>
  <si>
    <t>PEREZ SAN PABLO FRAILIN JOSE</t>
  </si>
  <si>
    <t>58</t>
  </si>
  <si>
    <t>16-EIIT-1-040</t>
  </si>
  <si>
    <t>ROSARIO PAYANO NICOLE NAYROBI</t>
  </si>
  <si>
    <t>59</t>
  </si>
  <si>
    <t>16-EIIT-1-047</t>
  </si>
  <si>
    <t>SEGURA TAVAREZ ARIANNY</t>
  </si>
  <si>
    <t>60</t>
  </si>
  <si>
    <t>16-EIIT-1-051</t>
  </si>
  <si>
    <t>RAMIREZ TAVAREZ AYLIN LISSBET</t>
  </si>
  <si>
    <t>61</t>
  </si>
  <si>
    <t>16-EIIT-1-054</t>
  </si>
  <si>
    <t>JIMENEZ DE LA CRUZ ANDY EMIL</t>
  </si>
  <si>
    <t>62</t>
  </si>
  <si>
    <t>16-EIIT-1-056</t>
  </si>
  <si>
    <t>PLACENCIO CASILLA WALDY</t>
  </si>
  <si>
    <t>63</t>
  </si>
  <si>
    <t>16-EIIT-1-057</t>
  </si>
  <si>
    <t>RUIZ ORTIZ RUBERLIN EUDOMAR</t>
  </si>
  <si>
    <t>64</t>
  </si>
  <si>
    <t>16-EIIT-1-065</t>
  </si>
  <si>
    <t>AYBAR ARIAS LISANDRA</t>
  </si>
  <si>
    <t>65</t>
  </si>
  <si>
    <t>16-EIIT-1-066</t>
  </si>
  <si>
    <t>ALVAREZ NUÑEZ AMAURIS</t>
  </si>
  <si>
    <t>66</t>
  </si>
  <si>
    <t>16-EIIT-1-069</t>
  </si>
  <si>
    <t>MATAS KELLY KALIANY</t>
  </si>
  <si>
    <t>67</t>
  </si>
  <si>
    <t>16-EIIT-1-071</t>
  </si>
  <si>
    <t>PIÑA ARIAS ALVARO</t>
  </si>
  <si>
    <t>68</t>
  </si>
  <si>
    <t>16-EIIT-1-072</t>
  </si>
  <si>
    <t>CABRERA MELO ELIZABETH MICHEL</t>
  </si>
  <si>
    <t>69</t>
  </si>
  <si>
    <t>16-EIIT-1-082</t>
  </si>
  <si>
    <t>GUERRERO NINA REYNER STIBINSON</t>
  </si>
  <si>
    <t>70</t>
  </si>
  <si>
    <t>16-EIIT-1-089</t>
  </si>
  <si>
    <t>ALIES MARTINEZ ANDERSON DAVID</t>
  </si>
  <si>
    <t>71</t>
  </si>
  <si>
    <t>16-EIIT-1-110</t>
  </si>
  <si>
    <t>ARIAS DE LOS SANTOS JHONNY</t>
  </si>
  <si>
    <t>72</t>
  </si>
  <si>
    <t>16-EIIT-1-121</t>
  </si>
  <si>
    <t>CASTRO MEDRANO JUAN TOMAS</t>
  </si>
  <si>
    <t>73</t>
  </si>
  <si>
    <t>16-MIIN-1-042</t>
  </si>
  <si>
    <t>GALVEZ  DE LA CRUZ CARLOS JOHENY</t>
  </si>
  <si>
    <t>74</t>
  </si>
  <si>
    <t>16-MIIN-1-098</t>
  </si>
  <si>
    <t>BRITO MARTINEZ CAROL ESTHER</t>
  </si>
  <si>
    <t>75</t>
  </si>
  <si>
    <t>16-MIIN-1-119</t>
  </si>
  <si>
    <t>BATISTA GARCIA JONNIFEL NICOLAS</t>
  </si>
  <si>
    <t>76</t>
  </si>
  <si>
    <t>16-MIIT-1-011</t>
  </si>
  <si>
    <t>JIMENEZ ROMERO ESTHER</t>
  </si>
  <si>
    <t>77</t>
  </si>
  <si>
    <t>16-SIIN-1-025</t>
  </si>
  <si>
    <t>CORPORAN  MATEO  LUIS  ALBERTO</t>
  </si>
  <si>
    <t>78</t>
  </si>
  <si>
    <t>16-SIIN-1-090</t>
  </si>
  <si>
    <t>BAEZ TOLENTINO JESUS MANUEL</t>
  </si>
  <si>
    <t>79</t>
  </si>
  <si>
    <t>17-EIIN-1-015</t>
  </si>
  <si>
    <t>CRUZ  CHEVALIER  MIQUEAS  MANUEL</t>
  </si>
  <si>
    <t>80</t>
  </si>
  <si>
    <t>17-EIIN-1-126</t>
  </si>
  <si>
    <t>QUEZADA  LOPEZ  ROBERTO</t>
  </si>
  <si>
    <t>98-SIIN-1-045</t>
  </si>
  <si>
    <t>MARTINEZ F FRANCISCO</t>
  </si>
  <si>
    <t>Asistencia</t>
  </si>
  <si>
    <t>Examen Final</t>
  </si>
  <si>
    <t>Exposicion</t>
  </si>
  <si>
    <t>16-EIIN-1-083</t>
  </si>
  <si>
    <t>Arias Bryan</t>
  </si>
  <si>
    <t>starling</t>
  </si>
  <si>
    <t>Nota Final</t>
  </si>
  <si>
    <t>Cuestionario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</si>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</sst>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topLeftCell="A73" zoomScale="130" zoomScaleNormal="130" workbookViewId="0">
      <selection activeCell="R83" sqref="R83"/>
    </sheetView>
  </sheetViews>
  <sheetFormatPr defaultRowHeight="15" x14ac:dyDescent="0.25"/>
  <cols>
    <col min="1" max="1" width="1.28515625" customWidth="1"/>
    <col min="2" max="2" width="2.5703125" customWidth="1"/>
    <col min="3" max="3" width="10.140625" customWidth="1"/>
    <col min="4" max="4" width="7.5703125" customWidth="1"/>
    <col min="5" max="5" width="11.42578125" customWidth="1"/>
    <col min="6" max="6" width="28" customWidth="1"/>
    <col min="7" max="7" width="8.7109375" customWidth="1"/>
    <col min="8" max="8" width="2.7109375" customWidth="1"/>
    <col min="9" max="9" width="5.5703125" customWidth="1"/>
    <col min="10" max="11" width="6.28515625" customWidth="1"/>
    <col min="12" max="12" width="5.140625" customWidth="1"/>
    <col min="13" max="13" width="1" customWidth="1"/>
    <col min="14" max="15" width="0.140625" customWidth="1"/>
    <col min="16" max="16" width="12.28515625" bestFit="1" customWidth="1"/>
    <col min="17" max="17" width="14.28515625" bestFit="1" customWidth="1"/>
    <col min="18" max="18" width="15" bestFit="1" customWidth="1"/>
    <col min="19" max="19" width="9.85546875" bestFit="1" customWidth="1"/>
    <col min="20" max="20" width="10.42578125" bestFit="1" customWidth="1"/>
  </cols>
  <sheetData>
    <row r="1" spans="1:21" ht="14.85" customHeight="1" x14ac:dyDescent="0.25">
      <c r="A1" s="14" t="s">
        <v>0</v>
      </c>
      <c r="B1" s="15"/>
      <c r="C1" s="16"/>
      <c r="D1" s="17" t="s">
        <v>1</v>
      </c>
      <c r="E1" s="18"/>
      <c r="F1" s="19"/>
      <c r="G1" s="14" t="s">
        <v>2</v>
      </c>
      <c r="H1" s="16"/>
      <c r="I1" s="17" t="s">
        <v>3</v>
      </c>
      <c r="J1" s="18"/>
      <c r="K1" s="18"/>
      <c r="L1" s="18"/>
      <c r="M1" s="19"/>
      <c r="N1" s="2"/>
      <c r="P1">
        <v>5</v>
      </c>
    </row>
    <row r="2" spans="1:21" ht="14.85" customHeight="1" x14ac:dyDescent="0.25">
      <c r="A2" s="14" t="s">
        <v>4</v>
      </c>
      <c r="B2" s="15"/>
      <c r="C2" s="16"/>
      <c r="D2" s="20" t="s">
        <v>5</v>
      </c>
      <c r="E2" s="21"/>
      <c r="F2" s="22"/>
      <c r="G2" s="14" t="s">
        <v>6</v>
      </c>
      <c r="H2" s="16"/>
      <c r="I2" s="17" t="s">
        <v>7</v>
      </c>
      <c r="J2" s="18"/>
      <c r="K2" s="18"/>
      <c r="L2" s="18"/>
      <c r="M2" s="19"/>
      <c r="N2" s="2"/>
      <c r="P2">
        <v>5</v>
      </c>
    </row>
    <row r="3" spans="1:21" ht="14.85" customHeight="1" x14ac:dyDescent="0.25">
      <c r="A3" s="14" t="s">
        <v>8</v>
      </c>
      <c r="B3" s="15"/>
      <c r="C3" s="16"/>
      <c r="D3" s="17" t="s">
        <v>9</v>
      </c>
      <c r="E3" s="18"/>
      <c r="F3" s="19"/>
      <c r="G3" s="14" t="s">
        <v>10</v>
      </c>
      <c r="H3" s="16"/>
      <c r="I3" s="17" t="s">
        <v>11</v>
      </c>
      <c r="J3" s="18"/>
      <c r="K3" s="18"/>
      <c r="L3" s="18"/>
      <c r="M3" s="19"/>
      <c r="N3" s="2"/>
      <c r="P3">
        <v>5</v>
      </c>
    </row>
    <row r="4" spans="1:21" ht="14.85" customHeight="1" x14ac:dyDescent="0.25">
      <c r="A4" s="14" t="s">
        <v>12</v>
      </c>
      <c r="B4" s="15"/>
      <c r="C4" s="16"/>
      <c r="D4" s="17" t="s">
        <v>13</v>
      </c>
      <c r="E4" s="18"/>
      <c r="F4" s="19"/>
      <c r="G4" s="14" t="s">
        <v>14</v>
      </c>
      <c r="H4" s="16"/>
      <c r="I4" s="17" t="s">
        <v>15</v>
      </c>
      <c r="J4" s="18"/>
      <c r="K4" s="18"/>
      <c r="L4" s="18"/>
      <c r="M4" s="19"/>
      <c r="N4" s="2"/>
      <c r="P4">
        <v>5</v>
      </c>
    </row>
    <row r="5" spans="1:21" ht="3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P5">
        <v>5</v>
      </c>
    </row>
    <row r="6" spans="1:21" ht="18.600000000000001" customHeight="1" x14ac:dyDescent="0.25">
      <c r="A6" s="23" t="s">
        <v>16</v>
      </c>
      <c r="B6" s="24"/>
      <c r="C6" s="25" t="s">
        <v>17</v>
      </c>
      <c r="D6" s="26"/>
      <c r="E6" s="25" t="s">
        <v>18</v>
      </c>
      <c r="F6" s="27"/>
      <c r="G6" s="26"/>
      <c r="H6" s="23" t="s">
        <v>19</v>
      </c>
      <c r="I6" s="24"/>
      <c r="J6" s="4" t="s">
        <v>20</v>
      </c>
      <c r="K6" s="4" t="s">
        <v>21</v>
      </c>
      <c r="L6" s="23" t="s">
        <v>22</v>
      </c>
      <c r="M6" s="28"/>
      <c r="N6" s="24"/>
      <c r="O6" s="2"/>
      <c r="P6" t="s">
        <v>265</v>
      </c>
      <c r="Q6" t="s">
        <v>272</v>
      </c>
      <c r="R6" t="s">
        <v>266</v>
      </c>
      <c r="S6" t="s">
        <v>273</v>
      </c>
      <c r="T6" t="s">
        <v>267</v>
      </c>
      <c r="U6" t="s">
        <v>271</v>
      </c>
    </row>
    <row r="7" spans="1:21" ht="17.850000000000001" customHeight="1" x14ac:dyDescent="0.25">
      <c r="A7" s="6" t="s">
        <v>23</v>
      </c>
      <c r="B7" s="7"/>
      <c r="C7" s="8" t="s">
        <v>24</v>
      </c>
      <c r="D7" s="9"/>
      <c r="E7" s="8" t="s">
        <v>25</v>
      </c>
      <c r="F7" s="10"/>
      <c r="G7" s="9"/>
      <c r="H7" s="11">
        <f>IF((L7&lt;20),0,10)</f>
        <v>10</v>
      </c>
      <c r="I7" s="12"/>
      <c r="J7" s="5">
        <f>IF((L7&lt;20),0,20)</f>
        <v>20</v>
      </c>
      <c r="K7" s="5">
        <f>IF((L7&lt;20),0,20)</f>
        <v>20</v>
      </c>
      <c r="L7" s="11">
        <f>IF((U7-50)&gt;50,50,IF((U7-50)&lt;0,0,(U7-50)))</f>
        <v>20</v>
      </c>
      <c r="M7" s="13"/>
      <c r="N7" s="12"/>
      <c r="O7" s="2"/>
      <c r="P7">
        <v>5</v>
      </c>
      <c r="Q7">
        <v>30</v>
      </c>
      <c r="R7">
        <v>4</v>
      </c>
      <c r="S7">
        <v>2</v>
      </c>
      <c r="T7">
        <v>13</v>
      </c>
      <c r="U7">
        <f>(P7+5)+Q7+R7+(T7*S7)</f>
        <v>70</v>
      </c>
    </row>
    <row r="8" spans="1:21" ht="17.850000000000001" customHeight="1" x14ac:dyDescent="0.25">
      <c r="A8" s="6" t="s">
        <v>26</v>
      </c>
      <c r="B8" s="7"/>
      <c r="C8" s="8" t="s">
        <v>27</v>
      </c>
      <c r="D8" s="9"/>
      <c r="E8" s="8" t="s">
        <v>28</v>
      </c>
      <c r="F8" s="10"/>
      <c r="G8" s="9"/>
      <c r="H8" s="11">
        <f t="shared" ref="H8:H71" si="0">IF((L8&lt;20),0,10)</f>
        <v>10</v>
      </c>
      <c r="I8" s="12"/>
      <c r="J8" s="5">
        <f t="shared" ref="J8:J71" si="1">IF((L8&lt;20),0,20)</f>
        <v>20</v>
      </c>
      <c r="K8" s="5">
        <f t="shared" ref="K8:K71" si="2">IF((L8&lt;20),0,20)</f>
        <v>20</v>
      </c>
      <c r="L8" s="11">
        <f t="shared" ref="L8:L71" si="3">IF((U8-50)&gt;50,50,IF((U8-50)&lt;0,0,(U8-50)))</f>
        <v>20</v>
      </c>
      <c r="M8" s="13"/>
      <c r="N8" s="12"/>
      <c r="O8" s="2"/>
      <c r="P8">
        <v>10</v>
      </c>
      <c r="Q8">
        <v>25</v>
      </c>
      <c r="S8">
        <v>2</v>
      </c>
      <c r="T8">
        <v>15</v>
      </c>
      <c r="U8">
        <f t="shared" ref="U8:U71" si="4">(P8+5)+Q8+R8+(T8*S8)</f>
        <v>70</v>
      </c>
    </row>
    <row r="9" spans="1:21" ht="17.850000000000001" customHeight="1" x14ac:dyDescent="0.25">
      <c r="A9" s="6" t="s">
        <v>29</v>
      </c>
      <c r="B9" s="7"/>
      <c r="C9" s="8" t="s">
        <v>30</v>
      </c>
      <c r="D9" s="9"/>
      <c r="E9" s="8" t="s">
        <v>31</v>
      </c>
      <c r="F9" s="10"/>
      <c r="G9" s="9"/>
      <c r="H9" s="11">
        <f t="shared" si="0"/>
        <v>10</v>
      </c>
      <c r="I9" s="12"/>
      <c r="J9" s="5">
        <f t="shared" si="1"/>
        <v>20</v>
      </c>
      <c r="K9" s="5">
        <f t="shared" si="2"/>
        <v>20</v>
      </c>
      <c r="L9" s="11">
        <f t="shared" si="3"/>
        <v>50</v>
      </c>
      <c r="M9" s="13"/>
      <c r="N9" s="12"/>
      <c r="O9" s="2"/>
      <c r="P9">
        <v>10</v>
      </c>
      <c r="Q9">
        <v>28</v>
      </c>
      <c r="R9">
        <v>40</v>
      </c>
      <c r="S9">
        <v>2</v>
      </c>
      <c r="T9">
        <v>15</v>
      </c>
      <c r="U9">
        <f t="shared" si="4"/>
        <v>113</v>
      </c>
    </row>
    <row r="10" spans="1:21" ht="17.850000000000001" customHeight="1" x14ac:dyDescent="0.25">
      <c r="A10" s="6" t="s">
        <v>32</v>
      </c>
      <c r="B10" s="7"/>
      <c r="C10" s="8" t="s">
        <v>33</v>
      </c>
      <c r="D10" s="9"/>
      <c r="E10" s="8" t="s">
        <v>34</v>
      </c>
      <c r="F10" s="10"/>
      <c r="G10" s="9"/>
      <c r="H10" s="11">
        <f t="shared" si="0"/>
        <v>10</v>
      </c>
      <c r="I10" s="12"/>
      <c r="J10" s="5">
        <f t="shared" si="1"/>
        <v>20</v>
      </c>
      <c r="K10" s="5">
        <f t="shared" si="2"/>
        <v>20</v>
      </c>
      <c r="L10" s="11">
        <f t="shared" si="3"/>
        <v>24</v>
      </c>
      <c r="M10" s="13"/>
      <c r="N10" s="12"/>
      <c r="O10" s="2"/>
      <c r="P10">
        <v>5</v>
      </c>
      <c r="Q10">
        <v>28</v>
      </c>
      <c r="S10">
        <v>2</v>
      </c>
      <c r="T10">
        <v>18</v>
      </c>
      <c r="U10">
        <f t="shared" si="4"/>
        <v>74</v>
      </c>
    </row>
    <row r="11" spans="1:21" ht="17.850000000000001" customHeight="1" x14ac:dyDescent="0.25">
      <c r="A11" s="6" t="s">
        <v>35</v>
      </c>
      <c r="B11" s="7"/>
      <c r="C11" s="8" t="s">
        <v>36</v>
      </c>
      <c r="D11" s="9"/>
      <c r="E11" s="8" t="s">
        <v>37</v>
      </c>
      <c r="F11" s="10"/>
      <c r="G11" s="9"/>
      <c r="H11" s="11">
        <f t="shared" si="0"/>
        <v>10</v>
      </c>
      <c r="I11" s="12"/>
      <c r="J11" s="5">
        <f t="shared" si="1"/>
        <v>20</v>
      </c>
      <c r="K11" s="5">
        <f t="shared" si="2"/>
        <v>20</v>
      </c>
      <c r="L11" s="11">
        <f t="shared" si="3"/>
        <v>50</v>
      </c>
      <c r="M11" s="13"/>
      <c r="N11" s="12"/>
      <c r="O11" s="2"/>
      <c r="P11">
        <v>10</v>
      </c>
      <c r="Q11">
        <v>28</v>
      </c>
      <c r="R11">
        <v>40</v>
      </c>
      <c r="S11">
        <v>2</v>
      </c>
      <c r="T11">
        <v>15</v>
      </c>
      <c r="U11">
        <f t="shared" si="4"/>
        <v>113</v>
      </c>
    </row>
    <row r="12" spans="1:21" ht="17.850000000000001" customHeight="1" x14ac:dyDescent="0.25">
      <c r="A12" s="6" t="s">
        <v>38</v>
      </c>
      <c r="B12" s="7"/>
      <c r="C12" s="8" t="s">
        <v>39</v>
      </c>
      <c r="D12" s="9"/>
      <c r="E12" s="8" t="s">
        <v>40</v>
      </c>
      <c r="F12" s="10"/>
      <c r="G12" s="9"/>
      <c r="H12" s="11">
        <f t="shared" si="0"/>
        <v>10</v>
      </c>
      <c r="I12" s="12"/>
      <c r="J12" s="5">
        <f t="shared" si="1"/>
        <v>20</v>
      </c>
      <c r="K12" s="5">
        <f t="shared" si="2"/>
        <v>20</v>
      </c>
      <c r="L12" s="11">
        <f t="shared" si="3"/>
        <v>50</v>
      </c>
      <c r="M12" s="13"/>
      <c r="N12" s="12"/>
      <c r="O12" s="2"/>
      <c r="P12">
        <v>10</v>
      </c>
      <c r="Q12">
        <v>28</v>
      </c>
      <c r="R12">
        <v>40</v>
      </c>
      <c r="S12">
        <v>2</v>
      </c>
      <c r="T12">
        <v>15</v>
      </c>
      <c r="U12">
        <f t="shared" si="4"/>
        <v>113</v>
      </c>
    </row>
    <row r="13" spans="1:21" ht="17.850000000000001" customHeight="1" x14ac:dyDescent="0.25">
      <c r="A13" s="6" t="s">
        <v>41</v>
      </c>
      <c r="B13" s="7"/>
      <c r="C13" s="8" t="s">
        <v>42</v>
      </c>
      <c r="D13" s="9"/>
      <c r="E13" s="8" t="s">
        <v>43</v>
      </c>
      <c r="F13" s="10"/>
      <c r="G13" s="9"/>
      <c r="H13" s="11">
        <f t="shared" si="0"/>
        <v>0</v>
      </c>
      <c r="I13" s="12"/>
      <c r="J13" s="5">
        <f t="shared" si="1"/>
        <v>0</v>
      </c>
      <c r="K13" s="5">
        <f t="shared" si="2"/>
        <v>0</v>
      </c>
      <c r="L13" s="11">
        <f t="shared" si="3"/>
        <v>0</v>
      </c>
      <c r="M13" s="13"/>
      <c r="N13" s="12"/>
      <c r="O13" s="2"/>
      <c r="P13">
        <v>5</v>
      </c>
      <c r="S13">
        <v>1</v>
      </c>
      <c r="T13">
        <v>18</v>
      </c>
      <c r="U13">
        <f t="shared" si="4"/>
        <v>28</v>
      </c>
    </row>
    <row r="14" spans="1:21" ht="17.850000000000001" customHeight="1" x14ac:dyDescent="0.25">
      <c r="A14" s="6" t="s">
        <v>44</v>
      </c>
      <c r="B14" s="7"/>
      <c r="C14" s="8" t="s">
        <v>45</v>
      </c>
      <c r="D14" s="9"/>
      <c r="E14" s="8" t="s">
        <v>46</v>
      </c>
      <c r="F14" s="10"/>
      <c r="G14" s="9"/>
      <c r="H14" s="11">
        <f t="shared" si="0"/>
        <v>10</v>
      </c>
      <c r="I14" s="12"/>
      <c r="J14" s="5">
        <f t="shared" si="1"/>
        <v>20</v>
      </c>
      <c r="K14" s="5">
        <f t="shared" si="2"/>
        <v>20</v>
      </c>
      <c r="L14" s="11">
        <f t="shared" si="3"/>
        <v>50</v>
      </c>
      <c r="M14" s="13"/>
      <c r="N14" s="12"/>
      <c r="O14" s="2"/>
      <c r="P14">
        <v>10</v>
      </c>
      <c r="Q14">
        <v>28</v>
      </c>
      <c r="R14">
        <v>40</v>
      </c>
      <c r="S14">
        <v>2</v>
      </c>
      <c r="T14">
        <v>12</v>
      </c>
      <c r="U14">
        <f t="shared" si="4"/>
        <v>107</v>
      </c>
    </row>
    <row r="15" spans="1:21" ht="17.850000000000001" customHeight="1" x14ac:dyDescent="0.25">
      <c r="A15" s="6" t="s">
        <v>47</v>
      </c>
      <c r="B15" s="7"/>
      <c r="C15" s="8" t="s">
        <v>48</v>
      </c>
      <c r="D15" s="9"/>
      <c r="E15" s="8" t="s">
        <v>49</v>
      </c>
      <c r="F15" s="10"/>
      <c r="G15" s="9"/>
      <c r="H15" s="11">
        <f t="shared" si="0"/>
        <v>10</v>
      </c>
      <c r="I15" s="12"/>
      <c r="J15" s="5">
        <f t="shared" si="1"/>
        <v>20</v>
      </c>
      <c r="K15" s="5">
        <f t="shared" si="2"/>
        <v>20</v>
      </c>
      <c r="L15" s="11">
        <f t="shared" si="3"/>
        <v>50</v>
      </c>
      <c r="M15" s="13"/>
      <c r="N15" s="12"/>
      <c r="O15" s="2"/>
      <c r="P15">
        <v>10</v>
      </c>
      <c r="Q15">
        <v>28</v>
      </c>
      <c r="R15">
        <v>40</v>
      </c>
      <c r="S15">
        <v>2</v>
      </c>
      <c r="T15">
        <v>15</v>
      </c>
      <c r="U15">
        <f t="shared" si="4"/>
        <v>113</v>
      </c>
    </row>
    <row r="16" spans="1:21" ht="17.850000000000001" customHeight="1" x14ac:dyDescent="0.25">
      <c r="A16" s="6" t="s">
        <v>50</v>
      </c>
      <c r="B16" s="7"/>
      <c r="C16" s="8" t="s">
        <v>51</v>
      </c>
      <c r="D16" s="9"/>
      <c r="E16" s="8" t="s">
        <v>52</v>
      </c>
      <c r="F16" s="10"/>
      <c r="G16" s="9"/>
      <c r="H16" s="11">
        <f t="shared" si="0"/>
        <v>10</v>
      </c>
      <c r="I16" s="12"/>
      <c r="J16" s="5">
        <f t="shared" si="1"/>
        <v>20</v>
      </c>
      <c r="K16" s="5">
        <f t="shared" si="2"/>
        <v>20</v>
      </c>
      <c r="L16" s="11">
        <f t="shared" si="3"/>
        <v>50</v>
      </c>
      <c r="M16" s="13"/>
      <c r="N16" s="12"/>
      <c r="O16" s="2"/>
      <c r="P16">
        <v>10</v>
      </c>
      <c r="Q16">
        <v>26</v>
      </c>
      <c r="R16">
        <v>40</v>
      </c>
      <c r="S16">
        <v>2</v>
      </c>
      <c r="T16">
        <v>14</v>
      </c>
      <c r="U16">
        <f t="shared" si="4"/>
        <v>109</v>
      </c>
    </row>
    <row r="17" spans="1:21" ht="17.850000000000001" customHeight="1" x14ac:dyDescent="0.25">
      <c r="A17" s="6" t="s">
        <v>53</v>
      </c>
      <c r="B17" s="7"/>
      <c r="C17" s="8" t="s">
        <v>54</v>
      </c>
      <c r="D17" s="9"/>
      <c r="E17" s="8" t="s">
        <v>55</v>
      </c>
      <c r="F17" s="10"/>
      <c r="G17" s="9"/>
      <c r="H17" s="11">
        <f t="shared" si="0"/>
        <v>10</v>
      </c>
      <c r="I17" s="12"/>
      <c r="J17" s="5">
        <f t="shared" si="1"/>
        <v>20</v>
      </c>
      <c r="K17" s="5">
        <f t="shared" si="2"/>
        <v>20</v>
      </c>
      <c r="L17" s="11">
        <f t="shared" si="3"/>
        <v>28</v>
      </c>
      <c r="M17" s="13"/>
      <c r="N17" s="12"/>
      <c r="O17" s="2"/>
      <c r="P17">
        <v>5</v>
      </c>
      <c r="Q17">
        <v>28</v>
      </c>
      <c r="R17">
        <v>40</v>
      </c>
      <c r="S17">
        <v>2</v>
      </c>
      <c r="U17">
        <f t="shared" si="4"/>
        <v>78</v>
      </c>
    </row>
    <row r="18" spans="1:21" ht="17.850000000000001" customHeight="1" x14ac:dyDescent="0.25">
      <c r="A18" s="6" t="s">
        <v>56</v>
      </c>
      <c r="B18" s="7"/>
      <c r="C18" s="8" t="s">
        <v>57</v>
      </c>
      <c r="D18" s="9"/>
      <c r="E18" s="8" t="s">
        <v>58</v>
      </c>
      <c r="F18" s="10"/>
      <c r="G18" s="9"/>
      <c r="H18" s="11">
        <f t="shared" si="0"/>
        <v>10</v>
      </c>
      <c r="I18" s="12"/>
      <c r="J18" s="5">
        <f t="shared" si="1"/>
        <v>20</v>
      </c>
      <c r="K18" s="5">
        <f t="shared" si="2"/>
        <v>20</v>
      </c>
      <c r="L18" s="11">
        <f t="shared" si="3"/>
        <v>20</v>
      </c>
      <c r="M18" s="13"/>
      <c r="N18" s="12"/>
      <c r="O18" s="2"/>
      <c r="P18">
        <v>10</v>
      </c>
      <c r="Q18">
        <v>25</v>
      </c>
      <c r="R18">
        <v>6</v>
      </c>
      <c r="S18">
        <v>2</v>
      </c>
      <c r="T18">
        <v>12</v>
      </c>
      <c r="U18">
        <f t="shared" si="4"/>
        <v>70</v>
      </c>
    </row>
    <row r="19" spans="1:21" ht="17.850000000000001" customHeight="1" x14ac:dyDescent="0.25">
      <c r="A19" s="6" t="s">
        <v>59</v>
      </c>
      <c r="B19" s="7"/>
      <c r="C19" s="8" t="s">
        <v>60</v>
      </c>
      <c r="D19" s="9"/>
      <c r="E19" s="8" t="s">
        <v>61</v>
      </c>
      <c r="F19" s="10"/>
      <c r="G19" s="9"/>
      <c r="H19" s="11">
        <f t="shared" si="0"/>
        <v>0</v>
      </c>
      <c r="I19" s="12"/>
      <c r="J19" s="5">
        <f t="shared" si="1"/>
        <v>0</v>
      </c>
      <c r="K19" s="5">
        <f t="shared" si="2"/>
        <v>0</v>
      </c>
      <c r="L19" s="11">
        <f t="shared" si="3"/>
        <v>0</v>
      </c>
      <c r="M19" s="13"/>
      <c r="N19" s="12"/>
      <c r="O19" s="2"/>
      <c r="P19">
        <v>5</v>
      </c>
      <c r="S19">
        <v>1</v>
      </c>
      <c r="U19">
        <f t="shared" si="4"/>
        <v>10</v>
      </c>
    </row>
    <row r="20" spans="1:21" ht="17.850000000000001" customHeight="1" x14ac:dyDescent="0.25">
      <c r="A20" s="6" t="s">
        <v>62</v>
      </c>
      <c r="B20" s="7"/>
      <c r="C20" s="8" t="s">
        <v>63</v>
      </c>
      <c r="D20" s="9"/>
      <c r="E20" s="8" t="s">
        <v>64</v>
      </c>
      <c r="F20" s="10"/>
      <c r="G20" s="9"/>
      <c r="H20" s="11">
        <f t="shared" si="0"/>
        <v>10</v>
      </c>
      <c r="I20" s="12"/>
      <c r="J20" s="5">
        <f t="shared" si="1"/>
        <v>20</v>
      </c>
      <c r="K20" s="5">
        <f t="shared" si="2"/>
        <v>20</v>
      </c>
      <c r="L20" s="11">
        <f t="shared" si="3"/>
        <v>30</v>
      </c>
      <c r="M20" s="13"/>
      <c r="N20" s="12"/>
      <c r="O20" s="2"/>
      <c r="P20">
        <v>10</v>
      </c>
      <c r="Q20">
        <v>25</v>
      </c>
      <c r="R20">
        <v>40</v>
      </c>
      <c r="S20">
        <v>2</v>
      </c>
      <c r="U20">
        <f t="shared" si="4"/>
        <v>80</v>
      </c>
    </row>
    <row r="21" spans="1:21" ht="17.850000000000001" customHeight="1" x14ac:dyDescent="0.25">
      <c r="A21" s="6" t="s">
        <v>65</v>
      </c>
      <c r="B21" s="7"/>
      <c r="C21" s="8" t="s">
        <v>66</v>
      </c>
      <c r="D21" s="9"/>
      <c r="E21" s="8" t="s">
        <v>67</v>
      </c>
      <c r="F21" s="10"/>
      <c r="G21" s="9"/>
      <c r="H21" s="11">
        <f t="shared" si="0"/>
        <v>10</v>
      </c>
      <c r="I21" s="12"/>
      <c r="J21" s="5">
        <f t="shared" si="1"/>
        <v>20</v>
      </c>
      <c r="K21" s="5">
        <f t="shared" si="2"/>
        <v>20</v>
      </c>
      <c r="L21" s="11">
        <f t="shared" si="3"/>
        <v>25</v>
      </c>
      <c r="M21" s="13"/>
      <c r="N21" s="12"/>
      <c r="O21" s="2"/>
      <c r="P21">
        <v>10</v>
      </c>
      <c r="Q21">
        <v>20</v>
      </c>
      <c r="R21">
        <v>40</v>
      </c>
      <c r="S21">
        <v>1</v>
      </c>
      <c r="U21">
        <f t="shared" si="4"/>
        <v>75</v>
      </c>
    </row>
    <row r="22" spans="1:21" ht="17.850000000000001" customHeight="1" x14ac:dyDescent="0.25">
      <c r="A22" s="6" t="s">
        <v>68</v>
      </c>
      <c r="B22" s="7"/>
      <c r="C22" s="8" t="s">
        <v>69</v>
      </c>
      <c r="D22" s="9"/>
      <c r="E22" s="8" t="s">
        <v>70</v>
      </c>
      <c r="F22" s="10"/>
      <c r="G22" s="9"/>
      <c r="H22" s="11">
        <f t="shared" si="0"/>
        <v>0</v>
      </c>
      <c r="I22" s="12"/>
      <c r="J22" s="5">
        <f t="shared" si="1"/>
        <v>0</v>
      </c>
      <c r="K22" s="5">
        <f t="shared" si="2"/>
        <v>0</v>
      </c>
      <c r="L22" s="11">
        <f t="shared" si="3"/>
        <v>0</v>
      </c>
      <c r="M22" s="13"/>
      <c r="N22" s="12"/>
      <c r="O22" s="2"/>
      <c r="P22">
        <v>5</v>
      </c>
      <c r="S22">
        <v>1</v>
      </c>
      <c r="U22">
        <f t="shared" si="4"/>
        <v>10</v>
      </c>
    </row>
    <row r="23" spans="1:21" ht="17.850000000000001" customHeight="1" x14ac:dyDescent="0.25">
      <c r="A23" s="6" t="s">
        <v>71</v>
      </c>
      <c r="B23" s="7"/>
      <c r="C23" s="8" t="s">
        <v>72</v>
      </c>
      <c r="D23" s="9"/>
      <c r="E23" s="8" t="s">
        <v>73</v>
      </c>
      <c r="F23" s="10"/>
      <c r="G23" s="9"/>
      <c r="H23" s="11">
        <f t="shared" si="0"/>
        <v>0</v>
      </c>
      <c r="I23" s="12"/>
      <c r="J23" s="5">
        <f t="shared" si="1"/>
        <v>0</v>
      </c>
      <c r="K23" s="5">
        <f t="shared" si="2"/>
        <v>0</v>
      </c>
      <c r="L23" s="11">
        <f t="shared" si="3"/>
        <v>6</v>
      </c>
      <c r="M23" s="13"/>
      <c r="N23" s="12"/>
      <c r="O23" s="2"/>
      <c r="P23">
        <v>10</v>
      </c>
      <c r="Q23">
        <v>28</v>
      </c>
      <c r="S23">
        <v>1</v>
      </c>
      <c r="T23">
        <v>13</v>
      </c>
      <c r="U23">
        <f t="shared" si="4"/>
        <v>56</v>
      </c>
    </row>
    <row r="24" spans="1:21" ht="17.850000000000001" customHeight="1" x14ac:dyDescent="0.25">
      <c r="A24" s="6" t="s">
        <v>74</v>
      </c>
      <c r="B24" s="7"/>
      <c r="C24" s="8" t="s">
        <v>75</v>
      </c>
      <c r="D24" s="9"/>
      <c r="E24" s="8" t="s">
        <v>76</v>
      </c>
      <c r="F24" s="10"/>
      <c r="G24" s="9"/>
      <c r="H24" s="11">
        <f t="shared" si="0"/>
        <v>10</v>
      </c>
      <c r="I24" s="12"/>
      <c r="J24" s="5">
        <f t="shared" si="1"/>
        <v>20</v>
      </c>
      <c r="K24" s="5">
        <f t="shared" si="2"/>
        <v>20</v>
      </c>
      <c r="L24" s="11">
        <f t="shared" si="3"/>
        <v>50</v>
      </c>
      <c r="M24" s="13"/>
      <c r="N24" s="12"/>
      <c r="O24" s="2"/>
      <c r="P24">
        <v>10</v>
      </c>
      <c r="Q24">
        <v>28</v>
      </c>
      <c r="R24">
        <v>40</v>
      </c>
      <c r="S24">
        <v>2</v>
      </c>
      <c r="T24">
        <v>15</v>
      </c>
      <c r="U24">
        <f t="shared" si="4"/>
        <v>113</v>
      </c>
    </row>
    <row r="25" spans="1:21" ht="17.850000000000001" customHeight="1" x14ac:dyDescent="0.25">
      <c r="A25" s="6" t="s">
        <v>77</v>
      </c>
      <c r="B25" s="7"/>
      <c r="C25" s="8" t="s">
        <v>78</v>
      </c>
      <c r="D25" s="9"/>
      <c r="E25" s="8" t="s">
        <v>79</v>
      </c>
      <c r="F25" s="10"/>
      <c r="G25" s="9"/>
      <c r="H25" s="11">
        <f t="shared" si="0"/>
        <v>0</v>
      </c>
      <c r="I25" s="12"/>
      <c r="J25" s="5">
        <f t="shared" si="1"/>
        <v>0</v>
      </c>
      <c r="K25" s="5">
        <f t="shared" si="2"/>
        <v>0</v>
      </c>
      <c r="L25" s="11">
        <f t="shared" si="3"/>
        <v>5</v>
      </c>
      <c r="M25" s="13"/>
      <c r="N25" s="12"/>
      <c r="O25" s="2"/>
      <c r="P25">
        <v>10</v>
      </c>
      <c r="Q25">
        <v>26</v>
      </c>
      <c r="S25">
        <v>1</v>
      </c>
      <c r="T25">
        <v>14</v>
      </c>
      <c r="U25">
        <f t="shared" si="4"/>
        <v>55</v>
      </c>
    </row>
    <row r="26" spans="1:21" ht="17.850000000000001" customHeight="1" x14ac:dyDescent="0.25">
      <c r="A26" s="6" t="s">
        <v>80</v>
      </c>
      <c r="B26" s="7"/>
      <c r="C26" s="8" t="s">
        <v>81</v>
      </c>
      <c r="D26" s="9"/>
      <c r="E26" s="8" t="s">
        <v>82</v>
      </c>
      <c r="F26" s="10"/>
      <c r="G26" s="9"/>
      <c r="H26" s="11">
        <f t="shared" si="0"/>
        <v>0</v>
      </c>
      <c r="I26" s="12"/>
      <c r="J26" s="5">
        <f t="shared" si="1"/>
        <v>0</v>
      </c>
      <c r="K26" s="5">
        <f t="shared" si="2"/>
        <v>0</v>
      </c>
      <c r="L26" s="11">
        <f t="shared" si="3"/>
        <v>5</v>
      </c>
      <c r="M26" s="13"/>
      <c r="N26" s="12"/>
      <c r="O26" s="2"/>
      <c r="P26">
        <v>10</v>
      </c>
      <c r="Q26">
        <v>28</v>
      </c>
      <c r="S26">
        <v>1</v>
      </c>
      <c r="T26">
        <v>12</v>
      </c>
      <c r="U26">
        <f t="shared" si="4"/>
        <v>55</v>
      </c>
    </row>
    <row r="27" spans="1:21" ht="17.850000000000001" customHeight="1" x14ac:dyDescent="0.25">
      <c r="A27" s="6" t="s">
        <v>83</v>
      </c>
      <c r="B27" s="7"/>
      <c r="C27" s="8" t="s">
        <v>84</v>
      </c>
      <c r="D27" s="9"/>
      <c r="E27" s="8" t="s">
        <v>85</v>
      </c>
      <c r="F27" s="10"/>
      <c r="G27" s="9"/>
      <c r="H27" s="11">
        <f t="shared" si="0"/>
        <v>10</v>
      </c>
      <c r="I27" s="12"/>
      <c r="J27" s="5">
        <f t="shared" si="1"/>
        <v>20</v>
      </c>
      <c r="K27" s="5">
        <f t="shared" si="2"/>
        <v>20</v>
      </c>
      <c r="L27" s="11">
        <f t="shared" si="3"/>
        <v>20</v>
      </c>
      <c r="M27" s="13"/>
      <c r="N27" s="12"/>
      <c r="O27" s="2"/>
      <c r="P27">
        <v>10</v>
      </c>
      <c r="Q27">
        <v>26</v>
      </c>
      <c r="R27">
        <v>29</v>
      </c>
      <c r="S27">
        <v>2</v>
      </c>
      <c r="U27">
        <f t="shared" si="4"/>
        <v>70</v>
      </c>
    </row>
    <row r="28" spans="1:21" ht="17.850000000000001" customHeight="1" x14ac:dyDescent="0.25">
      <c r="A28" s="6" t="s">
        <v>86</v>
      </c>
      <c r="B28" s="7"/>
      <c r="C28" s="8" t="s">
        <v>87</v>
      </c>
      <c r="D28" s="9"/>
      <c r="E28" s="8" t="s">
        <v>88</v>
      </c>
      <c r="F28" s="10"/>
      <c r="G28" s="9"/>
      <c r="H28" s="11">
        <f t="shared" si="0"/>
        <v>10</v>
      </c>
      <c r="I28" s="12"/>
      <c r="J28" s="5">
        <f t="shared" si="1"/>
        <v>20</v>
      </c>
      <c r="K28" s="5">
        <f t="shared" si="2"/>
        <v>20</v>
      </c>
      <c r="L28" s="11">
        <f t="shared" si="3"/>
        <v>35</v>
      </c>
      <c r="M28" s="13"/>
      <c r="N28" s="12"/>
      <c r="O28" s="2"/>
      <c r="P28">
        <v>5</v>
      </c>
      <c r="Q28">
        <v>25</v>
      </c>
      <c r="R28">
        <v>40</v>
      </c>
      <c r="S28">
        <v>2</v>
      </c>
      <c r="T28">
        <v>5</v>
      </c>
      <c r="U28">
        <f t="shared" si="4"/>
        <v>85</v>
      </c>
    </row>
    <row r="29" spans="1:21" ht="17.850000000000001" customHeight="1" x14ac:dyDescent="0.25">
      <c r="A29" s="6" t="s">
        <v>89</v>
      </c>
      <c r="B29" s="7"/>
      <c r="C29" s="8" t="s">
        <v>90</v>
      </c>
      <c r="D29" s="9"/>
      <c r="E29" s="8" t="s">
        <v>91</v>
      </c>
      <c r="F29" s="10"/>
      <c r="G29" s="9"/>
      <c r="H29" s="11">
        <f t="shared" si="0"/>
        <v>10</v>
      </c>
      <c r="I29" s="12"/>
      <c r="J29" s="5">
        <f t="shared" si="1"/>
        <v>20</v>
      </c>
      <c r="K29" s="5">
        <f t="shared" si="2"/>
        <v>20</v>
      </c>
      <c r="L29" s="11">
        <f t="shared" si="3"/>
        <v>20</v>
      </c>
      <c r="M29" s="13"/>
      <c r="N29" s="12"/>
      <c r="O29" s="2"/>
      <c r="P29">
        <v>10</v>
      </c>
      <c r="Q29">
        <v>26</v>
      </c>
      <c r="R29">
        <v>29</v>
      </c>
      <c r="S29">
        <v>2</v>
      </c>
      <c r="U29">
        <f t="shared" si="4"/>
        <v>70</v>
      </c>
    </row>
    <row r="30" spans="1:21" ht="17.850000000000001" customHeight="1" x14ac:dyDescent="0.25">
      <c r="A30" s="6" t="s">
        <v>92</v>
      </c>
      <c r="B30" s="7"/>
      <c r="C30" s="8" t="s">
        <v>93</v>
      </c>
      <c r="D30" s="9"/>
      <c r="E30" s="8" t="s">
        <v>94</v>
      </c>
      <c r="F30" s="10"/>
      <c r="G30" s="9"/>
      <c r="H30" s="11">
        <f t="shared" si="0"/>
        <v>10</v>
      </c>
      <c r="I30" s="12"/>
      <c r="J30" s="5">
        <f t="shared" si="1"/>
        <v>20</v>
      </c>
      <c r="K30" s="5">
        <f t="shared" si="2"/>
        <v>20</v>
      </c>
      <c r="L30" s="11">
        <f t="shared" si="3"/>
        <v>31</v>
      </c>
      <c r="M30" s="13"/>
      <c r="N30" s="12"/>
      <c r="O30" s="2"/>
      <c r="P30">
        <v>10</v>
      </c>
      <c r="Q30">
        <v>26</v>
      </c>
      <c r="R30">
        <v>40</v>
      </c>
      <c r="S30">
        <v>2</v>
      </c>
      <c r="U30">
        <f t="shared" si="4"/>
        <v>81</v>
      </c>
    </row>
    <row r="31" spans="1:21" ht="17.850000000000001" customHeight="1" x14ac:dyDescent="0.25">
      <c r="A31" s="6" t="s">
        <v>95</v>
      </c>
      <c r="B31" s="7"/>
      <c r="C31" s="8" t="s">
        <v>96</v>
      </c>
      <c r="D31" s="9"/>
      <c r="E31" s="8" t="s">
        <v>97</v>
      </c>
      <c r="F31" s="10"/>
      <c r="G31" s="9"/>
      <c r="H31" s="11">
        <f t="shared" si="0"/>
        <v>10</v>
      </c>
      <c r="I31" s="12"/>
      <c r="J31" s="5">
        <f t="shared" si="1"/>
        <v>20</v>
      </c>
      <c r="K31" s="5">
        <f t="shared" si="2"/>
        <v>20</v>
      </c>
      <c r="L31" s="11">
        <f t="shared" si="3"/>
        <v>21</v>
      </c>
      <c r="M31" s="13"/>
      <c r="N31" s="12"/>
      <c r="O31" s="2"/>
      <c r="P31">
        <v>10</v>
      </c>
      <c r="Q31">
        <v>26</v>
      </c>
      <c r="R31">
        <v>30</v>
      </c>
      <c r="S31">
        <v>2</v>
      </c>
      <c r="U31">
        <f t="shared" si="4"/>
        <v>71</v>
      </c>
    </row>
    <row r="32" spans="1:21" ht="17.850000000000001" customHeight="1" x14ac:dyDescent="0.25">
      <c r="A32" s="6" t="s">
        <v>98</v>
      </c>
      <c r="B32" s="7"/>
      <c r="C32" s="8" t="s">
        <v>99</v>
      </c>
      <c r="D32" s="9"/>
      <c r="E32" s="8" t="s">
        <v>100</v>
      </c>
      <c r="F32" s="10"/>
      <c r="G32" s="9"/>
      <c r="H32" s="11">
        <f t="shared" si="0"/>
        <v>10</v>
      </c>
      <c r="I32" s="12"/>
      <c r="J32" s="5">
        <f t="shared" si="1"/>
        <v>20</v>
      </c>
      <c r="K32" s="5">
        <f t="shared" si="2"/>
        <v>20</v>
      </c>
      <c r="L32" s="11">
        <f t="shared" si="3"/>
        <v>47</v>
      </c>
      <c r="M32" s="13"/>
      <c r="N32" s="12"/>
      <c r="O32" s="2"/>
      <c r="P32">
        <v>10</v>
      </c>
      <c r="Q32">
        <v>28</v>
      </c>
      <c r="R32">
        <v>40</v>
      </c>
      <c r="S32">
        <v>1</v>
      </c>
      <c r="T32">
        <v>14</v>
      </c>
      <c r="U32">
        <f t="shared" si="4"/>
        <v>97</v>
      </c>
    </row>
    <row r="33" spans="1:21" ht="17.850000000000001" customHeight="1" x14ac:dyDescent="0.25">
      <c r="A33" s="6" t="s">
        <v>101</v>
      </c>
      <c r="B33" s="7"/>
      <c r="C33" s="8" t="s">
        <v>102</v>
      </c>
      <c r="D33" s="9"/>
      <c r="E33" s="8" t="s">
        <v>103</v>
      </c>
      <c r="F33" s="10"/>
      <c r="G33" s="9"/>
      <c r="H33" s="11">
        <f t="shared" si="0"/>
        <v>10</v>
      </c>
      <c r="I33" s="12"/>
      <c r="J33" s="5">
        <f t="shared" si="1"/>
        <v>20</v>
      </c>
      <c r="K33" s="5">
        <f t="shared" si="2"/>
        <v>20</v>
      </c>
      <c r="L33" s="11">
        <f t="shared" si="3"/>
        <v>50</v>
      </c>
      <c r="M33" s="13"/>
      <c r="N33" s="12"/>
      <c r="O33" s="2"/>
      <c r="P33">
        <v>10</v>
      </c>
      <c r="Q33">
        <v>28</v>
      </c>
      <c r="R33">
        <v>40</v>
      </c>
      <c r="S33">
        <v>2</v>
      </c>
      <c r="T33">
        <v>14</v>
      </c>
      <c r="U33">
        <f t="shared" si="4"/>
        <v>111</v>
      </c>
    </row>
    <row r="34" spans="1:21" ht="17.850000000000001" customHeight="1" x14ac:dyDescent="0.25">
      <c r="A34" s="6" t="s">
        <v>104</v>
      </c>
      <c r="B34" s="7"/>
      <c r="C34" s="8" t="s">
        <v>105</v>
      </c>
      <c r="D34" s="9"/>
      <c r="E34" s="8" t="s">
        <v>106</v>
      </c>
      <c r="F34" s="10"/>
      <c r="G34" s="9"/>
      <c r="H34" s="11">
        <f t="shared" si="0"/>
        <v>10</v>
      </c>
      <c r="I34" s="12"/>
      <c r="J34" s="5">
        <f t="shared" si="1"/>
        <v>20</v>
      </c>
      <c r="K34" s="5">
        <f t="shared" si="2"/>
        <v>20</v>
      </c>
      <c r="L34" s="11">
        <f t="shared" si="3"/>
        <v>46</v>
      </c>
      <c r="M34" s="13"/>
      <c r="N34" s="12"/>
      <c r="O34" s="2"/>
      <c r="P34">
        <v>5</v>
      </c>
      <c r="Q34">
        <v>30</v>
      </c>
      <c r="R34">
        <v>30</v>
      </c>
      <c r="S34">
        <v>2</v>
      </c>
      <c r="T34">
        <v>13</v>
      </c>
      <c r="U34">
        <f t="shared" si="4"/>
        <v>96</v>
      </c>
    </row>
    <row r="35" spans="1:21" ht="17.850000000000001" customHeight="1" x14ac:dyDescent="0.25">
      <c r="A35" s="6" t="s">
        <v>107</v>
      </c>
      <c r="B35" s="7"/>
      <c r="C35" s="8" t="s">
        <v>108</v>
      </c>
      <c r="D35" s="9"/>
      <c r="E35" s="8" t="s">
        <v>109</v>
      </c>
      <c r="F35" s="10"/>
      <c r="G35" s="9"/>
      <c r="H35" s="11">
        <f t="shared" si="0"/>
        <v>10</v>
      </c>
      <c r="I35" s="12"/>
      <c r="J35" s="5">
        <f t="shared" si="1"/>
        <v>20</v>
      </c>
      <c r="K35" s="5">
        <f t="shared" si="2"/>
        <v>20</v>
      </c>
      <c r="L35" s="11">
        <f t="shared" si="3"/>
        <v>20</v>
      </c>
      <c r="M35" s="13"/>
      <c r="N35" s="12"/>
      <c r="O35" s="2"/>
      <c r="P35">
        <v>10</v>
      </c>
      <c r="Q35">
        <v>15</v>
      </c>
      <c r="R35">
        <v>40</v>
      </c>
      <c r="S35">
        <v>1</v>
      </c>
      <c r="U35">
        <f t="shared" si="4"/>
        <v>70</v>
      </c>
    </row>
    <row r="36" spans="1:21" ht="17.850000000000001" customHeight="1" x14ac:dyDescent="0.25">
      <c r="A36" s="6" t="s">
        <v>110</v>
      </c>
      <c r="B36" s="7"/>
      <c r="C36" s="8" t="s">
        <v>111</v>
      </c>
      <c r="D36" s="9"/>
      <c r="E36" s="8" t="s">
        <v>112</v>
      </c>
      <c r="F36" s="10"/>
      <c r="G36" s="9"/>
      <c r="H36" s="11">
        <f t="shared" si="0"/>
        <v>10</v>
      </c>
      <c r="I36" s="12"/>
      <c r="J36" s="5">
        <f t="shared" si="1"/>
        <v>20</v>
      </c>
      <c r="K36" s="5">
        <f t="shared" si="2"/>
        <v>20</v>
      </c>
      <c r="L36" s="11">
        <f t="shared" si="3"/>
        <v>21</v>
      </c>
      <c r="M36" s="13"/>
      <c r="N36" s="12"/>
      <c r="O36" s="2"/>
      <c r="P36">
        <v>10</v>
      </c>
      <c r="Q36">
        <v>30</v>
      </c>
      <c r="S36">
        <v>2</v>
      </c>
      <c r="T36">
        <v>13</v>
      </c>
      <c r="U36">
        <f t="shared" si="4"/>
        <v>71</v>
      </c>
    </row>
    <row r="37" spans="1:21" ht="17.850000000000001" customHeight="1" x14ac:dyDescent="0.25">
      <c r="A37" s="6" t="s">
        <v>113</v>
      </c>
      <c r="B37" s="7"/>
      <c r="C37" s="8" t="s">
        <v>114</v>
      </c>
      <c r="D37" s="9"/>
      <c r="E37" s="8" t="s">
        <v>115</v>
      </c>
      <c r="F37" s="10"/>
      <c r="G37" s="9"/>
      <c r="H37" s="11">
        <f t="shared" si="0"/>
        <v>10</v>
      </c>
      <c r="I37" s="12"/>
      <c r="J37" s="5">
        <f t="shared" si="1"/>
        <v>20</v>
      </c>
      <c r="K37" s="5">
        <f t="shared" si="2"/>
        <v>20</v>
      </c>
      <c r="L37" s="11">
        <f t="shared" si="3"/>
        <v>50</v>
      </c>
      <c r="M37" s="13"/>
      <c r="N37" s="12"/>
      <c r="O37" s="2"/>
      <c r="P37">
        <v>10</v>
      </c>
      <c r="Q37">
        <v>28</v>
      </c>
      <c r="R37">
        <v>40</v>
      </c>
      <c r="S37">
        <v>2</v>
      </c>
      <c r="T37">
        <v>14</v>
      </c>
      <c r="U37">
        <f t="shared" si="4"/>
        <v>111</v>
      </c>
    </row>
    <row r="38" spans="1:21" ht="17.850000000000001" customHeight="1" x14ac:dyDescent="0.25">
      <c r="A38" s="6" t="s">
        <v>116</v>
      </c>
      <c r="B38" s="7"/>
      <c r="C38" s="8" t="s">
        <v>117</v>
      </c>
      <c r="D38" s="9"/>
      <c r="E38" s="8" t="s">
        <v>118</v>
      </c>
      <c r="F38" s="10"/>
      <c r="G38" s="9"/>
      <c r="H38" s="11">
        <f t="shared" si="0"/>
        <v>10</v>
      </c>
      <c r="I38" s="12"/>
      <c r="J38" s="5">
        <f t="shared" si="1"/>
        <v>20</v>
      </c>
      <c r="K38" s="5">
        <f t="shared" si="2"/>
        <v>20</v>
      </c>
      <c r="L38" s="11">
        <f t="shared" si="3"/>
        <v>25</v>
      </c>
      <c r="M38" s="13"/>
      <c r="N38" s="12"/>
      <c r="O38" s="2"/>
      <c r="P38">
        <v>10</v>
      </c>
      <c r="Q38">
        <v>20</v>
      </c>
      <c r="R38">
        <v>40</v>
      </c>
      <c r="S38">
        <v>2</v>
      </c>
      <c r="U38">
        <f t="shared" si="4"/>
        <v>75</v>
      </c>
    </row>
    <row r="39" spans="1:21" ht="17.850000000000001" customHeight="1" x14ac:dyDescent="0.25">
      <c r="A39" s="6" t="s">
        <v>119</v>
      </c>
      <c r="B39" s="7"/>
      <c r="C39" s="8" t="s">
        <v>120</v>
      </c>
      <c r="D39" s="9"/>
      <c r="E39" s="8" t="s">
        <v>121</v>
      </c>
      <c r="F39" s="10"/>
      <c r="G39" s="9"/>
      <c r="H39" s="11">
        <f t="shared" si="0"/>
        <v>10</v>
      </c>
      <c r="I39" s="12"/>
      <c r="J39" s="5">
        <f t="shared" si="1"/>
        <v>20</v>
      </c>
      <c r="K39" s="5">
        <f t="shared" si="2"/>
        <v>20</v>
      </c>
      <c r="L39" s="11">
        <f t="shared" si="3"/>
        <v>50</v>
      </c>
      <c r="M39" s="13"/>
      <c r="N39" s="12"/>
      <c r="O39" s="2"/>
      <c r="P39">
        <v>10</v>
      </c>
      <c r="Q39">
        <v>26</v>
      </c>
      <c r="R39">
        <v>30</v>
      </c>
      <c r="S39">
        <v>2</v>
      </c>
      <c r="T39">
        <v>15</v>
      </c>
      <c r="U39">
        <f t="shared" si="4"/>
        <v>101</v>
      </c>
    </row>
    <row r="40" spans="1:21" ht="17.850000000000001" customHeight="1" x14ac:dyDescent="0.25">
      <c r="A40" s="6" t="s">
        <v>122</v>
      </c>
      <c r="B40" s="7"/>
      <c r="C40" s="8" t="s">
        <v>123</v>
      </c>
      <c r="D40" s="9"/>
      <c r="E40" s="8" t="s">
        <v>124</v>
      </c>
      <c r="F40" s="10"/>
      <c r="G40" s="9"/>
      <c r="H40" s="11">
        <f t="shared" si="0"/>
        <v>10</v>
      </c>
      <c r="I40" s="12"/>
      <c r="J40" s="5">
        <f t="shared" si="1"/>
        <v>20</v>
      </c>
      <c r="K40" s="5">
        <f t="shared" si="2"/>
        <v>20</v>
      </c>
      <c r="L40" s="11">
        <f t="shared" si="3"/>
        <v>50</v>
      </c>
      <c r="M40" s="13"/>
      <c r="N40" s="12"/>
      <c r="O40" s="2"/>
      <c r="P40">
        <v>10</v>
      </c>
      <c r="Q40">
        <v>28</v>
      </c>
      <c r="R40">
        <v>40</v>
      </c>
      <c r="S40">
        <v>2</v>
      </c>
      <c r="T40">
        <v>14</v>
      </c>
      <c r="U40">
        <f t="shared" si="4"/>
        <v>111</v>
      </c>
    </row>
    <row r="41" spans="1:21" ht="17.850000000000001" customHeight="1" x14ac:dyDescent="0.25">
      <c r="A41" s="6" t="s">
        <v>125</v>
      </c>
      <c r="B41" s="7"/>
      <c r="C41" s="8" t="s">
        <v>126</v>
      </c>
      <c r="D41" s="9"/>
      <c r="E41" s="8" t="s">
        <v>127</v>
      </c>
      <c r="F41" s="10"/>
      <c r="G41" s="9"/>
      <c r="H41" s="11">
        <f t="shared" si="0"/>
        <v>10</v>
      </c>
      <c r="I41" s="12"/>
      <c r="J41" s="5">
        <f t="shared" si="1"/>
        <v>20</v>
      </c>
      <c r="K41" s="5">
        <f t="shared" si="2"/>
        <v>20</v>
      </c>
      <c r="L41" s="11">
        <f t="shared" si="3"/>
        <v>50</v>
      </c>
      <c r="M41" s="13"/>
      <c r="N41" s="12"/>
      <c r="O41" s="2"/>
      <c r="P41">
        <v>10</v>
      </c>
      <c r="Q41">
        <v>26</v>
      </c>
      <c r="R41">
        <v>40</v>
      </c>
      <c r="S41">
        <v>2</v>
      </c>
      <c r="T41">
        <v>15</v>
      </c>
      <c r="U41">
        <f t="shared" si="4"/>
        <v>111</v>
      </c>
    </row>
    <row r="42" spans="1:21" ht="17.850000000000001" customHeight="1" x14ac:dyDescent="0.25">
      <c r="A42" s="6" t="s">
        <v>128</v>
      </c>
      <c r="B42" s="7"/>
      <c r="C42" s="8" t="s">
        <v>129</v>
      </c>
      <c r="D42" s="9"/>
      <c r="E42" s="8" t="s">
        <v>130</v>
      </c>
      <c r="F42" s="10"/>
      <c r="G42" s="9"/>
      <c r="H42" s="11">
        <f t="shared" si="0"/>
        <v>10</v>
      </c>
      <c r="I42" s="12"/>
      <c r="J42" s="5">
        <f t="shared" si="1"/>
        <v>20</v>
      </c>
      <c r="K42" s="5">
        <f t="shared" si="2"/>
        <v>20</v>
      </c>
      <c r="L42" s="11">
        <f t="shared" si="3"/>
        <v>20</v>
      </c>
      <c r="M42" s="13"/>
      <c r="N42" s="12"/>
      <c r="O42" s="2"/>
      <c r="P42">
        <v>5</v>
      </c>
      <c r="Q42">
        <v>28</v>
      </c>
      <c r="R42">
        <v>8</v>
      </c>
      <c r="S42">
        <v>2</v>
      </c>
      <c r="T42">
        <v>12</v>
      </c>
      <c r="U42">
        <f t="shared" si="4"/>
        <v>70</v>
      </c>
    </row>
    <row r="43" spans="1:21" ht="17.850000000000001" customHeight="1" x14ac:dyDescent="0.25">
      <c r="A43" s="6" t="s">
        <v>131</v>
      </c>
      <c r="B43" s="7"/>
      <c r="C43" s="8" t="s">
        <v>132</v>
      </c>
      <c r="D43" s="9"/>
      <c r="E43" s="8" t="s">
        <v>133</v>
      </c>
      <c r="F43" s="10"/>
      <c r="G43" s="9"/>
      <c r="H43" s="11">
        <f t="shared" si="0"/>
        <v>10</v>
      </c>
      <c r="I43" s="12"/>
      <c r="J43" s="5">
        <f t="shared" si="1"/>
        <v>20</v>
      </c>
      <c r="K43" s="5">
        <f t="shared" si="2"/>
        <v>20</v>
      </c>
      <c r="L43" s="11">
        <f t="shared" si="3"/>
        <v>50</v>
      </c>
      <c r="M43" s="13"/>
      <c r="N43" s="12"/>
      <c r="O43" s="2"/>
      <c r="P43">
        <v>10</v>
      </c>
      <c r="Q43">
        <v>28</v>
      </c>
      <c r="R43">
        <v>40</v>
      </c>
      <c r="S43">
        <v>2</v>
      </c>
      <c r="T43">
        <v>14</v>
      </c>
      <c r="U43">
        <f t="shared" si="4"/>
        <v>111</v>
      </c>
    </row>
    <row r="44" spans="1:21" ht="17.850000000000001" customHeight="1" x14ac:dyDescent="0.25">
      <c r="A44" s="6" t="s">
        <v>134</v>
      </c>
      <c r="B44" s="7"/>
      <c r="C44" s="8" t="s">
        <v>135</v>
      </c>
      <c r="D44" s="9"/>
      <c r="E44" s="8" t="s">
        <v>136</v>
      </c>
      <c r="F44" s="10"/>
      <c r="G44" s="9"/>
      <c r="H44" s="11">
        <f t="shared" si="0"/>
        <v>10</v>
      </c>
      <c r="I44" s="12"/>
      <c r="J44" s="5">
        <f t="shared" si="1"/>
        <v>20</v>
      </c>
      <c r="K44" s="5">
        <f t="shared" si="2"/>
        <v>20</v>
      </c>
      <c r="L44" s="11">
        <f t="shared" si="3"/>
        <v>25</v>
      </c>
      <c r="M44" s="13"/>
      <c r="N44" s="12"/>
      <c r="O44" s="2"/>
      <c r="P44">
        <v>10</v>
      </c>
      <c r="Q44">
        <v>20</v>
      </c>
      <c r="R44">
        <v>40</v>
      </c>
      <c r="S44">
        <v>2</v>
      </c>
      <c r="U44">
        <f t="shared" si="4"/>
        <v>75</v>
      </c>
    </row>
    <row r="45" spans="1:21" ht="17.850000000000001" customHeight="1" x14ac:dyDescent="0.25">
      <c r="A45" s="6" t="s">
        <v>137</v>
      </c>
      <c r="B45" s="7"/>
      <c r="C45" s="8" t="s">
        <v>138</v>
      </c>
      <c r="D45" s="9"/>
      <c r="E45" s="8" t="s">
        <v>139</v>
      </c>
      <c r="F45" s="10"/>
      <c r="G45" s="9"/>
      <c r="H45" s="11">
        <f t="shared" si="0"/>
        <v>10</v>
      </c>
      <c r="I45" s="12"/>
      <c r="J45" s="5">
        <f t="shared" si="1"/>
        <v>20</v>
      </c>
      <c r="K45" s="5">
        <f t="shared" si="2"/>
        <v>20</v>
      </c>
      <c r="L45" s="11">
        <f t="shared" si="3"/>
        <v>50</v>
      </c>
      <c r="M45" s="13"/>
      <c r="N45" s="12"/>
      <c r="O45" s="2"/>
      <c r="P45">
        <v>10</v>
      </c>
      <c r="Q45">
        <v>28</v>
      </c>
      <c r="R45">
        <v>40</v>
      </c>
      <c r="S45">
        <v>2</v>
      </c>
      <c r="T45">
        <v>14</v>
      </c>
      <c r="U45">
        <f t="shared" si="4"/>
        <v>111</v>
      </c>
    </row>
    <row r="46" spans="1:21" ht="17.850000000000001" customHeight="1" x14ac:dyDescent="0.25">
      <c r="A46" s="6" t="s">
        <v>140</v>
      </c>
      <c r="B46" s="7"/>
      <c r="C46" s="8" t="s">
        <v>141</v>
      </c>
      <c r="D46" s="9"/>
      <c r="E46" s="8" t="s">
        <v>142</v>
      </c>
      <c r="F46" s="10"/>
      <c r="G46" s="9"/>
      <c r="H46" s="11">
        <f t="shared" si="0"/>
        <v>0</v>
      </c>
      <c r="I46" s="12"/>
      <c r="J46" s="5">
        <f t="shared" si="1"/>
        <v>0</v>
      </c>
      <c r="K46" s="5">
        <f t="shared" si="2"/>
        <v>0</v>
      </c>
      <c r="L46" s="11">
        <f t="shared" si="3"/>
        <v>0</v>
      </c>
      <c r="M46" s="13"/>
      <c r="N46" s="12"/>
      <c r="O46" s="2"/>
      <c r="P46">
        <v>5</v>
      </c>
      <c r="Q46">
        <v>26</v>
      </c>
      <c r="S46">
        <v>1</v>
      </c>
      <c r="U46">
        <f t="shared" si="4"/>
        <v>36</v>
      </c>
    </row>
    <row r="47" spans="1:21" ht="17.850000000000001" customHeight="1" x14ac:dyDescent="0.25">
      <c r="A47" s="6" t="s">
        <v>143</v>
      </c>
      <c r="B47" s="7"/>
      <c r="C47" s="8" t="s">
        <v>144</v>
      </c>
      <c r="D47" s="9"/>
      <c r="E47" s="8" t="s">
        <v>145</v>
      </c>
      <c r="F47" s="10"/>
      <c r="G47" s="9"/>
      <c r="H47" s="11">
        <f t="shared" si="0"/>
        <v>10</v>
      </c>
      <c r="I47" s="12"/>
      <c r="J47" s="5">
        <f t="shared" si="1"/>
        <v>20</v>
      </c>
      <c r="K47" s="5">
        <f t="shared" si="2"/>
        <v>20</v>
      </c>
      <c r="L47" s="11">
        <f t="shared" si="3"/>
        <v>26</v>
      </c>
      <c r="M47" s="13"/>
      <c r="N47" s="12"/>
      <c r="O47" s="2"/>
      <c r="P47">
        <v>10</v>
      </c>
      <c r="Q47">
        <v>21</v>
      </c>
      <c r="R47">
        <v>40</v>
      </c>
      <c r="S47">
        <v>1</v>
      </c>
      <c r="U47">
        <f t="shared" si="4"/>
        <v>76</v>
      </c>
    </row>
    <row r="48" spans="1:21" ht="17.850000000000001" customHeight="1" x14ac:dyDescent="0.25">
      <c r="A48" s="6" t="s">
        <v>146</v>
      </c>
      <c r="B48" s="7"/>
      <c r="C48" s="8" t="s">
        <v>147</v>
      </c>
      <c r="D48" s="9"/>
      <c r="E48" s="8" t="s">
        <v>148</v>
      </c>
      <c r="F48" s="10"/>
      <c r="G48" s="9"/>
      <c r="H48" s="11">
        <f t="shared" si="0"/>
        <v>10</v>
      </c>
      <c r="I48" s="12"/>
      <c r="J48" s="5">
        <f t="shared" si="1"/>
        <v>20</v>
      </c>
      <c r="K48" s="5">
        <f t="shared" si="2"/>
        <v>20</v>
      </c>
      <c r="L48" s="11">
        <f t="shared" si="3"/>
        <v>44</v>
      </c>
      <c r="M48" s="13"/>
      <c r="N48" s="12"/>
      <c r="O48" s="2"/>
      <c r="P48">
        <v>5</v>
      </c>
      <c r="Q48">
        <v>26</v>
      </c>
      <c r="R48">
        <v>40</v>
      </c>
      <c r="S48">
        <v>1</v>
      </c>
      <c r="T48">
        <v>18</v>
      </c>
      <c r="U48">
        <f t="shared" si="4"/>
        <v>94</v>
      </c>
    </row>
    <row r="49" spans="1:21" ht="17.850000000000001" customHeight="1" x14ac:dyDescent="0.25">
      <c r="A49" s="6" t="s">
        <v>149</v>
      </c>
      <c r="B49" s="7"/>
      <c r="C49" s="8" t="s">
        <v>150</v>
      </c>
      <c r="D49" s="9"/>
      <c r="E49" s="8" t="s">
        <v>151</v>
      </c>
      <c r="F49" s="10"/>
      <c r="G49" s="9"/>
      <c r="H49" s="11">
        <f t="shared" si="0"/>
        <v>10</v>
      </c>
      <c r="I49" s="12"/>
      <c r="J49" s="5">
        <f t="shared" si="1"/>
        <v>20</v>
      </c>
      <c r="K49" s="5">
        <f t="shared" si="2"/>
        <v>20</v>
      </c>
      <c r="L49" s="11">
        <f t="shared" si="3"/>
        <v>50</v>
      </c>
      <c r="M49" s="13"/>
      <c r="N49" s="12"/>
      <c r="O49" s="2"/>
      <c r="P49">
        <v>10</v>
      </c>
      <c r="Q49">
        <v>26</v>
      </c>
      <c r="R49">
        <v>40</v>
      </c>
      <c r="S49">
        <v>2</v>
      </c>
      <c r="T49">
        <v>14</v>
      </c>
      <c r="U49">
        <f t="shared" si="4"/>
        <v>109</v>
      </c>
    </row>
    <row r="50" spans="1:21" ht="17.850000000000001" customHeight="1" x14ac:dyDescent="0.25">
      <c r="A50" s="6" t="s">
        <v>152</v>
      </c>
      <c r="B50" s="7"/>
      <c r="C50" s="8" t="s">
        <v>153</v>
      </c>
      <c r="D50" s="9"/>
      <c r="E50" s="8" t="s">
        <v>154</v>
      </c>
      <c r="F50" s="10"/>
      <c r="G50" s="9"/>
      <c r="H50" s="11">
        <f t="shared" si="0"/>
        <v>10</v>
      </c>
      <c r="I50" s="12"/>
      <c r="J50" s="5">
        <f t="shared" si="1"/>
        <v>20</v>
      </c>
      <c r="K50" s="5">
        <f t="shared" si="2"/>
        <v>20</v>
      </c>
      <c r="L50" s="11">
        <f t="shared" si="3"/>
        <v>50</v>
      </c>
      <c r="M50" s="13"/>
      <c r="N50" s="12"/>
      <c r="O50" s="2"/>
      <c r="P50">
        <v>10</v>
      </c>
      <c r="Q50">
        <v>26</v>
      </c>
      <c r="R50">
        <v>40</v>
      </c>
      <c r="S50">
        <v>2</v>
      </c>
      <c r="T50">
        <v>14</v>
      </c>
      <c r="U50">
        <f t="shared" si="4"/>
        <v>109</v>
      </c>
    </row>
    <row r="51" spans="1:21" ht="17.850000000000001" customHeight="1" x14ac:dyDescent="0.25">
      <c r="A51" s="6" t="s">
        <v>155</v>
      </c>
      <c r="B51" s="7"/>
      <c r="C51" s="8" t="s">
        <v>156</v>
      </c>
      <c r="D51" s="9"/>
      <c r="E51" s="8" t="s">
        <v>157</v>
      </c>
      <c r="F51" s="10"/>
      <c r="G51" s="9"/>
      <c r="H51" s="11">
        <f t="shared" si="0"/>
        <v>10</v>
      </c>
      <c r="I51" s="12"/>
      <c r="J51" s="5">
        <f t="shared" si="1"/>
        <v>20</v>
      </c>
      <c r="K51" s="5">
        <f t="shared" si="2"/>
        <v>20</v>
      </c>
      <c r="L51" s="11">
        <f t="shared" si="3"/>
        <v>33</v>
      </c>
      <c r="M51" s="13"/>
      <c r="N51" s="12"/>
      <c r="O51" s="2"/>
      <c r="P51">
        <v>10</v>
      </c>
      <c r="Q51">
        <v>28</v>
      </c>
      <c r="R51">
        <v>40</v>
      </c>
      <c r="S51">
        <v>2</v>
      </c>
      <c r="U51">
        <f t="shared" si="4"/>
        <v>83</v>
      </c>
    </row>
    <row r="52" spans="1:21" ht="17.850000000000001" customHeight="1" x14ac:dyDescent="0.25">
      <c r="A52" s="6" t="s">
        <v>158</v>
      </c>
      <c r="B52" s="7"/>
      <c r="C52" s="8" t="s">
        <v>159</v>
      </c>
      <c r="D52" s="9"/>
      <c r="E52" s="8" t="s">
        <v>160</v>
      </c>
      <c r="F52" s="10"/>
      <c r="G52" s="9"/>
      <c r="H52" s="11">
        <f t="shared" si="0"/>
        <v>10</v>
      </c>
      <c r="I52" s="12"/>
      <c r="J52" s="5">
        <f t="shared" si="1"/>
        <v>20</v>
      </c>
      <c r="K52" s="5">
        <f t="shared" si="2"/>
        <v>20</v>
      </c>
      <c r="L52" s="11">
        <f t="shared" si="3"/>
        <v>46</v>
      </c>
      <c r="M52" s="13"/>
      <c r="N52" s="12"/>
      <c r="O52" s="2"/>
      <c r="P52">
        <v>10</v>
      </c>
      <c r="Q52">
        <v>26</v>
      </c>
      <c r="R52">
        <v>40</v>
      </c>
      <c r="S52">
        <v>1</v>
      </c>
      <c r="T52">
        <v>15</v>
      </c>
      <c r="U52">
        <f t="shared" si="4"/>
        <v>96</v>
      </c>
    </row>
    <row r="53" spans="1:21" ht="17.850000000000001" customHeight="1" x14ac:dyDescent="0.25">
      <c r="A53" s="6" t="s">
        <v>161</v>
      </c>
      <c r="B53" s="7"/>
      <c r="C53" s="8" t="s">
        <v>162</v>
      </c>
      <c r="D53" s="9"/>
      <c r="E53" s="8" t="s">
        <v>163</v>
      </c>
      <c r="F53" s="10"/>
      <c r="G53" s="9"/>
      <c r="H53" s="11">
        <f t="shared" si="0"/>
        <v>10</v>
      </c>
      <c r="I53" s="12"/>
      <c r="J53" s="5">
        <f t="shared" si="1"/>
        <v>20</v>
      </c>
      <c r="K53" s="5">
        <f t="shared" si="2"/>
        <v>20</v>
      </c>
      <c r="L53" s="11">
        <f t="shared" si="3"/>
        <v>49</v>
      </c>
      <c r="M53" s="13"/>
      <c r="N53" s="12"/>
      <c r="O53" s="2"/>
      <c r="P53">
        <v>10</v>
      </c>
      <c r="Q53">
        <v>26</v>
      </c>
      <c r="R53">
        <v>30</v>
      </c>
      <c r="S53">
        <v>2</v>
      </c>
      <c r="T53">
        <v>14</v>
      </c>
      <c r="U53">
        <f t="shared" si="4"/>
        <v>99</v>
      </c>
    </row>
    <row r="54" spans="1:21" ht="17.850000000000001" customHeight="1" x14ac:dyDescent="0.25">
      <c r="A54" s="6" t="s">
        <v>164</v>
      </c>
      <c r="B54" s="7"/>
      <c r="C54" s="8" t="s">
        <v>165</v>
      </c>
      <c r="D54" s="9"/>
      <c r="E54" s="8" t="s">
        <v>166</v>
      </c>
      <c r="F54" s="10"/>
      <c r="G54" s="9"/>
      <c r="H54" s="11">
        <f t="shared" si="0"/>
        <v>10</v>
      </c>
      <c r="I54" s="12"/>
      <c r="J54" s="5">
        <f t="shared" si="1"/>
        <v>20</v>
      </c>
      <c r="K54" s="5">
        <f t="shared" si="2"/>
        <v>20</v>
      </c>
      <c r="L54" s="11">
        <f t="shared" si="3"/>
        <v>50</v>
      </c>
      <c r="M54" s="13"/>
      <c r="N54" s="12"/>
      <c r="O54" s="2"/>
      <c r="P54">
        <v>10</v>
      </c>
      <c r="Q54">
        <v>28</v>
      </c>
      <c r="R54">
        <v>40</v>
      </c>
      <c r="S54">
        <v>2</v>
      </c>
      <c r="T54">
        <v>14</v>
      </c>
      <c r="U54">
        <f t="shared" si="4"/>
        <v>111</v>
      </c>
    </row>
    <row r="55" spans="1:21" ht="17.850000000000001" customHeight="1" x14ac:dyDescent="0.25">
      <c r="A55" s="6" t="s">
        <v>167</v>
      </c>
      <c r="B55" s="7"/>
      <c r="C55" s="8" t="s">
        <v>168</v>
      </c>
      <c r="D55" s="9"/>
      <c r="E55" s="8" t="s">
        <v>169</v>
      </c>
      <c r="F55" s="10"/>
      <c r="G55" s="9"/>
      <c r="H55" s="11">
        <f t="shared" si="0"/>
        <v>10</v>
      </c>
      <c r="I55" s="12"/>
      <c r="J55" s="5">
        <f t="shared" si="1"/>
        <v>20</v>
      </c>
      <c r="K55" s="5">
        <f t="shared" si="2"/>
        <v>20</v>
      </c>
      <c r="L55" s="11">
        <f t="shared" si="3"/>
        <v>47</v>
      </c>
      <c r="M55" s="13"/>
      <c r="N55" s="12"/>
      <c r="O55" s="2"/>
      <c r="P55">
        <v>10</v>
      </c>
      <c r="Q55">
        <v>24</v>
      </c>
      <c r="R55">
        <v>30</v>
      </c>
      <c r="S55">
        <v>2</v>
      </c>
      <c r="T55">
        <v>14</v>
      </c>
      <c r="U55">
        <f t="shared" si="4"/>
        <v>97</v>
      </c>
    </row>
    <row r="56" spans="1:21" ht="17.850000000000001" customHeight="1" x14ac:dyDescent="0.25">
      <c r="A56" s="6" t="s">
        <v>170</v>
      </c>
      <c r="B56" s="7"/>
      <c r="C56" s="8" t="s">
        <v>171</v>
      </c>
      <c r="D56" s="9"/>
      <c r="E56" s="8" t="s">
        <v>172</v>
      </c>
      <c r="F56" s="10"/>
      <c r="G56" s="9"/>
      <c r="H56" s="11">
        <f t="shared" si="0"/>
        <v>10</v>
      </c>
      <c r="I56" s="12"/>
      <c r="J56" s="5">
        <f t="shared" si="1"/>
        <v>20</v>
      </c>
      <c r="K56" s="5">
        <f t="shared" si="2"/>
        <v>20</v>
      </c>
      <c r="L56" s="11">
        <f t="shared" si="3"/>
        <v>50</v>
      </c>
      <c r="M56" s="13"/>
      <c r="N56" s="12"/>
      <c r="O56" s="2"/>
      <c r="P56">
        <v>10</v>
      </c>
      <c r="Q56">
        <v>24</v>
      </c>
      <c r="R56">
        <v>40</v>
      </c>
      <c r="S56">
        <v>2</v>
      </c>
      <c r="T56">
        <v>14</v>
      </c>
      <c r="U56">
        <f t="shared" si="4"/>
        <v>107</v>
      </c>
    </row>
    <row r="57" spans="1:21" ht="17.850000000000001" customHeight="1" x14ac:dyDescent="0.25">
      <c r="A57" s="6" t="s">
        <v>173</v>
      </c>
      <c r="B57" s="7"/>
      <c r="C57" s="8" t="s">
        <v>174</v>
      </c>
      <c r="D57" s="9"/>
      <c r="E57" s="8" t="s">
        <v>175</v>
      </c>
      <c r="F57" s="10"/>
      <c r="G57" s="9"/>
      <c r="H57" s="11">
        <f t="shared" si="0"/>
        <v>10</v>
      </c>
      <c r="I57" s="12"/>
      <c r="J57" s="5">
        <f t="shared" si="1"/>
        <v>20</v>
      </c>
      <c r="K57" s="5">
        <f t="shared" si="2"/>
        <v>20</v>
      </c>
      <c r="L57" s="11">
        <f t="shared" si="3"/>
        <v>49</v>
      </c>
      <c r="M57" s="13"/>
      <c r="N57" s="12"/>
      <c r="O57" s="2"/>
      <c r="P57">
        <v>10</v>
      </c>
      <c r="Q57">
        <v>26</v>
      </c>
      <c r="R57">
        <v>30</v>
      </c>
      <c r="S57">
        <v>2</v>
      </c>
      <c r="T57">
        <v>14</v>
      </c>
      <c r="U57">
        <f t="shared" si="4"/>
        <v>99</v>
      </c>
    </row>
    <row r="58" spans="1:21" ht="17.850000000000001" customHeight="1" x14ac:dyDescent="0.25">
      <c r="A58" s="6" t="s">
        <v>176</v>
      </c>
      <c r="B58" s="7"/>
      <c r="C58" s="8" t="s">
        <v>177</v>
      </c>
      <c r="D58" s="9"/>
      <c r="E58" s="8" t="s">
        <v>178</v>
      </c>
      <c r="F58" s="10"/>
      <c r="G58" s="9"/>
      <c r="H58" s="11">
        <f t="shared" si="0"/>
        <v>10</v>
      </c>
      <c r="I58" s="12"/>
      <c r="J58" s="5">
        <f t="shared" si="1"/>
        <v>20</v>
      </c>
      <c r="K58" s="5">
        <f t="shared" si="2"/>
        <v>20</v>
      </c>
      <c r="L58" s="11">
        <f t="shared" si="3"/>
        <v>42</v>
      </c>
      <c r="M58" s="13"/>
      <c r="N58" s="12"/>
      <c r="O58" s="2"/>
      <c r="P58">
        <v>10</v>
      </c>
      <c r="Q58">
        <v>23</v>
      </c>
      <c r="R58">
        <v>40</v>
      </c>
      <c r="S58">
        <v>1</v>
      </c>
      <c r="T58">
        <v>14</v>
      </c>
      <c r="U58">
        <f t="shared" si="4"/>
        <v>92</v>
      </c>
    </row>
    <row r="59" spans="1:21" ht="17.850000000000001" customHeight="1" x14ac:dyDescent="0.25">
      <c r="A59" s="6" t="s">
        <v>179</v>
      </c>
      <c r="B59" s="7"/>
      <c r="C59" s="8" t="s">
        <v>180</v>
      </c>
      <c r="D59" s="9"/>
      <c r="E59" s="8" t="s">
        <v>181</v>
      </c>
      <c r="F59" s="10"/>
      <c r="G59" s="9"/>
      <c r="H59" s="11">
        <f t="shared" si="0"/>
        <v>10</v>
      </c>
      <c r="I59" s="12"/>
      <c r="J59" s="5">
        <f t="shared" si="1"/>
        <v>20</v>
      </c>
      <c r="K59" s="5">
        <f t="shared" si="2"/>
        <v>20</v>
      </c>
      <c r="L59" s="11">
        <f t="shared" si="3"/>
        <v>50</v>
      </c>
      <c r="M59" s="13"/>
      <c r="N59" s="12"/>
      <c r="O59" s="2"/>
      <c r="P59">
        <v>10</v>
      </c>
      <c r="Q59">
        <v>28</v>
      </c>
      <c r="R59">
        <v>40</v>
      </c>
      <c r="S59">
        <v>2</v>
      </c>
      <c r="T59">
        <v>14</v>
      </c>
      <c r="U59">
        <f t="shared" si="4"/>
        <v>111</v>
      </c>
    </row>
    <row r="60" spans="1:21" ht="17.850000000000001" customHeight="1" x14ac:dyDescent="0.25">
      <c r="A60" s="6" t="s">
        <v>182</v>
      </c>
      <c r="B60" s="7"/>
      <c r="C60" s="8" t="s">
        <v>183</v>
      </c>
      <c r="D60" s="9"/>
      <c r="E60" s="8" t="s">
        <v>184</v>
      </c>
      <c r="F60" s="10"/>
      <c r="G60" s="9"/>
      <c r="H60" s="11">
        <f t="shared" si="0"/>
        <v>10</v>
      </c>
      <c r="I60" s="12"/>
      <c r="J60" s="5">
        <f t="shared" si="1"/>
        <v>20</v>
      </c>
      <c r="K60" s="5">
        <f t="shared" si="2"/>
        <v>20</v>
      </c>
      <c r="L60" s="11">
        <f t="shared" si="3"/>
        <v>20</v>
      </c>
      <c r="M60" s="13"/>
      <c r="N60" s="12"/>
      <c r="O60" s="2"/>
      <c r="P60">
        <v>10</v>
      </c>
      <c r="Q60">
        <v>27</v>
      </c>
      <c r="R60">
        <v>14</v>
      </c>
      <c r="S60">
        <v>1</v>
      </c>
      <c r="T60">
        <v>14</v>
      </c>
      <c r="U60">
        <f t="shared" si="4"/>
        <v>70</v>
      </c>
    </row>
    <row r="61" spans="1:21" ht="17.850000000000001" customHeight="1" x14ac:dyDescent="0.25">
      <c r="A61" s="6" t="s">
        <v>185</v>
      </c>
      <c r="B61" s="7"/>
      <c r="C61" s="8" t="s">
        <v>186</v>
      </c>
      <c r="D61" s="9"/>
      <c r="E61" s="8" t="s">
        <v>187</v>
      </c>
      <c r="F61" s="10"/>
      <c r="G61" s="9"/>
      <c r="H61" s="11">
        <f t="shared" si="0"/>
        <v>10</v>
      </c>
      <c r="I61" s="12"/>
      <c r="J61" s="5">
        <f t="shared" si="1"/>
        <v>20</v>
      </c>
      <c r="K61" s="5">
        <f t="shared" si="2"/>
        <v>20</v>
      </c>
      <c r="L61" s="11">
        <f t="shared" si="3"/>
        <v>50</v>
      </c>
      <c r="M61" s="13"/>
      <c r="N61" s="12"/>
      <c r="O61" s="2"/>
      <c r="P61">
        <v>10</v>
      </c>
      <c r="Q61">
        <v>28</v>
      </c>
      <c r="R61">
        <v>40</v>
      </c>
      <c r="S61">
        <v>2</v>
      </c>
      <c r="T61">
        <v>15</v>
      </c>
      <c r="U61">
        <f t="shared" si="4"/>
        <v>113</v>
      </c>
    </row>
    <row r="62" spans="1:21" ht="17.850000000000001" customHeight="1" x14ac:dyDescent="0.25">
      <c r="A62" s="6" t="s">
        <v>188</v>
      </c>
      <c r="B62" s="7"/>
      <c r="C62" s="8" t="s">
        <v>189</v>
      </c>
      <c r="D62" s="9"/>
      <c r="E62" s="8" t="s">
        <v>190</v>
      </c>
      <c r="F62" s="10"/>
      <c r="G62" s="9"/>
      <c r="H62" s="11">
        <f t="shared" si="0"/>
        <v>10</v>
      </c>
      <c r="I62" s="12"/>
      <c r="J62" s="5">
        <f t="shared" si="1"/>
        <v>20</v>
      </c>
      <c r="K62" s="5">
        <f t="shared" si="2"/>
        <v>20</v>
      </c>
      <c r="L62" s="11">
        <f t="shared" si="3"/>
        <v>46</v>
      </c>
      <c r="M62" s="13"/>
      <c r="N62" s="12"/>
      <c r="O62" s="2"/>
      <c r="P62">
        <v>10</v>
      </c>
      <c r="Q62">
        <v>27</v>
      </c>
      <c r="R62">
        <v>40</v>
      </c>
      <c r="S62">
        <v>1</v>
      </c>
      <c r="T62">
        <v>14</v>
      </c>
      <c r="U62">
        <f t="shared" si="4"/>
        <v>96</v>
      </c>
    </row>
    <row r="63" spans="1:21" ht="17.850000000000001" customHeight="1" x14ac:dyDescent="0.25">
      <c r="A63" s="6" t="s">
        <v>191</v>
      </c>
      <c r="B63" s="7"/>
      <c r="C63" s="8" t="s">
        <v>192</v>
      </c>
      <c r="D63" s="9"/>
      <c r="E63" s="8" t="s">
        <v>193</v>
      </c>
      <c r="F63" s="10"/>
      <c r="G63" s="9"/>
      <c r="H63" s="11">
        <f t="shared" si="0"/>
        <v>10</v>
      </c>
      <c r="I63" s="12"/>
      <c r="J63" s="5">
        <f t="shared" si="1"/>
        <v>20</v>
      </c>
      <c r="K63" s="5">
        <f t="shared" si="2"/>
        <v>20</v>
      </c>
      <c r="L63" s="11">
        <f t="shared" si="3"/>
        <v>50</v>
      </c>
      <c r="M63" s="13"/>
      <c r="N63" s="12"/>
      <c r="O63" s="2"/>
      <c r="P63">
        <v>10</v>
      </c>
      <c r="Q63">
        <v>28</v>
      </c>
      <c r="R63">
        <v>40</v>
      </c>
      <c r="S63">
        <v>2</v>
      </c>
      <c r="T63">
        <v>14</v>
      </c>
      <c r="U63">
        <f t="shared" si="4"/>
        <v>111</v>
      </c>
    </row>
    <row r="64" spans="1:21" ht="17.850000000000001" customHeight="1" x14ac:dyDescent="0.25">
      <c r="A64" s="6" t="s">
        <v>194</v>
      </c>
      <c r="B64" s="7"/>
      <c r="C64" s="8" t="s">
        <v>195</v>
      </c>
      <c r="D64" s="9"/>
      <c r="E64" s="8" t="s">
        <v>196</v>
      </c>
      <c r="F64" s="10"/>
      <c r="G64" s="9"/>
      <c r="H64" s="11">
        <f t="shared" si="0"/>
        <v>10</v>
      </c>
      <c r="I64" s="12"/>
      <c r="J64" s="5">
        <f t="shared" si="1"/>
        <v>20</v>
      </c>
      <c r="K64" s="5">
        <f t="shared" si="2"/>
        <v>20</v>
      </c>
      <c r="L64" s="11">
        <f t="shared" si="3"/>
        <v>50</v>
      </c>
      <c r="M64" s="13"/>
      <c r="N64" s="12"/>
      <c r="O64" s="2"/>
      <c r="P64">
        <v>10</v>
      </c>
      <c r="Q64">
        <v>24</v>
      </c>
      <c r="R64">
        <v>40</v>
      </c>
      <c r="S64">
        <v>2</v>
      </c>
      <c r="T64">
        <v>14</v>
      </c>
      <c r="U64">
        <f t="shared" si="4"/>
        <v>107</v>
      </c>
    </row>
    <row r="65" spans="1:21" ht="17.850000000000001" customHeight="1" x14ac:dyDescent="0.25">
      <c r="A65" s="6" t="s">
        <v>197</v>
      </c>
      <c r="B65" s="7"/>
      <c r="C65" s="8" t="s">
        <v>198</v>
      </c>
      <c r="D65" s="9"/>
      <c r="E65" s="8" t="s">
        <v>199</v>
      </c>
      <c r="F65" s="10"/>
      <c r="G65" s="9"/>
      <c r="H65" s="11">
        <f t="shared" si="0"/>
        <v>10</v>
      </c>
      <c r="I65" s="12"/>
      <c r="J65" s="5">
        <f t="shared" si="1"/>
        <v>20</v>
      </c>
      <c r="K65" s="5">
        <f t="shared" si="2"/>
        <v>20</v>
      </c>
      <c r="L65" s="11">
        <f t="shared" si="3"/>
        <v>50</v>
      </c>
      <c r="M65" s="13"/>
      <c r="N65" s="12"/>
      <c r="O65" s="2"/>
      <c r="P65">
        <v>10</v>
      </c>
      <c r="Q65">
        <v>24</v>
      </c>
      <c r="R65">
        <v>40</v>
      </c>
      <c r="S65">
        <v>2</v>
      </c>
      <c r="T65">
        <v>14</v>
      </c>
      <c r="U65">
        <f t="shared" si="4"/>
        <v>107</v>
      </c>
    </row>
    <row r="66" spans="1:21" ht="17.850000000000001" customHeight="1" x14ac:dyDescent="0.25">
      <c r="A66" s="6" t="s">
        <v>200</v>
      </c>
      <c r="B66" s="7"/>
      <c r="C66" s="8" t="s">
        <v>201</v>
      </c>
      <c r="D66" s="9"/>
      <c r="E66" s="8" t="s">
        <v>202</v>
      </c>
      <c r="F66" s="10"/>
      <c r="G66" s="9"/>
      <c r="H66" s="11">
        <f t="shared" si="0"/>
        <v>10</v>
      </c>
      <c r="I66" s="12"/>
      <c r="J66" s="5">
        <f t="shared" si="1"/>
        <v>20</v>
      </c>
      <c r="K66" s="5">
        <f t="shared" si="2"/>
        <v>20</v>
      </c>
      <c r="L66" s="11">
        <f t="shared" si="3"/>
        <v>50</v>
      </c>
      <c r="M66" s="13"/>
      <c r="N66" s="12"/>
      <c r="O66" s="2"/>
      <c r="P66">
        <v>10</v>
      </c>
      <c r="Q66">
        <v>24</v>
      </c>
      <c r="R66">
        <v>40</v>
      </c>
      <c r="S66">
        <v>2</v>
      </c>
      <c r="T66">
        <v>14</v>
      </c>
      <c r="U66">
        <f t="shared" si="4"/>
        <v>107</v>
      </c>
    </row>
    <row r="67" spans="1:21" ht="17.850000000000001" customHeight="1" x14ac:dyDescent="0.25">
      <c r="A67" s="6" t="s">
        <v>203</v>
      </c>
      <c r="B67" s="7"/>
      <c r="C67" s="8" t="s">
        <v>204</v>
      </c>
      <c r="D67" s="9"/>
      <c r="E67" s="8" t="s">
        <v>205</v>
      </c>
      <c r="F67" s="10"/>
      <c r="G67" s="9"/>
      <c r="H67" s="11">
        <f t="shared" si="0"/>
        <v>10</v>
      </c>
      <c r="I67" s="12"/>
      <c r="J67" s="5">
        <f t="shared" si="1"/>
        <v>20</v>
      </c>
      <c r="K67" s="5">
        <f t="shared" si="2"/>
        <v>20</v>
      </c>
      <c r="L67" s="11">
        <f t="shared" si="3"/>
        <v>29</v>
      </c>
      <c r="M67" s="13"/>
      <c r="N67" s="12"/>
      <c r="O67" s="2"/>
      <c r="P67">
        <v>10</v>
      </c>
      <c r="Q67">
        <v>24</v>
      </c>
      <c r="R67">
        <v>40</v>
      </c>
      <c r="S67">
        <v>2</v>
      </c>
      <c r="U67">
        <f t="shared" si="4"/>
        <v>79</v>
      </c>
    </row>
    <row r="68" spans="1:21" ht="17.850000000000001" customHeight="1" x14ac:dyDescent="0.25">
      <c r="A68" s="6" t="s">
        <v>206</v>
      </c>
      <c r="B68" s="7"/>
      <c r="C68" s="8" t="s">
        <v>207</v>
      </c>
      <c r="D68" s="9"/>
      <c r="E68" s="8" t="s">
        <v>208</v>
      </c>
      <c r="F68" s="10"/>
      <c r="G68" s="9"/>
      <c r="H68" s="11">
        <f t="shared" si="0"/>
        <v>10</v>
      </c>
      <c r="I68" s="12"/>
      <c r="J68" s="5">
        <f t="shared" si="1"/>
        <v>20</v>
      </c>
      <c r="K68" s="5">
        <f t="shared" si="2"/>
        <v>20</v>
      </c>
      <c r="L68" s="11">
        <f t="shared" si="3"/>
        <v>48</v>
      </c>
      <c r="M68" s="13"/>
      <c r="N68" s="12"/>
      <c r="O68" s="2"/>
      <c r="P68">
        <v>10</v>
      </c>
      <c r="Q68">
        <v>28</v>
      </c>
      <c r="R68">
        <v>40</v>
      </c>
      <c r="S68">
        <v>1</v>
      </c>
      <c r="T68">
        <v>15</v>
      </c>
      <c r="U68">
        <f t="shared" si="4"/>
        <v>98</v>
      </c>
    </row>
    <row r="69" spans="1:21" ht="17.850000000000001" customHeight="1" x14ac:dyDescent="0.25">
      <c r="A69" s="6" t="s">
        <v>209</v>
      </c>
      <c r="B69" s="7"/>
      <c r="C69" s="8" t="s">
        <v>210</v>
      </c>
      <c r="D69" s="9"/>
      <c r="E69" s="8" t="s">
        <v>211</v>
      </c>
      <c r="F69" s="10"/>
      <c r="G69" s="9"/>
      <c r="H69" s="11">
        <f t="shared" si="0"/>
        <v>10</v>
      </c>
      <c r="I69" s="12"/>
      <c r="J69" s="5">
        <f t="shared" si="1"/>
        <v>20</v>
      </c>
      <c r="K69" s="5">
        <f t="shared" si="2"/>
        <v>20</v>
      </c>
      <c r="L69" s="11">
        <f t="shared" si="3"/>
        <v>50</v>
      </c>
      <c r="M69" s="13"/>
      <c r="N69" s="12"/>
      <c r="O69" s="2"/>
      <c r="P69">
        <v>10</v>
      </c>
      <c r="Q69">
        <v>28</v>
      </c>
      <c r="R69">
        <v>40</v>
      </c>
      <c r="S69">
        <v>2</v>
      </c>
      <c r="T69">
        <v>15</v>
      </c>
      <c r="U69">
        <f t="shared" si="4"/>
        <v>113</v>
      </c>
    </row>
    <row r="70" spans="1:21" ht="17.850000000000001" customHeight="1" x14ac:dyDescent="0.25">
      <c r="A70" s="6" t="s">
        <v>212</v>
      </c>
      <c r="B70" s="7"/>
      <c r="C70" s="8" t="s">
        <v>213</v>
      </c>
      <c r="D70" s="9"/>
      <c r="E70" s="8" t="s">
        <v>214</v>
      </c>
      <c r="F70" s="10"/>
      <c r="G70" s="9"/>
      <c r="H70" s="11">
        <f t="shared" si="0"/>
        <v>10</v>
      </c>
      <c r="I70" s="12"/>
      <c r="J70" s="5">
        <f t="shared" si="1"/>
        <v>20</v>
      </c>
      <c r="K70" s="5">
        <f t="shared" si="2"/>
        <v>20</v>
      </c>
      <c r="L70" s="11">
        <f t="shared" si="3"/>
        <v>50</v>
      </c>
      <c r="M70" s="13"/>
      <c r="N70" s="12"/>
      <c r="O70" s="2"/>
      <c r="P70">
        <v>10</v>
      </c>
      <c r="Q70">
        <v>23</v>
      </c>
      <c r="R70">
        <v>40</v>
      </c>
      <c r="S70">
        <v>2</v>
      </c>
      <c r="T70">
        <v>14</v>
      </c>
      <c r="U70">
        <f t="shared" si="4"/>
        <v>106</v>
      </c>
    </row>
    <row r="71" spans="1:21" ht="17.850000000000001" customHeight="1" x14ac:dyDescent="0.25">
      <c r="A71" s="6" t="s">
        <v>215</v>
      </c>
      <c r="B71" s="7"/>
      <c r="C71" s="8" t="s">
        <v>216</v>
      </c>
      <c r="D71" s="9"/>
      <c r="E71" s="8" t="s">
        <v>217</v>
      </c>
      <c r="F71" s="10"/>
      <c r="G71" s="9"/>
      <c r="H71" s="11">
        <f t="shared" si="0"/>
        <v>10</v>
      </c>
      <c r="I71" s="12"/>
      <c r="J71" s="5">
        <f t="shared" si="1"/>
        <v>20</v>
      </c>
      <c r="K71" s="5">
        <f t="shared" si="2"/>
        <v>20</v>
      </c>
      <c r="L71" s="11">
        <f t="shared" si="3"/>
        <v>50</v>
      </c>
      <c r="M71" s="13"/>
      <c r="N71" s="12"/>
      <c r="O71" s="2"/>
      <c r="P71">
        <v>5</v>
      </c>
      <c r="Q71">
        <v>20</v>
      </c>
      <c r="R71">
        <v>40</v>
      </c>
      <c r="S71">
        <v>2</v>
      </c>
      <c r="T71">
        <v>18</v>
      </c>
      <c r="U71">
        <f t="shared" si="4"/>
        <v>106</v>
      </c>
    </row>
    <row r="72" spans="1:21" ht="17.850000000000001" customHeight="1" x14ac:dyDescent="0.25">
      <c r="A72" s="6" t="s">
        <v>218</v>
      </c>
      <c r="B72" s="7"/>
      <c r="C72" s="8" t="s">
        <v>219</v>
      </c>
      <c r="D72" s="9"/>
      <c r="E72" s="8" t="s">
        <v>220</v>
      </c>
      <c r="F72" s="10"/>
      <c r="G72" s="9"/>
      <c r="H72" s="11">
        <f t="shared" ref="H72:H87" si="5">IF((L72&lt;20),0,10)</f>
        <v>10</v>
      </c>
      <c r="I72" s="12"/>
      <c r="J72" s="5">
        <f t="shared" ref="J72:J88" si="6">IF((L72&lt;20),0,20)</f>
        <v>20</v>
      </c>
      <c r="K72" s="5">
        <f t="shared" ref="K72:K88" si="7">IF((L72&lt;20),0,20)</f>
        <v>20</v>
      </c>
      <c r="L72" s="11">
        <f t="shared" ref="L72:L88" si="8">IF((U72-50)&gt;50,50,IF((U72-50)&lt;0,0,(U72-50)))</f>
        <v>50</v>
      </c>
      <c r="M72" s="13"/>
      <c r="N72" s="12"/>
      <c r="O72" s="2"/>
      <c r="P72">
        <v>10</v>
      </c>
      <c r="Q72">
        <v>28</v>
      </c>
      <c r="R72">
        <v>40</v>
      </c>
      <c r="S72">
        <v>2</v>
      </c>
      <c r="T72">
        <v>14</v>
      </c>
      <c r="U72">
        <f t="shared" ref="U72:U90" si="9">(P72+5)+Q72+R72+(T72*S72)</f>
        <v>111</v>
      </c>
    </row>
    <row r="73" spans="1:21" ht="17.850000000000001" customHeight="1" x14ac:dyDescent="0.25">
      <c r="A73" s="6" t="s">
        <v>221</v>
      </c>
      <c r="B73" s="7"/>
      <c r="C73" s="8" t="s">
        <v>222</v>
      </c>
      <c r="D73" s="9"/>
      <c r="E73" s="8" t="s">
        <v>223</v>
      </c>
      <c r="F73" s="10"/>
      <c r="G73" s="9"/>
      <c r="H73" s="11">
        <f t="shared" si="5"/>
        <v>10</v>
      </c>
      <c r="I73" s="12"/>
      <c r="J73" s="5">
        <f t="shared" si="6"/>
        <v>20</v>
      </c>
      <c r="K73" s="5">
        <f t="shared" si="7"/>
        <v>20</v>
      </c>
      <c r="L73" s="11">
        <f t="shared" si="8"/>
        <v>50</v>
      </c>
      <c r="M73" s="13"/>
      <c r="N73" s="12"/>
      <c r="O73" s="2"/>
      <c r="P73">
        <v>10</v>
      </c>
      <c r="Q73">
        <v>26</v>
      </c>
      <c r="R73">
        <v>40</v>
      </c>
      <c r="S73">
        <v>2</v>
      </c>
      <c r="T73">
        <v>15</v>
      </c>
      <c r="U73">
        <f t="shared" si="9"/>
        <v>111</v>
      </c>
    </row>
    <row r="74" spans="1:21" ht="17.850000000000001" customHeight="1" x14ac:dyDescent="0.25">
      <c r="A74" s="6" t="s">
        <v>224</v>
      </c>
      <c r="B74" s="7"/>
      <c r="C74" s="8" t="s">
        <v>225</v>
      </c>
      <c r="D74" s="9"/>
      <c r="E74" s="8" t="s">
        <v>226</v>
      </c>
      <c r="F74" s="10"/>
      <c r="G74" s="9"/>
      <c r="H74" s="11">
        <f t="shared" si="5"/>
        <v>10</v>
      </c>
      <c r="I74" s="12"/>
      <c r="J74" s="5">
        <f t="shared" si="6"/>
        <v>20</v>
      </c>
      <c r="K74" s="5">
        <f t="shared" si="7"/>
        <v>20</v>
      </c>
      <c r="L74" s="11">
        <f t="shared" si="8"/>
        <v>42</v>
      </c>
      <c r="M74" s="13"/>
      <c r="N74" s="12"/>
      <c r="O74" s="2"/>
      <c r="P74">
        <v>10</v>
      </c>
      <c r="Q74">
        <v>23</v>
      </c>
      <c r="R74">
        <v>40</v>
      </c>
      <c r="S74">
        <v>1</v>
      </c>
      <c r="T74">
        <v>14</v>
      </c>
      <c r="U74">
        <f t="shared" si="9"/>
        <v>92</v>
      </c>
    </row>
    <row r="75" spans="1:21" ht="17.850000000000001" customHeight="1" x14ac:dyDescent="0.25">
      <c r="A75" s="6" t="s">
        <v>227</v>
      </c>
      <c r="B75" s="7"/>
      <c r="C75" s="8" t="s">
        <v>228</v>
      </c>
      <c r="D75" s="9"/>
      <c r="E75" s="8" t="s">
        <v>229</v>
      </c>
      <c r="F75" s="10"/>
      <c r="G75" s="9"/>
      <c r="H75" s="11">
        <f t="shared" si="5"/>
        <v>10</v>
      </c>
      <c r="I75" s="12"/>
      <c r="J75" s="5">
        <f t="shared" si="6"/>
        <v>20</v>
      </c>
      <c r="K75" s="5">
        <f t="shared" si="7"/>
        <v>20</v>
      </c>
      <c r="L75" s="11">
        <f t="shared" si="8"/>
        <v>50</v>
      </c>
      <c r="M75" s="13"/>
      <c r="N75" s="12"/>
      <c r="O75" s="2"/>
      <c r="P75">
        <v>10</v>
      </c>
      <c r="Q75">
        <v>28</v>
      </c>
      <c r="R75">
        <v>40</v>
      </c>
      <c r="S75">
        <v>2</v>
      </c>
      <c r="T75">
        <v>15</v>
      </c>
      <c r="U75">
        <f t="shared" si="9"/>
        <v>113</v>
      </c>
    </row>
    <row r="76" spans="1:21" ht="17.850000000000001" customHeight="1" x14ac:dyDescent="0.25">
      <c r="A76" s="6" t="s">
        <v>230</v>
      </c>
      <c r="B76" s="7"/>
      <c r="C76" s="8" t="s">
        <v>231</v>
      </c>
      <c r="D76" s="9"/>
      <c r="E76" s="8" t="s">
        <v>232</v>
      </c>
      <c r="F76" s="10"/>
      <c r="G76" s="9"/>
      <c r="H76" s="11">
        <f t="shared" si="5"/>
        <v>10</v>
      </c>
      <c r="I76" s="12"/>
      <c r="J76" s="5">
        <f t="shared" si="6"/>
        <v>20</v>
      </c>
      <c r="K76" s="5">
        <f t="shared" si="7"/>
        <v>20</v>
      </c>
      <c r="L76" s="11">
        <f t="shared" si="8"/>
        <v>31</v>
      </c>
      <c r="M76" s="13"/>
      <c r="N76" s="12"/>
      <c r="O76" s="2"/>
      <c r="P76">
        <v>10</v>
      </c>
      <c r="Q76">
        <v>26</v>
      </c>
      <c r="R76">
        <v>40</v>
      </c>
      <c r="S76">
        <v>2</v>
      </c>
      <c r="U76">
        <f t="shared" si="9"/>
        <v>81</v>
      </c>
    </row>
    <row r="77" spans="1:21" ht="17.850000000000001" customHeight="1" x14ac:dyDescent="0.25">
      <c r="A77" s="6" t="s">
        <v>233</v>
      </c>
      <c r="B77" s="7"/>
      <c r="C77" s="8" t="s">
        <v>234</v>
      </c>
      <c r="D77" s="9"/>
      <c r="E77" s="8" t="s">
        <v>235</v>
      </c>
      <c r="F77" s="10"/>
      <c r="G77" s="9"/>
      <c r="H77" s="11">
        <f t="shared" si="5"/>
        <v>10</v>
      </c>
      <c r="I77" s="12"/>
      <c r="J77" s="5">
        <f t="shared" si="6"/>
        <v>20</v>
      </c>
      <c r="K77" s="5">
        <f t="shared" si="7"/>
        <v>20</v>
      </c>
      <c r="L77" s="11">
        <f t="shared" si="8"/>
        <v>48</v>
      </c>
      <c r="M77" s="13"/>
      <c r="N77" s="12"/>
      <c r="O77" s="2"/>
      <c r="P77">
        <v>10</v>
      </c>
      <c r="Q77">
        <v>28</v>
      </c>
      <c r="R77">
        <v>40</v>
      </c>
      <c r="S77">
        <v>1</v>
      </c>
      <c r="T77">
        <v>15</v>
      </c>
      <c r="U77">
        <f t="shared" si="9"/>
        <v>98</v>
      </c>
    </row>
    <row r="78" spans="1:21" ht="17.850000000000001" customHeight="1" x14ac:dyDescent="0.25">
      <c r="A78" s="6" t="s">
        <v>236</v>
      </c>
      <c r="B78" s="7"/>
      <c r="C78" s="8" t="s">
        <v>237</v>
      </c>
      <c r="D78" s="9"/>
      <c r="E78" s="8" t="s">
        <v>238</v>
      </c>
      <c r="F78" s="10"/>
      <c r="G78" s="9"/>
      <c r="H78" s="11">
        <f t="shared" si="5"/>
        <v>10</v>
      </c>
      <c r="I78" s="12"/>
      <c r="J78" s="5">
        <f t="shared" si="6"/>
        <v>20</v>
      </c>
      <c r="K78" s="5">
        <f t="shared" si="7"/>
        <v>20</v>
      </c>
      <c r="L78" s="11">
        <f t="shared" si="8"/>
        <v>20</v>
      </c>
      <c r="M78" s="13"/>
      <c r="N78" s="12"/>
      <c r="O78" s="2"/>
      <c r="P78">
        <v>10</v>
      </c>
      <c r="Q78">
        <v>26</v>
      </c>
      <c r="R78">
        <v>17</v>
      </c>
      <c r="S78">
        <v>1</v>
      </c>
      <c r="T78">
        <v>12</v>
      </c>
      <c r="U78">
        <f t="shared" si="9"/>
        <v>70</v>
      </c>
    </row>
    <row r="79" spans="1:21" ht="17.850000000000001" customHeight="1" x14ac:dyDescent="0.25">
      <c r="A79" s="6" t="s">
        <v>239</v>
      </c>
      <c r="B79" s="7"/>
      <c r="C79" s="8" t="s">
        <v>240</v>
      </c>
      <c r="D79" s="9"/>
      <c r="E79" s="8" t="s">
        <v>241</v>
      </c>
      <c r="F79" s="10"/>
      <c r="G79" s="9"/>
      <c r="H79" s="11">
        <f t="shared" si="5"/>
        <v>10</v>
      </c>
      <c r="I79" s="12"/>
      <c r="J79" s="5">
        <f t="shared" si="6"/>
        <v>20</v>
      </c>
      <c r="K79" s="5">
        <f t="shared" si="7"/>
        <v>20</v>
      </c>
      <c r="L79" s="11">
        <f t="shared" si="8"/>
        <v>50</v>
      </c>
      <c r="M79" s="13"/>
      <c r="N79" s="12"/>
      <c r="O79" s="2"/>
      <c r="P79">
        <v>10</v>
      </c>
      <c r="Q79">
        <v>21</v>
      </c>
      <c r="R79">
        <v>40</v>
      </c>
      <c r="S79">
        <v>2</v>
      </c>
      <c r="T79">
        <v>15</v>
      </c>
      <c r="U79">
        <f t="shared" si="9"/>
        <v>106</v>
      </c>
    </row>
    <row r="80" spans="1:21" ht="17.850000000000001" customHeight="1" x14ac:dyDescent="0.25">
      <c r="A80" s="6" t="s">
        <v>242</v>
      </c>
      <c r="B80" s="7"/>
      <c r="C80" s="8" t="s">
        <v>243</v>
      </c>
      <c r="D80" s="9"/>
      <c r="E80" s="8" t="s">
        <v>244</v>
      </c>
      <c r="F80" s="10"/>
      <c r="G80" s="9"/>
      <c r="H80" s="11">
        <f t="shared" si="5"/>
        <v>10</v>
      </c>
      <c r="I80" s="12"/>
      <c r="J80" s="5">
        <f t="shared" si="6"/>
        <v>20</v>
      </c>
      <c r="K80" s="5">
        <f t="shared" si="7"/>
        <v>20</v>
      </c>
      <c r="L80" s="11">
        <f t="shared" si="8"/>
        <v>50</v>
      </c>
      <c r="M80" s="13"/>
      <c r="N80" s="12"/>
      <c r="O80" s="2"/>
      <c r="P80">
        <v>10</v>
      </c>
      <c r="Q80">
        <v>21</v>
      </c>
      <c r="R80">
        <v>40</v>
      </c>
      <c r="S80">
        <v>2</v>
      </c>
      <c r="T80">
        <v>15</v>
      </c>
      <c r="U80">
        <f t="shared" si="9"/>
        <v>106</v>
      </c>
    </row>
    <row r="81" spans="1:21" ht="17.850000000000001" customHeight="1" x14ac:dyDescent="0.25">
      <c r="A81" s="6" t="s">
        <v>245</v>
      </c>
      <c r="B81" s="7"/>
      <c r="C81" s="8" t="s">
        <v>246</v>
      </c>
      <c r="D81" s="9"/>
      <c r="E81" s="8" t="s">
        <v>247</v>
      </c>
      <c r="F81" s="10"/>
      <c r="G81" s="9"/>
      <c r="H81" s="11">
        <f t="shared" si="5"/>
        <v>10</v>
      </c>
      <c r="I81" s="12"/>
      <c r="J81" s="5">
        <f t="shared" si="6"/>
        <v>20</v>
      </c>
      <c r="K81" s="5">
        <f t="shared" si="7"/>
        <v>20</v>
      </c>
      <c r="L81" s="11">
        <f t="shared" si="8"/>
        <v>20</v>
      </c>
      <c r="M81" s="13"/>
      <c r="N81" s="12"/>
      <c r="O81" s="2"/>
      <c r="P81">
        <v>10</v>
      </c>
      <c r="Q81">
        <v>28</v>
      </c>
      <c r="R81">
        <v>27</v>
      </c>
      <c r="S81">
        <v>2</v>
      </c>
      <c r="U81">
        <f t="shared" si="9"/>
        <v>70</v>
      </c>
    </row>
    <row r="82" spans="1:21" ht="17.850000000000001" customHeight="1" x14ac:dyDescent="0.25">
      <c r="A82" s="6" t="s">
        <v>248</v>
      </c>
      <c r="B82" s="7"/>
      <c r="C82" s="8" t="s">
        <v>249</v>
      </c>
      <c r="D82" s="9"/>
      <c r="E82" s="8" t="s">
        <v>250</v>
      </c>
      <c r="F82" s="10"/>
      <c r="G82" s="9"/>
      <c r="H82" s="11">
        <f t="shared" si="5"/>
        <v>10</v>
      </c>
      <c r="I82" s="12"/>
      <c r="J82" s="5">
        <f t="shared" si="6"/>
        <v>20</v>
      </c>
      <c r="K82" s="5">
        <f t="shared" si="7"/>
        <v>20</v>
      </c>
      <c r="L82" s="11">
        <f t="shared" si="8"/>
        <v>50</v>
      </c>
      <c r="M82" s="13"/>
      <c r="N82" s="12"/>
      <c r="O82" s="2"/>
      <c r="P82">
        <v>10</v>
      </c>
      <c r="Q82">
        <v>26</v>
      </c>
      <c r="R82">
        <v>40</v>
      </c>
      <c r="S82">
        <v>2</v>
      </c>
      <c r="T82">
        <v>14</v>
      </c>
      <c r="U82">
        <f t="shared" si="9"/>
        <v>109</v>
      </c>
    </row>
    <row r="83" spans="1:21" ht="17.850000000000001" customHeight="1" x14ac:dyDescent="0.25">
      <c r="A83" s="6" t="s">
        <v>251</v>
      </c>
      <c r="B83" s="7"/>
      <c r="C83" s="8" t="s">
        <v>252</v>
      </c>
      <c r="D83" s="9"/>
      <c r="E83" s="8" t="s">
        <v>253</v>
      </c>
      <c r="F83" s="10"/>
      <c r="G83" s="9"/>
      <c r="H83" s="11">
        <f t="shared" si="5"/>
        <v>10</v>
      </c>
      <c r="I83" s="12"/>
      <c r="J83" s="5">
        <f t="shared" si="6"/>
        <v>20</v>
      </c>
      <c r="K83" s="5">
        <f t="shared" si="7"/>
        <v>20</v>
      </c>
      <c r="L83" s="11">
        <f t="shared" si="8"/>
        <v>27</v>
      </c>
      <c r="M83" s="13"/>
      <c r="N83" s="12"/>
      <c r="O83" s="2"/>
      <c r="P83">
        <v>10</v>
      </c>
      <c r="Q83">
        <v>28</v>
      </c>
      <c r="R83">
        <v>10</v>
      </c>
      <c r="S83">
        <v>2</v>
      </c>
      <c r="T83">
        <v>12</v>
      </c>
      <c r="U83">
        <f t="shared" si="9"/>
        <v>77</v>
      </c>
    </row>
    <row r="84" spans="1:21" ht="17.850000000000001" customHeight="1" x14ac:dyDescent="0.25">
      <c r="A84" s="6" t="s">
        <v>254</v>
      </c>
      <c r="B84" s="7"/>
      <c r="C84" s="8" t="s">
        <v>255</v>
      </c>
      <c r="D84" s="9"/>
      <c r="E84" s="8" t="s">
        <v>256</v>
      </c>
      <c r="F84" s="10"/>
      <c r="G84" s="9"/>
      <c r="H84" s="11">
        <f t="shared" si="5"/>
        <v>10</v>
      </c>
      <c r="I84" s="12"/>
      <c r="J84" s="5">
        <f t="shared" si="6"/>
        <v>20</v>
      </c>
      <c r="K84" s="5">
        <f t="shared" si="7"/>
        <v>20</v>
      </c>
      <c r="L84" s="11">
        <f t="shared" si="8"/>
        <v>24</v>
      </c>
      <c r="M84" s="13"/>
      <c r="N84" s="12"/>
      <c r="O84" s="2"/>
      <c r="P84">
        <v>5</v>
      </c>
      <c r="Q84">
        <v>28</v>
      </c>
      <c r="S84">
        <v>2</v>
      </c>
      <c r="T84">
        <v>18</v>
      </c>
      <c r="U84">
        <f t="shared" si="9"/>
        <v>74</v>
      </c>
    </row>
    <row r="85" spans="1:21" ht="17.850000000000001" customHeight="1" x14ac:dyDescent="0.25">
      <c r="A85" s="6" t="s">
        <v>257</v>
      </c>
      <c r="B85" s="7"/>
      <c r="C85" s="8" t="s">
        <v>258</v>
      </c>
      <c r="D85" s="9"/>
      <c r="E85" s="8" t="s">
        <v>259</v>
      </c>
      <c r="F85" s="10"/>
      <c r="G85" s="9"/>
      <c r="H85" s="11">
        <f t="shared" si="5"/>
        <v>10</v>
      </c>
      <c r="I85" s="12"/>
      <c r="J85" s="5">
        <f t="shared" si="6"/>
        <v>20</v>
      </c>
      <c r="K85" s="5">
        <f t="shared" si="7"/>
        <v>20</v>
      </c>
      <c r="L85" s="11">
        <f t="shared" si="8"/>
        <v>20</v>
      </c>
      <c r="M85" s="13"/>
      <c r="N85" s="12"/>
      <c r="O85" s="2"/>
      <c r="P85">
        <v>5</v>
      </c>
      <c r="Q85">
        <v>28</v>
      </c>
      <c r="R85">
        <v>32</v>
      </c>
      <c r="S85">
        <v>2</v>
      </c>
      <c r="U85">
        <f t="shared" si="9"/>
        <v>70</v>
      </c>
    </row>
    <row r="86" spans="1:21" ht="17.850000000000001" customHeight="1" x14ac:dyDescent="0.25">
      <c r="A86" s="6" t="s">
        <v>260</v>
      </c>
      <c r="B86" s="7"/>
      <c r="C86" s="8" t="s">
        <v>261</v>
      </c>
      <c r="D86" s="9"/>
      <c r="E86" s="8" t="s">
        <v>262</v>
      </c>
      <c r="F86" s="10"/>
      <c r="G86" s="9"/>
      <c r="H86" s="11">
        <f t="shared" si="5"/>
        <v>10</v>
      </c>
      <c r="I86" s="12"/>
      <c r="J86" s="5">
        <f t="shared" si="6"/>
        <v>20</v>
      </c>
      <c r="K86" s="5">
        <f t="shared" si="7"/>
        <v>20</v>
      </c>
      <c r="L86" s="11">
        <f t="shared" si="8"/>
        <v>20</v>
      </c>
      <c r="M86" s="13"/>
      <c r="N86" s="12"/>
      <c r="O86" s="2"/>
      <c r="P86">
        <v>5</v>
      </c>
      <c r="Q86">
        <v>28</v>
      </c>
      <c r="R86">
        <v>32</v>
      </c>
      <c r="S86">
        <v>2</v>
      </c>
      <c r="U86">
        <f t="shared" si="9"/>
        <v>70</v>
      </c>
    </row>
    <row r="87" spans="1:21" ht="17.850000000000001" customHeight="1" x14ac:dyDescent="0.25">
      <c r="A87" s="6" t="s">
        <v>11</v>
      </c>
      <c r="B87" s="7"/>
      <c r="C87" s="8" t="s">
        <v>263</v>
      </c>
      <c r="D87" s="9"/>
      <c r="E87" s="8" t="s">
        <v>264</v>
      </c>
      <c r="F87" s="10"/>
      <c r="G87" s="9"/>
      <c r="H87" s="11">
        <f t="shared" si="5"/>
        <v>10</v>
      </c>
      <c r="I87" s="12"/>
      <c r="J87" s="5">
        <f t="shared" si="6"/>
        <v>20</v>
      </c>
      <c r="K87" s="5">
        <f t="shared" si="7"/>
        <v>20</v>
      </c>
      <c r="L87" s="11">
        <f t="shared" si="8"/>
        <v>27</v>
      </c>
      <c r="M87" s="13"/>
      <c r="N87" s="12"/>
      <c r="O87" s="2"/>
      <c r="P87">
        <v>10</v>
      </c>
      <c r="Q87">
        <v>28</v>
      </c>
      <c r="R87">
        <v>20</v>
      </c>
      <c r="S87">
        <v>2</v>
      </c>
      <c r="T87">
        <v>7</v>
      </c>
      <c r="U87">
        <f t="shared" si="9"/>
        <v>77</v>
      </c>
    </row>
    <row r="88" spans="1:21" x14ac:dyDescent="0.25">
      <c r="E88" t="s">
        <v>270</v>
      </c>
      <c r="H88" s="11">
        <f t="shared" ref="H88" si="10">IF((L88&lt;20),0,10)</f>
        <v>10</v>
      </c>
      <c r="I88" s="12"/>
      <c r="J88" s="5">
        <f t="shared" si="6"/>
        <v>20</v>
      </c>
      <c r="K88" s="5">
        <f t="shared" si="7"/>
        <v>20</v>
      </c>
      <c r="L88" s="11">
        <f t="shared" si="8"/>
        <v>50</v>
      </c>
      <c r="M88" s="13"/>
      <c r="N88" s="12"/>
      <c r="P88">
        <v>10</v>
      </c>
      <c r="Q88">
        <v>30</v>
      </c>
      <c r="R88">
        <v>40</v>
      </c>
      <c r="S88">
        <v>2</v>
      </c>
      <c r="T88">
        <v>20</v>
      </c>
      <c r="U88">
        <f t="shared" si="9"/>
        <v>125</v>
      </c>
    </row>
    <row r="89" spans="1:21" x14ac:dyDescent="0.25">
      <c r="P89">
        <v>5</v>
      </c>
      <c r="U89">
        <f t="shared" si="9"/>
        <v>10</v>
      </c>
    </row>
    <row r="90" spans="1:21" x14ac:dyDescent="0.25">
      <c r="C90" t="s">
        <v>268</v>
      </c>
      <c r="E90" t="s">
        <v>269</v>
      </c>
      <c r="P90">
        <v>10</v>
      </c>
      <c r="S90">
        <v>1</v>
      </c>
      <c r="U90">
        <f t="shared" si="9"/>
        <v>15</v>
      </c>
    </row>
  </sheetData>
  <autoFilter ref="A6:S6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28">
    <mergeCell ref="L88:N88"/>
    <mergeCell ref="H88:I88"/>
    <mergeCell ref="A1:C1"/>
    <mergeCell ref="D1:F1"/>
    <mergeCell ref="G1:H1"/>
    <mergeCell ref="I1:M1"/>
    <mergeCell ref="A2:C2"/>
    <mergeCell ref="D2:F2"/>
    <mergeCell ref="G2:H2"/>
    <mergeCell ref="I2:M2"/>
    <mergeCell ref="A3:C3"/>
    <mergeCell ref="D3:F3"/>
    <mergeCell ref="G3:H3"/>
    <mergeCell ref="I3:M3"/>
    <mergeCell ref="A4:C4"/>
    <mergeCell ref="D4:F4"/>
    <mergeCell ref="G4:H4"/>
    <mergeCell ref="I4:M4"/>
    <mergeCell ref="A6:B6"/>
    <mergeCell ref="C6:D6"/>
    <mergeCell ref="E6:G6"/>
    <mergeCell ref="H6:I6"/>
    <mergeCell ref="L6:N6"/>
    <mergeCell ref="A7:B7"/>
    <mergeCell ref="C7:D7"/>
    <mergeCell ref="E7:G7"/>
    <mergeCell ref="H7:I7"/>
    <mergeCell ref="L7:N7"/>
    <mergeCell ref="A8:B8"/>
    <mergeCell ref="C8:D8"/>
    <mergeCell ref="E8:G8"/>
    <mergeCell ref="H8:I8"/>
    <mergeCell ref="L8:N8"/>
    <mergeCell ref="A9:B9"/>
    <mergeCell ref="C9:D9"/>
    <mergeCell ref="E9:G9"/>
    <mergeCell ref="H9:I9"/>
    <mergeCell ref="L9:N9"/>
    <mergeCell ref="A10:B10"/>
    <mergeCell ref="C10:D10"/>
    <mergeCell ref="E10:G10"/>
    <mergeCell ref="H10:I10"/>
    <mergeCell ref="L10:N10"/>
    <mergeCell ref="A11:B11"/>
    <mergeCell ref="C11:D11"/>
    <mergeCell ref="E11:G11"/>
    <mergeCell ref="H11:I11"/>
    <mergeCell ref="L11:N11"/>
    <mergeCell ref="A12:B12"/>
    <mergeCell ref="C12:D12"/>
    <mergeCell ref="E12:G12"/>
    <mergeCell ref="H12:I12"/>
    <mergeCell ref="L12:N12"/>
    <mergeCell ref="A13:B13"/>
    <mergeCell ref="C13:D13"/>
    <mergeCell ref="E13:G13"/>
    <mergeCell ref="H13:I13"/>
    <mergeCell ref="L13:N13"/>
    <mergeCell ref="A14:B14"/>
    <mergeCell ref="C14:D14"/>
    <mergeCell ref="E14:G14"/>
    <mergeCell ref="H14:I14"/>
    <mergeCell ref="L14:N14"/>
    <mergeCell ref="A15:B15"/>
    <mergeCell ref="C15:D15"/>
    <mergeCell ref="E15:G15"/>
    <mergeCell ref="H15:I15"/>
    <mergeCell ref="L15:N15"/>
    <mergeCell ref="A16:B16"/>
    <mergeCell ref="C16:D16"/>
    <mergeCell ref="E16:G16"/>
    <mergeCell ref="H16:I16"/>
    <mergeCell ref="L16:N16"/>
    <mergeCell ref="A17:B17"/>
    <mergeCell ref="C17:D17"/>
    <mergeCell ref="E17:G17"/>
    <mergeCell ref="H17:I17"/>
    <mergeCell ref="L17:N17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6:B36"/>
    <mergeCell ref="C36:D36"/>
    <mergeCell ref="E36:G36"/>
    <mergeCell ref="H36:I36"/>
    <mergeCell ref="L36:N36"/>
    <mergeCell ref="A38:B38"/>
    <mergeCell ref="C38:D38"/>
    <mergeCell ref="E38:G38"/>
    <mergeCell ref="H38:I38"/>
    <mergeCell ref="L38:N38"/>
    <mergeCell ref="A37:B37"/>
    <mergeCell ref="C37:D37"/>
    <mergeCell ref="E37:G37"/>
    <mergeCell ref="H37:I37"/>
    <mergeCell ref="L37:N37"/>
    <mergeCell ref="A39:B39"/>
    <mergeCell ref="C39:D39"/>
    <mergeCell ref="E39:G39"/>
    <mergeCell ref="H39:I39"/>
    <mergeCell ref="L39:N39"/>
    <mergeCell ref="A40:B40"/>
    <mergeCell ref="C40:D40"/>
    <mergeCell ref="E40:G40"/>
    <mergeCell ref="H40:I40"/>
    <mergeCell ref="L40:N40"/>
    <mergeCell ref="A41:B41"/>
    <mergeCell ref="C41:D41"/>
    <mergeCell ref="E41:G41"/>
    <mergeCell ref="H41:I41"/>
    <mergeCell ref="L41:N41"/>
    <mergeCell ref="A42:B42"/>
    <mergeCell ref="C42:D42"/>
    <mergeCell ref="E42:G42"/>
    <mergeCell ref="H42:I42"/>
    <mergeCell ref="L42:N42"/>
    <mergeCell ref="A43:B43"/>
    <mergeCell ref="C43:D43"/>
    <mergeCell ref="E43:G43"/>
    <mergeCell ref="H43:I43"/>
    <mergeCell ref="L43:N43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E72:G72"/>
    <mergeCell ref="H72:I72"/>
    <mergeCell ref="L72:N72"/>
    <mergeCell ref="A73:B73"/>
    <mergeCell ref="C73:D73"/>
    <mergeCell ref="E73:G73"/>
    <mergeCell ref="H73:I73"/>
    <mergeCell ref="L73:N73"/>
    <mergeCell ref="A74:B74"/>
    <mergeCell ref="C74:D74"/>
    <mergeCell ref="E74:G74"/>
    <mergeCell ref="H74:I74"/>
    <mergeCell ref="L74:N74"/>
    <mergeCell ref="A75:B75"/>
    <mergeCell ref="C75:D75"/>
    <mergeCell ref="E75:G75"/>
    <mergeCell ref="H75:I75"/>
    <mergeCell ref="L75:N75"/>
    <mergeCell ref="A76:B76"/>
    <mergeCell ref="C76:D76"/>
    <mergeCell ref="E76:G76"/>
    <mergeCell ref="H76:I76"/>
    <mergeCell ref="L76:N76"/>
    <mergeCell ref="A77:B77"/>
    <mergeCell ref="C77:D77"/>
    <mergeCell ref="E77:G77"/>
    <mergeCell ref="H77:I77"/>
    <mergeCell ref="L77:N77"/>
    <mergeCell ref="A78:B78"/>
    <mergeCell ref="C78:D78"/>
    <mergeCell ref="E78:G78"/>
    <mergeCell ref="H78:I78"/>
    <mergeCell ref="L78:N78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7:B87"/>
    <mergeCell ref="C87:D87"/>
    <mergeCell ref="E87:G87"/>
    <mergeCell ref="H87:I87"/>
    <mergeCell ref="L87:N87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</mergeCells>
  <pageMargins left="0.39" right="0.39" top="0.39" bottom="0.3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Company>Stimulsoft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Stimulsoft Reports 2010.3.900 from 1 December 2010</dc:creator>
  <cp:lastModifiedBy>Starling A Germosen R</cp:lastModifiedBy>
  <dcterms:created xsi:type="dcterms:W3CDTF">2017-07-08T08:26:24Z</dcterms:created>
  <dcterms:modified xsi:type="dcterms:W3CDTF">2017-08-28T19:08:34Z</dcterms:modified>
</cp:coreProperties>
</file>