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0490" windowHeight="7530"/>
  </bookViews>
  <sheets>
    <sheet name="Page 1" sheetId="1" r:id="rId1"/>
  </sheets>
  <definedNames>
    <definedName name="_xlnm._FilterDatabase" localSheetId="0" hidden="1">'Page 1'!$A$6:$V$6</definedName>
    <definedName name="_xlnm.Print_Area" localSheetId="0">'Page 1'!$A$1:$O$90</definedName>
  </definedNames>
  <calcPr calcId="152511" calcOnSave="0"/>
</workbook>
</file>

<file path=xl/calcChain.xml><?xml version="1.0" encoding="utf-8"?>
<calcChain xmlns="http://schemas.openxmlformats.org/spreadsheetml/2006/main">
  <c r="V8" i="1" l="1"/>
  <c r="L8" i="1" s="1"/>
  <c r="J8" i="1" s="1"/>
  <c r="V9" i="1"/>
  <c r="L9" i="1" s="1"/>
  <c r="V10" i="1"/>
  <c r="L10" i="1" s="1"/>
  <c r="V11" i="1"/>
  <c r="V12" i="1"/>
  <c r="L12" i="1" s="1"/>
  <c r="V13" i="1"/>
  <c r="V14" i="1"/>
  <c r="V15" i="1"/>
  <c r="L15" i="1" s="1"/>
  <c r="H15" i="1" s="1"/>
  <c r="V16" i="1"/>
  <c r="L16" i="1" s="1"/>
  <c r="V17" i="1"/>
  <c r="V18" i="1"/>
  <c r="L18" i="1" s="1"/>
  <c r="V19" i="1"/>
  <c r="L19" i="1" s="1"/>
  <c r="H19" i="1" s="1"/>
  <c r="V20" i="1"/>
  <c r="L20" i="1" s="1"/>
  <c r="V21" i="1"/>
  <c r="L21" i="1" s="1"/>
  <c r="V22" i="1"/>
  <c r="L22" i="1" s="1"/>
  <c r="V23" i="1"/>
  <c r="L23" i="1" s="1"/>
  <c r="V24" i="1"/>
  <c r="V25" i="1"/>
  <c r="V26" i="1"/>
  <c r="V27" i="1"/>
  <c r="L27" i="1" s="1"/>
  <c r="V28" i="1"/>
  <c r="L28" i="1" s="1"/>
  <c r="V29" i="1"/>
  <c r="L29" i="1" s="1"/>
  <c r="V30" i="1"/>
  <c r="L30" i="1" s="1"/>
  <c r="H30" i="1" s="1"/>
  <c r="V31" i="1"/>
  <c r="L31" i="1" s="1"/>
  <c r="H31" i="1" s="1"/>
  <c r="V32" i="1"/>
  <c r="L32" i="1" s="1"/>
  <c r="K32" i="1" s="1"/>
  <c r="V33" i="1"/>
  <c r="L33" i="1" s="1"/>
  <c r="V34" i="1"/>
  <c r="L34" i="1" s="1"/>
  <c r="V35" i="1"/>
  <c r="L35" i="1" s="1"/>
  <c r="V36" i="1"/>
  <c r="L36" i="1" s="1"/>
  <c r="V37" i="1"/>
  <c r="V38" i="1"/>
  <c r="L38" i="1" s="1"/>
  <c r="H38" i="1" s="1"/>
  <c r="V39" i="1"/>
  <c r="L39" i="1" s="1"/>
  <c r="H39" i="1" s="1"/>
  <c r="V40" i="1"/>
  <c r="L40" i="1" s="1"/>
  <c r="V41" i="1"/>
  <c r="V42" i="1"/>
  <c r="L42" i="1" s="1"/>
  <c r="V43" i="1"/>
  <c r="L43" i="1" s="1"/>
  <c r="V44" i="1"/>
  <c r="L44" i="1" s="1"/>
  <c r="H44" i="1" s="1"/>
  <c r="V45" i="1"/>
  <c r="L45" i="1" s="1"/>
  <c r="V46" i="1"/>
  <c r="L46" i="1" s="1"/>
  <c r="V47" i="1"/>
  <c r="L47" i="1" s="1"/>
  <c r="V48" i="1"/>
  <c r="L48" i="1" s="1"/>
  <c r="K48" i="1" s="1"/>
  <c r="V49" i="1"/>
  <c r="L49" i="1" s="1"/>
  <c r="V50" i="1"/>
  <c r="L50" i="1" s="1"/>
  <c r="V51" i="1"/>
  <c r="L51" i="1" s="1"/>
  <c r="H51" i="1" s="1"/>
  <c r="V52" i="1"/>
  <c r="L52" i="1" s="1"/>
  <c r="V53" i="1"/>
  <c r="L53" i="1" s="1"/>
  <c r="V54" i="1"/>
  <c r="L54" i="1" s="1"/>
  <c r="V55" i="1"/>
  <c r="L55" i="1" s="1"/>
  <c r="H55" i="1" s="1"/>
  <c r="V56" i="1"/>
  <c r="L56" i="1" s="1"/>
  <c r="V57" i="1"/>
  <c r="V58" i="1"/>
  <c r="L58" i="1" s="1"/>
  <c r="V59" i="1"/>
  <c r="L59" i="1" s="1"/>
  <c r="H59" i="1" s="1"/>
  <c r="V60" i="1"/>
  <c r="L60" i="1" s="1"/>
  <c r="K60" i="1" s="1"/>
  <c r="V61" i="1"/>
  <c r="V62" i="1"/>
  <c r="L62" i="1" s="1"/>
  <c r="H62" i="1" s="1"/>
  <c r="V63" i="1"/>
  <c r="L63" i="1" s="1"/>
  <c r="H63" i="1" s="1"/>
  <c r="V64" i="1"/>
  <c r="L64" i="1" s="1"/>
  <c r="V65" i="1"/>
  <c r="L65" i="1" s="1"/>
  <c r="K65" i="1" s="1"/>
  <c r="V66" i="1"/>
  <c r="L66" i="1" s="1"/>
  <c r="V67" i="1"/>
  <c r="L67" i="1" s="1"/>
  <c r="H67" i="1" s="1"/>
  <c r="V68" i="1"/>
  <c r="L68" i="1" s="1"/>
  <c r="V69" i="1"/>
  <c r="L69" i="1" s="1"/>
  <c r="H69" i="1" s="1"/>
  <c r="V70" i="1"/>
  <c r="L70" i="1" s="1"/>
  <c r="H70" i="1" s="1"/>
  <c r="V71" i="1"/>
  <c r="L71" i="1" s="1"/>
  <c r="H71" i="1" s="1"/>
  <c r="V72" i="1"/>
  <c r="L72" i="1" s="1"/>
  <c r="V73" i="1"/>
  <c r="L73" i="1" s="1"/>
  <c r="V74" i="1"/>
  <c r="L74" i="1" s="1"/>
  <c r="V75" i="1"/>
  <c r="L75" i="1" s="1"/>
  <c r="H75" i="1" s="1"/>
  <c r="V76" i="1"/>
  <c r="L76" i="1" s="1"/>
  <c r="K76" i="1" s="1"/>
  <c r="V77" i="1"/>
  <c r="V78" i="1"/>
  <c r="L78" i="1" s="1"/>
  <c r="V79" i="1"/>
  <c r="L79" i="1" s="1"/>
  <c r="H79" i="1" s="1"/>
  <c r="V80" i="1"/>
  <c r="L80" i="1" s="1"/>
  <c r="V81" i="1"/>
  <c r="V82" i="1"/>
  <c r="V83" i="1"/>
  <c r="L83" i="1" s="1"/>
  <c r="H83" i="1" s="1"/>
  <c r="V84" i="1"/>
  <c r="L84" i="1" s="1"/>
  <c r="H84" i="1" s="1"/>
  <c r="V85" i="1"/>
  <c r="L85" i="1" s="1"/>
  <c r="J85" i="1" s="1"/>
  <c r="V86" i="1"/>
  <c r="L86" i="1" s="1"/>
  <c r="H86" i="1" s="1"/>
  <c r="V87" i="1"/>
  <c r="L87" i="1" s="1"/>
  <c r="H87" i="1" s="1"/>
  <c r="V88" i="1"/>
  <c r="L88" i="1" s="1"/>
  <c r="V89" i="1"/>
  <c r="V90" i="1"/>
  <c r="L90" i="1" s="1"/>
  <c r="H90" i="1" s="1"/>
  <c r="V91" i="1"/>
  <c r="V7" i="1"/>
  <c r="L11" i="1"/>
  <c r="H11" i="1" s="1"/>
  <c r="L13" i="1"/>
  <c r="J13" i="1" s="1"/>
  <c r="L14" i="1"/>
  <c r="H14" i="1" s="1"/>
  <c r="L17" i="1"/>
  <c r="L24" i="1"/>
  <c r="H24" i="1" s="1"/>
  <c r="L25" i="1"/>
  <c r="L26" i="1"/>
  <c r="H26" i="1" s="1"/>
  <c r="L37" i="1"/>
  <c r="J37" i="1" s="1"/>
  <c r="L41" i="1"/>
  <c r="H41" i="1" s="1"/>
  <c r="L57" i="1"/>
  <c r="K57" i="1" s="1"/>
  <c r="L61" i="1"/>
  <c r="L77" i="1"/>
  <c r="J77" i="1" s="1"/>
  <c r="L81" i="1"/>
  <c r="K81" i="1" s="1"/>
  <c r="L82" i="1"/>
  <c r="H82" i="1" s="1"/>
  <c r="L89" i="1"/>
  <c r="K89" i="1" s="1"/>
  <c r="K11" i="1"/>
  <c r="K13" i="1"/>
  <c r="K14" i="1"/>
  <c r="K17" i="1"/>
  <c r="K24" i="1"/>
  <c r="K25" i="1"/>
  <c r="K26" i="1"/>
  <c r="K61" i="1"/>
  <c r="J17" i="1"/>
  <c r="J24" i="1"/>
  <c r="J25" i="1"/>
  <c r="J61" i="1"/>
  <c r="J81" i="1"/>
  <c r="H13" i="1"/>
  <c r="H17" i="1"/>
  <c r="H25" i="1"/>
  <c r="H61" i="1"/>
  <c r="H81" i="1"/>
  <c r="J49" i="1" l="1"/>
  <c r="H49" i="1"/>
  <c r="K49" i="1"/>
  <c r="K15" i="1"/>
  <c r="H23" i="1"/>
  <c r="K23" i="1"/>
  <c r="H27" i="1"/>
  <c r="K27" i="1"/>
  <c r="K80" i="1"/>
  <c r="J80" i="1"/>
  <c r="H80" i="1"/>
  <c r="K64" i="1"/>
  <c r="H64" i="1"/>
  <c r="J64" i="1"/>
  <c r="H77" i="1"/>
  <c r="K77" i="1"/>
  <c r="J57" i="1"/>
  <c r="K86" i="1"/>
  <c r="J40" i="1"/>
  <c r="K40" i="1"/>
  <c r="H40" i="1"/>
  <c r="K19" i="1"/>
  <c r="H89" i="1"/>
  <c r="J89" i="1"/>
  <c r="K79" i="1"/>
  <c r="K44" i="1"/>
  <c r="J44" i="1"/>
  <c r="K41" i="1"/>
  <c r="H57" i="1"/>
  <c r="K39" i="1"/>
  <c r="K9" i="1"/>
  <c r="H9" i="1"/>
  <c r="K56" i="1"/>
  <c r="J56" i="1"/>
  <c r="H56" i="1"/>
  <c r="K67" i="1"/>
  <c r="H48" i="1"/>
  <c r="J69" i="1"/>
  <c r="K82" i="1"/>
  <c r="K62" i="1"/>
  <c r="H53" i="1"/>
  <c r="J53" i="1"/>
  <c r="K53" i="1"/>
  <c r="J41" i="1"/>
  <c r="K71" i="1"/>
  <c r="K37" i="1"/>
  <c r="H37" i="1"/>
  <c r="H29" i="1"/>
  <c r="K29" i="1"/>
  <c r="J29" i="1"/>
  <c r="H46" i="1"/>
  <c r="K46" i="1"/>
  <c r="H85" i="1"/>
  <c r="K85" i="1"/>
  <c r="J76" i="1"/>
  <c r="H76" i="1"/>
  <c r="K75" i="1"/>
  <c r="K33" i="1"/>
  <c r="J33" i="1"/>
  <c r="H33" i="1"/>
  <c r="H18" i="1"/>
  <c r="K18" i="1"/>
  <c r="J48" i="1"/>
  <c r="H78" i="1"/>
  <c r="K78" i="1"/>
  <c r="H20" i="1"/>
  <c r="J20" i="1"/>
  <c r="K20" i="1"/>
  <c r="K87" i="1"/>
  <c r="K70" i="1"/>
  <c r="H10" i="1"/>
  <c r="K10" i="1"/>
  <c r="K69" i="1"/>
  <c r="H72" i="1"/>
  <c r="K72" i="1"/>
  <c r="J72" i="1"/>
  <c r="H47" i="1"/>
  <c r="K47" i="1"/>
  <c r="J52" i="1"/>
  <c r="H52" i="1"/>
  <c r="K52" i="1"/>
  <c r="K68" i="1"/>
  <c r="J68" i="1"/>
  <c r="H68" i="1"/>
  <c r="H22" i="1"/>
  <c r="K22" i="1"/>
  <c r="K31" i="1"/>
  <c r="J16" i="1"/>
  <c r="K16" i="1"/>
  <c r="H16" i="1"/>
  <c r="K45" i="1"/>
  <c r="J45" i="1"/>
  <c r="H45" i="1"/>
  <c r="H50" i="1"/>
  <c r="K50" i="1"/>
  <c r="H32" i="1"/>
  <c r="H42" i="1"/>
  <c r="K42" i="1"/>
  <c r="H74" i="1"/>
  <c r="K74" i="1"/>
  <c r="J9" i="1"/>
  <c r="K84" i="1"/>
  <c r="J84" i="1"/>
  <c r="K51" i="1"/>
  <c r="H58" i="1"/>
  <c r="K58" i="1"/>
  <c r="K63" i="1"/>
  <c r="K30" i="1"/>
  <c r="H28" i="1"/>
  <c r="K28" i="1"/>
  <c r="J28" i="1"/>
  <c r="H73" i="1"/>
  <c r="J73" i="1"/>
  <c r="K73" i="1"/>
  <c r="K55" i="1"/>
  <c r="H60" i="1"/>
  <c r="J60" i="1"/>
  <c r="K59" i="1"/>
  <c r="K83" i="1"/>
  <c r="K21" i="1"/>
  <c r="J21" i="1"/>
  <c r="H21" i="1"/>
  <c r="K12" i="1"/>
  <c r="J12" i="1"/>
  <c r="H12" i="1"/>
  <c r="K38" i="1"/>
  <c r="H54" i="1"/>
  <c r="K54" i="1"/>
  <c r="J65" i="1"/>
  <c r="H65" i="1"/>
  <c r="H66" i="1"/>
  <c r="K66" i="1"/>
  <c r="K88" i="1"/>
  <c r="J88" i="1"/>
  <c r="H88" i="1"/>
  <c r="H36" i="1"/>
  <c r="K36" i="1"/>
  <c r="J36" i="1"/>
  <c r="H35" i="1"/>
  <c r="K35" i="1"/>
  <c r="H34" i="1"/>
  <c r="K34" i="1"/>
  <c r="H43" i="1"/>
  <c r="K43" i="1"/>
  <c r="J32" i="1"/>
  <c r="H8" i="1"/>
  <c r="K8" i="1"/>
  <c r="K90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L7" i="1"/>
  <c r="K7" i="1" l="1"/>
  <c r="J7" i="1"/>
  <c r="H7" i="1"/>
</calcChain>
</file>

<file path=xl/sharedStrings.xml><?xml version="1.0" encoding="utf-8"?>
<sst xmlns="http://schemas.openxmlformats.org/spreadsheetml/2006/main" count="283" uniqueCount="281">
  <si>
    <t>PROFESOR</t>
  </si>
  <si>
    <t>STARLING GERMOSEN REYNOSO</t>
  </si>
  <si>
    <t>PERIODO</t>
  </si>
  <si>
    <t>MAYO/AGOSTO 2017</t>
  </si>
  <si>
    <t>ASIGNATURA</t>
  </si>
  <si>
    <t>PROGRAMACION ESTRUCTURADA C</t>
  </si>
  <si>
    <t>TANDA</t>
  </si>
  <si>
    <t>NOCTURNA</t>
  </si>
  <si>
    <t>SECCION</t>
  </si>
  <si>
    <t>SECCION 0463</t>
  </si>
  <si>
    <t>INSCRITOS</t>
  </si>
  <si>
    <t>83</t>
  </si>
  <si>
    <t>CARRERA</t>
  </si>
  <si>
    <t>INGENIERIA INDUSTRIAL</t>
  </si>
  <si>
    <t>FECHA</t>
  </si>
  <si>
    <t>8/7/2017</t>
  </si>
  <si>
    <t>#</t>
  </si>
  <si>
    <t>MATRICULA</t>
  </si>
  <si>
    <t>ESTUDIANTE</t>
  </si>
  <si>
    <t>AS</t>
  </si>
  <si>
    <t>PP</t>
  </si>
  <si>
    <t>TP</t>
  </si>
  <si>
    <t>EF</t>
  </si>
  <si>
    <t>1</t>
  </si>
  <si>
    <t>09-MIIN-1-126</t>
  </si>
  <si>
    <t>SANCHEZ DEL ROSARIO GABRIEL</t>
  </si>
  <si>
    <t>2</t>
  </si>
  <si>
    <t>09-SIIN-1-028</t>
  </si>
  <si>
    <t>GRASSAL ESPINAL JOSE ALEJANDR</t>
  </si>
  <si>
    <t>3</t>
  </si>
  <si>
    <t>10-EIIN-1-029</t>
  </si>
  <si>
    <t>REYES GOMEZ INGRID DANIRIS</t>
  </si>
  <si>
    <t>4</t>
  </si>
  <si>
    <t>10-EIIT-1-001</t>
  </si>
  <si>
    <t>MORETA EVANGELISTA YAN CARLOS</t>
  </si>
  <si>
    <t>5</t>
  </si>
  <si>
    <t>10-SIIN-1-108</t>
  </si>
  <si>
    <t>MARTINEZ GARCIA  WASCAR RAMON A</t>
  </si>
  <si>
    <t>6</t>
  </si>
  <si>
    <t>11-MIIN-1-047</t>
  </si>
  <si>
    <t>RAMOS JIMENEZ ANGEL YOERY</t>
  </si>
  <si>
    <t>7</t>
  </si>
  <si>
    <t>12-EIIN-1-133</t>
  </si>
  <si>
    <t>POPA VENTURA JULIO ALFREDO</t>
  </si>
  <si>
    <t>8</t>
  </si>
  <si>
    <t>12-MIIN-1-207</t>
  </si>
  <si>
    <t>RUIZ DEL MONTE YEISY MANUEL</t>
  </si>
  <si>
    <t>9</t>
  </si>
  <si>
    <t>13-EIIN-1-038</t>
  </si>
  <si>
    <t>VASQUEZ SEVERINO GENARO  ALEXANDER</t>
  </si>
  <si>
    <t>10</t>
  </si>
  <si>
    <t>13-SIIN-1-059</t>
  </si>
  <si>
    <t>FERNANDEZ PEREZ VIRGILIO AMAURY</t>
  </si>
  <si>
    <t>11</t>
  </si>
  <si>
    <t>13-SIIN-1-066</t>
  </si>
  <si>
    <t>AMPARO GARCIA ROBERTO ANTONIO</t>
  </si>
  <si>
    <t>12</t>
  </si>
  <si>
    <t>13-SIIN-1-094</t>
  </si>
  <si>
    <t>SANTANA DUARTE ANA HADDYS</t>
  </si>
  <si>
    <t>13</t>
  </si>
  <si>
    <t>13-SIIN-1-096</t>
  </si>
  <si>
    <t>VARGAS SURIEL ENRIQUE</t>
  </si>
  <si>
    <t>14</t>
  </si>
  <si>
    <t>13-SIIN-1-130</t>
  </si>
  <si>
    <t>NAVARRO MARTINEZ ELIAS EXPEDITO</t>
  </si>
  <si>
    <t>15</t>
  </si>
  <si>
    <t>13-SIIN-1-136</t>
  </si>
  <si>
    <t>FELIZ MONSANTO EMMANUEL</t>
  </si>
  <si>
    <t>16</t>
  </si>
  <si>
    <t>14-EIIN-1-012</t>
  </si>
  <si>
    <t>CABRERA RENE CARLOS MIGUEL</t>
  </si>
  <si>
    <t>17</t>
  </si>
  <si>
    <t>14-EIIN-1-095</t>
  </si>
  <si>
    <t>REYES DE LEON MICHAEL PAMEL</t>
  </si>
  <si>
    <t>18</t>
  </si>
  <si>
    <t>14-MIIN-1-095</t>
  </si>
  <si>
    <t>BELLO FLORENCIO CARLOS JUNIOR</t>
  </si>
  <si>
    <t>19</t>
  </si>
  <si>
    <t>14-MIIN-1-155</t>
  </si>
  <si>
    <t>FAMILIA  RAIAN RICHARD</t>
  </si>
  <si>
    <t>20</t>
  </si>
  <si>
    <t>15-EIIN-1-063</t>
  </si>
  <si>
    <t>ENCARNACION DE LOS SANTOS STARLYN</t>
  </si>
  <si>
    <t>21</t>
  </si>
  <si>
    <t>15-EIIN-1-073</t>
  </si>
  <si>
    <t>MEDRANO RODRIGUEZ MARCOS EMILIO</t>
  </si>
  <si>
    <t>22</t>
  </si>
  <si>
    <t>15-EIIT-1-046</t>
  </si>
  <si>
    <t>LAJARA FAJARDO YERSON MANUEL</t>
  </si>
  <si>
    <t>23</t>
  </si>
  <si>
    <t>15-MIIN-1-045</t>
  </si>
  <si>
    <t>BAUTISTA CARO JOEL ESMIL</t>
  </si>
  <si>
    <t>24</t>
  </si>
  <si>
    <t>15-MIIN-1-079</t>
  </si>
  <si>
    <t>BAUTISTA LARA SERBAN</t>
  </si>
  <si>
    <t>25</t>
  </si>
  <si>
    <t>15-MIIN-1-138</t>
  </si>
  <si>
    <t>VASQUEZ DIAZ ALFREDO</t>
  </si>
  <si>
    <t>26</t>
  </si>
  <si>
    <t>15-MIIT-1-018</t>
  </si>
  <si>
    <t>PEREZ PANIAGUA NETHALY</t>
  </si>
  <si>
    <t>27</t>
  </si>
  <si>
    <t>15-SIIN-1-116</t>
  </si>
  <si>
    <t>ANGELINA BONILLA PAOLA</t>
  </si>
  <si>
    <t>28</t>
  </si>
  <si>
    <t>16-EIIN-1-005</t>
  </si>
  <si>
    <t>VILLAMAN DEL VILLAR GEREMY ALEXANDER</t>
  </si>
  <si>
    <t>29</t>
  </si>
  <si>
    <t>16-EIIN-1-009</t>
  </si>
  <si>
    <t>MATOS DE LA ROSA WAGNER STALIN</t>
  </si>
  <si>
    <t>30</t>
  </si>
  <si>
    <t>16-EIIN-1-025</t>
  </si>
  <si>
    <t>ARIAS PEGUERO RANGEL</t>
  </si>
  <si>
    <t>31</t>
  </si>
  <si>
    <t>16-EIIN-1-033</t>
  </si>
  <si>
    <t>BRITO DIAZ JULIO ANGEL</t>
  </si>
  <si>
    <t>32</t>
  </si>
  <si>
    <t>16-EIIN-1-050</t>
  </si>
  <si>
    <t>DEL VALLE  REYES YOKAIRA</t>
  </si>
  <si>
    <t>33</t>
  </si>
  <si>
    <t>16-EIIN-1-064</t>
  </si>
  <si>
    <t>SANTOS LARA JOHNNY ALEXANDER</t>
  </si>
  <si>
    <t>34</t>
  </si>
  <si>
    <t>16-EIIN-1-144</t>
  </si>
  <si>
    <t>TEJADA DE LOS SANTOS ERIKA KAROLINA</t>
  </si>
  <si>
    <t>35</t>
  </si>
  <si>
    <t>16-EIIN-1-168</t>
  </si>
  <si>
    <t>FELIPE POCHE EDGAR EZEQUIEL</t>
  </si>
  <si>
    <t>36</t>
  </si>
  <si>
    <t>16-EIIN-1-175</t>
  </si>
  <si>
    <t>ARIAS BERROA ERICK</t>
  </si>
  <si>
    <t>37</t>
  </si>
  <si>
    <t>16-EIIT-1-016</t>
  </si>
  <si>
    <t>DE PAULA DE LOS SANTOS YERLENY</t>
  </si>
  <si>
    <t>38</t>
  </si>
  <si>
    <t>16-EIIT-1-031</t>
  </si>
  <si>
    <t>FLORENTINO CONTRERAS JONATHAN EDWARD</t>
  </si>
  <si>
    <t>39</t>
  </si>
  <si>
    <t>16-EIIT-1-044</t>
  </si>
  <si>
    <t>LEBRON ABAD MARIALIS RAQUEL</t>
  </si>
  <si>
    <t>40</t>
  </si>
  <si>
    <t>16-EIIT-1-090</t>
  </si>
  <si>
    <t>ROSADO DELGADO PEDRO JUNIOR</t>
  </si>
  <si>
    <t>41</t>
  </si>
  <si>
    <t>16-MIIN-1-001</t>
  </si>
  <si>
    <t>DE LA ROSA  VALDEZ SOPHY PAOLA</t>
  </si>
  <si>
    <t>42</t>
  </si>
  <si>
    <t>16-MIIN-1-006</t>
  </si>
  <si>
    <t>PEÑA SOTO   CLARIZA ELIZABETH</t>
  </si>
  <si>
    <t>43</t>
  </si>
  <si>
    <t>16-MIIN-1-007</t>
  </si>
  <si>
    <t>TRINIDAD AYBAR SAMUEL</t>
  </si>
  <si>
    <t>44</t>
  </si>
  <si>
    <t>16-MIIN-1-013</t>
  </si>
  <si>
    <t>JAQUEZ CANDELARIO DAHIRA DE JESUS</t>
  </si>
  <si>
    <t>45</t>
  </si>
  <si>
    <t>16-MIIN-1-017</t>
  </si>
  <si>
    <t>AQUINO PEREZ DARI ENMANUEL</t>
  </si>
  <si>
    <t>46</t>
  </si>
  <si>
    <t>16-MIIN-1-020</t>
  </si>
  <si>
    <t>POU MELO RICKY LISANDRO</t>
  </si>
  <si>
    <t>47</t>
  </si>
  <si>
    <t>16-MIIN-1-022</t>
  </si>
  <si>
    <t>MOQUETE MELO RAMON ANTONIO</t>
  </si>
  <si>
    <t>48</t>
  </si>
  <si>
    <t>16-MIIN-1-031</t>
  </si>
  <si>
    <t>RODRIGUEZ DIAZ BRYAN EDUARDO</t>
  </si>
  <si>
    <t>49</t>
  </si>
  <si>
    <t>16-MIIN-1-032</t>
  </si>
  <si>
    <t>ORTEGA ALMONTE GUSTAVO FITZGERALD</t>
  </si>
  <si>
    <t>50</t>
  </si>
  <si>
    <t>16-MIIN-1-036</t>
  </si>
  <si>
    <t>DELGADO MICHE EUGENIO</t>
  </si>
  <si>
    <t>51</t>
  </si>
  <si>
    <t>16-MIIN-1-039</t>
  </si>
  <si>
    <t>BAUTISTA VALDEZ JEFRY GABRIEL</t>
  </si>
  <si>
    <t>52</t>
  </si>
  <si>
    <t>16-MIIN-1-046</t>
  </si>
  <si>
    <t>MEDINA FLORIAN LUCIA</t>
  </si>
  <si>
    <t>53</t>
  </si>
  <si>
    <t>16-MIIN-1-047</t>
  </si>
  <si>
    <t>ALCANTARA PUELLO WILMY  LEUDY</t>
  </si>
  <si>
    <t>54</t>
  </si>
  <si>
    <t>16-MIIN-1-051</t>
  </si>
  <si>
    <t>ESCALANTE MANZUETA YARIEL ALEXANDER</t>
  </si>
  <si>
    <t>55</t>
  </si>
  <si>
    <t>16-MIIN-1-055</t>
  </si>
  <si>
    <t>MANON  MERCEDES LUISANNA</t>
  </si>
  <si>
    <t>56</t>
  </si>
  <si>
    <t>16-MIIN-1-058</t>
  </si>
  <si>
    <t>SIERRA FIGUEREO SILVERIO ADANS</t>
  </si>
  <si>
    <t>57</t>
  </si>
  <si>
    <t>16-MIIN-1-059</t>
  </si>
  <si>
    <t>SORIANO BATISTA ANDRES  ELOY</t>
  </si>
  <si>
    <t>58</t>
  </si>
  <si>
    <t>16-MIIN-1-060</t>
  </si>
  <si>
    <t>MATEO RAMIREZ HOCKLIN DEIVIS  LEONIDAS</t>
  </si>
  <si>
    <t>59</t>
  </si>
  <si>
    <t>16-MIIN-1-062</t>
  </si>
  <si>
    <t>JIMENEZ DRIS KATHERINEE KAROLINA</t>
  </si>
  <si>
    <t>60</t>
  </si>
  <si>
    <t>16-MIIN-1-068</t>
  </si>
  <si>
    <t>SANCHEZ TAVERAS IVANNA</t>
  </si>
  <si>
    <t>61</t>
  </si>
  <si>
    <t>16-MIIN-1-070</t>
  </si>
  <si>
    <t>REYES TERRERO BOLIVAR ALEXANDER</t>
  </si>
  <si>
    <t>62</t>
  </si>
  <si>
    <t>16-MIIN-1-089</t>
  </si>
  <si>
    <t>GONZALEZ TAVERAS HENRY</t>
  </si>
  <si>
    <t>63</t>
  </si>
  <si>
    <t>16-MIIN-1-095</t>
  </si>
  <si>
    <t>FERNANDEZ DURAN FREDERIK</t>
  </si>
  <si>
    <t>64</t>
  </si>
  <si>
    <t>16-MIIN-1-104</t>
  </si>
  <si>
    <t>CRUZ HERNANDEZ LYSBETH</t>
  </si>
  <si>
    <t>65</t>
  </si>
  <si>
    <t>16-MIIN-1-105</t>
  </si>
  <si>
    <t>SANCHEZ PADILLA ANGEL ORLANDO</t>
  </si>
  <si>
    <t>66</t>
  </si>
  <si>
    <t>16-MIIN-1-113</t>
  </si>
  <si>
    <t>BRITO ALCANTARA JEFRY</t>
  </si>
  <si>
    <t>67</t>
  </si>
  <si>
    <t>16-MIIN-1-117</t>
  </si>
  <si>
    <t>COLLADO CORCINO CARLOS YERALDY</t>
  </si>
  <si>
    <t>68</t>
  </si>
  <si>
    <t>16-MIIN-1-120</t>
  </si>
  <si>
    <t>GARCIA VALENZUELA JEREMI</t>
  </si>
  <si>
    <t>69</t>
  </si>
  <si>
    <t>16-MIIN-1-123</t>
  </si>
  <si>
    <t>DURAN RODRIGUEZ KEVIN ENMANUEL</t>
  </si>
  <si>
    <t>70</t>
  </si>
  <si>
    <t>16-MIIN-1-158</t>
  </si>
  <si>
    <t>SOSA LINARES JORDANY</t>
  </si>
  <si>
    <t>71</t>
  </si>
  <si>
    <t>16-MIIN-1-160</t>
  </si>
  <si>
    <t>FELIZ SOTO BRIGI ESMERALDA</t>
  </si>
  <si>
    <t>72</t>
  </si>
  <si>
    <t>16-MIIN-1-175</t>
  </si>
  <si>
    <t>GARCIA LORA STEPHANY PAOLA</t>
  </si>
  <si>
    <t>73</t>
  </si>
  <si>
    <t>16-MIIN-1-185</t>
  </si>
  <si>
    <t>RODRIGUEZ ENCARNACION WALKIDIA ANNEDYS</t>
  </si>
  <si>
    <t>74</t>
  </si>
  <si>
    <t>16-MIIT-1-008</t>
  </si>
  <si>
    <t>SIERRA MORENO LUIS MIGUEL</t>
  </si>
  <si>
    <t>75</t>
  </si>
  <si>
    <t>16-SIIN-1-034</t>
  </si>
  <si>
    <t>HERNANDEZ DULUC SASHY MARLENE</t>
  </si>
  <si>
    <t>76</t>
  </si>
  <si>
    <t>16-SIIN-1-040</t>
  </si>
  <si>
    <t>BRITO VALLEJO WANDY  MARIA</t>
  </si>
  <si>
    <t>77</t>
  </si>
  <si>
    <t>16-SIIN-1-057</t>
  </si>
  <si>
    <t>BRITO  JAVIER  ISMAEL  ANTONIO</t>
  </si>
  <si>
    <t>78</t>
  </si>
  <si>
    <t>16-SIIN-1-156</t>
  </si>
  <si>
    <t>NAVARRE  KETERSON</t>
  </si>
  <si>
    <t>79</t>
  </si>
  <si>
    <t>16-SIIN-1-164</t>
  </si>
  <si>
    <t>CARMONA  MENDEZ  OSCAR</t>
  </si>
  <si>
    <t>80</t>
  </si>
  <si>
    <t>16-SIIN-1-182</t>
  </si>
  <si>
    <t>BONILLA  DE LA ROSA  STARLING  EMMANUEL</t>
  </si>
  <si>
    <t>81</t>
  </si>
  <si>
    <t>16-SIIT-1-086</t>
  </si>
  <si>
    <t>MARTINEZ MOREL  KATIUSKA</t>
  </si>
  <si>
    <t>82</t>
  </si>
  <si>
    <t>17-EIIN-1-152</t>
  </si>
  <si>
    <t>DE LOS SANTOS  BAUTISTA NORBERTO</t>
  </si>
  <si>
    <t>17-MIIN-1-099</t>
  </si>
  <si>
    <t>DIAZ RUBIO RONAL</t>
  </si>
  <si>
    <t>Asistencia</t>
  </si>
  <si>
    <t>Exposicion</t>
  </si>
  <si>
    <t>starling</t>
  </si>
  <si>
    <t>09-MIIN-1-777</t>
  </si>
  <si>
    <t>Starling test</t>
  </si>
  <si>
    <t>PROYECTO</t>
  </si>
  <si>
    <t>EXAMEN</t>
  </si>
  <si>
    <t>NA</t>
  </si>
  <si>
    <t>Nota Final</t>
  </si>
  <si>
    <t>Cuestionario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</si>
</sst>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0" xfId="0" applyNumberFormat="1"/>
    <xf numFmtId="0" fontId="3" fillId="0" borderId="2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right" vertical="center" wrapText="1"/>
    </xf>
    <xf numFmtId="0" fontId="3" fillId="0" borderId="6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topLeftCell="A75" zoomScale="130" zoomScaleNormal="130" workbookViewId="0">
      <selection activeCell="V90" sqref="V90"/>
    </sheetView>
  </sheetViews>
  <sheetFormatPr defaultRowHeight="15" x14ac:dyDescent="0.25"/>
  <cols>
    <col min="1" max="1" width="1.28515625" customWidth="1"/>
    <col min="2" max="2" width="2.5703125" customWidth="1"/>
    <col min="3" max="3" width="10.140625" customWidth="1"/>
    <col min="4" max="4" width="7.5703125" customWidth="1"/>
    <col min="5" max="5" width="11.42578125" customWidth="1"/>
    <col min="6" max="6" width="28" customWidth="1"/>
    <col min="7" max="7" width="8.7109375" customWidth="1"/>
    <col min="8" max="8" width="2.7109375" customWidth="1"/>
    <col min="9" max="9" width="3.7109375" customWidth="1"/>
    <col min="10" max="11" width="6.28515625" customWidth="1"/>
    <col min="12" max="12" width="5.140625" style="7" customWidth="1"/>
    <col min="13" max="13" width="1" customWidth="1"/>
    <col min="14" max="15" width="0.140625" customWidth="1"/>
    <col min="16" max="16" width="10" bestFit="1" customWidth="1"/>
    <col min="17" max="17" width="11.28515625" bestFit="1" customWidth="1"/>
    <col min="18" max="18" width="10.5703125" bestFit="1" customWidth="1"/>
    <col min="19" max="19" width="12.7109375" bestFit="1" customWidth="1"/>
    <col min="20" max="20" width="7.5703125" bestFit="1" customWidth="1"/>
  </cols>
  <sheetData>
    <row r="1" spans="1:22" ht="14.85" customHeight="1" x14ac:dyDescent="0.25">
      <c r="A1" s="20" t="s">
        <v>0</v>
      </c>
      <c r="B1" s="21"/>
      <c r="C1" s="22"/>
      <c r="D1" s="23" t="s">
        <v>1</v>
      </c>
      <c r="E1" s="24"/>
      <c r="F1" s="25"/>
      <c r="G1" s="20" t="s">
        <v>2</v>
      </c>
      <c r="H1" s="22"/>
      <c r="I1" s="23" t="s">
        <v>3</v>
      </c>
      <c r="J1" s="24"/>
      <c r="K1" s="24"/>
      <c r="L1" s="24"/>
      <c r="M1" s="25"/>
      <c r="N1" s="2"/>
    </row>
    <row r="2" spans="1:22" ht="14.85" customHeight="1" x14ac:dyDescent="0.25">
      <c r="A2" s="20" t="s">
        <v>4</v>
      </c>
      <c r="B2" s="21"/>
      <c r="C2" s="22"/>
      <c r="D2" s="31" t="s">
        <v>5</v>
      </c>
      <c r="E2" s="32"/>
      <c r="F2" s="33"/>
      <c r="G2" s="20" t="s">
        <v>6</v>
      </c>
      <c r="H2" s="22"/>
      <c r="I2" s="23" t="s">
        <v>7</v>
      </c>
      <c r="J2" s="24"/>
      <c r="K2" s="24"/>
      <c r="L2" s="24"/>
      <c r="M2" s="25"/>
      <c r="N2" s="2"/>
    </row>
    <row r="3" spans="1:22" ht="14.85" customHeight="1" x14ac:dyDescent="0.25">
      <c r="A3" s="20" t="s">
        <v>8</v>
      </c>
      <c r="B3" s="21"/>
      <c r="C3" s="22"/>
      <c r="D3" s="23" t="s">
        <v>9</v>
      </c>
      <c r="E3" s="24"/>
      <c r="F3" s="25"/>
      <c r="G3" s="20" t="s">
        <v>10</v>
      </c>
      <c r="H3" s="22"/>
      <c r="I3" s="23" t="s">
        <v>11</v>
      </c>
      <c r="J3" s="24"/>
      <c r="K3" s="24"/>
      <c r="L3" s="24"/>
      <c r="M3" s="25"/>
      <c r="N3" s="2"/>
    </row>
    <row r="4" spans="1:22" ht="14.85" customHeight="1" x14ac:dyDescent="0.25">
      <c r="A4" s="20" t="s">
        <v>12</v>
      </c>
      <c r="B4" s="21"/>
      <c r="C4" s="22"/>
      <c r="D4" s="23" t="s">
        <v>13</v>
      </c>
      <c r="E4" s="24"/>
      <c r="F4" s="25"/>
      <c r="G4" s="20" t="s">
        <v>14</v>
      </c>
      <c r="H4" s="22"/>
      <c r="I4" s="23" t="s">
        <v>15</v>
      </c>
      <c r="J4" s="24"/>
      <c r="K4" s="24"/>
      <c r="L4" s="24"/>
      <c r="M4" s="25"/>
      <c r="N4" s="2"/>
    </row>
    <row r="5" spans="1:22" ht="3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6"/>
      <c r="M5" s="3"/>
      <c r="N5" s="1"/>
      <c r="P5">
        <v>5</v>
      </c>
      <c r="T5">
        <v>1</v>
      </c>
    </row>
    <row r="6" spans="1:22" ht="18.600000000000001" customHeight="1" x14ac:dyDescent="0.25">
      <c r="A6" s="26" t="s">
        <v>16</v>
      </c>
      <c r="B6" s="27"/>
      <c r="C6" s="28" t="s">
        <v>17</v>
      </c>
      <c r="D6" s="29"/>
      <c r="E6" s="28" t="s">
        <v>18</v>
      </c>
      <c r="F6" s="30"/>
      <c r="G6" s="29"/>
      <c r="H6" s="26" t="s">
        <v>19</v>
      </c>
      <c r="I6" s="27"/>
      <c r="J6" s="5" t="s">
        <v>20</v>
      </c>
      <c r="K6" s="5" t="s">
        <v>21</v>
      </c>
      <c r="L6" s="26" t="s">
        <v>22</v>
      </c>
      <c r="M6" s="34"/>
      <c r="N6" s="27"/>
      <c r="O6" s="2"/>
      <c r="P6" t="s">
        <v>271</v>
      </c>
      <c r="Q6" t="s">
        <v>277</v>
      </c>
      <c r="R6" t="s">
        <v>280</v>
      </c>
      <c r="S6" t="s">
        <v>276</v>
      </c>
      <c r="T6" t="s">
        <v>278</v>
      </c>
      <c r="U6" t="s">
        <v>272</v>
      </c>
      <c r="V6" t="s">
        <v>279</v>
      </c>
    </row>
    <row r="7" spans="1:22" ht="17.850000000000001" customHeight="1" x14ac:dyDescent="0.25">
      <c r="A7" s="18" t="s">
        <v>23</v>
      </c>
      <c r="B7" s="9"/>
      <c r="C7" s="19" t="s">
        <v>274</v>
      </c>
      <c r="D7" s="11"/>
      <c r="E7" s="19" t="s">
        <v>275</v>
      </c>
      <c r="F7" s="12"/>
      <c r="G7" s="11"/>
      <c r="H7" s="13">
        <f>IF((L7&lt;20),0,10)</f>
        <v>10</v>
      </c>
      <c r="I7" s="14"/>
      <c r="J7" s="4">
        <f>IF((L7&lt;20),0,20)</f>
        <v>20</v>
      </c>
      <c r="K7" s="4">
        <f>IF((L7&lt;20),0,20)</f>
        <v>20</v>
      </c>
      <c r="L7" s="15">
        <f>IF((V7-50)&gt;50,50,IF((V7-50)&lt;0,0,(V7-50)))</f>
        <v>50</v>
      </c>
      <c r="M7" s="16"/>
      <c r="N7" s="17"/>
      <c r="O7" s="2"/>
      <c r="P7">
        <v>10</v>
      </c>
      <c r="Q7">
        <v>20</v>
      </c>
      <c r="R7">
        <v>30</v>
      </c>
      <c r="S7">
        <v>30</v>
      </c>
      <c r="T7">
        <v>2</v>
      </c>
      <c r="U7">
        <v>20</v>
      </c>
      <c r="V7">
        <f>P7+Q7+((R7/1.5)*T7)+S7+U7</f>
        <v>120</v>
      </c>
    </row>
    <row r="8" spans="1:22" ht="17.850000000000001" customHeight="1" x14ac:dyDescent="0.25">
      <c r="A8" s="18" t="s">
        <v>23</v>
      </c>
      <c r="B8" s="9"/>
      <c r="C8" s="19" t="s">
        <v>24</v>
      </c>
      <c r="D8" s="11"/>
      <c r="E8" s="19" t="s">
        <v>25</v>
      </c>
      <c r="F8" s="12"/>
      <c r="G8" s="11"/>
      <c r="H8" s="13">
        <f t="shared" ref="H8:H71" si="0">IF((L8&lt;20),0,10)</f>
        <v>10</v>
      </c>
      <c r="I8" s="14"/>
      <c r="J8" s="4">
        <f t="shared" ref="J8:J71" si="1">IF((L8&lt;20),0,20)</f>
        <v>20</v>
      </c>
      <c r="K8" s="4">
        <f t="shared" ref="K8:K71" si="2">IF((L8&lt;20),0,20)</f>
        <v>20</v>
      </c>
      <c r="L8" s="15">
        <f t="shared" ref="L8:L71" si="3">IF((V8-50)&gt;50,50,IF((V8-50)&lt;0,0,(V8-50)))</f>
        <v>50</v>
      </c>
      <c r="M8" s="16"/>
      <c r="N8" s="17"/>
      <c r="O8" s="2"/>
      <c r="P8">
        <v>10</v>
      </c>
      <c r="Q8">
        <v>18</v>
      </c>
      <c r="R8">
        <v>21</v>
      </c>
      <c r="S8">
        <v>30</v>
      </c>
      <c r="T8">
        <v>2</v>
      </c>
      <c r="U8">
        <v>17</v>
      </c>
      <c r="V8">
        <f t="shared" ref="V8:V71" si="4">P8+Q8+((R8/1.5)*T8)+S8+U8</f>
        <v>103</v>
      </c>
    </row>
    <row r="9" spans="1:22" ht="17.850000000000001" customHeight="1" x14ac:dyDescent="0.25">
      <c r="A9" s="8" t="s">
        <v>26</v>
      </c>
      <c r="B9" s="9"/>
      <c r="C9" s="10" t="s">
        <v>27</v>
      </c>
      <c r="D9" s="11"/>
      <c r="E9" s="10" t="s">
        <v>28</v>
      </c>
      <c r="F9" s="12"/>
      <c r="G9" s="11"/>
      <c r="H9" s="13">
        <f t="shared" si="0"/>
        <v>10</v>
      </c>
      <c r="I9" s="14"/>
      <c r="J9" s="4">
        <f t="shared" si="1"/>
        <v>20</v>
      </c>
      <c r="K9" s="4">
        <f t="shared" si="2"/>
        <v>20</v>
      </c>
      <c r="L9" s="15">
        <f t="shared" si="3"/>
        <v>38</v>
      </c>
      <c r="M9" s="16"/>
      <c r="N9" s="17"/>
      <c r="O9" s="2"/>
      <c r="P9">
        <v>5</v>
      </c>
      <c r="Q9">
        <v>13</v>
      </c>
      <c r="R9">
        <v>24</v>
      </c>
      <c r="S9">
        <v>20</v>
      </c>
      <c r="T9">
        <v>2</v>
      </c>
      <c r="U9">
        <v>18</v>
      </c>
      <c r="V9">
        <f t="shared" si="4"/>
        <v>88</v>
      </c>
    </row>
    <row r="10" spans="1:22" ht="17.850000000000001" customHeight="1" x14ac:dyDescent="0.25">
      <c r="A10" s="8" t="s">
        <v>29</v>
      </c>
      <c r="B10" s="9"/>
      <c r="C10" s="10" t="s">
        <v>30</v>
      </c>
      <c r="D10" s="11"/>
      <c r="E10" s="10" t="s">
        <v>31</v>
      </c>
      <c r="F10" s="12"/>
      <c r="G10" s="11"/>
      <c r="H10" s="13">
        <f t="shared" si="0"/>
        <v>10</v>
      </c>
      <c r="I10" s="14"/>
      <c r="J10" s="4">
        <f t="shared" si="1"/>
        <v>20</v>
      </c>
      <c r="K10" s="4">
        <f t="shared" si="2"/>
        <v>20</v>
      </c>
      <c r="L10" s="15">
        <f t="shared" si="3"/>
        <v>50</v>
      </c>
      <c r="M10" s="16"/>
      <c r="N10" s="17"/>
      <c r="O10" s="2"/>
      <c r="P10">
        <v>10</v>
      </c>
      <c r="Q10">
        <v>18</v>
      </c>
      <c r="R10">
        <v>28</v>
      </c>
      <c r="S10">
        <v>30</v>
      </c>
      <c r="T10">
        <v>2</v>
      </c>
      <c r="U10">
        <v>19</v>
      </c>
      <c r="V10">
        <f t="shared" si="4"/>
        <v>114.33333333333334</v>
      </c>
    </row>
    <row r="11" spans="1:22" ht="17.850000000000001" customHeight="1" x14ac:dyDescent="0.25">
      <c r="A11" s="8" t="s">
        <v>32</v>
      </c>
      <c r="B11" s="9"/>
      <c r="C11" s="10" t="s">
        <v>33</v>
      </c>
      <c r="D11" s="11"/>
      <c r="E11" s="10" t="s">
        <v>34</v>
      </c>
      <c r="F11" s="12"/>
      <c r="G11" s="11"/>
      <c r="H11" s="13">
        <f t="shared" si="0"/>
        <v>0</v>
      </c>
      <c r="I11" s="14"/>
      <c r="J11" s="4">
        <f t="shared" si="1"/>
        <v>0</v>
      </c>
      <c r="K11" s="4">
        <f t="shared" si="2"/>
        <v>0</v>
      </c>
      <c r="L11" s="15">
        <f t="shared" si="3"/>
        <v>0</v>
      </c>
      <c r="M11" s="16"/>
      <c r="N11" s="17"/>
      <c r="O11" s="2"/>
      <c r="P11">
        <v>5</v>
      </c>
      <c r="T11">
        <v>1</v>
      </c>
      <c r="U11">
        <v>18</v>
      </c>
      <c r="V11">
        <f t="shared" si="4"/>
        <v>23</v>
      </c>
    </row>
    <row r="12" spans="1:22" ht="17.850000000000001" customHeight="1" x14ac:dyDescent="0.25">
      <c r="A12" s="8" t="s">
        <v>35</v>
      </c>
      <c r="B12" s="9"/>
      <c r="C12" s="10" t="s">
        <v>36</v>
      </c>
      <c r="D12" s="11"/>
      <c r="E12" s="10" t="s">
        <v>37</v>
      </c>
      <c r="F12" s="12"/>
      <c r="G12" s="11"/>
      <c r="H12" s="13">
        <f t="shared" si="0"/>
        <v>10</v>
      </c>
      <c r="I12" s="14"/>
      <c r="J12" s="4">
        <f t="shared" si="1"/>
        <v>20</v>
      </c>
      <c r="K12" s="4">
        <f t="shared" si="2"/>
        <v>20</v>
      </c>
      <c r="L12" s="15">
        <f t="shared" si="3"/>
        <v>50</v>
      </c>
      <c r="M12" s="16"/>
      <c r="N12" s="17"/>
      <c r="O12" s="2"/>
      <c r="P12">
        <v>10</v>
      </c>
      <c r="Q12">
        <v>18</v>
      </c>
      <c r="R12">
        <v>26</v>
      </c>
      <c r="S12">
        <v>30</v>
      </c>
      <c r="T12">
        <v>2</v>
      </c>
      <c r="U12">
        <v>18</v>
      </c>
      <c r="V12">
        <f t="shared" si="4"/>
        <v>110.66666666666666</v>
      </c>
    </row>
    <row r="13" spans="1:22" ht="17.850000000000001" customHeight="1" x14ac:dyDescent="0.25">
      <c r="A13" s="8" t="s">
        <v>38</v>
      </c>
      <c r="B13" s="9"/>
      <c r="C13" s="10" t="s">
        <v>39</v>
      </c>
      <c r="D13" s="11"/>
      <c r="E13" s="10" t="s">
        <v>40</v>
      </c>
      <c r="F13" s="12"/>
      <c r="G13" s="11"/>
      <c r="H13" s="13">
        <f t="shared" si="0"/>
        <v>0</v>
      </c>
      <c r="I13" s="14"/>
      <c r="J13" s="4">
        <f t="shared" si="1"/>
        <v>0</v>
      </c>
      <c r="K13" s="4">
        <f t="shared" si="2"/>
        <v>0</v>
      </c>
      <c r="L13" s="15">
        <f t="shared" si="3"/>
        <v>0</v>
      </c>
      <c r="M13" s="16"/>
      <c r="N13" s="17"/>
      <c r="O13" s="2"/>
      <c r="P13">
        <v>5</v>
      </c>
      <c r="T13">
        <v>1</v>
      </c>
      <c r="V13">
        <f t="shared" si="4"/>
        <v>5</v>
      </c>
    </row>
    <row r="14" spans="1:22" ht="17.850000000000001" customHeight="1" x14ac:dyDescent="0.25">
      <c r="A14" s="8" t="s">
        <v>41</v>
      </c>
      <c r="B14" s="9"/>
      <c r="C14" s="10" t="s">
        <v>42</v>
      </c>
      <c r="D14" s="11"/>
      <c r="E14" s="10" t="s">
        <v>43</v>
      </c>
      <c r="F14" s="12"/>
      <c r="G14" s="11"/>
      <c r="H14" s="13">
        <f t="shared" si="0"/>
        <v>0</v>
      </c>
      <c r="I14" s="14"/>
      <c r="J14" s="4">
        <f t="shared" si="1"/>
        <v>0</v>
      </c>
      <c r="K14" s="4">
        <f t="shared" si="2"/>
        <v>0</v>
      </c>
      <c r="L14" s="15">
        <f t="shared" si="3"/>
        <v>0</v>
      </c>
      <c r="M14" s="16"/>
      <c r="N14" s="17"/>
      <c r="O14" s="2"/>
      <c r="P14">
        <v>10</v>
      </c>
      <c r="T14">
        <v>2</v>
      </c>
      <c r="U14">
        <v>16</v>
      </c>
      <c r="V14">
        <f t="shared" si="4"/>
        <v>26</v>
      </c>
    </row>
    <row r="15" spans="1:22" ht="17.850000000000001" customHeight="1" x14ac:dyDescent="0.25">
      <c r="A15" s="8" t="s">
        <v>44</v>
      </c>
      <c r="B15" s="9"/>
      <c r="C15" s="10" t="s">
        <v>45</v>
      </c>
      <c r="D15" s="11"/>
      <c r="E15" s="10" t="s">
        <v>46</v>
      </c>
      <c r="F15" s="12"/>
      <c r="G15" s="11"/>
      <c r="H15" s="13">
        <f t="shared" si="0"/>
        <v>10</v>
      </c>
      <c r="I15" s="14"/>
      <c r="J15" s="4">
        <f t="shared" si="1"/>
        <v>20</v>
      </c>
      <c r="K15" s="4">
        <f t="shared" si="2"/>
        <v>20</v>
      </c>
      <c r="L15" s="15">
        <f t="shared" si="3"/>
        <v>38.666666666666671</v>
      </c>
      <c r="M15" s="16"/>
      <c r="N15" s="17"/>
      <c r="O15" s="2"/>
      <c r="P15">
        <v>10</v>
      </c>
      <c r="Q15">
        <v>10</v>
      </c>
      <c r="R15">
        <v>20</v>
      </c>
      <c r="S15">
        <v>25</v>
      </c>
      <c r="T15">
        <v>2</v>
      </c>
      <c r="U15">
        <v>17</v>
      </c>
      <c r="V15">
        <f t="shared" si="4"/>
        <v>88.666666666666671</v>
      </c>
    </row>
    <row r="16" spans="1:22" ht="17.850000000000001" customHeight="1" x14ac:dyDescent="0.25">
      <c r="A16" s="8" t="s">
        <v>47</v>
      </c>
      <c r="B16" s="9"/>
      <c r="C16" s="10" t="s">
        <v>48</v>
      </c>
      <c r="D16" s="11"/>
      <c r="E16" s="10" t="s">
        <v>49</v>
      </c>
      <c r="F16" s="12"/>
      <c r="G16" s="11"/>
      <c r="H16" s="13">
        <f t="shared" si="0"/>
        <v>10</v>
      </c>
      <c r="I16" s="14"/>
      <c r="J16" s="4">
        <f t="shared" si="1"/>
        <v>20</v>
      </c>
      <c r="K16" s="4">
        <f t="shared" si="2"/>
        <v>20</v>
      </c>
      <c r="L16" s="15">
        <f t="shared" si="3"/>
        <v>50</v>
      </c>
      <c r="M16" s="16"/>
      <c r="N16" s="17"/>
      <c r="O16" s="2"/>
      <c r="P16">
        <v>10</v>
      </c>
      <c r="Q16">
        <v>15</v>
      </c>
      <c r="R16">
        <v>26</v>
      </c>
      <c r="S16">
        <v>30</v>
      </c>
      <c r="T16">
        <v>2</v>
      </c>
      <c r="U16">
        <v>16</v>
      </c>
      <c r="V16">
        <f t="shared" si="4"/>
        <v>105.66666666666666</v>
      </c>
    </row>
    <row r="17" spans="1:22" ht="17.850000000000001" customHeight="1" x14ac:dyDescent="0.25">
      <c r="A17" s="8" t="s">
        <v>50</v>
      </c>
      <c r="B17" s="9"/>
      <c r="C17" s="10" t="s">
        <v>51</v>
      </c>
      <c r="D17" s="11"/>
      <c r="E17" s="10" t="s">
        <v>52</v>
      </c>
      <c r="F17" s="12"/>
      <c r="G17" s="11"/>
      <c r="H17" s="13">
        <f t="shared" si="0"/>
        <v>0</v>
      </c>
      <c r="I17" s="14"/>
      <c r="J17" s="4">
        <f t="shared" si="1"/>
        <v>0</v>
      </c>
      <c r="K17" s="4">
        <f t="shared" si="2"/>
        <v>0</v>
      </c>
      <c r="L17" s="15">
        <f t="shared" si="3"/>
        <v>0</v>
      </c>
      <c r="M17" s="16"/>
      <c r="N17" s="17"/>
      <c r="O17" s="2"/>
      <c r="P17">
        <v>10</v>
      </c>
      <c r="T17">
        <v>2</v>
      </c>
      <c r="U17">
        <v>18</v>
      </c>
      <c r="V17">
        <f t="shared" si="4"/>
        <v>28</v>
      </c>
    </row>
    <row r="18" spans="1:22" ht="17.850000000000001" customHeight="1" x14ac:dyDescent="0.25">
      <c r="A18" s="8" t="s">
        <v>53</v>
      </c>
      <c r="B18" s="9"/>
      <c r="C18" s="10" t="s">
        <v>54</v>
      </c>
      <c r="D18" s="11"/>
      <c r="E18" s="10" t="s">
        <v>55</v>
      </c>
      <c r="F18" s="12"/>
      <c r="G18" s="11"/>
      <c r="H18" s="13">
        <f t="shared" si="0"/>
        <v>10</v>
      </c>
      <c r="I18" s="14"/>
      <c r="J18" s="4">
        <f t="shared" si="1"/>
        <v>20</v>
      </c>
      <c r="K18" s="4">
        <f t="shared" si="2"/>
        <v>20</v>
      </c>
      <c r="L18" s="15">
        <f t="shared" si="3"/>
        <v>44.333333333333343</v>
      </c>
      <c r="M18" s="16"/>
      <c r="N18" s="17"/>
      <c r="O18" s="2"/>
      <c r="P18">
        <v>10</v>
      </c>
      <c r="Q18">
        <v>18</v>
      </c>
      <c r="R18">
        <v>28</v>
      </c>
      <c r="S18">
        <v>10</v>
      </c>
      <c r="T18">
        <v>2</v>
      </c>
      <c r="U18">
        <v>19</v>
      </c>
      <c r="V18">
        <f t="shared" si="4"/>
        <v>94.333333333333343</v>
      </c>
    </row>
    <row r="19" spans="1:22" ht="17.850000000000001" customHeight="1" x14ac:dyDescent="0.25">
      <c r="A19" s="8" t="s">
        <v>56</v>
      </c>
      <c r="B19" s="9"/>
      <c r="C19" s="10" t="s">
        <v>57</v>
      </c>
      <c r="D19" s="11"/>
      <c r="E19" s="10" t="s">
        <v>58</v>
      </c>
      <c r="F19" s="12"/>
      <c r="G19" s="11"/>
      <c r="H19" s="13">
        <f t="shared" si="0"/>
        <v>10</v>
      </c>
      <c r="I19" s="14"/>
      <c r="J19" s="4">
        <f t="shared" si="1"/>
        <v>20</v>
      </c>
      <c r="K19" s="4">
        <f t="shared" si="2"/>
        <v>20</v>
      </c>
      <c r="L19" s="15">
        <f t="shared" si="3"/>
        <v>41.333333333333343</v>
      </c>
      <c r="M19" s="16"/>
      <c r="N19" s="17"/>
      <c r="O19" s="2"/>
      <c r="P19">
        <v>10</v>
      </c>
      <c r="Q19">
        <v>15</v>
      </c>
      <c r="R19">
        <v>28</v>
      </c>
      <c r="S19">
        <v>10</v>
      </c>
      <c r="T19">
        <v>2</v>
      </c>
      <c r="U19">
        <v>19</v>
      </c>
      <c r="V19">
        <f t="shared" si="4"/>
        <v>91.333333333333343</v>
      </c>
    </row>
    <row r="20" spans="1:22" ht="17.850000000000001" customHeight="1" x14ac:dyDescent="0.25">
      <c r="A20" s="8" t="s">
        <v>59</v>
      </c>
      <c r="B20" s="9"/>
      <c r="C20" s="10" t="s">
        <v>60</v>
      </c>
      <c r="D20" s="11"/>
      <c r="E20" s="10" t="s">
        <v>61</v>
      </c>
      <c r="F20" s="12"/>
      <c r="G20" s="11"/>
      <c r="H20" s="13">
        <f t="shared" si="0"/>
        <v>10</v>
      </c>
      <c r="I20" s="14"/>
      <c r="J20" s="4">
        <f t="shared" si="1"/>
        <v>20</v>
      </c>
      <c r="K20" s="4">
        <f t="shared" si="2"/>
        <v>20</v>
      </c>
      <c r="L20" s="15">
        <f t="shared" si="3"/>
        <v>44.333333333333343</v>
      </c>
      <c r="M20" s="16"/>
      <c r="N20" s="17"/>
      <c r="O20" s="2"/>
      <c r="P20">
        <v>10</v>
      </c>
      <c r="Q20">
        <v>18</v>
      </c>
      <c r="R20">
        <v>28</v>
      </c>
      <c r="S20">
        <v>10</v>
      </c>
      <c r="T20">
        <v>2</v>
      </c>
      <c r="U20">
        <v>19</v>
      </c>
      <c r="V20">
        <f t="shared" si="4"/>
        <v>94.333333333333343</v>
      </c>
    </row>
    <row r="21" spans="1:22" ht="17.850000000000001" customHeight="1" x14ac:dyDescent="0.25">
      <c r="A21" s="8" t="s">
        <v>62</v>
      </c>
      <c r="B21" s="9"/>
      <c r="C21" s="10" t="s">
        <v>63</v>
      </c>
      <c r="D21" s="11"/>
      <c r="E21" s="10" t="s">
        <v>64</v>
      </c>
      <c r="F21" s="12"/>
      <c r="G21" s="11"/>
      <c r="H21" s="13">
        <f t="shared" si="0"/>
        <v>10</v>
      </c>
      <c r="I21" s="14"/>
      <c r="J21" s="4">
        <f t="shared" si="1"/>
        <v>20</v>
      </c>
      <c r="K21" s="4">
        <f t="shared" si="2"/>
        <v>20</v>
      </c>
      <c r="L21" s="15">
        <f t="shared" si="3"/>
        <v>50</v>
      </c>
      <c r="M21" s="16"/>
      <c r="N21" s="17"/>
      <c r="O21" s="2"/>
      <c r="P21">
        <v>10</v>
      </c>
      <c r="Q21">
        <v>18</v>
      </c>
      <c r="R21">
        <v>28</v>
      </c>
      <c r="S21">
        <v>20</v>
      </c>
      <c r="T21">
        <v>2</v>
      </c>
      <c r="U21">
        <v>16</v>
      </c>
      <c r="V21">
        <f t="shared" si="4"/>
        <v>101.33333333333334</v>
      </c>
    </row>
    <row r="22" spans="1:22" ht="17.850000000000001" customHeight="1" x14ac:dyDescent="0.25">
      <c r="A22" s="8" t="s">
        <v>65</v>
      </c>
      <c r="B22" s="9"/>
      <c r="C22" s="10" t="s">
        <v>66</v>
      </c>
      <c r="D22" s="11"/>
      <c r="E22" s="10" t="s">
        <v>67</v>
      </c>
      <c r="F22" s="12"/>
      <c r="G22" s="11"/>
      <c r="H22" s="13">
        <f t="shared" si="0"/>
        <v>10</v>
      </c>
      <c r="I22" s="14"/>
      <c r="J22" s="4">
        <f t="shared" si="1"/>
        <v>20</v>
      </c>
      <c r="K22" s="4">
        <f t="shared" si="2"/>
        <v>20</v>
      </c>
      <c r="L22" s="15">
        <f t="shared" si="3"/>
        <v>46.333333333333329</v>
      </c>
      <c r="M22" s="16"/>
      <c r="N22" s="17"/>
      <c r="O22" s="2"/>
      <c r="P22">
        <v>10</v>
      </c>
      <c r="Q22">
        <v>10</v>
      </c>
      <c r="R22">
        <v>22</v>
      </c>
      <c r="S22">
        <v>30</v>
      </c>
      <c r="T22">
        <v>2</v>
      </c>
      <c r="U22">
        <v>17</v>
      </c>
      <c r="V22">
        <f t="shared" si="4"/>
        <v>96.333333333333329</v>
      </c>
    </row>
    <row r="23" spans="1:22" ht="17.850000000000001" customHeight="1" x14ac:dyDescent="0.25">
      <c r="A23" s="8" t="s">
        <v>68</v>
      </c>
      <c r="B23" s="9"/>
      <c r="C23" s="10" t="s">
        <v>69</v>
      </c>
      <c r="D23" s="11"/>
      <c r="E23" s="10" t="s">
        <v>70</v>
      </c>
      <c r="F23" s="12"/>
      <c r="G23" s="11"/>
      <c r="H23" s="13">
        <f t="shared" si="0"/>
        <v>0</v>
      </c>
      <c r="I23" s="14"/>
      <c r="J23" s="4">
        <f t="shared" si="1"/>
        <v>0</v>
      </c>
      <c r="K23" s="4">
        <f t="shared" si="2"/>
        <v>0</v>
      </c>
      <c r="L23" s="15">
        <f t="shared" si="3"/>
        <v>0</v>
      </c>
      <c r="M23" s="16"/>
      <c r="N23" s="17"/>
      <c r="O23" s="2"/>
      <c r="P23">
        <v>10</v>
      </c>
      <c r="T23">
        <v>2</v>
      </c>
      <c r="U23">
        <v>16</v>
      </c>
      <c r="V23">
        <f t="shared" si="4"/>
        <v>26</v>
      </c>
    </row>
    <row r="24" spans="1:22" ht="17.850000000000001" customHeight="1" x14ac:dyDescent="0.25">
      <c r="A24" s="8" t="s">
        <v>71</v>
      </c>
      <c r="B24" s="9"/>
      <c r="C24" s="10" t="s">
        <v>72</v>
      </c>
      <c r="D24" s="11"/>
      <c r="E24" s="10" t="s">
        <v>73</v>
      </c>
      <c r="F24" s="12"/>
      <c r="G24" s="11"/>
      <c r="H24" s="13">
        <f t="shared" si="0"/>
        <v>10</v>
      </c>
      <c r="I24" s="14"/>
      <c r="J24" s="4">
        <f t="shared" si="1"/>
        <v>20</v>
      </c>
      <c r="K24" s="4">
        <f t="shared" si="2"/>
        <v>20</v>
      </c>
      <c r="L24" s="15">
        <f t="shared" si="3"/>
        <v>20.333333333333329</v>
      </c>
      <c r="M24" s="16"/>
      <c r="N24" s="17"/>
      <c r="O24" s="2"/>
      <c r="P24">
        <v>5</v>
      </c>
      <c r="Q24">
        <v>18</v>
      </c>
      <c r="R24">
        <v>22</v>
      </c>
      <c r="T24">
        <v>2</v>
      </c>
      <c r="U24">
        <v>18</v>
      </c>
      <c r="V24">
        <f t="shared" si="4"/>
        <v>70.333333333333329</v>
      </c>
    </row>
    <row r="25" spans="1:22" ht="17.850000000000001" customHeight="1" x14ac:dyDescent="0.25">
      <c r="A25" s="8" t="s">
        <v>74</v>
      </c>
      <c r="B25" s="9"/>
      <c r="C25" s="10" t="s">
        <v>75</v>
      </c>
      <c r="D25" s="11"/>
      <c r="E25" s="10" t="s">
        <v>76</v>
      </c>
      <c r="F25" s="12"/>
      <c r="G25" s="11"/>
      <c r="H25" s="13">
        <f t="shared" si="0"/>
        <v>0</v>
      </c>
      <c r="I25" s="14"/>
      <c r="J25" s="4">
        <f t="shared" si="1"/>
        <v>0</v>
      </c>
      <c r="K25" s="4">
        <f t="shared" si="2"/>
        <v>0</v>
      </c>
      <c r="L25" s="15">
        <f t="shared" si="3"/>
        <v>0</v>
      </c>
      <c r="M25" s="16"/>
      <c r="N25" s="17"/>
      <c r="O25" s="2"/>
      <c r="P25">
        <v>5</v>
      </c>
      <c r="T25">
        <v>1</v>
      </c>
      <c r="U25">
        <v>18</v>
      </c>
      <c r="V25">
        <f t="shared" si="4"/>
        <v>23</v>
      </c>
    </row>
    <row r="26" spans="1:22" ht="17.850000000000001" customHeight="1" x14ac:dyDescent="0.25">
      <c r="A26" s="8" t="s">
        <v>77</v>
      </c>
      <c r="B26" s="9"/>
      <c r="C26" s="10" t="s">
        <v>78</v>
      </c>
      <c r="D26" s="11"/>
      <c r="E26" s="10" t="s">
        <v>79</v>
      </c>
      <c r="F26" s="12"/>
      <c r="G26" s="11"/>
      <c r="H26" s="13">
        <f t="shared" si="0"/>
        <v>0</v>
      </c>
      <c r="I26" s="14"/>
      <c r="J26" s="4">
        <f t="shared" si="1"/>
        <v>0</v>
      </c>
      <c r="K26" s="4">
        <f t="shared" si="2"/>
        <v>0</v>
      </c>
      <c r="L26" s="15">
        <f t="shared" si="3"/>
        <v>0</v>
      </c>
      <c r="M26" s="16"/>
      <c r="N26" s="17"/>
      <c r="O26" s="2"/>
      <c r="P26">
        <v>5</v>
      </c>
      <c r="T26">
        <v>1</v>
      </c>
      <c r="U26">
        <v>17</v>
      </c>
      <c r="V26">
        <f t="shared" si="4"/>
        <v>22</v>
      </c>
    </row>
    <row r="27" spans="1:22" ht="17.850000000000001" customHeight="1" x14ac:dyDescent="0.25">
      <c r="A27" s="8" t="s">
        <v>80</v>
      </c>
      <c r="B27" s="9"/>
      <c r="C27" s="10" t="s">
        <v>81</v>
      </c>
      <c r="D27" s="11"/>
      <c r="E27" s="10" t="s">
        <v>82</v>
      </c>
      <c r="F27" s="12"/>
      <c r="G27" s="11"/>
      <c r="H27" s="13">
        <f t="shared" si="0"/>
        <v>0</v>
      </c>
      <c r="I27" s="14"/>
      <c r="J27" s="4">
        <f t="shared" si="1"/>
        <v>0</v>
      </c>
      <c r="K27" s="4">
        <f t="shared" si="2"/>
        <v>0</v>
      </c>
      <c r="L27" s="15">
        <f t="shared" si="3"/>
        <v>0</v>
      </c>
      <c r="M27" s="16"/>
      <c r="N27" s="17"/>
      <c r="O27" s="2"/>
      <c r="P27">
        <v>5</v>
      </c>
      <c r="T27">
        <v>1</v>
      </c>
      <c r="U27">
        <v>18</v>
      </c>
      <c r="V27">
        <f t="shared" si="4"/>
        <v>23</v>
      </c>
    </row>
    <row r="28" spans="1:22" ht="17.850000000000001" customHeight="1" x14ac:dyDescent="0.25">
      <c r="A28" s="8" t="s">
        <v>83</v>
      </c>
      <c r="B28" s="9"/>
      <c r="C28" s="10" t="s">
        <v>84</v>
      </c>
      <c r="D28" s="11"/>
      <c r="E28" s="10" t="s">
        <v>85</v>
      </c>
      <c r="F28" s="12"/>
      <c r="G28" s="11"/>
      <c r="H28" s="13">
        <f t="shared" si="0"/>
        <v>0</v>
      </c>
      <c r="I28" s="14"/>
      <c r="J28" s="4">
        <f t="shared" si="1"/>
        <v>0</v>
      </c>
      <c r="K28" s="4">
        <f t="shared" si="2"/>
        <v>0</v>
      </c>
      <c r="L28" s="15">
        <f t="shared" si="3"/>
        <v>0</v>
      </c>
      <c r="M28" s="16"/>
      <c r="N28" s="17"/>
      <c r="O28" s="2"/>
      <c r="P28">
        <v>10</v>
      </c>
      <c r="Q28">
        <v>10</v>
      </c>
      <c r="T28">
        <v>1</v>
      </c>
      <c r="U28">
        <v>18</v>
      </c>
      <c r="V28">
        <f t="shared" si="4"/>
        <v>38</v>
      </c>
    </row>
    <row r="29" spans="1:22" ht="17.850000000000001" customHeight="1" x14ac:dyDescent="0.25">
      <c r="A29" s="8" t="s">
        <v>86</v>
      </c>
      <c r="B29" s="9"/>
      <c r="C29" s="10" t="s">
        <v>87</v>
      </c>
      <c r="D29" s="11"/>
      <c r="E29" s="10" t="s">
        <v>88</v>
      </c>
      <c r="F29" s="12"/>
      <c r="G29" s="11"/>
      <c r="H29" s="13">
        <f t="shared" si="0"/>
        <v>10</v>
      </c>
      <c r="I29" s="14"/>
      <c r="J29" s="4">
        <f t="shared" si="1"/>
        <v>20</v>
      </c>
      <c r="K29" s="4">
        <f t="shared" si="2"/>
        <v>20</v>
      </c>
      <c r="L29" s="15">
        <f t="shared" si="3"/>
        <v>20.333333333333329</v>
      </c>
      <c r="M29" s="16"/>
      <c r="N29" s="17"/>
      <c r="O29" s="2"/>
      <c r="P29">
        <v>10</v>
      </c>
      <c r="Q29">
        <v>9</v>
      </c>
      <c r="R29">
        <v>16</v>
      </c>
      <c r="S29">
        <v>10</v>
      </c>
      <c r="T29">
        <v>2</v>
      </c>
      <c r="U29">
        <v>20</v>
      </c>
      <c r="V29">
        <f t="shared" si="4"/>
        <v>70.333333333333329</v>
      </c>
    </row>
    <row r="30" spans="1:22" ht="17.850000000000001" customHeight="1" x14ac:dyDescent="0.25">
      <c r="A30" s="8" t="s">
        <v>89</v>
      </c>
      <c r="B30" s="9"/>
      <c r="C30" s="10" t="s">
        <v>90</v>
      </c>
      <c r="D30" s="11"/>
      <c r="E30" s="10" t="s">
        <v>91</v>
      </c>
      <c r="F30" s="12"/>
      <c r="G30" s="11"/>
      <c r="H30" s="13">
        <f t="shared" si="0"/>
        <v>10</v>
      </c>
      <c r="I30" s="14"/>
      <c r="J30" s="4">
        <f t="shared" si="1"/>
        <v>20</v>
      </c>
      <c r="K30" s="4">
        <f t="shared" si="2"/>
        <v>20</v>
      </c>
      <c r="L30" s="15">
        <f t="shared" si="3"/>
        <v>50</v>
      </c>
      <c r="M30" s="16"/>
      <c r="N30" s="17"/>
      <c r="O30" s="2"/>
      <c r="P30">
        <v>5</v>
      </c>
      <c r="Q30">
        <v>18</v>
      </c>
      <c r="R30">
        <v>22</v>
      </c>
      <c r="S30">
        <v>30</v>
      </c>
      <c r="T30">
        <v>2</v>
      </c>
      <c r="U30">
        <v>18</v>
      </c>
      <c r="V30">
        <f t="shared" si="4"/>
        <v>100.33333333333333</v>
      </c>
    </row>
    <row r="31" spans="1:22" ht="17.850000000000001" customHeight="1" x14ac:dyDescent="0.25">
      <c r="A31" s="8" t="s">
        <v>92</v>
      </c>
      <c r="B31" s="9"/>
      <c r="C31" s="10" t="s">
        <v>93</v>
      </c>
      <c r="D31" s="11"/>
      <c r="E31" s="10" t="s">
        <v>94</v>
      </c>
      <c r="F31" s="12"/>
      <c r="G31" s="11"/>
      <c r="H31" s="13">
        <f t="shared" si="0"/>
        <v>10</v>
      </c>
      <c r="I31" s="14"/>
      <c r="J31" s="4">
        <f t="shared" si="1"/>
        <v>20</v>
      </c>
      <c r="K31" s="4">
        <f t="shared" si="2"/>
        <v>20</v>
      </c>
      <c r="L31" s="15">
        <f t="shared" si="3"/>
        <v>20</v>
      </c>
      <c r="M31" s="16"/>
      <c r="N31" s="17"/>
      <c r="O31" s="2"/>
      <c r="P31">
        <v>10</v>
      </c>
      <c r="Q31">
        <v>15</v>
      </c>
      <c r="R31">
        <v>21</v>
      </c>
      <c r="T31">
        <v>2</v>
      </c>
      <c r="U31">
        <v>17</v>
      </c>
      <c r="V31">
        <f t="shared" si="4"/>
        <v>70</v>
      </c>
    </row>
    <row r="32" spans="1:22" ht="17.850000000000001" customHeight="1" x14ac:dyDescent="0.25">
      <c r="A32" s="8" t="s">
        <v>95</v>
      </c>
      <c r="B32" s="9"/>
      <c r="C32" s="10" t="s">
        <v>96</v>
      </c>
      <c r="D32" s="11"/>
      <c r="E32" s="10" t="s">
        <v>97</v>
      </c>
      <c r="F32" s="12"/>
      <c r="G32" s="11"/>
      <c r="H32" s="13">
        <f t="shared" si="0"/>
        <v>10</v>
      </c>
      <c r="I32" s="14"/>
      <c r="J32" s="4">
        <f t="shared" si="1"/>
        <v>20</v>
      </c>
      <c r="K32" s="4">
        <f t="shared" si="2"/>
        <v>20</v>
      </c>
      <c r="L32" s="15">
        <f t="shared" si="3"/>
        <v>50</v>
      </c>
      <c r="M32" s="16"/>
      <c r="N32" s="17"/>
      <c r="O32" s="2"/>
      <c r="P32">
        <v>10</v>
      </c>
      <c r="Q32">
        <v>12</v>
      </c>
      <c r="R32">
        <v>27</v>
      </c>
      <c r="S32">
        <v>30</v>
      </c>
      <c r="T32">
        <v>2</v>
      </c>
      <c r="U32">
        <v>17</v>
      </c>
      <c r="V32">
        <f t="shared" si="4"/>
        <v>105</v>
      </c>
    </row>
    <row r="33" spans="1:22" ht="17.850000000000001" customHeight="1" x14ac:dyDescent="0.25">
      <c r="A33" s="8" t="s">
        <v>98</v>
      </c>
      <c r="B33" s="9"/>
      <c r="C33" s="10" t="s">
        <v>99</v>
      </c>
      <c r="D33" s="11"/>
      <c r="E33" s="10" t="s">
        <v>100</v>
      </c>
      <c r="F33" s="12"/>
      <c r="G33" s="11"/>
      <c r="H33" s="13">
        <f t="shared" si="0"/>
        <v>10</v>
      </c>
      <c r="I33" s="14"/>
      <c r="J33" s="4">
        <f t="shared" si="1"/>
        <v>20</v>
      </c>
      <c r="K33" s="4">
        <f t="shared" si="2"/>
        <v>20</v>
      </c>
      <c r="L33" s="15">
        <f t="shared" si="3"/>
        <v>24</v>
      </c>
      <c r="M33" s="16"/>
      <c r="N33" s="17"/>
      <c r="O33" s="2"/>
      <c r="P33">
        <v>10</v>
      </c>
      <c r="Q33">
        <v>15</v>
      </c>
      <c r="S33">
        <v>30</v>
      </c>
      <c r="T33">
        <v>2</v>
      </c>
      <c r="U33">
        <v>19</v>
      </c>
      <c r="V33">
        <f t="shared" si="4"/>
        <v>74</v>
      </c>
    </row>
    <row r="34" spans="1:22" ht="17.850000000000001" customHeight="1" x14ac:dyDescent="0.25">
      <c r="A34" s="8" t="s">
        <v>101</v>
      </c>
      <c r="B34" s="9"/>
      <c r="C34" s="10" t="s">
        <v>102</v>
      </c>
      <c r="D34" s="11"/>
      <c r="E34" s="10" t="s">
        <v>103</v>
      </c>
      <c r="F34" s="12"/>
      <c r="G34" s="11"/>
      <c r="H34" s="13">
        <f t="shared" si="0"/>
        <v>10</v>
      </c>
      <c r="I34" s="14"/>
      <c r="J34" s="4">
        <f t="shared" si="1"/>
        <v>20</v>
      </c>
      <c r="K34" s="4">
        <f t="shared" si="2"/>
        <v>20</v>
      </c>
      <c r="L34" s="15">
        <f t="shared" si="3"/>
        <v>50</v>
      </c>
      <c r="M34" s="16"/>
      <c r="N34" s="17"/>
      <c r="O34" s="2"/>
      <c r="P34">
        <v>10</v>
      </c>
      <c r="Q34">
        <v>18</v>
      </c>
      <c r="R34">
        <v>26</v>
      </c>
      <c r="S34">
        <v>30</v>
      </c>
      <c r="T34">
        <v>2</v>
      </c>
      <c r="U34">
        <v>19</v>
      </c>
      <c r="V34">
        <f t="shared" si="4"/>
        <v>111.66666666666666</v>
      </c>
    </row>
    <row r="35" spans="1:22" ht="17.850000000000001" customHeight="1" x14ac:dyDescent="0.25">
      <c r="A35" s="8" t="s">
        <v>104</v>
      </c>
      <c r="B35" s="9"/>
      <c r="C35" s="10" t="s">
        <v>105</v>
      </c>
      <c r="D35" s="11"/>
      <c r="E35" s="10" t="s">
        <v>106</v>
      </c>
      <c r="F35" s="12"/>
      <c r="G35" s="11"/>
      <c r="H35" s="13">
        <f t="shared" si="0"/>
        <v>10</v>
      </c>
      <c r="I35" s="14"/>
      <c r="J35" s="4">
        <f t="shared" si="1"/>
        <v>20</v>
      </c>
      <c r="K35" s="4">
        <f t="shared" si="2"/>
        <v>20</v>
      </c>
      <c r="L35" s="15">
        <f t="shared" si="3"/>
        <v>50</v>
      </c>
      <c r="M35" s="16"/>
      <c r="N35" s="17"/>
      <c r="O35" s="2"/>
      <c r="P35">
        <v>5</v>
      </c>
      <c r="Q35">
        <v>20</v>
      </c>
      <c r="R35">
        <v>25</v>
      </c>
      <c r="S35">
        <v>29</v>
      </c>
      <c r="T35">
        <v>2</v>
      </c>
      <c r="U35">
        <v>25</v>
      </c>
      <c r="V35">
        <f t="shared" si="4"/>
        <v>112.33333333333334</v>
      </c>
    </row>
    <row r="36" spans="1:22" ht="17.850000000000001" customHeight="1" x14ac:dyDescent="0.25">
      <c r="A36" s="8" t="s">
        <v>107</v>
      </c>
      <c r="B36" s="9"/>
      <c r="C36" s="10" t="s">
        <v>108</v>
      </c>
      <c r="D36" s="11"/>
      <c r="E36" s="10" t="s">
        <v>109</v>
      </c>
      <c r="F36" s="12"/>
      <c r="G36" s="11"/>
      <c r="H36" s="13">
        <f t="shared" si="0"/>
        <v>10</v>
      </c>
      <c r="I36" s="14"/>
      <c r="J36" s="4">
        <f t="shared" si="1"/>
        <v>20</v>
      </c>
      <c r="K36" s="4">
        <f t="shared" si="2"/>
        <v>20</v>
      </c>
      <c r="L36" s="15">
        <f t="shared" si="3"/>
        <v>20</v>
      </c>
      <c r="M36" s="16"/>
      <c r="N36" s="17"/>
      <c r="O36" s="2"/>
      <c r="P36">
        <v>5</v>
      </c>
      <c r="Q36">
        <v>9</v>
      </c>
      <c r="R36">
        <v>21</v>
      </c>
      <c r="S36">
        <v>10</v>
      </c>
      <c r="T36">
        <v>2</v>
      </c>
      <c r="U36">
        <v>18</v>
      </c>
      <c r="V36">
        <f t="shared" si="4"/>
        <v>70</v>
      </c>
    </row>
    <row r="37" spans="1:22" ht="17.850000000000001" customHeight="1" x14ac:dyDescent="0.25">
      <c r="A37" s="8" t="s">
        <v>110</v>
      </c>
      <c r="B37" s="9"/>
      <c r="C37" s="10" t="s">
        <v>111</v>
      </c>
      <c r="D37" s="11"/>
      <c r="E37" s="10" t="s">
        <v>112</v>
      </c>
      <c r="F37" s="12"/>
      <c r="G37" s="11"/>
      <c r="H37" s="13">
        <f t="shared" si="0"/>
        <v>10</v>
      </c>
      <c r="I37" s="14"/>
      <c r="J37" s="4">
        <f t="shared" si="1"/>
        <v>20</v>
      </c>
      <c r="K37" s="4">
        <f t="shared" si="2"/>
        <v>20</v>
      </c>
      <c r="L37" s="15">
        <f t="shared" si="3"/>
        <v>50</v>
      </c>
      <c r="M37" s="16"/>
      <c r="N37" s="17"/>
      <c r="O37" s="2"/>
      <c r="P37">
        <v>10</v>
      </c>
      <c r="Q37">
        <v>12</v>
      </c>
      <c r="R37">
        <v>25</v>
      </c>
      <c r="S37">
        <v>30</v>
      </c>
      <c r="T37">
        <v>2</v>
      </c>
      <c r="U37">
        <v>20</v>
      </c>
      <c r="V37">
        <f t="shared" si="4"/>
        <v>105.33333333333334</v>
      </c>
    </row>
    <row r="38" spans="1:22" ht="17.850000000000001" customHeight="1" x14ac:dyDescent="0.25">
      <c r="A38" s="8" t="s">
        <v>113</v>
      </c>
      <c r="B38" s="9"/>
      <c r="C38" s="10" t="s">
        <v>114</v>
      </c>
      <c r="D38" s="11"/>
      <c r="E38" s="10" t="s">
        <v>115</v>
      </c>
      <c r="F38" s="12"/>
      <c r="G38" s="11"/>
      <c r="H38" s="13">
        <f t="shared" si="0"/>
        <v>10</v>
      </c>
      <c r="I38" s="14"/>
      <c r="J38" s="4">
        <f t="shared" si="1"/>
        <v>20</v>
      </c>
      <c r="K38" s="4">
        <f t="shared" si="2"/>
        <v>20</v>
      </c>
      <c r="L38" s="15">
        <f t="shared" si="3"/>
        <v>50</v>
      </c>
      <c r="M38" s="16"/>
      <c r="N38" s="17"/>
      <c r="O38" s="2"/>
      <c r="P38">
        <v>10</v>
      </c>
      <c r="Q38">
        <v>10</v>
      </c>
      <c r="R38">
        <v>24</v>
      </c>
      <c r="S38">
        <v>30</v>
      </c>
      <c r="T38">
        <v>2</v>
      </c>
      <c r="U38">
        <v>20</v>
      </c>
      <c r="V38">
        <f t="shared" si="4"/>
        <v>102</v>
      </c>
    </row>
    <row r="39" spans="1:22" ht="17.850000000000001" customHeight="1" x14ac:dyDescent="0.25">
      <c r="A39" s="8" t="s">
        <v>116</v>
      </c>
      <c r="B39" s="9"/>
      <c r="C39" s="10" t="s">
        <v>117</v>
      </c>
      <c r="D39" s="11"/>
      <c r="E39" s="10" t="s">
        <v>118</v>
      </c>
      <c r="F39" s="12"/>
      <c r="G39" s="11"/>
      <c r="H39" s="13">
        <f t="shared" si="0"/>
        <v>10</v>
      </c>
      <c r="I39" s="14"/>
      <c r="J39" s="4">
        <f t="shared" si="1"/>
        <v>20</v>
      </c>
      <c r="K39" s="4">
        <f t="shared" si="2"/>
        <v>20</v>
      </c>
      <c r="L39" s="15">
        <f t="shared" si="3"/>
        <v>22.666666666666671</v>
      </c>
      <c r="M39" s="16"/>
      <c r="N39" s="17"/>
      <c r="O39" s="2"/>
      <c r="P39">
        <v>10</v>
      </c>
      <c r="Q39">
        <v>18</v>
      </c>
      <c r="R39">
        <v>20</v>
      </c>
      <c r="T39">
        <v>2</v>
      </c>
      <c r="U39">
        <v>18</v>
      </c>
      <c r="V39">
        <f t="shared" si="4"/>
        <v>72.666666666666671</v>
      </c>
    </row>
    <row r="40" spans="1:22" ht="17.850000000000001" customHeight="1" x14ac:dyDescent="0.25">
      <c r="A40" s="8" t="s">
        <v>119</v>
      </c>
      <c r="B40" s="9"/>
      <c r="C40" s="10" t="s">
        <v>120</v>
      </c>
      <c r="D40" s="11"/>
      <c r="E40" s="10" t="s">
        <v>121</v>
      </c>
      <c r="F40" s="12"/>
      <c r="G40" s="11"/>
      <c r="H40" s="13">
        <f t="shared" si="0"/>
        <v>10</v>
      </c>
      <c r="I40" s="14"/>
      <c r="J40" s="4">
        <f t="shared" si="1"/>
        <v>20</v>
      </c>
      <c r="K40" s="4">
        <f t="shared" si="2"/>
        <v>20</v>
      </c>
      <c r="L40" s="15">
        <f t="shared" si="3"/>
        <v>38</v>
      </c>
      <c r="M40" s="16"/>
      <c r="N40" s="17"/>
      <c r="O40" s="2"/>
      <c r="P40">
        <v>5</v>
      </c>
      <c r="Q40">
        <v>10</v>
      </c>
      <c r="R40">
        <v>18</v>
      </c>
      <c r="S40">
        <v>29</v>
      </c>
      <c r="T40">
        <v>2</v>
      </c>
      <c r="U40">
        <v>20</v>
      </c>
      <c r="V40">
        <f t="shared" si="4"/>
        <v>88</v>
      </c>
    </row>
    <row r="41" spans="1:22" ht="17.850000000000001" customHeight="1" x14ac:dyDescent="0.25">
      <c r="A41" s="8" t="s">
        <v>122</v>
      </c>
      <c r="B41" s="9"/>
      <c r="C41" s="10" t="s">
        <v>123</v>
      </c>
      <c r="D41" s="11"/>
      <c r="E41" s="10" t="s">
        <v>124</v>
      </c>
      <c r="F41" s="12"/>
      <c r="G41" s="11"/>
      <c r="H41" s="13">
        <f t="shared" si="0"/>
        <v>10</v>
      </c>
      <c r="I41" s="14"/>
      <c r="J41" s="4">
        <f t="shared" si="1"/>
        <v>20</v>
      </c>
      <c r="K41" s="4">
        <f t="shared" si="2"/>
        <v>20</v>
      </c>
      <c r="L41" s="15">
        <f t="shared" si="3"/>
        <v>50</v>
      </c>
      <c r="M41" s="16"/>
      <c r="N41" s="17"/>
      <c r="O41" s="2"/>
      <c r="P41">
        <v>10</v>
      </c>
      <c r="Q41">
        <v>18</v>
      </c>
      <c r="R41">
        <v>26</v>
      </c>
      <c r="S41">
        <v>30</v>
      </c>
      <c r="T41">
        <v>2</v>
      </c>
      <c r="U41">
        <v>17</v>
      </c>
      <c r="V41">
        <f t="shared" si="4"/>
        <v>109.66666666666666</v>
      </c>
    </row>
    <row r="42" spans="1:22" ht="17.850000000000001" customHeight="1" x14ac:dyDescent="0.25">
      <c r="A42" s="8" t="s">
        <v>125</v>
      </c>
      <c r="B42" s="9"/>
      <c r="C42" s="10" t="s">
        <v>126</v>
      </c>
      <c r="D42" s="11"/>
      <c r="E42" s="10" t="s">
        <v>127</v>
      </c>
      <c r="F42" s="12"/>
      <c r="G42" s="11"/>
      <c r="H42" s="13">
        <f t="shared" si="0"/>
        <v>10</v>
      </c>
      <c r="I42" s="14"/>
      <c r="J42" s="4">
        <f t="shared" si="1"/>
        <v>20</v>
      </c>
      <c r="K42" s="4">
        <f t="shared" si="2"/>
        <v>20</v>
      </c>
      <c r="L42" s="15">
        <f t="shared" si="3"/>
        <v>50</v>
      </c>
      <c r="M42" s="16"/>
      <c r="N42" s="17"/>
      <c r="O42" s="2"/>
      <c r="P42">
        <v>10</v>
      </c>
      <c r="Q42">
        <v>18</v>
      </c>
      <c r="R42">
        <v>28</v>
      </c>
      <c r="S42">
        <v>30</v>
      </c>
      <c r="T42">
        <v>2</v>
      </c>
      <c r="U42">
        <v>17</v>
      </c>
      <c r="V42">
        <f t="shared" si="4"/>
        <v>112.33333333333334</v>
      </c>
    </row>
    <row r="43" spans="1:22" ht="17.850000000000001" customHeight="1" x14ac:dyDescent="0.25">
      <c r="A43" s="8" t="s">
        <v>128</v>
      </c>
      <c r="B43" s="9"/>
      <c r="C43" s="10" t="s">
        <v>129</v>
      </c>
      <c r="D43" s="11"/>
      <c r="E43" s="10" t="s">
        <v>130</v>
      </c>
      <c r="F43" s="12"/>
      <c r="G43" s="11"/>
      <c r="H43" s="13">
        <f t="shared" si="0"/>
        <v>10</v>
      </c>
      <c r="I43" s="14"/>
      <c r="J43" s="4">
        <f t="shared" si="1"/>
        <v>20</v>
      </c>
      <c r="K43" s="4">
        <f t="shared" si="2"/>
        <v>20</v>
      </c>
      <c r="L43" s="15">
        <f t="shared" si="3"/>
        <v>50</v>
      </c>
      <c r="M43" s="16"/>
      <c r="N43" s="17"/>
      <c r="O43" s="2"/>
      <c r="P43">
        <v>10</v>
      </c>
      <c r="Q43">
        <v>16</v>
      </c>
      <c r="R43">
        <v>24</v>
      </c>
      <c r="S43">
        <v>30</v>
      </c>
      <c r="T43">
        <v>2</v>
      </c>
      <c r="U43">
        <v>16</v>
      </c>
      <c r="V43">
        <f t="shared" si="4"/>
        <v>104</v>
      </c>
    </row>
    <row r="44" spans="1:22" ht="17.850000000000001" customHeight="1" x14ac:dyDescent="0.25">
      <c r="A44" s="8" t="s">
        <v>131</v>
      </c>
      <c r="B44" s="9"/>
      <c r="C44" s="10" t="s">
        <v>132</v>
      </c>
      <c r="D44" s="11"/>
      <c r="E44" s="10" t="s">
        <v>133</v>
      </c>
      <c r="F44" s="12"/>
      <c r="G44" s="11"/>
      <c r="H44" s="13">
        <f t="shared" si="0"/>
        <v>10</v>
      </c>
      <c r="I44" s="14"/>
      <c r="J44" s="4">
        <f t="shared" si="1"/>
        <v>20</v>
      </c>
      <c r="K44" s="4">
        <f t="shared" si="2"/>
        <v>20</v>
      </c>
      <c r="L44" s="15">
        <f t="shared" si="3"/>
        <v>50</v>
      </c>
      <c r="M44" s="16"/>
      <c r="N44" s="17"/>
      <c r="O44" s="2"/>
      <c r="P44">
        <v>10</v>
      </c>
      <c r="Q44">
        <v>15</v>
      </c>
      <c r="R44">
        <v>28</v>
      </c>
      <c r="S44">
        <v>30</v>
      </c>
      <c r="T44">
        <v>2</v>
      </c>
      <c r="U44">
        <v>18</v>
      </c>
      <c r="V44">
        <f t="shared" si="4"/>
        <v>110.33333333333334</v>
      </c>
    </row>
    <row r="45" spans="1:22" ht="17.850000000000001" customHeight="1" x14ac:dyDescent="0.25">
      <c r="A45" s="8" t="s">
        <v>134</v>
      </c>
      <c r="B45" s="9"/>
      <c r="C45" s="10" t="s">
        <v>135</v>
      </c>
      <c r="D45" s="11"/>
      <c r="E45" s="10" t="s">
        <v>136</v>
      </c>
      <c r="F45" s="12"/>
      <c r="G45" s="11"/>
      <c r="H45" s="13">
        <f t="shared" si="0"/>
        <v>10</v>
      </c>
      <c r="I45" s="14"/>
      <c r="J45" s="4">
        <f t="shared" si="1"/>
        <v>20</v>
      </c>
      <c r="K45" s="4">
        <f t="shared" si="2"/>
        <v>20</v>
      </c>
      <c r="L45" s="15">
        <f t="shared" si="3"/>
        <v>47</v>
      </c>
      <c r="M45" s="16"/>
      <c r="N45" s="17"/>
      <c r="O45" s="2"/>
      <c r="P45">
        <v>5</v>
      </c>
      <c r="Q45">
        <v>13</v>
      </c>
      <c r="R45">
        <v>24</v>
      </c>
      <c r="S45">
        <v>30</v>
      </c>
      <c r="T45">
        <v>2</v>
      </c>
      <c r="U45">
        <v>17</v>
      </c>
      <c r="V45">
        <f t="shared" si="4"/>
        <v>97</v>
      </c>
    </row>
    <row r="46" spans="1:22" ht="17.850000000000001" customHeight="1" x14ac:dyDescent="0.25">
      <c r="A46" s="8" t="s">
        <v>137</v>
      </c>
      <c r="B46" s="9"/>
      <c r="C46" s="10" t="s">
        <v>138</v>
      </c>
      <c r="D46" s="11"/>
      <c r="E46" s="10" t="s">
        <v>139</v>
      </c>
      <c r="F46" s="12"/>
      <c r="G46" s="11"/>
      <c r="H46" s="13">
        <f t="shared" si="0"/>
        <v>10</v>
      </c>
      <c r="I46" s="14"/>
      <c r="J46" s="4">
        <f t="shared" si="1"/>
        <v>20</v>
      </c>
      <c r="K46" s="4">
        <f t="shared" si="2"/>
        <v>20</v>
      </c>
      <c r="L46" s="15">
        <f t="shared" si="3"/>
        <v>50</v>
      </c>
      <c r="M46" s="16"/>
      <c r="N46" s="17"/>
      <c r="O46" s="2"/>
      <c r="P46">
        <v>10</v>
      </c>
      <c r="Q46">
        <v>10</v>
      </c>
      <c r="R46">
        <v>27</v>
      </c>
      <c r="S46">
        <v>30</v>
      </c>
      <c r="T46">
        <v>2</v>
      </c>
      <c r="U46">
        <v>20</v>
      </c>
      <c r="V46">
        <f t="shared" si="4"/>
        <v>106</v>
      </c>
    </row>
    <row r="47" spans="1:22" ht="17.850000000000001" customHeight="1" x14ac:dyDescent="0.25">
      <c r="A47" s="8" t="s">
        <v>140</v>
      </c>
      <c r="B47" s="9"/>
      <c r="C47" s="10" t="s">
        <v>141</v>
      </c>
      <c r="D47" s="11"/>
      <c r="E47" s="10" t="s">
        <v>142</v>
      </c>
      <c r="F47" s="12"/>
      <c r="G47" s="11"/>
      <c r="H47" s="13">
        <f t="shared" si="0"/>
        <v>10</v>
      </c>
      <c r="I47" s="14"/>
      <c r="J47" s="4">
        <f t="shared" si="1"/>
        <v>20</v>
      </c>
      <c r="K47" s="4">
        <f t="shared" si="2"/>
        <v>20</v>
      </c>
      <c r="L47" s="15">
        <f t="shared" si="3"/>
        <v>50</v>
      </c>
      <c r="M47" s="16"/>
      <c r="N47" s="17"/>
      <c r="O47" s="2"/>
      <c r="P47">
        <v>5</v>
      </c>
      <c r="Q47">
        <v>18</v>
      </c>
      <c r="R47">
        <v>25</v>
      </c>
      <c r="S47">
        <v>30</v>
      </c>
      <c r="T47">
        <v>2</v>
      </c>
      <c r="U47">
        <v>20</v>
      </c>
      <c r="V47">
        <f t="shared" si="4"/>
        <v>106.33333333333334</v>
      </c>
    </row>
    <row r="48" spans="1:22" ht="17.850000000000001" customHeight="1" x14ac:dyDescent="0.25">
      <c r="A48" s="8" t="s">
        <v>143</v>
      </c>
      <c r="B48" s="9"/>
      <c r="C48" s="10" t="s">
        <v>144</v>
      </c>
      <c r="D48" s="11"/>
      <c r="E48" s="10" t="s">
        <v>145</v>
      </c>
      <c r="F48" s="12"/>
      <c r="G48" s="11"/>
      <c r="H48" s="13">
        <f t="shared" si="0"/>
        <v>10</v>
      </c>
      <c r="I48" s="14"/>
      <c r="J48" s="4">
        <f t="shared" si="1"/>
        <v>20</v>
      </c>
      <c r="K48" s="4">
        <f t="shared" si="2"/>
        <v>20</v>
      </c>
      <c r="L48" s="15">
        <f t="shared" si="3"/>
        <v>50</v>
      </c>
      <c r="M48" s="16"/>
      <c r="N48" s="17"/>
      <c r="O48" s="2"/>
      <c r="P48">
        <v>5</v>
      </c>
      <c r="Q48">
        <v>18</v>
      </c>
      <c r="R48">
        <v>28</v>
      </c>
      <c r="S48">
        <v>30</v>
      </c>
      <c r="T48">
        <v>2</v>
      </c>
      <c r="U48">
        <v>25</v>
      </c>
      <c r="V48">
        <f t="shared" si="4"/>
        <v>115.33333333333334</v>
      </c>
    </row>
    <row r="49" spans="1:22" ht="17.850000000000001" customHeight="1" x14ac:dyDescent="0.25">
      <c r="A49" s="8" t="s">
        <v>146</v>
      </c>
      <c r="B49" s="9"/>
      <c r="C49" s="10" t="s">
        <v>147</v>
      </c>
      <c r="D49" s="11"/>
      <c r="E49" s="10" t="s">
        <v>148</v>
      </c>
      <c r="F49" s="12"/>
      <c r="G49" s="11"/>
      <c r="H49" s="13">
        <f t="shared" si="0"/>
        <v>10</v>
      </c>
      <c r="I49" s="14"/>
      <c r="J49" s="4">
        <f t="shared" si="1"/>
        <v>20</v>
      </c>
      <c r="K49" s="4">
        <f t="shared" si="2"/>
        <v>20</v>
      </c>
      <c r="L49" s="15">
        <f t="shared" si="3"/>
        <v>28.666666666666671</v>
      </c>
      <c r="M49" s="16"/>
      <c r="N49" s="17"/>
      <c r="O49" s="2"/>
      <c r="P49">
        <v>10</v>
      </c>
      <c r="Q49">
        <v>12</v>
      </c>
      <c r="R49">
        <v>20</v>
      </c>
      <c r="S49">
        <v>30</v>
      </c>
      <c r="T49">
        <v>2</v>
      </c>
      <c r="V49">
        <f t="shared" si="4"/>
        <v>78.666666666666671</v>
      </c>
    </row>
    <row r="50" spans="1:22" ht="17.850000000000001" customHeight="1" x14ac:dyDescent="0.25">
      <c r="A50" s="8" t="s">
        <v>149</v>
      </c>
      <c r="B50" s="9"/>
      <c r="C50" s="10" t="s">
        <v>150</v>
      </c>
      <c r="D50" s="11"/>
      <c r="E50" s="10" t="s">
        <v>151</v>
      </c>
      <c r="F50" s="12"/>
      <c r="G50" s="11"/>
      <c r="H50" s="13">
        <f t="shared" si="0"/>
        <v>10</v>
      </c>
      <c r="I50" s="14"/>
      <c r="J50" s="4">
        <f t="shared" si="1"/>
        <v>20</v>
      </c>
      <c r="K50" s="4">
        <f t="shared" si="2"/>
        <v>20</v>
      </c>
      <c r="L50" s="15">
        <f t="shared" si="3"/>
        <v>50</v>
      </c>
      <c r="M50" s="16"/>
      <c r="N50" s="17"/>
      <c r="O50" s="2"/>
      <c r="P50">
        <v>10</v>
      </c>
      <c r="Q50">
        <v>20</v>
      </c>
      <c r="R50">
        <v>21</v>
      </c>
      <c r="S50">
        <v>30</v>
      </c>
      <c r="T50">
        <v>2</v>
      </c>
      <c r="U50">
        <v>18</v>
      </c>
      <c r="V50">
        <f t="shared" si="4"/>
        <v>106</v>
      </c>
    </row>
    <row r="51" spans="1:22" ht="17.850000000000001" customHeight="1" x14ac:dyDescent="0.25">
      <c r="A51" s="8" t="s">
        <v>152</v>
      </c>
      <c r="B51" s="9"/>
      <c r="C51" s="10" t="s">
        <v>153</v>
      </c>
      <c r="D51" s="11"/>
      <c r="E51" s="10" t="s">
        <v>154</v>
      </c>
      <c r="F51" s="12"/>
      <c r="G51" s="11"/>
      <c r="H51" s="13">
        <f t="shared" si="0"/>
        <v>10</v>
      </c>
      <c r="I51" s="14"/>
      <c r="J51" s="4">
        <f t="shared" si="1"/>
        <v>20</v>
      </c>
      <c r="K51" s="4">
        <f t="shared" si="2"/>
        <v>20</v>
      </c>
      <c r="L51" s="15">
        <f t="shared" si="3"/>
        <v>50</v>
      </c>
      <c r="M51" s="16"/>
      <c r="N51" s="17"/>
      <c r="O51" s="2"/>
      <c r="P51">
        <v>5</v>
      </c>
      <c r="Q51">
        <v>20</v>
      </c>
      <c r="R51">
        <v>27</v>
      </c>
      <c r="S51">
        <v>30</v>
      </c>
      <c r="T51">
        <v>2</v>
      </c>
      <c r="U51">
        <v>25</v>
      </c>
      <c r="V51">
        <f t="shared" si="4"/>
        <v>116</v>
      </c>
    </row>
    <row r="52" spans="1:22" ht="17.850000000000001" customHeight="1" x14ac:dyDescent="0.25">
      <c r="A52" s="8" t="s">
        <v>155</v>
      </c>
      <c r="B52" s="9"/>
      <c r="C52" s="10" t="s">
        <v>156</v>
      </c>
      <c r="D52" s="11"/>
      <c r="E52" s="10" t="s">
        <v>157</v>
      </c>
      <c r="F52" s="12"/>
      <c r="G52" s="11"/>
      <c r="H52" s="13">
        <f t="shared" si="0"/>
        <v>10</v>
      </c>
      <c r="I52" s="14"/>
      <c r="J52" s="4">
        <f t="shared" si="1"/>
        <v>20</v>
      </c>
      <c r="K52" s="4">
        <f t="shared" si="2"/>
        <v>20</v>
      </c>
      <c r="L52" s="15">
        <f t="shared" si="3"/>
        <v>50</v>
      </c>
      <c r="M52" s="16"/>
      <c r="N52" s="17"/>
      <c r="O52" s="2"/>
      <c r="P52">
        <v>10</v>
      </c>
      <c r="Q52">
        <v>18</v>
      </c>
      <c r="R52">
        <v>24</v>
      </c>
      <c r="S52">
        <v>30</v>
      </c>
      <c r="T52">
        <v>2</v>
      </c>
      <c r="U52">
        <v>18</v>
      </c>
      <c r="V52">
        <f t="shared" si="4"/>
        <v>108</v>
      </c>
    </row>
    <row r="53" spans="1:22" ht="17.850000000000001" customHeight="1" x14ac:dyDescent="0.25">
      <c r="A53" s="8" t="s">
        <v>158</v>
      </c>
      <c r="B53" s="9"/>
      <c r="C53" s="10" t="s">
        <v>159</v>
      </c>
      <c r="D53" s="11"/>
      <c r="E53" s="10" t="s">
        <v>160</v>
      </c>
      <c r="F53" s="12"/>
      <c r="G53" s="11"/>
      <c r="H53" s="13">
        <f t="shared" si="0"/>
        <v>10</v>
      </c>
      <c r="I53" s="14"/>
      <c r="J53" s="4">
        <f t="shared" si="1"/>
        <v>20</v>
      </c>
      <c r="K53" s="4">
        <f t="shared" si="2"/>
        <v>20</v>
      </c>
      <c r="L53" s="15">
        <f t="shared" si="3"/>
        <v>20.333333333333329</v>
      </c>
      <c r="M53" s="16"/>
      <c r="N53" s="17"/>
      <c r="O53" s="2"/>
      <c r="P53">
        <v>10</v>
      </c>
      <c r="Q53">
        <v>13</v>
      </c>
      <c r="R53">
        <v>16</v>
      </c>
      <c r="S53">
        <v>10</v>
      </c>
      <c r="T53">
        <v>2</v>
      </c>
      <c r="U53">
        <v>16</v>
      </c>
      <c r="V53">
        <f t="shared" si="4"/>
        <v>70.333333333333329</v>
      </c>
    </row>
    <row r="54" spans="1:22" ht="17.850000000000001" customHeight="1" x14ac:dyDescent="0.25">
      <c r="A54" s="8" t="s">
        <v>161</v>
      </c>
      <c r="B54" s="9"/>
      <c r="C54" s="10" t="s">
        <v>162</v>
      </c>
      <c r="D54" s="11"/>
      <c r="E54" s="10" t="s">
        <v>163</v>
      </c>
      <c r="F54" s="12"/>
      <c r="G54" s="11"/>
      <c r="H54" s="13">
        <f t="shared" si="0"/>
        <v>10</v>
      </c>
      <c r="I54" s="14"/>
      <c r="J54" s="4">
        <f t="shared" si="1"/>
        <v>20</v>
      </c>
      <c r="K54" s="4">
        <f t="shared" si="2"/>
        <v>20</v>
      </c>
      <c r="L54" s="15">
        <f t="shared" si="3"/>
        <v>50</v>
      </c>
      <c r="M54" s="16"/>
      <c r="N54" s="17"/>
      <c r="O54" s="2"/>
      <c r="P54">
        <v>10</v>
      </c>
      <c r="Q54">
        <v>16</v>
      </c>
      <c r="R54">
        <v>27</v>
      </c>
      <c r="S54">
        <v>30</v>
      </c>
      <c r="T54">
        <v>2</v>
      </c>
      <c r="U54">
        <v>17</v>
      </c>
      <c r="V54">
        <f t="shared" si="4"/>
        <v>109</v>
      </c>
    </row>
    <row r="55" spans="1:22" ht="17.850000000000001" customHeight="1" x14ac:dyDescent="0.25">
      <c r="A55" s="8" t="s">
        <v>164</v>
      </c>
      <c r="B55" s="9"/>
      <c r="C55" s="10" t="s">
        <v>165</v>
      </c>
      <c r="D55" s="11"/>
      <c r="E55" s="10" t="s">
        <v>166</v>
      </c>
      <c r="F55" s="12"/>
      <c r="G55" s="11"/>
      <c r="H55" s="13">
        <f t="shared" si="0"/>
        <v>10</v>
      </c>
      <c r="I55" s="14"/>
      <c r="J55" s="4">
        <f t="shared" si="1"/>
        <v>20</v>
      </c>
      <c r="K55" s="4">
        <f t="shared" si="2"/>
        <v>20</v>
      </c>
      <c r="L55" s="15">
        <f t="shared" si="3"/>
        <v>50</v>
      </c>
      <c r="M55" s="16"/>
      <c r="N55" s="17"/>
      <c r="O55" s="2"/>
      <c r="P55">
        <v>5</v>
      </c>
      <c r="Q55">
        <v>20</v>
      </c>
      <c r="R55">
        <v>27</v>
      </c>
      <c r="S55">
        <v>30</v>
      </c>
      <c r="T55">
        <v>2</v>
      </c>
      <c r="U55">
        <v>25</v>
      </c>
      <c r="V55">
        <f t="shared" si="4"/>
        <v>116</v>
      </c>
    </row>
    <row r="56" spans="1:22" ht="17.850000000000001" customHeight="1" x14ac:dyDescent="0.25">
      <c r="A56" s="8" t="s">
        <v>167</v>
      </c>
      <c r="B56" s="9"/>
      <c r="C56" s="10" t="s">
        <v>168</v>
      </c>
      <c r="D56" s="11"/>
      <c r="E56" s="10" t="s">
        <v>169</v>
      </c>
      <c r="F56" s="12"/>
      <c r="G56" s="11"/>
      <c r="H56" s="13">
        <f t="shared" si="0"/>
        <v>10</v>
      </c>
      <c r="I56" s="14"/>
      <c r="J56" s="4">
        <f t="shared" si="1"/>
        <v>20</v>
      </c>
      <c r="K56" s="4">
        <f t="shared" si="2"/>
        <v>20</v>
      </c>
      <c r="L56" s="15">
        <f t="shared" si="3"/>
        <v>50</v>
      </c>
      <c r="M56" s="16"/>
      <c r="N56" s="17"/>
      <c r="O56" s="2"/>
      <c r="P56">
        <v>5</v>
      </c>
      <c r="Q56">
        <v>20</v>
      </c>
      <c r="R56">
        <v>28</v>
      </c>
      <c r="S56">
        <v>30</v>
      </c>
      <c r="T56">
        <v>2</v>
      </c>
      <c r="U56">
        <v>25</v>
      </c>
      <c r="V56">
        <f t="shared" si="4"/>
        <v>117.33333333333334</v>
      </c>
    </row>
    <row r="57" spans="1:22" ht="17.850000000000001" customHeight="1" x14ac:dyDescent="0.25">
      <c r="A57" s="8" t="s">
        <v>170</v>
      </c>
      <c r="B57" s="9"/>
      <c r="C57" s="10" t="s">
        <v>171</v>
      </c>
      <c r="D57" s="11"/>
      <c r="E57" s="10" t="s">
        <v>172</v>
      </c>
      <c r="F57" s="12"/>
      <c r="G57" s="11"/>
      <c r="H57" s="13">
        <f t="shared" si="0"/>
        <v>10</v>
      </c>
      <c r="I57" s="14"/>
      <c r="J57" s="4">
        <f t="shared" si="1"/>
        <v>20</v>
      </c>
      <c r="K57" s="4">
        <f t="shared" si="2"/>
        <v>20</v>
      </c>
      <c r="L57" s="15">
        <f t="shared" si="3"/>
        <v>50</v>
      </c>
      <c r="M57" s="16"/>
      <c r="N57" s="17"/>
      <c r="O57" s="2"/>
      <c r="P57">
        <v>10</v>
      </c>
      <c r="Q57">
        <v>18</v>
      </c>
      <c r="R57">
        <v>25</v>
      </c>
      <c r="S57">
        <v>30</v>
      </c>
      <c r="T57">
        <v>2</v>
      </c>
      <c r="U57">
        <v>17</v>
      </c>
      <c r="V57">
        <f t="shared" si="4"/>
        <v>108.33333333333334</v>
      </c>
    </row>
    <row r="58" spans="1:22" ht="17.850000000000001" customHeight="1" x14ac:dyDescent="0.25">
      <c r="A58" s="8" t="s">
        <v>173</v>
      </c>
      <c r="B58" s="9"/>
      <c r="C58" s="10" t="s">
        <v>174</v>
      </c>
      <c r="D58" s="11"/>
      <c r="E58" s="10" t="s">
        <v>175</v>
      </c>
      <c r="F58" s="12"/>
      <c r="G58" s="11"/>
      <c r="H58" s="13">
        <f t="shared" si="0"/>
        <v>10</v>
      </c>
      <c r="I58" s="14"/>
      <c r="J58" s="4">
        <f t="shared" si="1"/>
        <v>20</v>
      </c>
      <c r="K58" s="4">
        <f t="shared" si="2"/>
        <v>20</v>
      </c>
      <c r="L58" s="15">
        <f t="shared" si="3"/>
        <v>50</v>
      </c>
      <c r="M58" s="16"/>
      <c r="N58" s="17"/>
      <c r="O58" s="2"/>
      <c r="P58">
        <v>10</v>
      </c>
      <c r="Q58">
        <v>20</v>
      </c>
      <c r="R58">
        <v>28</v>
      </c>
      <c r="S58">
        <v>30</v>
      </c>
      <c r="T58">
        <v>2</v>
      </c>
      <c r="U58">
        <v>25</v>
      </c>
      <c r="V58">
        <f t="shared" si="4"/>
        <v>122.33333333333334</v>
      </c>
    </row>
    <row r="59" spans="1:22" ht="17.850000000000001" customHeight="1" x14ac:dyDescent="0.25">
      <c r="A59" s="8" t="s">
        <v>176</v>
      </c>
      <c r="B59" s="9"/>
      <c r="C59" s="10" t="s">
        <v>177</v>
      </c>
      <c r="D59" s="11"/>
      <c r="E59" s="10" t="s">
        <v>178</v>
      </c>
      <c r="F59" s="12"/>
      <c r="G59" s="11"/>
      <c r="H59" s="13">
        <f t="shared" si="0"/>
        <v>10</v>
      </c>
      <c r="I59" s="14"/>
      <c r="J59" s="4">
        <f t="shared" si="1"/>
        <v>20</v>
      </c>
      <c r="K59" s="4">
        <f t="shared" si="2"/>
        <v>20</v>
      </c>
      <c r="L59" s="15">
        <f t="shared" si="3"/>
        <v>50</v>
      </c>
      <c r="M59" s="16"/>
      <c r="N59" s="17"/>
      <c r="O59" s="2"/>
      <c r="P59">
        <v>10</v>
      </c>
      <c r="Q59">
        <v>18</v>
      </c>
      <c r="R59">
        <v>26</v>
      </c>
      <c r="S59">
        <v>30</v>
      </c>
      <c r="T59">
        <v>2</v>
      </c>
      <c r="U59">
        <v>18</v>
      </c>
      <c r="V59">
        <f t="shared" si="4"/>
        <v>110.66666666666666</v>
      </c>
    </row>
    <row r="60" spans="1:22" ht="17.850000000000001" customHeight="1" x14ac:dyDescent="0.25">
      <c r="A60" s="8" t="s">
        <v>179</v>
      </c>
      <c r="B60" s="9"/>
      <c r="C60" s="10" t="s">
        <v>180</v>
      </c>
      <c r="D60" s="11"/>
      <c r="E60" s="10" t="s">
        <v>181</v>
      </c>
      <c r="F60" s="12"/>
      <c r="G60" s="11"/>
      <c r="H60" s="13">
        <f t="shared" si="0"/>
        <v>10</v>
      </c>
      <c r="I60" s="14"/>
      <c r="J60" s="4">
        <f t="shared" si="1"/>
        <v>20</v>
      </c>
      <c r="K60" s="4">
        <f t="shared" si="2"/>
        <v>20</v>
      </c>
      <c r="L60" s="15">
        <f t="shared" si="3"/>
        <v>24.666666666666657</v>
      </c>
      <c r="M60" s="16"/>
      <c r="N60" s="17"/>
      <c r="O60" s="2"/>
      <c r="P60">
        <v>5</v>
      </c>
      <c r="Q60">
        <v>18</v>
      </c>
      <c r="R60">
        <v>26</v>
      </c>
      <c r="T60">
        <v>2</v>
      </c>
      <c r="U60">
        <v>17</v>
      </c>
      <c r="V60">
        <f t="shared" si="4"/>
        <v>74.666666666666657</v>
      </c>
    </row>
    <row r="61" spans="1:22" ht="17.850000000000001" customHeight="1" x14ac:dyDescent="0.25">
      <c r="A61" s="8" t="s">
        <v>182</v>
      </c>
      <c r="B61" s="9"/>
      <c r="C61" s="10" t="s">
        <v>183</v>
      </c>
      <c r="D61" s="11"/>
      <c r="E61" s="10" t="s">
        <v>184</v>
      </c>
      <c r="F61" s="12"/>
      <c r="G61" s="11"/>
      <c r="H61" s="13">
        <f t="shared" si="0"/>
        <v>0</v>
      </c>
      <c r="I61" s="14"/>
      <c r="J61" s="4">
        <f t="shared" si="1"/>
        <v>0</v>
      </c>
      <c r="K61" s="4">
        <f t="shared" si="2"/>
        <v>0</v>
      </c>
      <c r="L61" s="15">
        <f t="shared" si="3"/>
        <v>0</v>
      </c>
      <c r="M61" s="16"/>
      <c r="N61" s="17"/>
      <c r="O61" s="2"/>
      <c r="P61">
        <v>10</v>
      </c>
      <c r="T61">
        <v>1</v>
      </c>
      <c r="U61">
        <v>16</v>
      </c>
      <c r="V61">
        <f t="shared" si="4"/>
        <v>26</v>
      </c>
    </row>
    <row r="62" spans="1:22" ht="17.850000000000001" customHeight="1" x14ac:dyDescent="0.25">
      <c r="A62" s="8" t="s">
        <v>185</v>
      </c>
      <c r="B62" s="9"/>
      <c r="C62" s="10" t="s">
        <v>186</v>
      </c>
      <c r="D62" s="11"/>
      <c r="E62" s="10" t="s">
        <v>187</v>
      </c>
      <c r="F62" s="12"/>
      <c r="G62" s="11"/>
      <c r="H62" s="13">
        <f t="shared" si="0"/>
        <v>10</v>
      </c>
      <c r="I62" s="14"/>
      <c r="J62" s="4">
        <f t="shared" si="1"/>
        <v>20</v>
      </c>
      <c r="K62" s="4">
        <f t="shared" si="2"/>
        <v>20</v>
      </c>
      <c r="L62" s="15">
        <f t="shared" si="3"/>
        <v>50</v>
      </c>
      <c r="M62" s="16"/>
      <c r="N62" s="17"/>
      <c r="O62" s="2"/>
      <c r="P62">
        <v>5</v>
      </c>
      <c r="Q62">
        <v>20</v>
      </c>
      <c r="R62">
        <v>28</v>
      </c>
      <c r="S62">
        <v>30</v>
      </c>
      <c r="T62">
        <v>2</v>
      </c>
      <c r="U62">
        <v>25</v>
      </c>
      <c r="V62">
        <f t="shared" si="4"/>
        <v>117.33333333333334</v>
      </c>
    </row>
    <row r="63" spans="1:22" ht="17.850000000000001" customHeight="1" x14ac:dyDescent="0.25">
      <c r="A63" s="8" t="s">
        <v>188</v>
      </c>
      <c r="B63" s="9"/>
      <c r="C63" s="10" t="s">
        <v>189</v>
      </c>
      <c r="D63" s="11"/>
      <c r="E63" s="10" t="s">
        <v>190</v>
      </c>
      <c r="F63" s="12"/>
      <c r="G63" s="11"/>
      <c r="H63" s="13">
        <f t="shared" si="0"/>
        <v>10</v>
      </c>
      <c r="I63" s="14"/>
      <c r="J63" s="4">
        <f t="shared" si="1"/>
        <v>20</v>
      </c>
      <c r="K63" s="4">
        <f t="shared" si="2"/>
        <v>20</v>
      </c>
      <c r="L63" s="15">
        <f t="shared" si="3"/>
        <v>50</v>
      </c>
      <c r="M63" s="16"/>
      <c r="N63" s="17"/>
      <c r="O63" s="2"/>
      <c r="P63">
        <v>10</v>
      </c>
      <c r="Q63">
        <v>18</v>
      </c>
      <c r="R63">
        <v>26</v>
      </c>
      <c r="S63">
        <v>30</v>
      </c>
      <c r="T63">
        <v>2</v>
      </c>
      <c r="U63">
        <v>17</v>
      </c>
      <c r="V63">
        <f t="shared" si="4"/>
        <v>109.66666666666666</v>
      </c>
    </row>
    <row r="64" spans="1:22" ht="17.850000000000001" customHeight="1" x14ac:dyDescent="0.25">
      <c r="A64" s="8" t="s">
        <v>191</v>
      </c>
      <c r="B64" s="9"/>
      <c r="C64" s="10" t="s">
        <v>192</v>
      </c>
      <c r="D64" s="11"/>
      <c r="E64" s="10" t="s">
        <v>193</v>
      </c>
      <c r="F64" s="12"/>
      <c r="G64" s="11"/>
      <c r="H64" s="13">
        <f t="shared" si="0"/>
        <v>0</v>
      </c>
      <c r="I64" s="14"/>
      <c r="J64" s="4">
        <f t="shared" si="1"/>
        <v>0</v>
      </c>
      <c r="K64" s="4">
        <f t="shared" si="2"/>
        <v>0</v>
      </c>
      <c r="L64" s="15">
        <f t="shared" si="3"/>
        <v>0</v>
      </c>
      <c r="M64" s="16"/>
      <c r="N64" s="17"/>
      <c r="O64" s="2"/>
      <c r="P64">
        <v>10</v>
      </c>
      <c r="T64">
        <v>1</v>
      </c>
      <c r="U64">
        <v>18</v>
      </c>
      <c r="V64">
        <f t="shared" si="4"/>
        <v>28</v>
      </c>
    </row>
    <row r="65" spans="1:22" ht="17.850000000000001" customHeight="1" x14ac:dyDescent="0.25">
      <c r="A65" s="8" t="s">
        <v>194</v>
      </c>
      <c r="B65" s="9"/>
      <c r="C65" s="10" t="s">
        <v>195</v>
      </c>
      <c r="D65" s="11"/>
      <c r="E65" s="10" t="s">
        <v>196</v>
      </c>
      <c r="F65" s="12"/>
      <c r="G65" s="11"/>
      <c r="H65" s="13">
        <f t="shared" si="0"/>
        <v>10</v>
      </c>
      <c r="I65" s="14"/>
      <c r="J65" s="4">
        <f t="shared" si="1"/>
        <v>20</v>
      </c>
      <c r="K65" s="4">
        <f t="shared" si="2"/>
        <v>20</v>
      </c>
      <c r="L65" s="15">
        <f t="shared" si="3"/>
        <v>25</v>
      </c>
      <c r="M65" s="16"/>
      <c r="N65" s="17"/>
      <c r="O65" s="2"/>
      <c r="P65">
        <v>10</v>
      </c>
      <c r="Q65">
        <v>16</v>
      </c>
      <c r="R65">
        <v>24</v>
      </c>
      <c r="T65">
        <v>2</v>
      </c>
      <c r="U65">
        <v>17</v>
      </c>
      <c r="V65">
        <f t="shared" si="4"/>
        <v>75</v>
      </c>
    </row>
    <row r="66" spans="1:22" ht="17.850000000000001" customHeight="1" x14ac:dyDescent="0.25">
      <c r="A66" s="8" t="s">
        <v>197</v>
      </c>
      <c r="B66" s="9"/>
      <c r="C66" s="10" t="s">
        <v>198</v>
      </c>
      <c r="D66" s="11"/>
      <c r="E66" s="10" t="s">
        <v>199</v>
      </c>
      <c r="F66" s="12"/>
      <c r="G66" s="11"/>
      <c r="H66" s="13">
        <f t="shared" si="0"/>
        <v>10</v>
      </c>
      <c r="I66" s="14"/>
      <c r="J66" s="4">
        <f t="shared" si="1"/>
        <v>20</v>
      </c>
      <c r="K66" s="4">
        <f t="shared" si="2"/>
        <v>20</v>
      </c>
      <c r="L66" s="15">
        <f t="shared" si="3"/>
        <v>22</v>
      </c>
      <c r="M66" s="16"/>
      <c r="N66" s="17"/>
      <c r="O66" s="2"/>
      <c r="P66">
        <v>10</v>
      </c>
      <c r="Q66">
        <v>18</v>
      </c>
      <c r="R66">
        <v>21</v>
      </c>
      <c r="T66">
        <v>2</v>
      </c>
      <c r="U66">
        <v>16</v>
      </c>
      <c r="V66">
        <f t="shared" si="4"/>
        <v>72</v>
      </c>
    </row>
    <row r="67" spans="1:22" ht="17.850000000000001" customHeight="1" x14ac:dyDescent="0.25">
      <c r="A67" s="8" t="s">
        <v>200</v>
      </c>
      <c r="B67" s="9"/>
      <c r="C67" s="10" t="s">
        <v>201</v>
      </c>
      <c r="D67" s="11"/>
      <c r="E67" s="10" t="s">
        <v>202</v>
      </c>
      <c r="F67" s="12"/>
      <c r="G67" s="11"/>
      <c r="H67" s="13">
        <f t="shared" si="0"/>
        <v>10</v>
      </c>
      <c r="I67" s="14"/>
      <c r="J67" s="4">
        <f t="shared" si="1"/>
        <v>20</v>
      </c>
      <c r="K67" s="4">
        <f t="shared" si="2"/>
        <v>20</v>
      </c>
      <c r="L67" s="15">
        <f t="shared" si="3"/>
        <v>50</v>
      </c>
      <c r="M67" s="16"/>
      <c r="N67" s="17"/>
      <c r="O67" s="2"/>
      <c r="P67">
        <v>10</v>
      </c>
      <c r="Q67">
        <v>18</v>
      </c>
      <c r="R67">
        <v>26</v>
      </c>
      <c r="S67">
        <v>30</v>
      </c>
      <c r="T67">
        <v>2</v>
      </c>
      <c r="U67">
        <v>16</v>
      </c>
      <c r="V67">
        <f t="shared" si="4"/>
        <v>108.66666666666666</v>
      </c>
    </row>
    <row r="68" spans="1:22" ht="17.850000000000001" customHeight="1" x14ac:dyDescent="0.25">
      <c r="A68" s="8" t="s">
        <v>203</v>
      </c>
      <c r="B68" s="9"/>
      <c r="C68" s="10" t="s">
        <v>204</v>
      </c>
      <c r="D68" s="11"/>
      <c r="E68" s="10" t="s">
        <v>205</v>
      </c>
      <c r="F68" s="12"/>
      <c r="G68" s="11"/>
      <c r="H68" s="13">
        <f t="shared" si="0"/>
        <v>10</v>
      </c>
      <c r="I68" s="14"/>
      <c r="J68" s="4">
        <f t="shared" si="1"/>
        <v>20</v>
      </c>
      <c r="K68" s="4">
        <f t="shared" si="2"/>
        <v>20</v>
      </c>
      <c r="L68" s="15">
        <f t="shared" si="3"/>
        <v>20</v>
      </c>
      <c r="M68" s="16"/>
      <c r="N68" s="17"/>
      <c r="O68" s="2"/>
      <c r="P68">
        <v>10</v>
      </c>
      <c r="Q68">
        <v>16</v>
      </c>
      <c r="R68">
        <v>27</v>
      </c>
      <c r="S68">
        <v>10</v>
      </c>
      <c r="T68">
        <v>1</v>
      </c>
      <c r="U68">
        <v>16</v>
      </c>
      <c r="V68">
        <f t="shared" si="4"/>
        <v>70</v>
      </c>
    </row>
    <row r="69" spans="1:22" ht="17.850000000000001" customHeight="1" x14ac:dyDescent="0.25">
      <c r="A69" s="8" t="s">
        <v>206</v>
      </c>
      <c r="B69" s="9"/>
      <c r="C69" s="10" t="s">
        <v>207</v>
      </c>
      <c r="D69" s="11"/>
      <c r="E69" s="10" t="s">
        <v>208</v>
      </c>
      <c r="F69" s="12"/>
      <c r="G69" s="11"/>
      <c r="H69" s="13">
        <f t="shared" si="0"/>
        <v>10</v>
      </c>
      <c r="I69" s="14"/>
      <c r="J69" s="4">
        <f t="shared" si="1"/>
        <v>20</v>
      </c>
      <c r="K69" s="4">
        <f t="shared" si="2"/>
        <v>20</v>
      </c>
      <c r="L69" s="15">
        <f t="shared" si="3"/>
        <v>50</v>
      </c>
      <c r="M69" s="16"/>
      <c r="N69" s="17"/>
      <c r="O69" s="2"/>
      <c r="P69">
        <v>10</v>
      </c>
      <c r="Q69">
        <v>16</v>
      </c>
      <c r="R69">
        <v>25</v>
      </c>
      <c r="S69">
        <v>30</v>
      </c>
      <c r="T69">
        <v>2</v>
      </c>
      <c r="U69">
        <v>16</v>
      </c>
      <c r="V69">
        <f t="shared" si="4"/>
        <v>105.33333333333334</v>
      </c>
    </row>
    <row r="70" spans="1:22" ht="17.850000000000001" customHeight="1" x14ac:dyDescent="0.25">
      <c r="A70" s="8" t="s">
        <v>209</v>
      </c>
      <c r="B70" s="9"/>
      <c r="C70" s="10" t="s">
        <v>210</v>
      </c>
      <c r="D70" s="11"/>
      <c r="E70" s="10" t="s">
        <v>211</v>
      </c>
      <c r="F70" s="12"/>
      <c r="G70" s="11"/>
      <c r="H70" s="13">
        <f t="shared" si="0"/>
        <v>10</v>
      </c>
      <c r="I70" s="14"/>
      <c r="J70" s="4">
        <f t="shared" si="1"/>
        <v>20</v>
      </c>
      <c r="K70" s="4">
        <f t="shared" si="2"/>
        <v>20</v>
      </c>
      <c r="L70" s="15">
        <f t="shared" si="3"/>
        <v>50</v>
      </c>
      <c r="M70" s="16"/>
      <c r="N70" s="17"/>
      <c r="O70" s="2"/>
      <c r="P70">
        <v>10</v>
      </c>
      <c r="Q70">
        <v>18</v>
      </c>
      <c r="R70">
        <v>27</v>
      </c>
      <c r="S70">
        <v>30</v>
      </c>
      <c r="T70">
        <v>2</v>
      </c>
      <c r="U70">
        <v>25</v>
      </c>
      <c r="V70">
        <f t="shared" si="4"/>
        <v>119</v>
      </c>
    </row>
    <row r="71" spans="1:22" ht="17.850000000000001" customHeight="1" x14ac:dyDescent="0.25">
      <c r="A71" s="8" t="s">
        <v>212</v>
      </c>
      <c r="B71" s="9"/>
      <c r="C71" s="10" t="s">
        <v>213</v>
      </c>
      <c r="D71" s="11"/>
      <c r="E71" s="10" t="s">
        <v>214</v>
      </c>
      <c r="F71" s="12"/>
      <c r="G71" s="11"/>
      <c r="H71" s="13">
        <f t="shared" si="0"/>
        <v>10</v>
      </c>
      <c r="I71" s="14"/>
      <c r="J71" s="4">
        <f t="shared" si="1"/>
        <v>20</v>
      </c>
      <c r="K71" s="4">
        <f t="shared" si="2"/>
        <v>20</v>
      </c>
      <c r="L71" s="15">
        <f t="shared" si="3"/>
        <v>47</v>
      </c>
      <c r="M71" s="16"/>
      <c r="N71" s="17"/>
      <c r="O71" s="2"/>
      <c r="P71">
        <v>5</v>
      </c>
      <c r="Q71">
        <v>18</v>
      </c>
      <c r="R71">
        <v>21</v>
      </c>
      <c r="S71">
        <v>30</v>
      </c>
      <c r="T71">
        <v>2</v>
      </c>
      <c r="U71">
        <v>16</v>
      </c>
      <c r="V71">
        <f t="shared" si="4"/>
        <v>97</v>
      </c>
    </row>
    <row r="72" spans="1:22" ht="17.850000000000001" customHeight="1" x14ac:dyDescent="0.25">
      <c r="A72" s="8" t="s">
        <v>215</v>
      </c>
      <c r="B72" s="9"/>
      <c r="C72" s="10" t="s">
        <v>216</v>
      </c>
      <c r="D72" s="11"/>
      <c r="E72" s="10" t="s">
        <v>217</v>
      </c>
      <c r="F72" s="12"/>
      <c r="G72" s="11"/>
      <c r="H72" s="13">
        <f t="shared" ref="H72:H90" si="5">IF((L72&lt;20),0,10)</f>
        <v>10</v>
      </c>
      <c r="I72" s="14"/>
      <c r="J72" s="4">
        <f t="shared" ref="J72:J90" si="6">IF((L72&lt;20),0,20)</f>
        <v>20</v>
      </c>
      <c r="K72" s="4">
        <f t="shared" ref="K72:K90" si="7">IF((L72&lt;20),0,20)</f>
        <v>20</v>
      </c>
      <c r="L72" s="15">
        <f t="shared" ref="L72:L90" si="8">IF((V72-50)&gt;50,50,IF((V72-50)&lt;0,0,(V72-50)))</f>
        <v>23.666666666666671</v>
      </c>
      <c r="M72" s="16"/>
      <c r="N72" s="17"/>
      <c r="O72" s="2"/>
      <c r="P72">
        <v>10</v>
      </c>
      <c r="Q72">
        <v>15</v>
      </c>
      <c r="R72">
        <v>23</v>
      </c>
      <c r="T72">
        <v>2</v>
      </c>
      <c r="U72">
        <v>18</v>
      </c>
      <c r="V72">
        <f t="shared" ref="V72:V91" si="9">P72+Q72+((R72/1.5)*T72)+S72+U72</f>
        <v>73.666666666666671</v>
      </c>
    </row>
    <row r="73" spans="1:22" ht="17.850000000000001" customHeight="1" x14ac:dyDescent="0.25">
      <c r="A73" s="8" t="s">
        <v>218</v>
      </c>
      <c r="B73" s="9"/>
      <c r="C73" s="10" t="s">
        <v>219</v>
      </c>
      <c r="D73" s="11"/>
      <c r="E73" s="10" t="s">
        <v>220</v>
      </c>
      <c r="F73" s="12"/>
      <c r="G73" s="11"/>
      <c r="H73" s="13">
        <f t="shared" si="5"/>
        <v>10</v>
      </c>
      <c r="I73" s="14"/>
      <c r="J73" s="4">
        <f t="shared" si="6"/>
        <v>20</v>
      </c>
      <c r="K73" s="4">
        <f t="shared" si="7"/>
        <v>20</v>
      </c>
      <c r="L73" s="15">
        <f t="shared" si="8"/>
        <v>50</v>
      </c>
      <c r="M73" s="16"/>
      <c r="N73" s="17"/>
      <c r="O73" s="2"/>
      <c r="P73">
        <v>10</v>
      </c>
      <c r="Q73">
        <v>18</v>
      </c>
      <c r="R73">
        <v>21</v>
      </c>
      <c r="S73">
        <v>30</v>
      </c>
      <c r="T73">
        <v>2</v>
      </c>
      <c r="U73">
        <v>18</v>
      </c>
      <c r="V73">
        <f t="shared" si="9"/>
        <v>104</v>
      </c>
    </row>
    <row r="74" spans="1:22" ht="17.850000000000001" customHeight="1" x14ac:dyDescent="0.25">
      <c r="A74" s="8" t="s">
        <v>221</v>
      </c>
      <c r="B74" s="9"/>
      <c r="C74" s="10" t="s">
        <v>222</v>
      </c>
      <c r="D74" s="11"/>
      <c r="E74" s="10" t="s">
        <v>223</v>
      </c>
      <c r="F74" s="12"/>
      <c r="G74" s="11"/>
      <c r="H74" s="13">
        <f t="shared" si="5"/>
        <v>10</v>
      </c>
      <c r="I74" s="14"/>
      <c r="J74" s="4">
        <f t="shared" si="6"/>
        <v>20</v>
      </c>
      <c r="K74" s="4">
        <f t="shared" si="7"/>
        <v>20</v>
      </c>
      <c r="L74" s="15">
        <f t="shared" si="8"/>
        <v>28</v>
      </c>
      <c r="M74" s="16"/>
      <c r="N74" s="17"/>
      <c r="O74" s="2"/>
      <c r="P74">
        <v>10</v>
      </c>
      <c r="Q74">
        <v>16</v>
      </c>
      <c r="R74">
        <v>27</v>
      </c>
      <c r="T74">
        <v>2</v>
      </c>
      <c r="U74">
        <v>16</v>
      </c>
      <c r="V74">
        <f t="shared" si="9"/>
        <v>78</v>
      </c>
    </row>
    <row r="75" spans="1:22" ht="17.850000000000001" customHeight="1" x14ac:dyDescent="0.25">
      <c r="A75" s="8" t="s">
        <v>224</v>
      </c>
      <c r="B75" s="9"/>
      <c r="C75" s="10" t="s">
        <v>225</v>
      </c>
      <c r="D75" s="11"/>
      <c r="E75" s="10" t="s">
        <v>226</v>
      </c>
      <c r="F75" s="12"/>
      <c r="G75" s="11"/>
      <c r="H75" s="13">
        <f t="shared" si="5"/>
        <v>10</v>
      </c>
      <c r="I75" s="14"/>
      <c r="J75" s="4">
        <f t="shared" si="6"/>
        <v>20</v>
      </c>
      <c r="K75" s="4">
        <f t="shared" si="7"/>
        <v>20</v>
      </c>
      <c r="L75" s="15">
        <f t="shared" si="8"/>
        <v>50</v>
      </c>
      <c r="M75" s="16"/>
      <c r="N75" s="17"/>
      <c r="O75" s="2"/>
      <c r="P75">
        <v>5</v>
      </c>
      <c r="Q75">
        <v>15</v>
      </c>
      <c r="R75">
        <v>24</v>
      </c>
      <c r="S75">
        <v>30</v>
      </c>
      <c r="T75">
        <v>2</v>
      </c>
      <c r="U75">
        <v>18</v>
      </c>
      <c r="V75">
        <f t="shared" si="9"/>
        <v>100</v>
      </c>
    </row>
    <row r="76" spans="1:22" ht="17.850000000000001" customHeight="1" x14ac:dyDescent="0.25">
      <c r="A76" s="8" t="s">
        <v>227</v>
      </c>
      <c r="B76" s="9"/>
      <c r="C76" s="10" t="s">
        <v>228</v>
      </c>
      <c r="D76" s="11"/>
      <c r="E76" s="10" t="s">
        <v>229</v>
      </c>
      <c r="F76" s="12"/>
      <c r="G76" s="11"/>
      <c r="H76" s="13">
        <f t="shared" si="5"/>
        <v>10</v>
      </c>
      <c r="I76" s="14"/>
      <c r="J76" s="4">
        <f t="shared" si="6"/>
        <v>20</v>
      </c>
      <c r="K76" s="4">
        <f t="shared" si="7"/>
        <v>20</v>
      </c>
      <c r="L76" s="15">
        <f t="shared" si="8"/>
        <v>50</v>
      </c>
      <c r="M76" s="16"/>
      <c r="N76" s="17"/>
      <c r="O76" s="2"/>
      <c r="P76">
        <v>10</v>
      </c>
      <c r="Q76">
        <v>18</v>
      </c>
      <c r="R76">
        <v>26</v>
      </c>
      <c r="S76">
        <v>30</v>
      </c>
      <c r="T76">
        <v>2</v>
      </c>
      <c r="U76">
        <v>16</v>
      </c>
      <c r="V76">
        <f t="shared" si="9"/>
        <v>108.66666666666666</v>
      </c>
    </row>
    <row r="77" spans="1:22" ht="17.850000000000001" customHeight="1" x14ac:dyDescent="0.25">
      <c r="A77" s="8" t="s">
        <v>230</v>
      </c>
      <c r="B77" s="9"/>
      <c r="C77" s="10" t="s">
        <v>231</v>
      </c>
      <c r="D77" s="11"/>
      <c r="E77" s="10" t="s">
        <v>232</v>
      </c>
      <c r="F77" s="12"/>
      <c r="G77" s="11"/>
      <c r="H77" s="13">
        <f t="shared" si="5"/>
        <v>0</v>
      </c>
      <c r="I77" s="14"/>
      <c r="J77" s="4">
        <f t="shared" si="6"/>
        <v>0</v>
      </c>
      <c r="K77" s="4">
        <f t="shared" si="7"/>
        <v>0</v>
      </c>
      <c r="L77" s="15">
        <f t="shared" si="8"/>
        <v>0</v>
      </c>
      <c r="M77" s="16"/>
      <c r="N77" s="17"/>
      <c r="O77" s="2"/>
      <c r="P77">
        <v>5</v>
      </c>
      <c r="T77">
        <v>2</v>
      </c>
      <c r="U77">
        <v>18</v>
      </c>
      <c r="V77">
        <f t="shared" si="9"/>
        <v>23</v>
      </c>
    </row>
    <row r="78" spans="1:22" ht="17.850000000000001" customHeight="1" x14ac:dyDescent="0.25">
      <c r="A78" s="8" t="s">
        <v>233</v>
      </c>
      <c r="B78" s="9"/>
      <c r="C78" s="10" t="s">
        <v>234</v>
      </c>
      <c r="D78" s="11"/>
      <c r="E78" s="10" t="s">
        <v>235</v>
      </c>
      <c r="F78" s="12"/>
      <c r="G78" s="11"/>
      <c r="H78" s="13">
        <f t="shared" si="5"/>
        <v>10</v>
      </c>
      <c r="I78" s="14"/>
      <c r="J78" s="4">
        <f t="shared" si="6"/>
        <v>20</v>
      </c>
      <c r="K78" s="4">
        <f t="shared" si="7"/>
        <v>20</v>
      </c>
      <c r="L78" s="15">
        <f t="shared" si="8"/>
        <v>50</v>
      </c>
      <c r="M78" s="16"/>
      <c r="N78" s="17"/>
      <c r="O78" s="2"/>
      <c r="P78">
        <v>10</v>
      </c>
      <c r="Q78">
        <v>18</v>
      </c>
      <c r="R78">
        <v>27</v>
      </c>
      <c r="S78">
        <v>30</v>
      </c>
      <c r="T78">
        <v>2</v>
      </c>
      <c r="U78">
        <v>18</v>
      </c>
      <c r="V78">
        <f t="shared" si="9"/>
        <v>112</v>
      </c>
    </row>
    <row r="79" spans="1:22" ht="17.850000000000001" customHeight="1" x14ac:dyDescent="0.25">
      <c r="A79" s="8" t="s">
        <v>236</v>
      </c>
      <c r="B79" s="9"/>
      <c r="C79" s="10" t="s">
        <v>237</v>
      </c>
      <c r="D79" s="11"/>
      <c r="E79" s="10" t="s">
        <v>238</v>
      </c>
      <c r="F79" s="12"/>
      <c r="G79" s="11"/>
      <c r="H79" s="13">
        <f t="shared" si="5"/>
        <v>10</v>
      </c>
      <c r="I79" s="14"/>
      <c r="J79" s="4">
        <f t="shared" si="6"/>
        <v>20</v>
      </c>
      <c r="K79" s="4">
        <f t="shared" si="7"/>
        <v>20</v>
      </c>
      <c r="L79" s="15">
        <f t="shared" si="8"/>
        <v>23</v>
      </c>
      <c r="M79" s="16"/>
      <c r="N79" s="17"/>
      <c r="O79" s="2"/>
      <c r="P79">
        <v>10</v>
      </c>
      <c r="Q79">
        <v>15</v>
      </c>
      <c r="R79">
        <v>24</v>
      </c>
      <c r="T79">
        <v>2</v>
      </c>
      <c r="U79">
        <v>16</v>
      </c>
      <c r="V79">
        <f t="shared" si="9"/>
        <v>73</v>
      </c>
    </row>
    <row r="80" spans="1:22" ht="17.850000000000001" customHeight="1" x14ac:dyDescent="0.25">
      <c r="A80" s="8" t="s">
        <v>239</v>
      </c>
      <c r="B80" s="9"/>
      <c r="C80" s="10" t="s">
        <v>240</v>
      </c>
      <c r="D80" s="11"/>
      <c r="E80" s="10" t="s">
        <v>241</v>
      </c>
      <c r="F80" s="12"/>
      <c r="G80" s="11"/>
      <c r="H80" s="13">
        <f t="shared" si="5"/>
        <v>0</v>
      </c>
      <c r="I80" s="14"/>
      <c r="J80" s="4">
        <f t="shared" si="6"/>
        <v>0</v>
      </c>
      <c r="K80" s="4">
        <f t="shared" si="7"/>
        <v>0</v>
      </c>
      <c r="L80" s="15">
        <f t="shared" si="8"/>
        <v>0</v>
      </c>
      <c r="M80" s="16"/>
      <c r="N80" s="17"/>
      <c r="O80" s="2"/>
      <c r="P80">
        <v>5</v>
      </c>
      <c r="T80">
        <v>2</v>
      </c>
      <c r="U80">
        <v>18</v>
      </c>
      <c r="V80">
        <f t="shared" si="9"/>
        <v>23</v>
      </c>
    </row>
    <row r="81" spans="1:22" ht="17.850000000000001" customHeight="1" x14ac:dyDescent="0.25">
      <c r="A81" s="8" t="s">
        <v>242</v>
      </c>
      <c r="B81" s="9"/>
      <c r="C81" s="10" t="s">
        <v>243</v>
      </c>
      <c r="D81" s="11"/>
      <c r="E81" s="10" t="s">
        <v>244</v>
      </c>
      <c r="F81" s="12"/>
      <c r="G81" s="11"/>
      <c r="H81" s="13">
        <f t="shared" si="5"/>
        <v>0</v>
      </c>
      <c r="I81" s="14"/>
      <c r="J81" s="4">
        <f t="shared" si="6"/>
        <v>0</v>
      </c>
      <c r="K81" s="4">
        <f t="shared" si="7"/>
        <v>0</v>
      </c>
      <c r="L81" s="15">
        <f t="shared" si="8"/>
        <v>0</v>
      </c>
      <c r="M81" s="16"/>
      <c r="N81" s="17"/>
      <c r="O81" s="2"/>
      <c r="P81">
        <v>5</v>
      </c>
      <c r="T81">
        <v>1</v>
      </c>
      <c r="U81">
        <v>17</v>
      </c>
      <c r="V81">
        <f t="shared" si="9"/>
        <v>22</v>
      </c>
    </row>
    <row r="82" spans="1:22" ht="17.850000000000001" customHeight="1" x14ac:dyDescent="0.25">
      <c r="A82" s="8" t="s">
        <v>245</v>
      </c>
      <c r="B82" s="9"/>
      <c r="C82" s="10" t="s">
        <v>246</v>
      </c>
      <c r="D82" s="11"/>
      <c r="E82" s="10" t="s">
        <v>247</v>
      </c>
      <c r="F82" s="12"/>
      <c r="G82" s="11"/>
      <c r="H82" s="13">
        <f t="shared" si="5"/>
        <v>10</v>
      </c>
      <c r="I82" s="14"/>
      <c r="J82" s="4">
        <f t="shared" si="6"/>
        <v>20</v>
      </c>
      <c r="K82" s="4">
        <f t="shared" si="7"/>
        <v>20</v>
      </c>
      <c r="L82" s="15">
        <f t="shared" si="8"/>
        <v>50</v>
      </c>
      <c r="M82" s="16"/>
      <c r="N82" s="17"/>
      <c r="O82" s="2"/>
      <c r="P82">
        <v>5</v>
      </c>
      <c r="Q82">
        <v>18</v>
      </c>
      <c r="R82">
        <v>28</v>
      </c>
      <c r="S82">
        <v>30</v>
      </c>
      <c r="T82">
        <v>2</v>
      </c>
      <c r="U82">
        <v>25</v>
      </c>
      <c r="V82">
        <f t="shared" si="9"/>
        <v>115.33333333333334</v>
      </c>
    </row>
    <row r="83" spans="1:22" ht="17.850000000000001" customHeight="1" x14ac:dyDescent="0.25">
      <c r="A83" s="8" t="s">
        <v>248</v>
      </c>
      <c r="B83" s="9"/>
      <c r="C83" s="10" t="s">
        <v>249</v>
      </c>
      <c r="D83" s="11"/>
      <c r="E83" s="10" t="s">
        <v>250</v>
      </c>
      <c r="F83" s="12"/>
      <c r="G83" s="11"/>
      <c r="H83" s="13">
        <f t="shared" si="5"/>
        <v>10</v>
      </c>
      <c r="I83" s="14"/>
      <c r="J83" s="4">
        <f t="shared" si="6"/>
        <v>20</v>
      </c>
      <c r="K83" s="4">
        <f t="shared" si="7"/>
        <v>20</v>
      </c>
      <c r="L83" s="15">
        <f t="shared" si="8"/>
        <v>50</v>
      </c>
      <c r="M83" s="16"/>
      <c r="N83" s="17"/>
      <c r="O83" s="2"/>
      <c r="P83">
        <v>5</v>
      </c>
      <c r="Q83">
        <v>18</v>
      </c>
      <c r="R83">
        <v>26</v>
      </c>
      <c r="S83">
        <v>30</v>
      </c>
      <c r="T83">
        <v>2</v>
      </c>
      <c r="U83">
        <v>17</v>
      </c>
      <c r="V83">
        <f t="shared" si="9"/>
        <v>104.66666666666666</v>
      </c>
    </row>
    <row r="84" spans="1:22" ht="17.850000000000001" customHeight="1" x14ac:dyDescent="0.25">
      <c r="A84" s="8" t="s">
        <v>251</v>
      </c>
      <c r="B84" s="9"/>
      <c r="C84" s="10" t="s">
        <v>252</v>
      </c>
      <c r="D84" s="11"/>
      <c r="E84" s="10" t="s">
        <v>253</v>
      </c>
      <c r="F84" s="12"/>
      <c r="G84" s="11"/>
      <c r="H84" s="13">
        <f t="shared" si="5"/>
        <v>10</v>
      </c>
      <c r="I84" s="14"/>
      <c r="J84" s="4">
        <f t="shared" si="6"/>
        <v>20</v>
      </c>
      <c r="K84" s="4">
        <f t="shared" si="7"/>
        <v>20</v>
      </c>
      <c r="L84" s="15">
        <f t="shared" si="8"/>
        <v>50</v>
      </c>
      <c r="M84" s="16"/>
      <c r="N84" s="17"/>
      <c r="O84" s="2"/>
      <c r="P84">
        <v>10</v>
      </c>
      <c r="Q84">
        <v>16</v>
      </c>
      <c r="R84">
        <v>26</v>
      </c>
      <c r="S84">
        <v>30</v>
      </c>
      <c r="T84">
        <v>2</v>
      </c>
      <c r="U84">
        <v>17</v>
      </c>
      <c r="V84">
        <f t="shared" si="9"/>
        <v>107.66666666666666</v>
      </c>
    </row>
    <row r="85" spans="1:22" ht="17.850000000000001" customHeight="1" x14ac:dyDescent="0.25">
      <c r="A85" s="8" t="s">
        <v>254</v>
      </c>
      <c r="B85" s="9"/>
      <c r="C85" s="10" t="s">
        <v>255</v>
      </c>
      <c r="D85" s="11"/>
      <c r="E85" s="10" t="s">
        <v>256</v>
      </c>
      <c r="F85" s="12"/>
      <c r="G85" s="11"/>
      <c r="H85" s="13">
        <f t="shared" si="5"/>
        <v>10</v>
      </c>
      <c r="I85" s="14"/>
      <c r="J85" s="4">
        <f t="shared" si="6"/>
        <v>20</v>
      </c>
      <c r="K85" s="4">
        <f t="shared" si="7"/>
        <v>20</v>
      </c>
      <c r="L85" s="15">
        <f t="shared" si="8"/>
        <v>50</v>
      </c>
      <c r="M85" s="16"/>
      <c r="N85" s="17"/>
      <c r="O85" s="2"/>
      <c r="P85">
        <v>10</v>
      </c>
      <c r="Q85">
        <v>18</v>
      </c>
      <c r="R85">
        <v>28</v>
      </c>
      <c r="S85">
        <v>20</v>
      </c>
      <c r="T85">
        <v>2</v>
      </c>
      <c r="U85">
        <v>16</v>
      </c>
      <c r="V85">
        <f t="shared" si="9"/>
        <v>101.33333333333334</v>
      </c>
    </row>
    <row r="86" spans="1:22" ht="17.850000000000001" customHeight="1" x14ac:dyDescent="0.25">
      <c r="A86" s="8" t="s">
        <v>257</v>
      </c>
      <c r="B86" s="9"/>
      <c r="C86" s="10" t="s">
        <v>258</v>
      </c>
      <c r="D86" s="11"/>
      <c r="E86" s="10" t="s">
        <v>259</v>
      </c>
      <c r="F86" s="12"/>
      <c r="G86" s="11"/>
      <c r="H86" s="13">
        <f t="shared" si="5"/>
        <v>10</v>
      </c>
      <c r="I86" s="14"/>
      <c r="J86" s="4">
        <f t="shared" si="6"/>
        <v>20</v>
      </c>
      <c r="K86" s="4">
        <f t="shared" si="7"/>
        <v>20</v>
      </c>
      <c r="L86" s="15">
        <f t="shared" si="8"/>
        <v>47.666666666666657</v>
      </c>
      <c r="M86" s="16"/>
      <c r="N86" s="17"/>
      <c r="O86" s="2"/>
      <c r="P86">
        <v>5</v>
      </c>
      <c r="Q86">
        <v>12</v>
      </c>
      <c r="R86">
        <v>26</v>
      </c>
      <c r="S86">
        <v>30</v>
      </c>
      <c r="T86">
        <v>2</v>
      </c>
      <c r="U86">
        <v>16</v>
      </c>
      <c r="V86">
        <f t="shared" si="9"/>
        <v>97.666666666666657</v>
      </c>
    </row>
    <row r="87" spans="1:22" ht="17.850000000000001" customHeight="1" x14ac:dyDescent="0.25">
      <c r="A87" s="8" t="s">
        <v>260</v>
      </c>
      <c r="B87" s="9"/>
      <c r="C87" s="10" t="s">
        <v>261</v>
      </c>
      <c r="D87" s="11"/>
      <c r="E87" s="10" t="s">
        <v>262</v>
      </c>
      <c r="F87" s="12"/>
      <c r="G87" s="11"/>
      <c r="H87" s="13">
        <f t="shared" si="5"/>
        <v>10</v>
      </c>
      <c r="I87" s="14"/>
      <c r="J87" s="4">
        <f t="shared" si="6"/>
        <v>20</v>
      </c>
      <c r="K87" s="4">
        <f t="shared" si="7"/>
        <v>20</v>
      </c>
      <c r="L87" s="15">
        <f t="shared" si="8"/>
        <v>50</v>
      </c>
      <c r="M87" s="16"/>
      <c r="N87" s="17"/>
      <c r="O87" s="2"/>
      <c r="P87">
        <v>10</v>
      </c>
      <c r="Q87">
        <v>18</v>
      </c>
      <c r="R87">
        <v>28</v>
      </c>
      <c r="S87">
        <v>30</v>
      </c>
      <c r="T87">
        <v>2</v>
      </c>
      <c r="U87">
        <v>19</v>
      </c>
      <c r="V87">
        <f t="shared" si="9"/>
        <v>114.33333333333334</v>
      </c>
    </row>
    <row r="88" spans="1:22" ht="17.850000000000001" customHeight="1" x14ac:dyDescent="0.25">
      <c r="A88" s="8" t="s">
        <v>263</v>
      </c>
      <c r="B88" s="9"/>
      <c r="C88" s="10" t="s">
        <v>264</v>
      </c>
      <c r="D88" s="11"/>
      <c r="E88" s="10" t="s">
        <v>265</v>
      </c>
      <c r="F88" s="12"/>
      <c r="G88" s="11"/>
      <c r="H88" s="13">
        <f t="shared" si="5"/>
        <v>10</v>
      </c>
      <c r="I88" s="14"/>
      <c r="J88" s="4">
        <f t="shared" si="6"/>
        <v>20</v>
      </c>
      <c r="K88" s="4">
        <f t="shared" si="7"/>
        <v>20</v>
      </c>
      <c r="L88" s="15">
        <f t="shared" si="8"/>
        <v>50</v>
      </c>
      <c r="M88" s="16"/>
      <c r="N88" s="17"/>
      <c r="O88" s="2"/>
      <c r="P88">
        <v>5</v>
      </c>
      <c r="Q88">
        <v>18</v>
      </c>
      <c r="R88">
        <v>27</v>
      </c>
      <c r="S88">
        <v>30</v>
      </c>
      <c r="T88">
        <v>2</v>
      </c>
      <c r="U88">
        <v>25</v>
      </c>
      <c r="V88">
        <f t="shared" si="9"/>
        <v>114</v>
      </c>
    </row>
    <row r="89" spans="1:22" ht="17.850000000000001" customHeight="1" x14ac:dyDescent="0.25">
      <c r="A89" s="8" t="s">
        <v>266</v>
      </c>
      <c r="B89" s="9"/>
      <c r="C89" s="10" t="s">
        <v>267</v>
      </c>
      <c r="D89" s="11"/>
      <c r="E89" s="10" t="s">
        <v>268</v>
      </c>
      <c r="F89" s="12"/>
      <c r="G89" s="11"/>
      <c r="H89" s="13">
        <f t="shared" si="5"/>
        <v>10</v>
      </c>
      <c r="I89" s="14"/>
      <c r="J89" s="4">
        <f t="shared" si="6"/>
        <v>20</v>
      </c>
      <c r="K89" s="4">
        <f t="shared" si="7"/>
        <v>20</v>
      </c>
      <c r="L89" s="15">
        <f t="shared" si="8"/>
        <v>36.666666666666671</v>
      </c>
      <c r="M89" s="16"/>
      <c r="N89" s="17"/>
      <c r="O89" s="2"/>
      <c r="P89">
        <v>5</v>
      </c>
      <c r="Q89">
        <v>9</v>
      </c>
      <c r="R89">
        <v>20</v>
      </c>
      <c r="S89">
        <v>29</v>
      </c>
      <c r="T89">
        <v>2</v>
      </c>
      <c r="U89">
        <v>17</v>
      </c>
      <c r="V89">
        <f t="shared" si="9"/>
        <v>86.666666666666671</v>
      </c>
    </row>
    <row r="90" spans="1:22" ht="17.850000000000001" customHeight="1" x14ac:dyDescent="0.25">
      <c r="A90" s="8" t="s">
        <v>11</v>
      </c>
      <c r="B90" s="9"/>
      <c r="C90" s="10" t="s">
        <v>269</v>
      </c>
      <c r="D90" s="11"/>
      <c r="E90" s="10" t="s">
        <v>270</v>
      </c>
      <c r="F90" s="12"/>
      <c r="G90" s="11"/>
      <c r="H90" s="13">
        <f t="shared" si="5"/>
        <v>10</v>
      </c>
      <c r="I90" s="14"/>
      <c r="J90" s="4">
        <f t="shared" si="6"/>
        <v>20</v>
      </c>
      <c r="K90" s="4">
        <f t="shared" si="7"/>
        <v>20</v>
      </c>
      <c r="L90" s="15">
        <f t="shared" si="8"/>
        <v>43.666666666666657</v>
      </c>
      <c r="M90" s="16"/>
      <c r="N90" s="17"/>
      <c r="O90" s="2"/>
      <c r="P90">
        <v>10</v>
      </c>
      <c r="Q90">
        <v>13</v>
      </c>
      <c r="R90">
        <v>26</v>
      </c>
      <c r="S90">
        <v>20</v>
      </c>
      <c r="T90">
        <v>2</v>
      </c>
      <c r="U90">
        <v>16</v>
      </c>
      <c r="V90">
        <f t="shared" si="9"/>
        <v>93.666666666666657</v>
      </c>
    </row>
    <row r="91" spans="1:22" x14ac:dyDescent="0.25">
      <c r="E91" t="s">
        <v>273</v>
      </c>
      <c r="P91">
        <v>5</v>
      </c>
      <c r="V91">
        <f t="shared" si="9"/>
        <v>5</v>
      </c>
    </row>
  </sheetData>
  <autoFilter ref="A6:V6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41">
    <mergeCell ref="A4:C4"/>
    <mergeCell ref="D4:F4"/>
    <mergeCell ref="G4:H4"/>
    <mergeCell ref="I4:M4"/>
    <mergeCell ref="A6:B6"/>
    <mergeCell ref="C6:D6"/>
    <mergeCell ref="E6:G6"/>
    <mergeCell ref="A1:C1"/>
    <mergeCell ref="D1:F1"/>
    <mergeCell ref="G1:H1"/>
    <mergeCell ref="I1:M1"/>
    <mergeCell ref="A2:C2"/>
    <mergeCell ref="D2:F2"/>
    <mergeCell ref="G2:H2"/>
    <mergeCell ref="I2:M2"/>
    <mergeCell ref="A3:C3"/>
    <mergeCell ref="D3:F3"/>
    <mergeCell ref="G3:H3"/>
    <mergeCell ref="I3:M3"/>
    <mergeCell ref="H6:I6"/>
    <mergeCell ref="L6:N6"/>
    <mergeCell ref="A7:B7"/>
    <mergeCell ref="C7:D7"/>
    <mergeCell ref="E7:G7"/>
    <mergeCell ref="H7:I7"/>
    <mergeCell ref="L7:N7"/>
    <mergeCell ref="A10:B10"/>
    <mergeCell ref="C10:D10"/>
    <mergeCell ref="E10:G10"/>
    <mergeCell ref="H10:I10"/>
    <mergeCell ref="L10:N10"/>
    <mergeCell ref="A8:B8"/>
    <mergeCell ref="C8:D8"/>
    <mergeCell ref="E8:G8"/>
    <mergeCell ref="H8:I8"/>
    <mergeCell ref="L8:N8"/>
    <mergeCell ref="A9:B9"/>
    <mergeCell ref="C9:D9"/>
    <mergeCell ref="E9:G9"/>
    <mergeCell ref="H9:I9"/>
    <mergeCell ref="L9:N9"/>
    <mergeCell ref="A11:B11"/>
    <mergeCell ref="C11:D11"/>
    <mergeCell ref="E11:G11"/>
    <mergeCell ref="H11:I11"/>
    <mergeCell ref="L11:N11"/>
    <mergeCell ref="A12:B12"/>
    <mergeCell ref="C12:D12"/>
    <mergeCell ref="E12:G12"/>
    <mergeCell ref="H12:I12"/>
    <mergeCell ref="L12:N12"/>
    <mergeCell ref="A13:B13"/>
    <mergeCell ref="C13:D13"/>
    <mergeCell ref="E13:G13"/>
    <mergeCell ref="H13:I13"/>
    <mergeCell ref="L13:N13"/>
    <mergeCell ref="A14:B14"/>
    <mergeCell ref="C14:D14"/>
    <mergeCell ref="E14:G14"/>
    <mergeCell ref="H14:I14"/>
    <mergeCell ref="L14:N14"/>
    <mergeCell ref="A15:B15"/>
    <mergeCell ref="C15:D15"/>
    <mergeCell ref="E15:G15"/>
    <mergeCell ref="H15:I15"/>
    <mergeCell ref="L15:N15"/>
    <mergeCell ref="A16:B16"/>
    <mergeCell ref="C16:D16"/>
    <mergeCell ref="E16:G16"/>
    <mergeCell ref="H16:I16"/>
    <mergeCell ref="L16:N16"/>
    <mergeCell ref="A17:B17"/>
    <mergeCell ref="C17:D17"/>
    <mergeCell ref="E17:G17"/>
    <mergeCell ref="H17:I17"/>
    <mergeCell ref="L17:N17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9:B39"/>
    <mergeCell ref="C39:D39"/>
    <mergeCell ref="E39:G39"/>
    <mergeCell ref="H39:I39"/>
    <mergeCell ref="L39:N39"/>
    <mergeCell ref="A38:B38"/>
    <mergeCell ref="C38:D38"/>
    <mergeCell ref="E38:G38"/>
    <mergeCell ref="H38:I38"/>
    <mergeCell ref="L38:N38"/>
    <mergeCell ref="A40:B40"/>
    <mergeCell ref="C40:D40"/>
    <mergeCell ref="E40:G40"/>
    <mergeCell ref="H40:I40"/>
    <mergeCell ref="L40:N40"/>
    <mergeCell ref="A41:B41"/>
    <mergeCell ref="C41:D41"/>
    <mergeCell ref="E41:G41"/>
    <mergeCell ref="H41:I41"/>
    <mergeCell ref="L41:N41"/>
    <mergeCell ref="A42:B42"/>
    <mergeCell ref="C42:D42"/>
    <mergeCell ref="E42:G42"/>
    <mergeCell ref="H42:I42"/>
    <mergeCell ref="L42:N42"/>
    <mergeCell ref="A43:B43"/>
    <mergeCell ref="C43:D43"/>
    <mergeCell ref="E43:G43"/>
    <mergeCell ref="H43:I43"/>
    <mergeCell ref="L43:N43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4:B74"/>
    <mergeCell ref="C74:D74"/>
    <mergeCell ref="E74:G74"/>
    <mergeCell ref="H74:I74"/>
    <mergeCell ref="L74:N74"/>
    <mergeCell ref="A75:B75"/>
    <mergeCell ref="C75:D75"/>
    <mergeCell ref="E75:G75"/>
    <mergeCell ref="H75:I75"/>
    <mergeCell ref="L75:N75"/>
    <mergeCell ref="A76:B76"/>
    <mergeCell ref="C76:D76"/>
    <mergeCell ref="E76:G76"/>
    <mergeCell ref="H76:I76"/>
    <mergeCell ref="L76:N76"/>
    <mergeCell ref="A77:B77"/>
    <mergeCell ref="C77:D77"/>
    <mergeCell ref="E77:G77"/>
    <mergeCell ref="H77:I77"/>
    <mergeCell ref="L77:N77"/>
    <mergeCell ref="A78:B78"/>
    <mergeCell ref="C78:D78"/>
    <mergeCell ref="E78:G78"/>
    <mergeCell ref="H78:I78"/>
    <mergeCell ref="L78:N78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90:B90"/>
    <mergeCell ref="C90:D90"/>
    <mergeCell ref="E90:G90"/>
    <mergeCell ref="H90:I90"/>
    <mergeCell ref="L90:N90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</mergeCells>
  <pageMargins left="0.39" right="0.39" top="0.39" bottom="0.39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Stimulsoft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Stimulsoft Reports 2010.3.900 from 1 December 2010</dc:creator>
  <cp:lastModifiedBy>Starling A Germosen R</cp:lastModifiedBy>
  <dcterms:created xsi:type="dcterms:W3CDTF">2017-07-08T08:22:30Z</dcterms:created>
  <dcterms:modified xsi:type="dcterms:W3CDTF">2017-08-28T15:16:13Z</dcterms:modified>
</cp:coreProperties>
</file>