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O&amp;M\463 PE (programacion Estructurada)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Sheet1!$A$8:$P$8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1" l="1"/>
  <c r="S11" i="1"/>
  <c r="S12" i="1"/>
  <c r="S13" i="1"/>
  <c r="T13" i="1" s="1"/>
  <c r="S14" i="1"/>
  <c r="S15" i="1"/>
  <c r="S16" i="1"/>
  <c r="S17" i="1"/>
  <c r="T17" i="1" s="1"/>
  <c r="S18" i="1"/>
  <c r="S19" i="1"/>
  <c r="S20" i="1"/>
  <c r="S21" i="1"/>
  <c r="T21" i="1" s="1"/>
  <c r="S22" i="1"/>
  <c r="S23" i="1"/>
  <c r="S24" i="1"/>
  <c r="S25" i="1"/>
  <c r="T25" i="1" s="1"/>
  <c r="S26" i="1"/>
  <c r="S27" i="1"/>
  <c r="S28" i="1"/>
  <c r="S29" i="1"/>
  <c r="T29" i="1" s="1"/>
  <c r="S30" i="1"/>
  <c r="S31" i="1"/>
  <c r="S32" i="1"/>
  <c r="S33" i="1"/>
  <c r="T33" i="1" s="1"/>
  <c r="S34" i="1"/>
  <c r="S35" i="1"/>
  <c r="S36" i="1"/>
  <c r="S37" i="1"/>
  <c r="T37" i="1" s="1"/>
  <c r="S38" i="1"/>
  <c r="S39" i="1"/>
  <c r="S40" i="1"/>
  <c r="S41" i="1"/>
  <c r="T41" i="1" s="1"/>
  <c r="S42" i="1"/>
  <c r="S43" i="1"/>
  <c r="S44" i="1"/>
  <c r="S45" i="1"/>
  <c r="T45" i="1" s="1"/>
  <c r="S46" i="1"/>
  <c r="S47" i="1"/>
  <c r="S48" i="1"/>
  <c r="S49" i="1"/>
  <c r="T49" i="1" s="1"/>
  <c r="S50" i="1"/>
  <c r="S51" i="1"/>
  <c r="S52" i="1"/>
  <c r="S53" i="1"/>
  <c r="T53" i="1" s="1"/>
  <c r="S54" i="1"/>
  <c r="S55" i="1"/>
  <c r="S56" i="1"/>
  <c r="S57" i="1"/>
  <c r="T57" i="1" s="1"/>
  <c r="S58" i="1"/>
  <c r="S59" i="1"/>
  <c r="S60" i="1"/>
  <c r="S61" i="1"/>
  <c r="T61" i="1" s="1"/>
  <c r="S62" i="1"/>
  <c r="S63" i="1"/>
  <c r="S64" i="1"/>
  <c r="S65" i="1"/>
  <c r="T65" i="1" s="1"/>
  <c r="S66" i="1"/>
  <c r="S67" i="1"/>
  <c r="S68" i="1"/>
  <c r="S69" i="1"/>
  <c r="T69" i="1" s="1"/>
  <c r="S70" i="1"/>
  <c r="S71" i="1"/>
  <c r="S72" i="1"/>
  <c r="S73" i="1"/>
  <c r="T73" i="1" s="1"/>
  <c r="S74" i="1"/>
  <c r="S75" i="1"/>
  <c r="S76" i="1"/>
  <c r="S77" i="1"/>
  <c r="T77" i="1" s="1"/>
  <c r="S78" i="1"/>
  <c r="S79" i="1"/>
  <c r="S80" i="1"/>
  <c r="S81" i="1"/>
  <c r="T81" i="1" s="1"/>
  <c r="S82" i="1"/>
  <c r="S83" i="1"/>
  <c r="S84" i="1"/>
  <c r="S85" i="1"/>
  <c r="T85" i="1" s="1"/>
  <c r="S86" i="1"/>
  <c r="S87" i="1"/>
  <c r="S88" i="1"/>
  <c r="S89" i="1"/>
  <c r="T89" i="1" s="1"/>
  <c r="S90" i="1"/>
  <c r="S91" i="1"/>
  <c r="S92" i="1"/>
  <c r="S93" i="1"/>
  <c r="T93" i="1" s="1"/>
  <c r="S9" i="1"/>
  <c r="T10" i="1"/>
  <c r="T11" i="1"/>
  <c r="T12" i="1"/>
  <c r="T14" i="1"/>
  <c r="T15" i="1"/>
  <c r="T16" i="1"/>
  <c r="T18" i="1"/>
  <c r="T19" i="1"/>
  <c r="T20" i="1"/>
  <c r="T22" i="1"/>
  <c r="T23" i="1"/>
  <c r="T24" i="1"/>
  <c r="T26" i="1"/>
  <c r="T27" i="1"/>
  <c r="T28" i="1"/>
  <c r="T30" i="1"/>
  <c r="T31" i="1"/>
  <c r="T32" i="1"/>
  <c r="T34" i="1"/>
  <c r="T35" i="1"/>
  <c r="T36" i="1"/>
  <c r="T38" i="1"/>
  <c r="T39" i="1"/>
  <c r="T40" i="1"/>
  <c r="T42" i="1"/>
  <c r="T43" i="1"/>
  <c r="T44" i="1"/>
  <c r="T46" i="1"/>
  <c r="T47" i="1"/>
  <c r="T48" i="1"/>
  <c r="T50" i="1"/>
  <c r="T51" i="1"/>
  <c r="T52" i="1"/>
  <c r="T54" i="1"/>
  <c r="T55" i="1"/>
  <c r="T56" i="1"/>
  <c r="T58" i="1"/>
  <c r="T59" i="1"/>
  <c r="T60" i="1"/>
  <c r="T62" i="1"/>
  <c r="T63" i="1"/>
  <c r="T64" i="1"/>
  <c r="T66" i="1"/>
  <c r="T67" i="1"/>
  <c r="T68" i="1"/>
  <c r="T70" i="1"/>
  <c r="T71" i="1"/>
  <c r="T72" i="1"/>
  <c r="T74" i="1"/>
  <c r="T75" i="1"/>
  <c r="T76" i="1"/>
  <c r="T78" i="1"/>
  <c r="T79" i="1"/>
  <c r="T80" i="1"/>
  <c r="T82" i="1"/>
  <c r="T83" i="1"/>
  <c r="T84" i="1"/>
  <c r="T86" i="1"/>
  <c r="T87" i="1"/>
  <c r="T88" i="1"/>
  <c r="T90" i="1"/>
  <c r="T91" i="1"/>
  <c r="T92" i="1"/>
  <c r="O93" i="1"/>
  <c r="T9" i="1"/>
  <c r="O14" i="1" l="1"/>
  <c r="O82" i="1"/>
  <c r="O83" i="1"/>
  <c r="O45" i="1"/>
  <c r="O63" i="1"/>
  <c r="O64" i="1"/>
  <c r="O60" i="1"/>
  <c r="O15" i="1"/>
  <c r="O84" i="1"/>
  <c r="O65" i="1"/>
  <c r="O80" i="1"/>
  <c r="O75" i="1"/>
  <c r="O28" i="1"/>
  <c r="O76" i="1"/>
  <c r="O42" i="1"/>
  <c r="O37" i="1"/>
  <c r="O46" i="1"/>
  <c r="O19" i="1"/>
  <c r="O66" i="1"/>
  <c r="O39" i="1"/>
  <c r="O85" i="1"/>
  <c r="O67" i="1"/>
  <c r="O47" i="1"/>
  <c r="O56" i="1"/>
  <c r="O33" i="1"/>
  <c r="O62" i="1"/>
  <c r="O68" i="1"/>
  <c r="O17" i="1"/>
  <c r="O86" i="1"/>
  <c r="O57" i="1"/>
  <c r="O43" i="1"/>
  <c r="O34" i="1"/>
  <c r="O30" i="1"/>
  <c r="O81" i="1"/>
  <c r="O20" i="1"/>
  <c r="O21" i="1"/>
  <c r="O87" i="1"/>
  <c r="O53" i="1"/>
  <c r="O54" i="1"/>
  <c r="O58" i="1"/>
  <c r="O44" i="1"/>
  <c r="O69" i="1"/>
  <c r="O10" i="1"/>
  <c r="O27" i="1"/>
  <c r="O26" i="1"/>
  <c r="O35" i="1"/>
  <c r="O48" i="1"/>
  <c r="O88" i="1"/>
  <c r="O61" i="1"/>
  <c r="O49" i="1"/>
  <c r="O18" i="1"/>
  <c r="O29" i="1"/>
  <c r="O70" i="1"/>
  <c r="O13" i="1"/>
  <c r="O36" i="1"/>
  <c r="O59" i="1"/>
  <c r="O40" i="1"/>
  <c r="O89" i="1"/>
  <c r="O50" i="1"/>
  <c r="O22" i="1"/>
  <c r="O77" i="1"/>
  <c r="O31" i="1"/>
  <c r="O25" i="1"/>
  <c r="O71" i="1"/>
  <c r="O9" i="1"/>
  <c r="O79" i="1"/>
  <c r="O16" i="1"/>
  <c r="O51" i="1"/>
  <c r="O12" i="1"/>
  <c r="O74" i="1"/>
  <c r="O32" i="1"/>
  <c r="O11" i="1"/>
  <c r="O52" i="1"/>
  <c r="O78" i="1"/>
  <c r="O23" i="1"/>
  <c r="O72" i="1"/>
  <c r="O24" i="1"/>
  <c r="O73" i="1"/>
  <c r="O55" i="1"/>
  <c r="O90" i="1"/>
  <c r="O91" i="1"/>
  <c r="O41" i="1"/>
  <c r="O92" i="1"/>
  <c r="O38" i="1"/>
  <c r="F3" i="1" l="1"/>
</calcChain>
</file>

<file path=xl/sharedStrings.xml><?xml version="1.0" encoding="utf-8"?>
<sst xmlns="http://schemas.openxmlformats.org/spreadsheetml/2006/main" count="305" uniqueCount="305">
  <si>
    <t xml:space="preserve">Nombre </t>
  </si>
  <si>
    <t>Correo</t>
  </si>
  <si>
    <t>Telefono</t>
  </si>
  <si>
    <t>Matricula</t>
  </si>
  <si>
    <t>S1</t>
  </si>
  <si>
    <t>S2</t>
  </si>
  <si>
    <t>S3</t>
  </si>
  <si>
    <t>S4</t>
  </si>
  <si>
    <t>S5</t>
  </si>
  <si>
    <t>P1</t>
  </si>
  <si>
    <t>P2</t>
  </si>
  <si>
    <t>P3</t>
  </si>
  <si>
    <t>PF</t>
  </si>
  <si>
    <t>Ex</t>
  </si>
  <si>
    <t>S= Semana</t>
  </si>
  <si>
    <t>P= Practica</t>
  </si>
  <si>
    <t>Ex= Examen</t>
  </si>
  <si>
    <t>PF=Proyecto Final</t>
  </si>
  <si>
    <t>CF</t>
  </si>
  <si>
    <t>CF= Calificacion Final</t>
  </si>
  <si>
    <t>Leyendas</t>
  </si>
  <si>
    <t>06-SIIN-1-013</t>
  </si>
  <si>
    <t>Rosa Castro</t>
  </si>
  <si>
    <t>13-EIIT-1-020</t>
  </si>
  <si>
    <t>Frailin Tibrey</t>
  </si>
  <si>
    <t>16-EIIT-1-084</t>
  </si>
  <si>
    <t>Irandy Ant. Morales</t>
  </si>
  <si>
    <t>15-SIIN-1-083</t>
  </si>
  <si>
    <t>13-MIIT-1-045</t>
  </si>
  <si>
    <t>Ana Perez</t>
  </si>
  <si>
    <t>15-SIIN-1-032</t>
  </si>
  <si>
    <t>Eduardo Dominguez</t>
  </si>
  <si>
    <t>15-MIIN-1-064</t>
  </si>
  <si>
    <t>Richeli Asuncion</t>
  </si>
  <si>
    <t>15-SIIN-1-057</t>
  </si>
  <si>
    <t>Ruben Perez</t>
  </si>
  <si>
    <t>15-SIIN-1-160</t>
  </si>
  <si>
    <t>Wagner Soriano</t>
  </si>
  <si>
    <t>15-SIIN-1-012</t>
  </si>
  <si>
    <t>Miguel Gonzalez</t>
  </si>
  <si>
    <t>15-SIIN-1-095</t>
  </si>
  <si>
    <t>Moises Frias</t>
  </si>
  <si>
    <t>12-MIIN-1-197</t>
  </si>
  <si>
    <t>14-MIIT-1-024</t>
  </si>
  <si>
    <t>Jose Caceres</t>
  </si>
  <si>
    <t>Elisa Martinez</t>
  </si>
  <si>
    <t>15-SIIT-1-049</t>
  </si>
  <si>
    <t>15-SIIT-1-057</t>
  </si>
  <si>
    <t>Eury Cuevas</t>
  </si>
  <si>
    <t>15-SIIN-1-027</t>
  </si>
  <si>
    <t>Max Ureta</t>
  </si>
  <si>
    <t>10-EIIT-1-039</t>
  </si>
  <si>
    <t>16-EIIT-1-073</t>
  </si>
  <si>
    <t>14-SIIN-1-101</t>
  </si>
  <si>
    <t>Ambar de los Santos</t>
  </si>
  <si>
    <t>16-EIIN-1-078</t>
  </si>
  <si>
    <t>Lisbeth Acosta</t>
  </si>
  <si>
    <t>15-SIIN-1-078</t>
  </si>
  <si>
    <t>Francisco Monegro</t>
  </si>
  <si>
    <t>15-MIIN-1-122</t>
  </si>
  <si>
    <t>Luis A. Nieto</t>
  </si>
  <si>
    <t>16-MIIN-1-186</t>
  </si>
  <si>
    <t>Franklin Mañon</t>
  </si>
  <si>
    <t>15-SIIN-1-064</t>
  </si>
  <si>
    <t>Ivan Carrion</t>
  </si>
  <si>
    <t>15-SIIN-1-109</t>
  </si>
  <si>
    <t>Carleny de la Cruz</t>
  </si>
  <si>
    <t>15-MIIN-1-163</t>
  </si>
  <si>
    <t>Jose Alfreudy Mercedes</t>
  </si>
  <si>
    <t>14-EIIT-1-094</t>
  </si>
  <si>
    <t>Francisco Martinez</t>
  </si>
  <si>
    <t>98-SIIN-1-045</t>
  </si>
  <si>
    <t>Leudis Bautista</t>
  </si>
  <si>
    <t>14-MIIN-1-104</t>
  </si>
  <si>
    <t>Cristian Rosario</t>
  </si>
  <si>
    <t>15-EIIN-1-018</t>
  </si>
  <si>
    <t>Reymi Buret</t>
  </si>
  <si>
    <t>15-SIIN-1-127</t>
  </si>
  <si>
    <t>Katherine Flores</t>
  </si>
  <si>
    <t>15-SIIN-1-089</t>
  </si>
  <si>
    <t>Jesus Valdez</t>
  </si>
  <si>
    <t>15-SIIN-1-096</t>
  </si>
  <si>
    <t>Yeison Agramonte</t>
  </si>
  <si>
    <t>15-SIIN-1-103</t>
  </si>
  <si>
    <t>Dilson Gutierrez</t>
  </si>
  <si>
    <t>15-SIIN-1-061</t>
  </si>
  <si>
    <t>Debora Suarez</t>
  </si>
  <si>
    <t>15-EIIN-1-092</t>
  </si>
  <si>
    <t>Juan Luis Hernandez</t>
  </si>
  <si>
    <t>14-MIIN-1-086</t>
  </si>
  <si>
    <t>Santiago Placencio</t>
  </si>
  <si>
    <t>15-EIIT-1-086</t>
  </si>
  <si>
    <t>Omaira Castillo</t>
  </si>
  <si>
    <t>15-MIIN-1-038</t>
  </si>
  <si>
    <t xml:space="preserve">Carlos Vicente </t>
  </si>
  <si>
    <t>15-SIIT-1-063</t>
  </si>
  <si>
    <t>Juan Tejeda</t>
  </si>
  <si>
    <t>15-SIIT-1-068</t>
  </si>
  <si>
    <t>Ines Mondesis</t>
  </si>
  <si>
    <t>14-SIIN-1-138</t>
  </si>
  <si>
    <t>Alexis Escoboso</t>
  </si>
  <si>
    <t>15-SIIT-1-039</t>
  </si>
  <si>
    <t>Yeltsin Feliz</t>
  </si>
  <si>
    <t>15-SIIT-1-026</t>
  </si>
  <si>
    <t>Luis Romero</t>
  </si>
  <si>
    <t>15-MIIN-1-141</t>
  </si>
  <si>
    <t>Abimael Vasquez</t>
  </si>
  <si>
    <t>15-SIIT-1-009</t>
  </si>
  <si>
    <t>15-MIIN-1-108</t>
  </si>
  <si>
    <t>Edileny Martinez</t>
  </si>
  <si>
    <t>15-SIIT-1-062</t>
  </si>
  <si>
    <t xml:space="preserve">Cristobal Araugo </t>
  </si>
  <si>
    <t>Franklin Guzman</t>
  </si>
  <si>
    <t>15-SIIN-1-134</t>
  </si>
  <si>
    <t>15-SIIN-1-028</t>
  </si>
  <si>
    <t xml:space="preserve">Natalia Justo </t>
  </si>
  <si>
    <t>16-EIIT-1-107</t>
  </si>
  <si>
    <t>14-MIIT-1-004</t>
  </si>
  <si>
    <t>Esperanza Abigail`</t>
  </si>
  <si>
    <t>15-SIIT-1-048</t>
  </si>
  <si>
    <t>Arison Ruiz</t>
  </si>
  <si>
    <t>15-EIIT-1-067</t>
  </si>
  <si>
    <t>07-SIIN-1-110</t>
  </si>
  <si>
    <t>Aneurys Ogando</t>
  </si>
  <si>
    <t>15-SIIT-1-029</t>
  </si>
  <si>
    <t>Angel Valdez</t>
  </si>
  <si>
    <t>15-SIIT-1-001</t>
  </si>
  <si>
    <t>yaleisi Febriel</t>
  </si>
  <si>
    <t>15-MIIN-1-145</t>
  </si>
  <si>
    <t>Manuela Popa</t>
  </si>
  <si>
    <t>15-SIIN-1-114</t>
  </si>
  <si>
    <t>Edgar PErez</t>
  </si>
  <si>
    <t>15-MIIN-1-053</t>
  </si>
  <si>
    <t>Abiel Vizcaino</t>
  </si>
  <si>
    <t>16-MIIN-1-187</t>
  </si>
  <si>
    <t>Neffi Feliciano</t>
  </si>
  <si>
    <t>15-SIIT-1-019</t>
  </si>
  <si>
    <t>15-MIIN-1-104</t>
  </si>
  <si>
    <t>15-SIIT-1-044</t>
  </si>
  <si>
    <t>Juan Carlos Sepulveda</t>
  </si>
  <si>
    <t>15-SIIN-1-108</t>
  </si>
  <si>
    <t xml:space="preserve">Osvaldo Frias </t>
  </si>
  <si>
    <t>15-SIIT-1-033</t>
  </si>
  <si>
    <t>Angel Castillo</t>
  </si>
  <si>
    <t>15-SIIN-1-139</t>
  </si>
  <si>
    <t>Jennyfer Suero</t>
  </si>
  <si>
    <t>14-EIIN-1-003</t>
  </si>
  <si>
    <t>Argelis Reynoso</t>
  </si>
  <si>
    <t>15-SIIT-1-005</t>
  </si>
  <si>
    <t>Crismelly Arias ````</t>
  </si>
  <si>
    <t>14-EIIT-1-029</t>
  </si>
  <si>
    <t>Rafael Mañon</t>
  </si>
  <si>
    <t>15-MIIN-1-158</t>
  </si>
  <si>
    <t>16-EIIN-1-116</t>
  </si>
  <si>
    <t>Michael Ortega Cruz</t>
  </si>
  <si>
    <t>15-SIIN-1-088</t>
  </si>
  <si>
    <t>Wander Encarnacion</t>
  </si>
  <si>
    <t xml:space="preserve">Hipolito Cabral </t>
  </si>
  <si>
    <t>15-SIIN-1-045</t>
  </si>
  <si>
    <t>Luis Salazar</t>
  </si>
  <si>
    <t>14-SIIN-1-083</t>
  </si>
  <si>
    <t>15-SIIN-1-035</t>
  </si>
  <si>
    <t>Eimy Aquino        `</t>
  </si>
  <si>
    <t>15-SIIT-1-022</t>
  </si>
  <si>
    <t>Jonathan Diaz</t>
  </si>
  <si>
    <t>Pedro Beato</t>
  </si>
  <si>
    <t>98-EIIN-1-023</t>
  </si>
  <si>
    <t>Luis Miguel Paredez</t>
  </si>
  <si>
    <t>Raul Muñoz</t>
  </si>
  <si>
    <t>11-EIIN-1-080</t>
  </si>
  <si>
    <t>Rendi Perez</t>
  </si>
  <si>
    <t>15-EIIT-1-012</t>
  </si>
  <si>
    <t>Eduardo Taveras</t>
  </si>
  <si>
    <t>15-SIIT-1-025</t>
  </si>
  <si>
    <t>cristianrosario@outlook.com</t>
  </si>
  <si>
    <t>829-560-1490</t>
  </si>
  <si>
    <t xml:space="preserve">alexisescoboso@hotmail.com </t>
  </si>
  <si>
    <t>Yildaysabel@gmail.com</t>
  </si>
  <si>
    <t>ernesto_andujar@hotmail.com</t>
  </si>
  <si>
    <t>Ernesto Andujar</t>
  </si>
  <si>
    <t>809-862-6893</t>
  </si>
  <si>
    <t>Frankling914@gmail.com</t>
  </si>
  <si>
    <t>829-838-9355</t>
  </si>
  <si>
    <t>829-801-3717</t>
  </si>
  <si>
    <t>yisusleonel@gmail.com</t>
  </si>
  <si>
    <t>849-252-7068</t>
  </si>
  <si>
    <t>Yeltsinfeliz@hotmail.com</t>
  </si>
  <si>
    <t>829-701-0649</t>
  </si>
  <si>
    <t>Miguelongonzalez02@hotmail.com</t>
  </si>
  <si>
    <t>danmyvalerio@gmail.com</t>
  </si>
  <si>
    <t> 849-261-5045</t>
  </si>
  <si>
    <t>raul-am-13@hotmail.com</t>
  </si>
  <si>
    <t>829-286-0333</t>
  </si>
  <si>
    <t>franklinmmnano@gmail.com</t>
  </si>
  <si>
    <t>809-761-5422</t>
  </si>
  <si>
    <t>anayperezmoya@gmail.com</t>
  </si>
  <si>
    <t>829-552-7564</t>
  </si>
  <si>
    <t>Danmy Jose Ureña</t>
  </si>
  <si>
    <t>chalupa52@hotmail.com</t>
  </si>
  <si>
    <t>15-SIIN-1-066</t>
  </si>
  <si>
    <t>freyasantos2803@gmail.com</t>
  </si>
  <si>
    <t>829-233-0243</t>
  </si>
  <si>
    <t>paola Toribio</t>
  </si>
  <si>
    <t xml:space="preserve">809-815-7857 </t>
  </si>
  <si>
    <t>laparadoja03@hotmail.com</t>
  </si>
  <si>
    <t>moisesfri@gmail.com</t>
  </si>
  <si>
    <t>wagnerraael09@gmail.com</t>
  </si>
  <si>
    <t>Lapao0022@hotmail.com</t>
  </si>
  <si>
    <t>Freya Santos</t>
  </si>
  <si>
    <t>neffifeliciano@gmail.com</t>
  </si>
  <si>
    <t>Francisco Magallanes</t>
  </si>
  <si>
    <t>Eduardo.eldg76@gmail.com</t>
  </si>
  <si>
    <t>Vicentesantocarlos@gmail.com</t>
  </si>
  <si>
    <t>829 401 4437</t>
  </si>
  <si>
    <t>RichieAsuncion.L@gmail.com</t>
  </si>
  <si>
    <t>829-775-3723</t>
  </si>
  <si>
    <t>Abimaelvasquez1998@gmail.com</t>
  </si>
  <si>
    <t>829-277-3823</t>
  </si>
  <si>
    <t xml:space="preserve">829-889-1052 </t>
  </si>
  <si>
    <t>abl_joas@hotmail.com</t>
  </si>
  <si>
    <t>Jose Cuesta</t>
  </si>
  <si>
    <t>829-528-7586</t>
  </si>
  <si>
    <t>cuestamoreno26@gmail.com</t>
  </si>
  <si>
    <t>Franmgallane@hotmail.com</t>
  </si>
  <si>
    <t>Paisito18@outlook.com</t>
  </si>
  <si>
    <t>829-324-3350</t>
  </si>
  <si>
    <t>15miit-1-047</t>
  </si>
  <si>
    <t>13-miin -1-080</t>
  </si>
  <si>
    <t>829 322 1929</t>
  </si>
  <si>
    <t>hipolitocabral1@gmail.com</t>
  </si>
  <si>
    <t>849 863 8572</t>
  </si>
  <si>
    <t>cristobalad017@hotmail.com</t>
  </si>
  <si>
    <t>Cristian.17.tejeda@gmail.com</t>
  </si>
  <si>
    <t>809-456-8365</t>
  </si>
  <si>
    <t>Rpvzthepolaco@gmail.com</t>
  </si>
  <si>
    <t>Lisbeth.c.acosta@gmail.com</t>
  </si>
  <si>
    <t>Ambar9.8@hotmail.com</t>
  </si>
  <si>
    <t>Katherin20115@gmail.com</t>
  </si>
  <si>
    <t>ing_alfredo_87@hotmail.com</t>
  </si>
  <si>
    <t>8492203209 </t>
  </si>
  <si>
    <t>Ing.frailin@gmail.com </t>
  </si>
  <si>
    <t>829 540 4595</t>
  </si>
  <si>
    <t>Rosa_09m_castro@hotmail.com</t>
  </si>
  <si>
    <t>JOHANNA PARRA BÁEZ</t>
  </si>
  <si>
    <t> ivancarrion13@gmail.com</t>
  </si>
  <si>
    <t>849-917-2221</t>
  </si>
  <si>
    <t>Deborahsuarezpoche01@gmail.com</t>
  </si>
  <si>
    <t>829 771 7890</t>
  </si>
  <si>
    <t>829-291-7334</t>
  </si>
  <si>
    <t>elnegro-0640@gmail.com</t>
  </si>
  <si>
    <t> 8493423597</t>
  </si>
  <si>
    <t>Rendi.rafael32@gmail.com</t>
  </si>
  <si>
    <t>809-467-0224</t>
  </si>
  <si>
    <t>Maicolortega01@Outlook.com</t>
  </si>
  <si>
    <t>829-970-7867</t>
  </si>
  <si>
    <t>Deannyrojas.23@gmail.com</t>
  </si>
  <si>
    <t>829-872-7871</t>
  </si>
  <si>
    <t> el.chino@hotmail.es</t>
  </si>
  <si>
    <t> 829-217-9324</t>
  </si>
  <si>
    <t> tumamitranquila@hotmail.com</t>
  </si>
  <si>
    <t>849 623 1655</t>
  </si>
  <si>
    <t>Edith-m-02@hotmail.com</t>
  </si>
  <si>
    <t>829-844-4399</t>
  </si>
  <si>
    <t>809-929-9438</t>
  </si>
  <si>
    <t>Arizon-laflauta@hotmail.com</t>
  </si>
  <si>
    <t>yulissa mieses</t>
  </si>
  <si>
    <t>yuli-mieses@hotmail.com </t>
  </si>
  <si>
    <t>Juan Lantigua vasquez</t>
  </si>
  <si>
    <t>Juan08225050@gmail.com</t>
  </si>
  <si>
    <t>Edgar_dinastia@hotmail.com </t>
  </si>
  <si>
    <t>829-525-1220</t>
  </si>
  <si>
    <t>elisabatista-18@hotmail.com </t>
  </si>
  <si>
    <t> 829-670-1824</t>
  </si>
  <si>
    <t>natalijusto@gmail.com.</t>
  </si>
  <si>
    <t>829-313-1303,</t>
  </si>
  <si>
    <t>Patriciagonzalezguerrero@hotmail.com </t>
  </si>
  <si>
    <t>809-977-1026</t>
  </si>
  <si>
    <t>franciscoam94@hotmail.com</t>
  </si>
  <si>
    <t>24jamsm@gmail.com</t>
  </si>
  <si>
    <t>829-858-8386</t>
  </si>
  <si>
    <t>Jarielcaceresr@gmail.com</t>
  </si>
  <si>
    <t>829-201-0109</t>
  </si>
  <si>
    <t>Wander01201@gmail.com </t>
  </si>
  <si>
    <t>809-713-7666</t>
  </si>
  <si>
    <t>angeljaviercastillodeleon@gmail.com</t>
  </si>
  <si>
    <t> ing.lasf@hotmail.com</t>
  </si>
  <si>
    <t>Agramonte184@Gmail.com</t>
  </si>
  <si>
    <t> 829-863-6951</t>
  </si>
  <si>
    <t>Johannathegirl@hotmail.com</t>
  </si>
  <si>
    <t>juanlhernandez7902@icloud.com</t>
  </si>
  <si>
    <t>pedrobeato26@hotmail.es</t>
  </si>
  <si>
    <t>the_maxter915@hotmail.com</t>
  </si>
  <si>
    <t>829-901-1576</t>
  </si>
  <si>
    <t>Dilson03@gmail.com </t>
  </si>
  <si>
    <t>fmarti242422@gmail.com</t>
  </si>
  <si>
    <t>809-803-5561</t>
  </si>
  <si>
    <t>Osvaldofrias59@gmail.com</t>
  </si>
  <si>
    <t>Patricia Gonzales Gerrero</t>
  </si>
  <si>
    <t>Dianny Esther Ventura Rojas``</t>
  </si>
  <si>
    <t xml:space="preserve">yirda ysabel Pacheco    </t>
  </si>
  <si>
    <t>AP</t>
  </si>
  <si>
    <t>PP</t>
  </si>
  <si>
    <t>TP</t>
  </si>
  <si>
    <t>EF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</si>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</sst>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theme="5"/>
      <name val="Arial"/>
      <family val="2"/>
    </font>
    <font>
      <sz val="9"/>
      <color rgb="FFFF0000"/>
      <name val="Arial"/>
      <family val="2"/>
    </font>
    <font>
      <sz val="11"/>
      <color rgb="FF00B050"/>
      <name val="Calibri"/>
      <family val="2"/>
      <scheme val="minor"/>
    </font>
    <font>
      <sz val="9"/>
      <color rgb="FF00B050"/>
      <name val="Arial"/>
      <family val="2"/>
    </font>
    <font>
      <u/>
      <sz val="11"/>
      <color rgb="FF00B050"/>
      <name val="Calibri"/>
      <family val="2"/>
      <scheme val="minor"/>
    </font>
    <font>
      <b/>
      <sz val="16"/>
      <color theme="8"/>
      <name val="Calibri"/>
      <family val="2"/>
      <scheme val="minor"/>
    </font>
    <font>
      <sz val="16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javiercastillodeleon@gmail.com" TargetMode="External"/><Relationship Id="rId2" Type="http://schemas.openxmlformats.org/officeDocument/2006/relationships/hyperlink" Target="mailto:ing_alfredo_87@hotmail.com" TargetMode="External"/><Relationship Id="rId1" Type="http://schemas.openxmlformats.org/officeDocument/2006/relationships/hyperlink" Target="mailto:laparadoja03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tabSelected="1" topLeftCell="B1" zoomScaleNormal="100" workbookViewId="0">
      <selection activeCell="S19" sqref="S19"/>
    </sheetView>
  </sheetViews>
  <sheetFormatPr defaultRowHeight="21" x14ac:dyDescent="0.35"/>
  <cols>
    <col min="1" max="1" width="27" bestFit="1" customWidth="1"/>
    <col min="2" max="2" width="36.42578125" bestFit="1" customWidth="1"/>
    <col min="3" max="3" width="11.28515625" bestFit="1" customWidth="1"/>
    <col min="4" max="4" width="14.28515625" bestFit="1" customWidth="1"/>
    <col min="5" max="9" width="5.28515625" bestFit="1" customWidth="1"/>
    <col min="10" max="12" width="5.42578125" bestFit="1" customWidth="1"/>
    <col min="13" max="13" width="5.28515625" bestFit="1" customWidth="1"/>
    <col min="14" max="15" width="5.42578125" bestFit="1" customWidth="1"/>
    <col min="16" max="16" width="6.85546875" style="11" bestFit="1" customWidth="1"/>
    <col min="17" max="18" width="4.42578125" style="11" bestFit="1" customWidth="1"/>
    <col min="19" max="19" width="5.28515625" style="11" bestFit="1" customWidth="1"/>
    <col min="20" max="20" width="6" style="11" bestFit="1" customWidth="1"/>
  </cols>
  <sheetData>
    <row r="1" spans="1:20" s="1" customFormat="1" x14ac:dyDescent="0.35">
      <c r="B1" s="1" t="s">
        <v>20</v>
      </c>
      <c r="P1" s="10"/>
      <c r="Q1" s="10"/>
      <c r="R1" s="10"/>
      <c r="S1" s="10"/>
      <c r="T1" s="10"/>
    </row>
    <row r="2" spans="1:20" x14ac:dyDescent="0.35">
      <c r="B2" t="s">
        <v>14</v>
      </c>
    </row>
    <row r="3" spans="1:20" x14ac:dyDescent="0.35">
      <c r="B3" t="s">
        <v>15</v>
      </c>
      <c r="D3">
        <v>4</v>
      </c>
      <c r="E3">
        <v>8</v>
      </c>
      <c r="F3">
        <f>D3+E3</f>
        <v>12</v>
      </c>
    </row>
    <row r="4" spans="1:20" x14ac:dyDescent="0.35">
      <c r="B4" t="s">
        <v>16</v>
      </c>
    </row>
    <row r="5" spans="1:20" x14ac:dyDescent="0.35">
      <c r="B5" t="s">
        <v>17</v>
      </c>
    </row>
    <row r="6" spans="1:20" x14ac:dyDescent="0.35">
      <c r="B6" t="s">
        <v>19</v>
      </c>
    </row>
    <row r="7" spans="1:20" x14ac:dyDescent="0.35">
      <c r="Q7" s="11">
        <v>20</v>
      </c>
      <c r="R7" s="11">
        <v>20</v>
      </c>
      <c r="S7" s="11">
        <v>50</v>
      </c>
    </row>
    <row r="8" spans="1:20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13</v>
      </c>
      <c r="N8" t="s">
        <v>12</v>
      </c>
      <c r="O8" t="s">
        <v>18</v>
      </c>
      <c r="P8" s="11" t="s">
        <v>300</v>
      </c>
      <c r="Q8" s="11" t="s">
        <v>301</v>
      </c>
      <c r="R8" s="11" t="s">
        <v>302</v>
      </c>
      <c r="S8" s="11" t="s">
        <v>303</v>
      </c>
      <c r="T8" s="11" t="s">
        <v>304</v>
      </c>
    </row>
    <row r="9" spans="1:20" s="7" customFormat="1" x14ac:dyDescent="0.35">
      <c r="A9" s="7" t="s">
        <v>298</v>
      </c>
      <c r="B9" s="8" t="s">
        <v>255</v>
      </c>
      <c r="C9" s="8" t="s">
        <v>256</v>
      </c>
      <c r="D9" s="7" t="s">
        <v>117</v>
      </c>
      <c r="F9" s="7">
        <v>1</v>
      </c>
      <c r="I9" s="7">
        <v>19</v>
      </c>
      <c r="J9" s="7">
        <v>0</v>
      </c>
      <c r="K9" s="7">
        <v>0</v>
      </c>
      <c r="L9" s="7">
        <v>0</v>
      </c>
      <c r="M9" s="7">
        <v>20</v>
      </c>
      <c r="N9" s="7">
        <v>30</v>
      </c>
      <c r="O9" s="7">
        <f t="shared" ref="O9:O40" si="0">SUM(E9:N9)</f>
        <v>70</v>
      </c>
      <c r="P9" s="11">
        <v>10</v>
      </c>
      <c r="Q9" s="11">
        <v>20</v>
      </c>
      <c r="R9" s="11">
        <v>20</v>
      </c>
      <c r="S9" s="11">
        <f>O9-50</f>
        <v>20</v>
      </c>
      <c r="T9" s="11">
        <f>SUM(P9:S9)</f>
        <v>70</v>
      </c>
    </row>
    <row r="10" spans="1:20" s="2" customFormat="1" x14ac:dyDescent="0.35">
      <c r="A10" s="2" t="s">
        <v>145</v>
      </c>
      <c r="B10" s="3"/>
      <c r="D10" s="2" t="s">
        <v>146</v>
      </c>
      <c r="F10" s="2">
        <v>1</v>
      </c>
      <c r="O10" s="2">
        <f t="shared" si="0"/>
        <v>1</v>
      </c>
      <c r="P10" s="11">
        <v>10</v>
      </c>
      <c r="Q10" s="11">
        <v>20</v>
      </c>
      <c r="R10" s="11">
        <v>20</v>
      </c>
      <c r="S10" s="11">
        <f t="shared" ref="S10:S73" si="1">O10-50</f>
        <v>-49</v>
      </c>
      <c r="T10" s="11">
        <f t="shared" ref="T10:T73" si="2">SUM(P10:S10)</f>
        <v>1</v>
      </c>
    </row>
    <row r="11" spans="1:20" s="2" customFormat="1" x14ac:dyDescent="0.35">
      <c r="A11" s="2" t="s">
        <v>66</v>
      </c>
      <c r="B11" s="3"/>
      <c r="D11" s="2" t="s">
        <v>67</v>
      </c>
      <c r="E11" s="2">
        <v>5</v>
      </c>
      <c r="O11" s="2">
        <f t="shared" si="0"/>
        <v>5</v>
      </c>
      <c r="P11" s="11">
        <v>10</v>
      </c>
      <c r="Q11" s="11">
        <v>20</v>
      </c>
      <c r="R11" s="11">
        <v>20</v>
      </c>
      <c r="S11" s="11">
        <f t="shared" si="1"/>
        <v>-45</v>
      </c>
      <c r="T11" s="11">
        <f t="shared" si="2"/>
        <v>5</v>
      </c>
    </row>
    <row r="12" spans="1:20" s="2" customFormat="1" x14ac:dyDescent="0.35">
      <c r="A12" s="2" t="s">
        <v>74</v>
      </c>
      <c r="B12" s="2" t="s">
        <v>174</v>
      </c>
      <c r="C12" s="2" t="s">
        <v>175</v>
      </c>
      <c r="D12" s="2" t="s">
        <v>75</v>
      </c>
      <c r="E12" s="2">
        <v>5</v>
      </c>
      <c r="F12" s="2">
        <v>1</v>
      </c>
      <c r="O12" s="2">
        <f t="shared" si="0"/>
        <v>6</v>
      </c>
      <c r="P12" s="11">
        <v>10</v>
      </c>
      <c r="Q12" s="11">
        <v>20</v>
      </c>
      <c r="R12" s="11">
        <v>20</v>
      </c>
      <c r="S12" s="11">
        <f t="shared" si="1"/>
        <v>-44</v>
      </c>
      <c r="T12" s="11">
        <f t="shared" si="2"/>
        <v>6</v>
      </c>
    </row>
    <row r="13" spans="1:20" s="2" customFormat="1" x14ac:dyDescent="0.35">
      <c r="A13" s="2" t="s">
        <v>24</v>
      </c>
      <c r="B13" s="6" t="s">
        <v>240</v>
      </c>
      <c r="C13" s="6" t="s">
        <v>241</v>
      </c>
      <c r="D13" s="2" t="s">
        <v>25</v>
      </c>
      <c r="E13" s="2">
        <v>5</v>
      </c>
      <c r="F13" s="2">
        <v>1</v>
      </c>
      <c r="G13" s="2">
        <v>1</v>
      </c>
      <c r="O13" s="2">
        <f t="shared" si="0"/>
        <v>7</v>
      </c>
      <c r="P13" s="11">
        <v>10</v>
      </c>
      <c r="Q13" s="11">
        <v>20</v>
      </c>
      <c r="R13" s="11">
        <v>20</v>
      </c>
      <c r="S13" s="11">
        <f t="shared" si="1"/>
        <v>-43</v>
      </c>
      <c r="T13" s="11">
        <f t="shared" si="2"/>
        <v>7</v>
      </c>
    </row>
    <row r="14" spans="1:20" s="7" customFormat="1" x14ac:dyDescent="0.35">
      <c r="A14" s="7" t="s">
        <v>299</v>
      </c>
      <c r="B14" s="7" t="s">
        <v>177</v>
      </c>
      <c r="C14" s="7">
        <v>8299270350</v>
      </c>
      <c r="D14" s="7" t="s">
        <v>161</v>
      </c>
      <c r="F14" s="7">
        <v>1</v>
      </c>
      <c r="G14" s="7">
        <v>1</v>
      </c>
      <c r="H14" s="7">
        <v>10</v>
      </c>
      <c r="J14" s="7">
        <v>10</v>
      </c>
      <c r="K14" s="7">
        <v>10</v>
      </c>
      <c r="L14" s="7">
        <v>10</v>
      </c>
      <c r="M14" s="7">
        <v>25</v>
      </c>
      <c r="N14" s="7">
        <v>20</v>
      </c>
      <c r="O14" s="7">
        <f t="shared" si="0"/>
        <v>87</v>
      </c>
      <c r="P14" s="11">
        <v>10</v>
      </c>
      <c r="Q14" s="11">
        <v>20</v>
      </c>
      <c r="R14" s="11">
        <v>20</v>
      </c>
      <c r="S14" s="11">
        <f t="shared" si="1"/>
        <v>37</v>
      </c>
      <c r="T14" s="11">
        <f t="shared" si="2"/>
        <v>87</v>
      </c>
    </row>
    <row r="15" spans="1:20" s="4" customFormat="1" x14ac:dyDescent="0.35">
      <c r="A15" s="4" t="s">
        <v>35</v>
      </c>
      <c r="B15" s="4" t="s">
        <v>234</v>
      </c>
      <c r="C15" s="4">
        <v>8098158702</v>
      </c>
      <c r="D15" s="4" t="s">
        <v>36</v>
      </c>
      <c r="E15" s="4">
        <v>5</v>
      </c>
      <c r="F15" s="4">
        <v>1</v>
      </c>
      <c r="G15" s="4">
        <v>1</v>
      </c>
      <c r="H15" s="4">
        <v>10</v>
      </c>
      <c r="O15" s="4">
        <f t="shared" si="0"/>
        <v>17</v>
      </c>
      <c r="P15" s="11">
        <v>10</v>
      </c>
      <c r="Q15" s="11">
        <v>20</v>
      </c>
      <c r="R15" s="11">
        <v>20</v>
      </c>
      <c r="S15" s="11">
        <f t="shared" si="1"/>
        <v>-33</v>
      </c>
      <c r="T15" s="11">
        <f t="shared" si="2"/>
        <v>17</v>
      </c>
    </row>
    <row r="16" spans="1:20" s="4" customFormat="1" x14ac:dyDescent="0.35">
      <c r="A16" s="5" t="s">
        <v>197</v>
      </c>
      <c r="B16" s="5" t="s">
        <v>189</v>
      </c>
      <c r="C16" s="5" t="s">
        <v>190</v>
      </c>
      <c r="D16" s="4" t="s">
        <v>28</v>
      </c>
      <c r="E16" s="4">
        <v>5</v>
      </c>
      <c r="F16" s="4">
        <v>1</v>
      </c>
      <c r="G16" s="4">
        <v>1</v>
      </c>
      <c r="H16" s="4">
        <v>10</v>
      </c>
      <c r="O16" s="4">
        <f t="shared" si="0"/>
        <v>17</v>
      </c>
      <c r="P16" s="11">
        <v>10</v>
      </c>
      <c r="Q16" s="11">
        <v>20</v>
      </c>
      <c r="R16" s="11">
        <v>20</v>
      </c>
      <c r="S16" s="11">
        <f t="shared" si="1"/>
        <v>-33</v>
      </c>
      <c r="T16" s="11">
        <f t="shared" si="2"/>
        <v>17</v>
      </c>
    </row>
    <row r="17" spans="1:20" s="7" customFormat="1" x14ac:dyDescent="0.35">
      <c r="A17" s="7" t="s">
        <v>167</v>
      </c>
      <c r="B17" s="8" t="s">
        <v>249</v>
      </c>
      <c r="C17" s="8" t="s">
        <v>250</v>
      </c>
      <c r="D17" s="7" t="s">
        <v>199</v>
      </c>
      <c r="G17" s="7">
        <v>1</v>
      </c>
      <c r="H17" s="7">
        <v>10</v>
      </c>
      <c r="I17" s="7">
        <v>-5</v>
      </c>
      <c r="J17" s="7">
        <v>10</v>
      </c>
      <c r="K17" s="7">
        <v>10</v>
      </c>
      <c r="L17" s="7">
        <v>10</v>
      </c>
      <c r="M17" s="7">
        <v>30</v>
      </c>
      <c r="N17" s="7">
        <v>20</v>
      </c>
      <c r="O17" s="7">
        <f t="shared" si="0"/>
        <v>86</v>
      </c>
      <c r="P17" s="11">
        <v>10</v>
      </c>
      <c r="Q17" s="11">
        <v>20</v>
      </c>
      <c r="R17" s="11">
        <v>20</v>
      </c>
      <c r="S17" s="11">
        <f t="shared" si="1"/>
        <v>36</v>
      </c>
      <c r="T17" s="11">
        <f t="shared" si="2"/>
        <v>86</v>
      </c>
    </row>
    <row r="18" spans="1:20" s="7" customFormat="1" x14ac:dyDescent="0.35">
      <c r="A18" s="7" t="s">
        <v>58</v>
      </c>
      <c r="B18" s="8" t="s">
        <v>277</v>
      </c>
      <c r="C18" s="8">
        <v>8299294409</v>
      </c>
      <c r="D18" s="7" t="s">
        <v>59</v>
      </c>
      <c r="E18" s="7">
        <v>5</v>
      </c>
      <c r="G18" s="7">
        <v>1</v>
      </c>
      <c r="H18" s="7">
        <v>10</v>
      </c>
      <c r="J18" s="7">
        <v>10</v>
      </c>
      <c r="K18" s="7">
        <v>10</v>
      </c>
      <c r="L18" s="7">
        <v>10</v>
      </c>
      <c r="M18" s="7">
        <v>23</v>
      </c>
      <c r="N18" s="7">
        <v>20</v>
      </c>
      <c r="O18" s="7">
        <f t="shared" si="0"/>
        <v>89</v>
      </c>
      <c r="P18" s="11">
        <v>10</v>
      </c>
      <c r="Q18" s="11">
        <v>20</v>
      </c>
      <c r="R18" s="11">
        <v>20</v>
      </c>
      <c r="S18" s="11">
        <f t="shared" si="1"/>
        <v>39</v>
      </c>
      <c r="T18" s="11">
        <f t="shared" si="2"/>
        <v>89</v>
      </c>
    </row>
    <row r="19" spans="1:20" s="4" customFormat="1" x14ac:dyDescent="0.35">
      <c r="A19" s="7" t="s">
        <v>92</v>
      </c>
      <c r="B19" s="7"/>
      <c r="C19" s="7"/>
      <c r="D19" s="7" t="s">
        <v>93</v>
      </c>
      <c r="E19" s="7">
        <v>5</v>
      </c>
      <c r="F19" s="7">
        <v>1</v>
      </c>
      <c r="G19" s="7"/>
      <c r="H19" s="7"/>
      <c r="I19" s="7">
        <v>-1</v>
      </c>
      <c r="J19" s="7">
        <v>10</v>
      </c>
      <c r="K19" s="7">
        <v>10</v>
      </c>
      <c r="L19" s="7">
        <v>10</v>
      </c>
      <c r="M19" s="7">
        <v>30</v>
      </c>
      <c r="N19" s="7">
        <v>5</v>
      </c>
      <c r="O19" s="7">
        <f t="shared" si="0"/>
        <v>70</v>
      </c>
      <c r="P19" s="11">
        <v>10</v>
      </c>
      <c r="Q19" s="11">
        <v>20</v>
      </c>
      <c r="R19" s="11">
        <v>20</v>
      </c>
      <c r="S19" s="11">
        <f t="shared" si="1"/>
        <v>20</v>
      </c>
      <c r="T19" s="11">
        <f t="shared" si="2"/>
        <v>70</v>
      </c>
    </row>
    <row r="20" spans="1:20" s="7" customFormat="1" x14ac:dyDescent="0.35">
      <c r="A20" s="8" t="s">
        <v>267</v>
      </c>
      <c r="B20" s="8" t="s">
        <v>268</v>
      </c>
      <c r="C20" s="8">
        <v>8295803278</v>
      </c>
      <c r="D20" s="7" t="s">
        <v>53</v>
      </c>
      <c r="E20" s="7">
        <v>5</v>
      </c>
      <c r="F20" s="7">
        <v>1</v>
      </c>
      <c r="G20" s="7">
        <v>1</v>
      </c>
      <c r="H20" s="7">
        <v>10</v>
      </c>
      <c r="I20" s="7">
        <v>-1</v>
      </c>
      <c r="J20" s="7">
        <v>10</v>
      </c>
      <c r="K20" s="7">
        <v>10</v>
      </c>
      <c r="L20" s="7">
        <v>10</v>
      </c>
      <c r="M20" s="7">
        <v>19</v>
      </c>
      <c r="N20" s="7">
        <v>20</v>
      </c>
      <c r="O20" s="7">
        <f t="shared" si="0"/>
        <v>85</v>
      </c>
      <c r="P20" s="11">
        <v>10</v>
      </c>
      <c r="Q20" s="11">
        <v>20</v>
      </c>
      <c r="R20" s="11">
        <v>20</v>
      </c>
      <c r="S20" s="11">
        <f t="shared" si="1"/>
        <v>35</v>
      </c>
      <c r="T20" s="11">
        <f t="shared" si="2"/>
        <v>85</v>
      </c>
    </row>
    <row r="21" spans="1:20" s="7" customFormat="1" x14ac:dyDescent="0.35">
      <c r="A21" s="7" t="s">
        <v>139</v>
      </c>
      <c r="D21" s="9" t="s">
        <v>140</v>
      </c>
      <c r="F21" s="7">
        <v>1</v>
      </c>
      <c r="I21" s="7">
        <v>-4</v>
      </c>
      <c r="J21" s="7">
        <v>10</v>
      </c>
      <c r="K21" s="7">
        <v>10</v>
      </c>
      <c r="L21" s="7">
        <v>10</v>
      </c>
      <c r="M21" s="7">
        <v>23</v>
      </c>
      <c r="N21" s="7">
        <v>20</v>
      </c>
      <c r="O21" s="7">
        <f t="shared" si="0"/>
        <v>70</v>
      </c>
      <c r="P21" s="11">
        <v>10</v>
      </c>
      <c r="Q21" s="11">
        <v>20</v>
      </c>
      <c r="R21" s="11">
        <v>20</v>
      </c>
      <c r="S21" s="11">
        <f t="shared" si="1"/>
        <v>20</v>
      </c>
      <c r="T21" s="11">
        <f t="shared" si="2"/>
        <v>70</v>
      </c>
    </row>
    <row r="22" spans="1:20" s="4" customFormat="1" x14ac:dyDescent="0.35">
      <c r="A22" s="7" t="s">
        <v>172</v>
      </c>
      <c r="B22" s="9"/>
      <c r="C22" s="7"/>
      <c r="D22" s="7" t="s">
        <v>173</v>
      </c>
      <c r="E22" s="7"/>
      <c r="F22" s="7"/>
      <c r="G22" s="7">
        <v>1</v>
      </c>
      <c r="H22" s="7"/>
      <c r="I22" s="7">
        <v>-1</v>
      </c>
      <c r="J22" s="7">
        <v>10</v>
      </c>
      <c r="K22" s="7">
        <v>10</v>
      </c>
      <c r="L22" s="7">
        <v>10</v>
      </c>
      <c r="M22" s="7">
        <v>20</v>
      </c>
      <c r="N22" s="7">
        <v>20</v>
      </c>
      <c r="O22" s="7">
        <f t="shared" si="0"/>
        <v>70</v>
      </c>
      <c r="P22" s="11">
        <v>10</v>
      </c>
      <c r="Q22" s="11">
        <v>20</v>
      </c>
      <c r="R22" s="11">
        <v>20</v>
      </c>
      <c r="S22" s="11">
        <f t="shared" si="1"/>
        <v>20</v>
      </c>
      <c r="T22" s="11">
        <f t="shared" si="2"/>
        <v>70</v>
      </c>
    </row>
    <row r="23" spans="1:20" s="7" customFormat="1" x14ac:dyDescent="0.35">
      <c r="A23" s="7" t="s">
        <v>125</v>
      </c>
      <c r="B23" s="9"/>
      <c r="D23" s="7" t="s">
        <v>126</v>
      </c>
      <c r="F23" s="7">
        <v>1</v>
      </c>
      <c r="G23" s="7">
        <v>1</v>
      </c>
      <c r="H23" s="7">
        <v>10</v>
      </c>
      <c r="I23" s="7">
        <v>-2</v>
      </c>
      <c r="J23" s="7">
        <v>10</v>
      </c>
      <c r="K23" s="7">
        <v>10</v>
      </c>
      <c r="L23" s="7">
        <v>10</v>
      </c>
      <c r="M23" s="7">
        <v>10</v>
      </c>
      <c r="N23" s="7">
        <v>20</v>
      </c>
      <c r="O23" s="7">
        <f t="shared" si="0"/>
        <v>70</v>
      </c>
      <c r="P23" s="11">
        <v>10</v>
      </c>
      <c r="Q23" s="11">
        <v>20</v>
      </c>
      <c r="R23" s="11">
        <v>20</v>
      </c>
      <c r="S23" s="11">
        <f t="shared" si="1"/>
        <v>20</v>
      </c>
      <c r="T23" s="11">
        <f t="shared" si="2"/>
        <v>70</v>
      </c>
    </row>
    <row r="24" spans="1:20" s="7" customFormat="1" x14ac:dyDescent="0.35">
      <c r="A24" s="7" t="s">
        <v>123</v>
      </c>
      <c r="B24" s="9"/>
      <c r="D24" s="7" t="s">
        <v>124</v>
      </c>
      <c r="F24" s="7">
        <v>1</v>
      </c>
      <c r="G24" s="7">
        <v>1</v>
      </c>
      <c r="H24" s="7">
        <v>10</v>
      </c>
      <c r="I24" s="7">
        <v>-2</v>
      </c>
      <c r="J24" s="7">
        <v>10</v>
      </c>
      <c r="K24" s="7">
        <v>10</v>
      </c>
      <c r="L24" s="7">
        <v>10</v>
      </c>
      <c r="M24" s="7">
        <v>10</v>
      </c>
      <c r="N24" s="7">
        <v>20</v>
      </c>
      <c r="O24" s="7">
        <f t="shared" si="0"/>
        <v>70</v>
      </c>
      <c r="P24" s="11">
        <v>10</v>
      </c>
      <c r="Q24" s="11">
        <v>20</v>
      </c>
      <c r="R24" s="11">
        <v>20</v>
      </c>
      <c r="S24" s="11">
        <f t="shared" si="1"/>
        <v>20</v>
      </c>
      <c r="T24" s="11">
        <f t="shared" si="2"/>
        <v>70</v>
      </c>
    </row>
    <row r="25" spans="1:20" s="7" customFormat="1" x14ac:dyDescent="0.35">
      <c r="A25" s="7" t="s">
        <v>131</v>
      </c>
      <c r="B25" s="8" t="s">
        <v>269</v>
      </c>
      <c r="C25" s="8" t="s">
        <v>270</v>
      </c>
      <c r="D25" s="7" t="s">
        <v>132</v>
      </c>
      <c r="F25" s="7">
        <v>1</v>
      </c>
      <c r="G25" s="7">
        <v>1</v>
      </c>
      <c r="J25" s="7">
        <v>10</v>
      </c>
      <c r="K25" s="7">
        <v>10</v>
      </c>
      <c r="L25" s="7">
        <v>10</v>
      </c>
      <c r="M25" s="7">
        <v>20</v>
      </c>
      <c r="N25" s="7">
        <v>20</v>
      </c>
      <c r="O25" s="7">
        <f t="shared" si="0"/>
        <v>72</v>
      </c>
      <c r="P25" s="11">
        <v>10</v>
      </c>
      <c r="Q25" s="11">
        <v>20</v>
      </c>
      <c r="R25" s="11">
        <v>20</v>
      </c>
      <c r="S25" s="11">
        <f t="shared" si="1"/>
        <v>22</v>
      </c>
      <c r="T25" s="11">
        <f t="shared" si="2"/>
        <v>72</v>
      </c>
    </row>
    <row r="26" spans="1:20" s="7" customFormat="1" x14ac:dyDescent="0.35">
      <c r="A26" s="7" t="s">
        <v>26</v>
      </c>
      <c r="B26" s="8" t="s">
        <v>257</v>
      </c>
      <c r="C26" s="8" t="s">
        <v>258</v>
      </c>
      <c r="D26" s="7" t="s">
        <v>27</v>
      </c>
      <c r="E26" s="7">
        <v>5</v>
      </c>
      <c r="F26" s="7">
        <v>1</v>
      </c>
      <c r="G26" s="7">
        <v>1</v>
      </c>
      <c r="H26" s="7">
        <v>10</v>
      </c>
      <c r="I26" s="7">
        <v>-9</v>
      </c>
      <c r="J26" s="7">
        <v>5</v>
      </c>
      <c r="K26" s="7">
        <v>5</v>
      </c>
      <c r="L26" s="7">
        <v>5</v>
      </c>
      <c r="M26" s="7">
        <v>30</v>
      </c>
      <c r="N26" s="7">
        <v>20</v>
      </c>
      <c r="O26" s="7">
        <f t="shared" si="0"/>
        <v>73</v>
      </c>
      <c r="P26" s="11">
        <v>10</v>
      </c>
      <c r="Q26" s="11">
        <v>20</v>
      </c>
      <c r="R26" s="11">
        <v>20</v>
      </c>
      <c r="S26" s="11">
        <f t="shared" si="1"/>
        <v>23</v>
      </c>
      <c r="T26" s="11">
        <f t="shared" si="2"/>
        <v>73</v>
      </c>
    </row>
    <row r="27" spans="1:20" s="7" customFormat="1" x14ac:dyDescent="0.35">
      <c r="A27" s="7" t="s">
        <v>64</v>
      </c>
      <c r="B27" s="8" t="s">
        <v>244</v>
      </c>
      <c r="C27" s="8" t="s">
        <v>245</v>
      </c>
      <c r="D27" s="7" t="s">
        <v>65</v>
      </c>
      <c r="E27" s="7">
        <v>5</v>
      </c>
      <c r="F27" s="7">
        <v>1</v>
      </c>
      <c r="G27" s="7">
        <v>1</v>
      </c>
      <c r="H27" s="7">
        <v>10</v>
      </c>
      <c r="J27" s="7">
        <v>10</v>
      </c>
      <c r="K27" s="7">
        <v>10</v>
      </c>
      <c r="L27" s="7">
        <v>10</v>
      </c>
      <c r="M27" s="7">
        <v>23</v>
      </c>
      <c r="N27" s="7">
        <v>20</v>
      </c>
      <c r="O27" s="7">
        <f t="shared" si="0"/>
        <v>90</v>
      </c>
      <c r="P27" s="11">
        <v>10</v>
      </c>
      <c r="Q27" s="11">
        <v>20</v>
      </c>
      <c r="R27" s="11">
        <v>20</v>
      </c>
      <c r="S27" s="11">
        <f t="shared" si="1"/>
        <v>40</v>
      </c>
      <c r="T27" s="11">
        <f t="shared" si="2"/>
        <v>90</v>
      </c>
    </row>
    <row r="28" spans="1:20" s="7" customFormat="1" x14ac:dyDescent="0.35">
      <c r="A28" s="7" t="s">
        <v>168</v>
      </c>
      <c r="B28" s="8" t="s">
        <v>191</v>
      </c>
      <c r="C28" s="8" t="s">
        <v>192</v>
      </c>
      <c r="D28" s="7" t="s">
        <v>169</v>
      </c>
      <c r="G28" s="7">
        <v>1</v>
      </c>
      <c r="H28" s="7">
        <v>10</v>
      </c>
      <c r="J28" s="7">
        <v>10</v>
      </c>
      <c r="K28" s="7">
        <v>10</v>
      </c>
      <c r="L28" s="7">
        <v>10</v>
      </c>
      <c r="M28" s="7">
        <v>15</v>
      </c>
      <c r="N28" s="7">
        <v>20</v>
      </c>
      <c r="O28" s="7">
        <f t="shared" si="0"/>
        <v>76</v>
      </c>
      <c r="P28" s="11">
        <v>10</v>
      </c>
      <c r="Q28" s="11">
        <v>20</v>
      </c>
      <c r="R28" s="11">
        <v>20</v>
      </c>
      <c r="S28" s="11">
        <f t="shared" si="1"/>
        <v>26</v>
      </c>
      <c r="T28" s="11">
        <f t="shared" si="2"/>
        <v>76</v>
      </c>
    </row>
    <row r="29" spans="1:20" s="7" customFormat="1" x14ac:dyDescent="0.35">
      <c r="A29" s="7" t="s">
        <v>70</v>
      </c>
      <c r="B29" s="8" t="s">
        <v>294</v>
      </c>
      <c r="C29" s="8" t="s">
        <v>295</v>
      </c>
      <c r="D29" s="7" t="s">
        <v>71</v>
      </c>
      <c r="E29" s="7">
        <v>5</v>
      </c>
      <c r="F29" s="7">
        <v>1</v>
      </c>
      <c r="G29" s="7">
        <v>1</v>
      </c>
      <c r="H29" s="7">
        <v>10</v>
      </c>
      <c r="J29" s="7">
        <v>10</v>
      </c>
      <c r="K29" s="7">
        <v>10</v>
      </c>
      <c r="L29" s="7">
        <v>10</v>
      </c>
      <c r="M29" s="7">
        <v>20</v>
      </c>
      <c r="N29" s="7">
        <v>10</v>
      </c>
      <c r="O29" s="7">
        <f t="shared" si="0"/>
        <v>77</v>
      </c>
      <c r="P29" s="11">
        <v>10</v>
      </c>
      <c r="Q29" s="11">
        <v>20</v>
      </c>
      <c r="R29" s="11">
        <v>20</v>
      </c>
      <c r="S29" s="11">
        <f t="shared" si="1"/>
        <v>27</v>
      </c>
      <c r="T29" s="11">
        <f t="shared" si="2"/>
        <v>77</v>
      </c>
    </row>
    <row r="30" spans="1:20" s="7" customFormat="1" x14ac:dyDescent="0.35">
      <c r="A30" s="7" t="s">
        <v>96</v>
      </c>
      <c r="B30" s="7" t="s">
        <v>232</v>
      </c>
      <c r="C30" s="7" t="s">
        <v>233</v>
      </c>
      <c r="D30" s="7" t="s">
        <v>97</v>
      </c>
      <c r="E30" s="7">
        <v>5</v>
      </c>
      <c r="F30" s="7">
        <v>1</v>
      </c>
      <c r="G30" s="7">
        <v>1</v>
      </c>
      <c r="J30" s="7">
        <v>8</v>
      </c>
      <c r="K30" s="7">
        <v>10</v>
      </c>
      <c r="L30" s="7">
        <v>10</v>
      </c>
      <c r="M30" s="7">
        <v>23</v>
      </c>
      <c r="N30" s="7">
        <v>20</v>
      </c>
      <c r="O30" s="7">
        <f t="shared" si="0"/>
        <v>78</v>
      </c>
      <c r="P30" s="11">
        <v>10</v>
      </c>
      <c r="Q30" s="11">
        <v>20</v>
      </c>
      <c r="R30" s="11">
        <v>20</v>
      </c>
      <c r="S30" s="11">
        <f t="shared" si="1"/>
        <v>28</v>
      </c>
      <c r="T30" s="11">
        <f t="shared" si="2"/>
        <v>78</v>
      </c>
    </row>
    <row r="31" spans="1:20" s="7" customFormat="1" x14ac:dyDescent="0.35">
      <c r="A31" s="7" t="s">
        <v>109</v>
      </c>
      <c r="B31" s="8" t="s">
        <v>261</v>
      </c>
      <c r="C31" s="8" t="s">
        <v>262</v>
      </c>
      <c r="D31" s="7" t="s">
        <v>110</v>
      </c>
      <c r="F31" s="7">
        <v>1</v>
      </c>
      <c r="G31" s="7">
        <v>1</v>
      </c>
      <c r="I31" s="7">
        <v>8</v>
      </c>
      <c r="J31" s="7">
        <v>10</v>
      </c>
      <c r="K31" s="7">
        <v>10</v>
      </c>
      <c r="L31" s="7">
        <v>10</v>
      </c>
      <c r="M31" s="7">
        <v>20</v>
      </c>
      <c r="N31" s="7">
        <v>20</v>
      </c>
      <c r="O31" s="7">
        <f t="shared" si="0"/>
        <v>80</v>
      </c>
      <c r="P31" s="11">
        <v>10</v>
      </c>
      <c r="Q31" s="11">
        <v>20</v>
      </c>
      <c r="R31" s="11">
        <v>20</v>
      </c>
      <c r="S31" s="11">
        <f t="shared" si="1"/>
        <v>30</v>
      </c>
      <c r="T31" s="11">
        <f t="shared" si="2"/>
        <v>80</v>
      </c>
    </row>
    <row r="32" spans="1:20" s="7" customFormat="1" x14ac:dyDescent="0.35">
      <c r="A32" s="7" t="s">
        <v>94</v>
      </c>
      <c r="B32" s="8" t="s">
        <v>212</v>
      </c>
      <c r="C32" s="7" t="s">
        <v>213</v>
      </c>
      <c r="D32" s="7" t="s">
        <v>95</v>
      </c>
      <c r="E32" s="7">
        <v>5</v>
      </c>
      <c r="F32" s="7">
        <v>1</v>
      </c>
      <c r="G32" s="7">
        <v>1</v>
      </c>
      <c r="H32" s="7">
        <v>10</v>
      </c>
      <c r="I32" s="7">
        <v>-2</v>
      </c>
      <c r="J32" s="7">
        <v>10</v>
      </c>
      <c r="K32" s="7">
        <v>10</v>
      </c>
      <c r="L32" s="7">
        <v>10</v>
      </c>
      <c r="M32" s="7">
        <v>15</v>
      </c>
      <c r="N32" s="7">
        <v>20</v>
      </c>
      <c r="O32" s="7">
        <f t="shared" si="0"/>
        <v>80</v>
      </c>
      <c r="P32" s="11">
        <v>10</v>
      </c>
      <c r="Q32" s="11">
        <v>20</v>
      </c>
      <c r="R32" s="11">
        <v>20</v>
      </c>
      <c r="S32" s="11">
        <f t="shared" si="1"/>
        <v>30</v>
      </c>
      <c r="T32" s="11">
        <f t="shared" si="2"/>
        <v>80</v>
      </c>
    </row>
    <row r="33" spans="1:20" s="7" customFormat="1" x14ac:dyDescent="0.35">
      <c r="A33" s="7" t="s">
        <v>129</v>
      </c>
      <c r="B33" s="8" t="s">
        <v>259</v>
      </c>
      <c r="C33" s="8" t="s">
        <v>260</v>
      </c>
      <c r="D33" s="7" t="s">
        <v>130</v>
      </c>
      <c r="F33" s="7">
        <v>1</v>
      </c>
      <c r="G33" s="7">
        <v>1</v>
      </c>
      <c r="H33" s="7">
        <v>10</v>
      </c>
      <c r="I33" s="7">
        <v>-5</v>
      </c>
      <c r="J33" s="7">
        <v>10</v>
      </c>
      <c r="K33" s="7">
        <v>10</v>
      </c>
      <c r="L33" s="7">
        <v>10</v>
      </c>
      <c r="M33" s="7">
        <v>23</v>
      </c>
      <c r="N33" s="7">
        <v>20</v>
      </c>
      <c r="O33" s="7">
        <f t="shared" si="0"/>
        <v>80</v>
      </c>
      <c r="P33" s="11">
        <v>10</v>
      </c>
      <c r="Q33" s="11">
        <v>20</v>
      </c>
      <c r="R33" s="11">
        <v>20</v>
      </c>
      <c r="S33" s="11">
        <f t="shared" si="1"/>
        <v>30</v>
      </c>
      <c r="T33" s="11">
        <f t="shared" si="2"/>
        <v>80</v>
      </c>
    </row>
    <row r="34" spans="1:20" s="7" customFormat="1" x14ac:dyDescent="0.35">
      <c r="A34" s="7" t="s">
        <v>78</v>
      </c>
      <c r="B34" s="7" t="s">
        <v>237</v>
      </c>
      <c r="D34" s="7" t="s">
        <v>79</v>
      </c>
      <c r="E34" s="7">
        <v>5</v>
      </c>
      <c r="F34" s="7">
        <v>1</v>
      </c>
      <c r="G34" s="7">
        <v>1</v>
      </c>
      <c r="J34" s="7">
        <v>10</v>
      </c>
      <c r="K34" s="7">
        <v>10</v>
      </c>
      <c r="L34" s="7">
        <v>10</v>
      </c>
      <c r="M34" s="7">
        <v>23</v>
      </c>
      <c r="N34" s="7">
        <v>20</v>
      </c>
      <c r="O34" s="7">
        <f t="shared" si="0"/>
        <v>80</v>
      </c>
      <c r="P34" s="11">
        <v>10</v>
      </c>
      <c r="Q34" s="11">
        <v>20</v>
      </c>
      <c r="R34" s="11">
        <v>20</v>
      </c>
      <c r="S34" s="11">
        <f t="shared" si="1"/>
        <v>30</v>
      </c>
      <c r="T34" s="11">
        <f t="shared" si="2"/>
        <v>80</v>
      </c>
    </row>
    <row r="35" spans="1:20" s="7" customFormat="1" x14ac:dyDescent="0.35">
      <c r="A35" s="7" t="s">
        <v>98</v>
      </c>
      <c r="B35" s="9"/>
      <c r="D35" s="7" t="s">
        <v>99</v>
      </c>
      <c r="E35" s="7">
        <v>5</v>
      </c>
      <c r="F35" s="7">
        <v>1</v>
      </c>
      <c r="G35" s="7">
        <v>1</v>
      </c>
      <c r="J35" s="7">
        <v>10</v>
      </c>
      <c r="K35" s="7">
        <v>10</v>
      </c>
      <c r="L35" s="7">
        <v>10</v>
      </c>
      <c r="M35" s="7">
        <v>23</v>
      </c>
      <c r="N35" s="7">
        <v>20</v>
      </c>
      <c r="O35" s="7">
        <f t="shared" si="0"/>
        <v>80</v>
      </c>
      <c r="P35" s="11">
        <v>10</v>
      </c>
      <c r="Q35" s="11">
        <v>20</v>
      </c>
      <c r="R35" s="11">
        <v>20</v>
      </c>
      <c r="S35" s="11">
        <f t="shared" si="1"/>
        <v>30</v>
      </c>
      <c r="T35" s="11">
        <f t="shared" si="2"/>
        <v>80</v>
      </c>
    </row>
    <row r="36" spans="1:20" s="7" customFormat="1" x14ac:dyDescent="0.35">
      <c r="A36" s="7" t="s">
        <v>48</v>
      </c>
      <c r="D36" s="7" t="s">
        <v>49</v>
      </c>
      <c r="E36" s="7">
        <v>5</v>
      </c>
      <c r="F36" s="7">
        <v>1</v>
      </c>
      <c r="G36" s="7">
        <v>1</v>
      </c>
      <c r="J36" s="7">
        <v>10</v>
      </c>
      <c r="K36" s="7">
        <v>10</v>
      </c>
      <c r="L36" s="7">
        <v>10</v>
      </c>
      <c r="M36" s="7">
        <v>23</v>
      </c>
      <c r="N36" s="7">
        <v>20</v>
      </c>
      <c r="O36" s="7">
        <f t="shared" si="0"/>
        <v>80</v>
      </c>
      <c r="P36" s="11">
        <v>10</v>
      </c>
      <c r="Q36" s="11">
        <v>20</v>
      </c>
      <c r="R36" s="11">
        <v>20</v>
      </c>
      <c r="S36" s="11">
        <f t="shared" si="1"/>
        <v>30</v>
      </c>
      <c r="T36" s="11">
        <f t="shared" si="2"/>
        <v>80</v>
      </c>
    </row>
    <row r="37" spans="1:20" s="7" customFormat="1" x14ac:dyDescent="0.35">
      <c r="A37" s="7" t="s">
        <v>202</v>
      </c>
      <c r="B37" s="7" t="s">
        <v>207</v>
      </c>
      <c r="C37" s="7" t="s">
        <v>203</v>
      </c>
      <c r="D37" s="7" t="s">
        <v>137</v>
      </c>
      <c r="F37" s="7">
        <v>1</v>
      </c>
      <c r="J37" s="7">
        <v>10</v>
      </c>
      <c r="K37" s="7">
        <v>10</v>
      </c>
      <c r="L37" s="7">
        <v>10</v>
      </c>
      <c r="M37" s="7">
        <v>30</v>
      </c>
      <c r="N37" s="7">
        <v>20</v>
      </c>
      <c r="O37" s="7">
        <f t="shared" si="0"/>
        <v>81</v>
      </c>
      <c r="P37" s="11">
        <v>10</v>
      </c>
      <c r="Q37" s="11">
        <v>20</v>
      </c>
      <c r="R37" s="11">
        <v>20</v>
      </c>
      <c r="S37" s="11">
        <f t="shared" si="1"/>
        <v>31</v>
      </c>
      <c r="T37" s="11">
        <f t="shared" si="2"/>
        <v>81</v>
      </c>
    </row>
    <row r="38" spans="1:20" s="7" customFormat="1" x14ac:dyDescent="0.35">
      <c r="A38" s="8" t="s">
        <v>265</v>
      </c>
      <c r="B38" s="8" t="s">
        <v>266</v>
      </c>
      <c r="C38" s="8">
        <v>8496244254</v>
      </c>
      <c r="D38" s="7" t="s">
        <v>122</v>
      </c>
      <c r="F38" s="7">
        <v>1</v>
      </c>
      <c r="G38" s="7">
        <v>1</v>
      </c>
      <c r="H38" s="7">
        <v>10</v>
      </c>
      <c r="J38" s="7">
        <v>10</v>
      </c>
      <c r="K38" s="7">
        <v>10</v>
      </c>
      <c r="L38" s="7">
        <v>10</v>
      </c>
      <c r="M38" s="7">
        <v>20</v>
      </c>
      <c r="N38" s="7">
        <v>20</v>
      </c>
      <c r="O38" s="7">
        <f t="shared" si="0"/>
        <v>82</v>
      </c>
      <c r="P38" s="11">
        <v>10</v>
      </c>
      <c r="Q38" s="11">
        <v>20</v>
      </c>
      <c r="R38" s="11">
        <v>20</v>
      </c>
      <c r="S38" s="11">
        <f t="shared" si="1"/>
        <v>32</v>
      </c>
      <c r="T38" s="11">
        <f t="shared" si="2"/>
        <v>82</v>
      </c>
    </row>
    <row r="39" spans="1:20" s="7" customFormat="1" x14ac:dyDescent="0.35">
      <c r="A39" s="7" t="s">
        <v>115</v>
      </c>
      <c r="B39" s="8" t="s">
        <v>273</v>
      </c>
      <c r="C39" s="8" t="s">
        <v>274</v>
      </c>
      <c r="D39" s="7" t="s">
        <v>116</v>
      </c>
      <c r="F39" s="7">
        <v>1</v>
      </c>
      <c r="G39" s="7">
        <v>1</v>
      </c>
      <c r="J39" s="7">
        <v>10</v>
      </c>
      <c r="K39" s="7">
        <v>10</v>
      </c>
      <c r="L39" s="7">
        <v>10</v>
      </c>
      <c r="M39" s="7">
        <v>30</v>
      </c>
      <c r="N39" s="7">
        <v>20</v>
      </c>
      <c r="O39" s="7">
        <f t="shared" si="0"/>
        <v>82</v>
      </c>
      <c r="P39" s="11">
        <v>10</v>
      </c>
      <c r="Q39" s="11">
        <v>20</v>
      </c>
      <c r="R39" s="11">
        <v>20</v>
      </c>
      <c r="S39" s="11">
        <f t="shared" si="1"/>
        <v>32</v>
      </c>
      <c r="T39" s="11">
        <f t="shared" si="2"/>
        <v>82</v>
      </c>
    </row>
    <row r="40" spans="1:20" s="7" customFormat="1" x14ac:dyDescent="0.35">
      <c r="A40" s="7" t="s">
        <v>179</v>
      </c>
      <c r="B40" s="7" t="s">
        <v>178</v>
      </c>
      <c r="C40" s="7" t="s">
        <v>180</v>
      </c>
      <c r="D40" s="7" t="s">
        <v>153</v>
      </c>
      <c r="F40" s="7">
        <v>1</v>
      </c>
      <c r="G40" s="7">
        <v>1</v>
      </c>
      <c r="H40" s="7">
        <v>10</v>
      </c>
      <c r="I40" s="7">
        <v>-3</v>
      </c>
      <c r="J40" s="7">
        <v>10</v>
      </c>
      <c r="K40" s="7">
        <v>10</v>
      </c>
      <c r="L40" s="7">
        <v>10</v>
      </c>
      <c r="M40" s="7">
        <v>23</v>
      </c>
      <c r="N40" s="7">
        <v>20</v>
      </c>
      <c r="O40" s="7">
        <f t="shared" si="0"/>
        <v>82</v>
      </c>
      <c r="P40" s="11">
        <v>10</v>
      </c>
      <c r="Q40" s="11">
        <v>20</v>
      </c>
      <c r="R40" s="11">
        <v>20</v>
      </c>
      <c r="S40" s="11">
        <f t="shared" si="1"/>
        <v>32</v>
      </c>
      <c r="T40" s="11">
        <f t="shared" si="2"/>
        <v>82</v>
      </c>
    </row>
    <row r="41" spans="1:20" s="7" customFormat="1" x14ac:dyDescent="0.35">
      <c r="A41" s="7" t="s">
        <v>133</v>
      </c>
      <c r="B41" s="7" t="s">
        <v>219</v>
      </c>
      <c r="C41" s="7" t="s">
        <v>218</v>
      </c>
      <c r="D41" s="7" t="s">
        <v>134</v>
      </c>
      <c r="F41" s="7">
        <v>1</v>
      </c>
      <c r="G41" s="7">
        <v>1</v>
      </c>
      <c r="J41" s="7">
        <v>10</v>
      </c>
      <c r="K41" s="7">
        <v>10</v>
      </c>
      <c r="L41" s="7">
        <v>10</v>
      </c>
      <c r="M41" s="7">
        <v>30</v>
      </c>
      <c r="N41" s="7">
        <v>20</v>
      </c>
      <c r="O41" s="7">
        <f t="shared" ref="O41:O72" si="3">SUM(E41:N41)</f>
        <v>82</v>
      </c>
      <c r="P41" s="11">
        <v>10</v>
      </c>
      <c r="Q41" s="11">
        <v>20</v>
      </c>
      <c r="R41" s="11">
        <v>20</v>
      </c>
      <c r="S41" s="11">
        <f t="shared" si="1"/>
        <v>32</v>
      </c>
      <c r="T41" s="11">
        <f t="shared" si="2"/>
        <v>82</v>
      </c>
    </row>
    <row r="42" spans="1:20" s="7" customFormat="1" x14ac:dyDescent="0.35">
      <c r="A42" s="7" t="s">
        <v>165</v>
      </c>
      <c r="B42" s="8" t="s">
        <v>290</v>
      </c>
      <c r="C42" s="8">
        <v>8097857947</v>
      </c>
      <c r="D42" s="7" t="s">
        <v>166</v>
      </c>
      <c r="G42" s="7">
        <v>1</v>
      </c>
      <c r="H42" s="7">
        <v>10</v>
      </c>
      <c r="J42" s="7">
        <v>10</v>
      </c>
      <c r="K42" s="7">
        <v>10</v>
      </c>
      <c r="L42" s="7">
        <v>10</v>
      </c>
      <c r="M42" s="7">
        <v>23</v>
      </c>
      <c r="N42" s="7">
        <v>20</v>
      </c>
      <c r="O42" s="7">
        <f t="shared" si="3"/>
        <v>84</v>
      </c>
      <c r="P42" s="11">
        <v>10</v>
      </c>
      <c r="Q42" s="11">
        <v>20</v>
      </c>
      <c r="R42" s="11">
        <v>20</v>
      </c>
      <c r="S42" s="11">
        <f t="shared" si="1"/>
        <v>34</v>
      </c>
      <c r="T42" s="11">
        <f t="shared" si="2"/>
        <v>84</v>
      </c>
    </row>
    <row r="43" spans="1:20" s="7" customFormat="1" x14ac:dyDescent="0.35">
      <c r="A43" s="7" t="s">
        <v>72</v>
      </c>
      <c r="B43" s="7" t="s">
        <v>198</v>
      </c>
      <c r="C43" s="7">
        <v>8096021402</v>
      </c>
      <c r="D43" s="7" t="s">
        <v>226</v>
      </c>
      <c r="E43" s="7">
        <v>5</v>
      </c>
      <c r="G43" s="7">
        <v>1</v>
      </c>
      <c r="H43" s="7">
        <v>10</v>
      </c>
      <c r="I43" s="7">
        <v>-5</v>
      </c>
      <c r="J43" s="7">
        <v>10</v>
      </c>
      <c r="K43" s="7">
        <v>10</v>
      </c>
      <c r="L43" s="7">
        <v>10</v>
      </c>
      <c r="M43" s="7">
        <v>23</v>
      </c>
      <c r="N43" s="7">
        <v>20</v>
      </c>
      <c r="O43" s="7">
        <f t="shared" si="3"/>
        <v>84</v>
      </c>
      <c r="P43" s="11">
        <v>10</v>
      </c>
      <c r="Q43" s="11">
        <v>20</v>
      </c>
      <c r="R43" s="11">
        <v>20</v>
      </c>
      <c r="S43" s="11">
        <f t="shared" si="1"/>
        <v>34</v>
      </c>
      <c r="T43" s="11">
        <f t="shared" si="2"/>
        <v>84</v>
      </c>
    </row>
    <row r="44" spans="1:20" s="7" customFormat="1" x14ac:dyDescent="0.35">
      <c r="A44" s="8" t="s">
        <v>243</v>
      </c>
      <c r="B44" s="8" t="s">
        <v>288</v>
      </c>
      <c r="C44" s="7">
        <v>8299298065</v>
      </c>
      <c r="D44" s="8" t="s">
        <v>138</v>
      </c>
      <c r="F44" s="7">
        <v>1</v>
      </c>
      <c r="G44" s="7">
        <v>1</v>
      </c>
      <c r="H44" s="7">
        <v>10</v>
      </c>
      <c r="I44" s="7">
        <v>-1</v>
      </c>
      <c r="J44" s="7">
        <v>10</v>
      </c>
      <c r="K44" s="7">
        <v>10</v>
      </c>
      <c r="L44" s="7">
        <v>10</v>
      </c>
      <c r="M44" s="7">
        <v>23</v>
      </c>
      <c r="N44" s="7">
        <v>20</v>
      </c>
      <c r="O44" s="7">
        <f t="shared" si="3"/>
        <v>84</v>
      </c>
      <c r="P44" s="11">
        <v>10</v>
      </c>
      <c r="Q44" s="11">
        <v>20</v>
      </c>
      <c r="R44" s="11">
        <v>20</v>
      </c>
      <c r="S44" s="11">
        <f t="shared" si="1"/>
        <v>34</v>
      </c>
      <c r="T44" s="11">
        <f t="shared" si="2"/>
        <v>84</v>
      </c>
    </row>
    <row r="45" spans="1:20" s="7" customFormat="1" x14ac:dyDescent="0.35">
      <c r="A45" s="7" t="s">
        <v>127</v>
      </c>
      <c r="B45" s="9"/>
      <c r="D45" s="7" t="s">
        <v>128</v>
      </c>
      <c r="F45" s="7">
        <v>1</v>
      </c>
      <c r="G45" s="7">
        <v>1</v>
      </c>
      <c r="H45" s="7">
        <v>10</v>
      </c>
      <c r="J45" s="7">
        <v>10</v>
      </c>
      <c r="K45" s="7">
        <v>10</v>
      </c>
      <c r="L45" s="7">
        <v>10</v>
      </c>
      <c r="M45" s="7">
        <v>23</v>
      </c>
      <c r="N45" s="7">
        <v>20</v>
      </c>
      <c r="O45" s="7">
        <f t="shared" si="3"/>
        <v>85</v>
      </c>
      <c r="P45" s="11">
        <v>10</v>
      </c>
      <c r="Q45" s="11">
        <v>20</v>
      </c>
      <c r="R45" s="11">
        <v>20</v>
      </c>
      <c r="S45" s="11">
        <f t="shared" si="1"/>
        <v>35</v>
      </c>
      <c r="T45" s="11">
        <f t="shared" si="2"/>
        <v>85</v>
      </c>
    </row>
    <row r="46" spans="1:20" s="7" customFormat="1" x14ac:dyDescent="0.35">
      <c r="A46" s="7" t="s">
        <v>141</v>
      </c>
      <c r="B46" s="8" t="s">
        <v>296</v>
      </c>
      <c r="D46" s="7" t="s">
        <v>142</v>
      </c>
      <c r="F46" s="7">
        <v>1</v>
      </c>
      <c r="G46" s="7">
        <v>1</v>
      </c>
      <c r="H46" s="7">
        <v>10</v>
      </c>
      <c r="J46" s="7">
        <v>10</v>
      </c>
      <c r="K46" s="7">
        <v>10</v>
      </c>
      <c r="L46" s="7">
        <v>10</v>
      </c>
      <c r="M46" s="7">
        <v>23</v>
      </c>
      <c r="N46" s="7">
        <v>20</v>
      </c>
      <c r="O46" s="7">
        <f t="shared" si="3"/>
        <v>85</v>
      </c>
      <c r="P46" s="11">
        <v>10</v>
      </c>
      <c r="Q46" s="11">
        <v>20</v>
      </c>
      <c r="R46" s="11">
        <v>20</v>
      </c>
      <c r="S46" s="11">
        <f t="shared" si="1"/>
        <v>35</v>
      </c>
      <c r="T46" s="11">
        <f t="shared" si="2"/>
        <v>85</v>
      </c>
    </row>
    <row r="47" spans="1:20" s="7" customFormat="1" x14ac:dyDescent="0.35">
      <c r="A47" s="7" t="s">
        <v>154</v>
      </c>
      <c r="B47" s="8" t="s">
        <v>253</v>
      </c>
      <c r="C47" s="8" t="s">
        <v>254</v>
      </c>
      <c r="D47" s="9" t="s">
        <v>155</v>
      </c>
      <c r="F47" s="7">
        <v>1</v>
      </c>
      <c r="G47" s="7">
        <v>1</v>
      </c>
      <c r="H47" s="7">
        <v>10</v>
      </c>
      <c r="J47" s="7">
        <v>10</v>
      </c>
      <c r="K47" s="7">
        <v>10</v>
      </c>
      <c r="L47" s="7">
        <v>10</v>
      </c>
      <c r="M47" s="7">
        <v>23</v>
      </c>
      <c r="N47" s="7">
        <v>20</v>
      </c>
      <c r="O47" s="7">
        <f t="shared" si="3"/>
        <v>85</v>
      </c>
      <c r="P47" s="11">
        <v>10</v>
      </c>
      <c r="Q47" s="11">
        <v>20</v>
      </c>
      <c r="R47" s="11">
        <v>20</v>
      </c>
      <c r="S47" s="11">
        <f t="shared" si="1"/>
        <v>35</v>
      </c>
      <c r="T47" s="11">
        <f t="shared" si="2"/>
        <v>85</v>
      </c>
    </row>
    <row r="48" spans="1:20" s="7" customFormat="1" x14ac:dyDescent="0.35">
      <c r="A48" s="7" t="s">
        <v>157</v>
      </c>
      <c r="B48" s="7" t="s">
        <v>229</v>
      </c>
      <c r="C48" s="7" t="s">
        <v>230</v>
      </c>
      <c r="D48" s="9" t="s">
        <v>158</v>
      </c>
      <c r="F48" s="7">
        <v>1</v>
      </c>
      <c r="G48" s="7">
        <v>1</v>
      </c>
      <c r="H48" s="7">
        <v>10</v>
      </c>
      <c r="J48" s="7">
        <v>10</v>
      </c>
      <c r="K48" s="7">
        <v>10</v>
      </c>
      <c r="L48" s="7">
        <v>10</v>
      </c>
      <c r="M48" s="7">
        <v>23</v>
      </c>
      <c r="N48" s="7">
        <v>20</v>
      </c>
      <c r="O48" s="7">
        <f t="shared" si="3"/>
        <v>85</v>
      </c>
      <c r="P48" s="11">
        <v>10</v>
      </c>
      <c r="Q48" s="11">
        <v>20</v>
      </c>
      <c r="R48" s="11">
        <v>20</v>
      </c>
      <c r="S48" s="11">
        <f t="shared" si="1"/>
        <v>35</v>
      </c>
      <c r="T48" s="11">
        <f t="shared" si="2"/>
        <v>85</v>
      </c>
    </row>
    <row r="49" spans="1:20" s="7" customFormat="1" x14ac:dyDescent="0.35">
      <c r="A49" s="7" t="s">
        <v>112</v>
      </c>
      <c r="B49" s="7" t="s">
        <v>181</v>
      </c>
      <c r="C49" s="7" t="s">
        <v>182</v>
      </c>
      <c r="D49" s="7" t="s">
        <v>113</v>
      </c>
      <c r="F49" s="7">
        <v>1</v>
      </c>
      <c r="G49" s="7">
        <v>1</v>
      </c>
      <c r="H49" s="7">
        <v>10</v>
      </c>
      <c r="J49" s="7">
        <v>10</v>
      </c>
      <c r="K49" s="7">
        <v>10</v>
      </c>
      <c r="L49" s="7">
        <v>10</v>
      </c>
      <c r="M49" s="7">
        <v>23</v>
      </c>
      <c r="N49" s="7">
        <v>20</v>
      </c>
      <c r="O49" s="7">
        <f t="shared" si="3"/>
        <v>85</v>
      </c>
      <c r="P49" s="11">
        <v>10</v>
      </c>
      <c r="Q49" s="11">
        <v>20</v>
      </c>
      <c r="R49" s="11">
        <v>20</v>
      </c>
      <c r="S49" s="11">
        <f t="shared" si="1"/>
        <v>35</v>
      </c>
      <c r="T49" s="11">
        <f t="shared" si="2"/>
        <v>85</v>
      </c>
    </row>
    <row r="50" spans="1:20" s="7" customFormat="1" x14ac:dyDescent="0.35">
      <c r="A50" s="7" t="s">
        <v>162</v>
      </c>
      <c r="D50" s="7" t="s">
        <v>163</v>
      </c>
      <c r="F50" s="7">
        <v>1</v>
      </c>
      <c r="G50" s="7">
        <v>1</v>
      </c>
      <c r="H50" s="7">
        <v>10</v>
      </c>
      <c r="J50" s="7">
        <v>10</v>
      </c>
      <c r="K50" s="7">
        <v>10</v>
      </c>
      <c r="L50" s="7">
        <v>10</v>
      </c>
      <c r="M50" s="7">
        <v>23</v>
      </c>
      <c r="N50" s="7">
        <v>20</v>
      </c>
      <c r="O50" s="7">
        <f t="shared" si="3"/>
        <v>85</v>
      </c>
      <c r="P50" s="11">
        <v>10</v>
      </c>
      <c r="Q50" s="11">
        <v>20</v>
      </c>
      <c r="R50" s="11">
        <v>20</v>
      </c>
      <c r="S50" s="11">
        <f t="shared" si="1"/>
        <v>35</v>
      </c>
      <c r="T50" s="11">
        <f t="shared" si="2"/>
        <v>85</v>
      </c>
    </row>
    <row r="51" spans="1:20" s="7" customFormat="1" x14ac:dyDescent="0.35">
      <c r="A51" s="7" t="s">
        <v>111</v>
      </c>
      <c r="B51" s="7" t="s">
        <v>231</v>
      </c>
      <c r="C51" s="7" t="s">
        <v>228</v>
      </c>
      <c r="D51" s="7" t="s">
        <v>227</v>
      </c>
      <c r="F51" s="7">
        <v>1</v>
      </c>
      <c r="G51" s="7">
        <v>1</v>
      </c>
      <c r="H51" s="7">
        <v>10</v>
      </c>
      <c r="J51" s="7">
        <v>10</v>
      </c>
      <c r="K51" s="7">
        <v>10</v>
      </c>
      <c r="L51" s="7">
        <v>10</v>
      </c>
      <c r="M51" s="7">
        <v>23</v>
      </c>
      <c r="N51" s="7">
        <v>20</v>
      </c>
      <c r="O51" s="7">
        <f t="shared" si="3"/>
        <v>85</v>
      </c>
      <c r="P51" s="11">
        <v>10</v>
      </c>
      <c r="Q51" s="11">
        <v>20</v>
      </c>
      <c r="R51" s="11">
        <v>20</v>
      </c>
      <c r="S51" s="11">
        <f t="shared" si="1"/>
        <v>35</v>
      </c>
      <c r="T51" s="11">
        <f t="shared" si="2"/>
        <v>85</v>
      </c>
    </row>
    <row r="52" spans="1:20" s="7" customFormat="1" x14ac:dyDescent="0.35">
      <c r="A52" s="7" t="s">
        <v>120</v>
      </c>
      <c r="B52" s="8" t="s">
        <v>264</v>
      </c>
      <c r="C52" s="8">
        <v>8299755359</v>
      </c>
      <c r="D52" s="7" t="s">
        <v>121</v>
      </c>
      <c r="F52" s="7">
        <v>1</v>
      </c>
      <c r="G52" s="7">
        <v>1</v>
      </c>
      <c r="H52" s="7">
        <v>10</v>
      </c>
      <c r="J52" s="7">
        <v>10</v>
      </c>
      <c r="K52" s="7">
        <v>10</v>
      </c>
      <c r="L52" s="7">
        <v>10</v>
      </c>
      <c r="M52" s="7">
        <v>23</v>
      </c>
      <c r="N52" s="7">
        <v>20</v>
      </c>
      <c r="O52" s="7">
        <f t="shared" si="3"/>
        <v>85</v>
      </c>
      <c r="P52" s="11">
        <v>10</v>
      </c>
      <c r="Q52" s="11">
        <v>20</v>
      </c>
      <c r="R52" s="11">
        <v>20</v>
      </c>
      <c r="S52" s="11">
        <f t="shared" si="1"/>
        <v>35</v>
      </c>
      <c r="T52" s="11">
        <f t="shared" si="2"/>
        <v>85</v>
      </c>
    </row>
    <row r="53" spans="1:20" s="7" customFormat="1" x14ac:dyDescent="0.35">
      <c r="A53" s="7" t="s">
        <v>44</v>
      </c>
      <c r="B53" s="8" t="s">
        <v>280</v>
      </c>
      <c r="C53" s="8" t="s">
        <v>281</v>
      </c>
      <c r="D53" s="7" t="s">
        <v>43</v>
      </c>
      <c r="E53" s="7">
        <v>5</v>
      </c>
      <c r="F53" s="7">
        <v>1</v>
      </c>
      <c r="J53" s="7">
        <v>10</v>
      </c>
      <c r="K53" s="7">
        <v>10</v>
      </c>
      <c r="L53" s="7">
        <v>10</v>
      </c>
      <c r="M53" s="7">
        <v>30</v>
      </c>
      <c r="N53" s="7">
        <v>20</v>
      </c>
      <c r="O53" s="7">
        <f t="shared" si="3"/>
        <v>86</v>
      </c>
      <c r="P53" s="11">
        <v>10</v>
      </c>
      <c r="Q53" s="11">
        <v>20</v>
      </c>
      <c r="R53" s="11">
        <v>20</v>
      </c>
      <c r="S53" s="11">
        <f t="shared" si="1"/>
        <v>36</v>
      </c>
      <c r="T53" s="11">
        <f t="shared" si="2"/>
        <v>86</v>
      </c>
    </row>
    <row r="54" spans="1:20" s="7" customFormat="1" x14ac:dyDescent="0.35">
      <c r="A54" s="7" t="s">
        <v>68</v>
      </c>
      <c r="B54" s="8" t="s">
        <v>278</v>
      </c>
      <c r="C54" s="8" t="s">
        <v>279</v>
      </c>
      <c r="D54" s="7" t="s">
        <v>69</v>
      </c>
      <c r="E54" s="7">
        <v>5</v>
      </c>
      <c r="F54" s="7">
        <v>1</v>
      </c>
      <c r="J54" s="7">
        <v>10</v>
      </c>
      <c r="K54" s="7">
        <v>10</v>
      </c>
      <c r="L54" s="7">
        <v>10</v>
      </c>
      <c r="M54" s="7">
        <v>30</v>
      </c>
      <c r="N54" s="7">
        <v>20</v>
      </c>
      <c r="O54" s="7">
        <f t="shared" si="3"/>
        <v>86</v>
      </c>
      <c r="P54" s="11">
        <v>10</v>
      </c>
      <c r="Q54" s="11">
        <v>20</v>
      </c>
      <c r="R54" s="11">
        <v>20</v>
      </c>
      <c r="S54" s="11">
        <f t="shared" si="1"/>
        <v>36</v>
      </c>
      <c r="T54" s="11">
        <f t="shared" si="2"/>
        <v>86</v>
      </c>
    </row>
    <row r="55" spans="1:20" s="7" customFormat="1" x14ac:dyDescent="0.35">
      <c r="A55" s="7" t="s">
        <v>54</v>
      </c>
      <c r="B55" s="7" t="s">
        <v>236</v>
      </c>
      <c r="C55" s="7">
        <v>8097068591</v>
      </c>
      <c r="D55" s="7" t="s">
        <v>55</v>
      </c>
      <c r="E55" s="7">
        <v>5</v>
      </c>
      <c r="F55" s="7">
        <v>1</v>
      </c>
      <c r="G55" s="7">
        <v>1</v>
      </c>
      <c r="I55" s="7">
        <v>-1</v>
      </c>
      <c r="J55" s="7">
        <v>10</v>
      </c>
      <c r="K55" s="7">
        <v>10</v>
      </c>
      <c r="L55" s="7">
        <v>10</v>
      </c>
      <c r="M55" s="7">
        <v>30</v>
      </c>
      <c r="N55" s="7">
        <v>20</v>
      </c>
      <c r="O55" s="7">
        <f t="shared" si="3"/>
        <v>86</v>
      </c>
      <c r="P55" s="11">
        <v>10</v>
      </c>
      <c r="Q55" s="11">
        <v>20</v>
      </c>
      <c r="R55" s="11">
        <v>20</v>
      </c>
      <c r="S55" s="11">
        <f t="shared" si="1"/>
        <v>36</v>
      </c>
      <c r="T55" s="11">
        <f t="shared" si="2"/>
        <v>86</v>
      </c>
    </row>
    <row r="56" spans="1:20" s="7" customFormat="1" x14ac:dyDescent="0.35">
      <c r="A56" s="7" t="s">
        <v>50</v>
      </c>
      <c r="B56" s="9"/>
      <c r="D56" s="7" t="s">
        <v>51</v>
      </c>
      <c r="E56" s="7">
        <v>5</v>
      </c>
      <c r="F56" s="7">
        <v>1</v>
      </c>
      <c r="G56" s="7">
        <v>1</v>
      </c>
      <c r="J56" s="7">
        <v>10</v>
      </c>
      <c r="K56" s="7">
        <v>10</v>
      </c>
      <c r="L56" s="7">
        <v>10</v>
      </c>
      <c r="M56" s="7">
        <v>30</v>
      </c>
      <c r="N56" s="7">
        <v>20</v>
      </c>
      <c r="O56" s="7">
        <f t="shared" si="3"/>
        <v>87</v>
      </c>
      <c r="P56" s="11">
        <v>10</v>
      </c>
      <c r="Q56" s="11">
        <v>20</v>
      </c>
      <c r="R56" s="11">
        <v>20</v>
      </c>
      <c r="S56" s="11">
        <f t="shared" si="1"/>
        <v>37</v>
      </c>
      <c r="T56" s="11">
        <f t="shared" si="2"/>
        <v>87</v>
      </c>
    </row>
    <row r="57" spans="1:20" s="7" customFormat="1" x14ac:dyDescent="0.35">
      <c r="A57" s="7" t="s">
        <v>56</v>
      </c>
      <c r="B57" s="7" t="s">
        <v>235</v>
      </c>
      <c r="C57" s="8" t="s">
        <v>248</v>
      </c>
      <c r="D57" s="7" t="s">
        <v>57</v>
      </c>
      <c r="E57" s="7">
        <v>5</v>
      </c>
      <c r="F57" s="7">
        <v>1</v>
      </c>
      <c r="G57" s="7">
        <v>1</v>
      </c>
      <c r="H57" s="7">
        <v>10</v>
      </c>
      <c r="J57" s="7">
        <v>10</v>
      </c>
      <c r="K57" s="7">
        <v>10</v>
      </c>
      <c r="L57" s="7">
        <v>10</v>
      </c>
      <c r="M57" s="7">
        <v>30</v>
      </c>
      <c r="N57" s="7">
        <v>10</v>
      </c>
      <c r="O57" s="7">
        <f t="shared" si="3"/>
        <v>87</v>
      </c>
      <c r="P57" s="11">
        <v>10</v>
      </c>
      <c r="Q57" s="11">
        <v>20</v>
      </c>
      <c r="R57" s="11">
        <v>20</v>
      </c>
      <c r="S57" s="11">
        <f t="shared" si="1"/>
        <v>37</v>
      </c>
      <c r="T57" s="11">
        <f t="shared" si="2"/>
        <v>87</v>
      </c>
    </row>
    <row r="58" spans="1:20" s="7" customFormat="1" x14ac:dyDescent="0.35">
      <c r="A58" s="7" t="s">
        <v>164</v>
      </c>
      <c r="B58" s="9" t="s">
        <v>204</v>
      </c>
      <c r="C58" s="7">
        <v>8298039699</v>
      </c>
      <c r="D58" s="7" t="s">
        <v>114</v>
      </c>
      <c r="F58" s="7">
        <v>1</v>
      </c>
      <c r="G58" s="7">
        <v>1</v>
      </c>
      <c r="H58" s="7">
        <v>10</v>
      </c>
      <c r="I58" s="7">
        <v>-5</v>
      </c>
      <c r="J58" s="7">
        <v>10</v>
      </c>
      <c r="K58" s="7">
        <v>10</v>
      </c>
      <c r="L58" s="7">
        <v>10</v>
      </c>
      <c r="M58" s="7">
        <v>30</v>
      </c>
      <c r="N58" s="7">
        <v>20</v>
      </c>
      <c r="O58" s="7">
        <f t="shared" si="3"/>
        <v>87</v>
      </c>
      <c r="P58" s="11">
        <v>10</v>
      </c>
      <c r="Q58" s="11">
        <v>20</v>
      </c>
      <c r="R58" s="11">
        <v>20</v>
      </c>
      <c r="S58" s="11">
        <f t="shared" si="1"/>
        <v>37</v>
      </c>
      <c r="T58" s="11">
        <f t="shared" si="2"/>
        <v>87</v>
      </c>
    </row>
    <row r="59" spans="1:20" s="7" customFormat="1" x14ac:dyDescent="0.35">
      <c r="A59" s="7" t="s">
        <v>118</v>
      </c>
      <c r="D59" s="9" t="s">
        <v>119</v>
      </c>
      <c r="F59" s="7">
        <v>1</v>
      </c>
      <c r="G59" s="7">
        <v>1</v>
      </c>
      <c r="H59" s="7">
        <v>10</v>
      </c>
      <c r="J59" s="7">
        <v>10</v>
      </c>
      <c r="K59" s="7">
        <v>10</v>
      </c>
      <c r="L59" s="7">
        <v>10</v>
      </c>
      <c r="M59" s="7">
        <v>25</v>
      </c>
      <c r="N59" s="7">
        <v>20</v>
      </c>
      <c r="O59" s="7">
        <f t="shared" si="3"/>
        <v>87</v>
      </c>
      <c r="P59" s="11">
        <v>10</v>
      </c>
      <c r="Q59" s="11">
        <v>20</v>
      </c>
      <c r="R59" s="11">
        <v>20</v>
      </c>
      <c r="S59" s="11">
        <f t="shared" si="1"/>
        <v>37</v>
      </c>
      <c r="T59" s="11">
        <f t="shared" si="2"/>
        <v>87</v>
      </c>
    </row>
    <row r="60" spans="1:20" s="7" customFormat="1" x14ac:dyDescent="0.35">
      <c r="A60" s="7" t="s">
        <v>90</v>
      </c>
      <c r="B60" s="7" t="s">
        <v>224</v>
      </c>
      <c r="C60" s="7" t="s">
        <v>225</v>
      </c>
      <c r="D60" s="7" t="s">
        <v>91</v>
      </c>
      <c r="E60" s="7">
        <v>5</v>
      </c>
      <c r="F60" s="7">
        <v>1</v>
      </c>
      <c r="G60" s="7">
        <v>1</v>
      </c>
      <c r="H60" s="7">
        <v>10</v>
      </c>
      <c r="I60" s="7">
        <v>-2</v>
      </c>
      <c r="J60" s="7">
        <v>10</v>
      </c>
      <c r="K60" s="7">
        <v>10</v>
      </c>
      <c r="L60" s="7">
        <v>10</v>
      </c>
      <c r="M60" s="7">
        <v>23</v>
      </c>
      <c r="N60" s="7">
        <v>20</v>
      </c>
      <c r="O60" s="7">
        <f t="shared" si="3"/>
        <v>88</v>
      </c>
      <c r="P60" s="11">
        <v>10</v>
      </c>
      <c r="Q60" s="11">
        <v>20</v>
      </c>
      <c r="R60" s="11">
        <v>20</v>
      </c>
      <c r="S60" s="11">
        <f t="shared" si="1"/>
        <v>38</v>
      </c>
      <c r="T60" s="11">
        <f t="shared" si="2"/>
        <v>88</v>
      </c>
    </row>
    <row r="61" spans="1:20" s="7" customFormat="1" x14ac:dyDescent="0.35">
      <c r="A61" s="7" t="s">
        <v>62</v>
      </c>
      <c r="B61" s="8" t="s">
        <v>193</v>
      </c>
      <c r="C61" s="8" t="s">
        <v>194</v>
      </c>
      <c r="D61" s="7" t="s">
        <v>63</v>
      </c>
      <c r="E61" s="7">
        <v>5</v>
      </c>
      <c r="F61" s="7">
        <v>1</v>
      </c>
      <c r="G61" s="7">
        <v>1</v>
      </c>
      <c r="H61" s="7">
        <v>10</v>
      </c>
      <c r="J61" s="7">
        <v>10</v>
      </c>
      <c r="K61" s="7">
        <v>10</v>
      </c>
      <c r="L61" s="7">
        <v>10</v>
      </c>
      <c r="M61" s="7">
        <v>23</v>
      </c>
      <c r="N61" s="7">
        <v>20</v>
      </c>
      <c r="O61" s="7">
        <f t="shared" si="3"/>
        <v>90</v>
      </c>
      <c r="P61" s="11">
        <v>10</v>
      </c>
      <c r="Q61" s="11">
        <v>20</v>
      </c>
      <c r="R61" s="11">
        <v>20</v>
      </c>
      <c r="S61" s="11">
        <f t="shared" si="1"/>
        <v>40</v>
      </c>
      <c r="T61" s="11">
        <f t="shared" si="2"/>
        <v>90</v>
      </c>
    </row>
    <row r="62" spans="1:20" s="7" customFormat="1" x14ac:dyDescent="0.35">
      <c r="A62" s="7" t="s">
        <v>159</v>
      </c>
      <c r="B62" s="8" t="s">
        <v>285</v>
      </c>
      <c r="C62" s="8" t="s">
        <v>263</v>
      </c>
      <c r="D62" s="7" t="s">
        <v>160</v>
      </c>
      <c r="F62" s="7">
        <v>1</v>
      </c>
      <c r="H62" s="7">
        <v>10</v>
      </c>
      <c r="I62" s="7">
        <v>-1</v>
      </c>
      <c r="J62" s="7">
        <v>10</v>
      </c>
      <c r="K62" s="7">
        <v>10</v>
      </c>
      <c r="L62" s="7">
        <v>10</v>
      </c>
      <c r="M62" s="7">
        <v>30</v>
      </c>
      <c r="N62" s="7">
        <v>20</v>
      </c>
      <c r="O62" s="7">
        <f t="shared" si="3"/>
        <v>90</v>
      </c>
      <c r="P62" s="11">
        <v>10</v>
      </c>
      <c r="Q62" s="11">
        <v>20</v>
      </c>
      <c r="R62" s="11">
        <v>20</v>
      </c>
      <c r="S62" s="11">
        <f t="shared" si="1"/>
        <v>40</v>
      </c>
      <c r="T62" s="11">
        <f t="shared" si="2"/>
        <v>90</v>
      </c>
    </row>
    <row r="63" spans="1:20" s="7" customFormat="1" x14ac:dyDescent="0.35">
      <c r="A63" s="7" t="s">
        <v>156</v>
      </c>
      <c r="B63" s="8" t="s">
        <v>282</v>
      </c>
      <c r="C63" s="8" t="s">
        <v>283</v>
      </c>
      <c r="D63" s="9" t="s">
        <v>108</v>
      </c>
      <c r="E63" s="7">
        <v>5</v>
      </c>
      <c r="F63" s="7">
        <v>1</v>
      </c>
      <c r="G63" s="7">
        <v>1</v>
      </c>
      <c r="H63" s="7">
        <v>10</v>
      </c>
      <c r="J63" s="7">
        <v>10</v>
      </c>
      <c r="K63" s="7">
        <v>10</v>
      </c>
      <c r="L63" s="7">
        <v>10</v>
      </c>
      <c r="M63" s="7">
        <v>23</v>
      </c>
      <c r="N63" s="7">
        <v>20</v>
      </c>
      <c r="O63" s="7">
        <f t="shared" si="3"/>
        <v>90</v>
      </c>
      <c r="P63" s="11">
        <v>10</v>
      </c>
      <c r="Q63" s="11">
        <v>20</v>
      </c>
      <c r="R63" s="11">
        <v>20</v>
      </c>
      <c r="S63" s="11">
        <f t="shared" si="1"/>
        <v>40</v>
      </c>
      <c r="T63" s="11">
        <f t="shared" si="2"/>
        <v>90</v>
      </c>
    </row>
    <row r="64" spans="1:20" s="7" customFormat="1" x14ac:dyDescent="0.35">
      <c r="A64" s="7" t="s">
        <v>37</v>
      </c>
      <c r="B64" s="7" t="s">
        <v>206</v>
      </c>
      <c r="C64" s="7">
        <v>8096179424</v>
      </c>
      <c r="D64" s="7" t="s">
        <v>38</v>
      </c>
      <c r="E64" s="7">
        <v>5</v>
      </c>
      <c r="F64" s="7">
        <v>1</v>
      </c>
      <c r="G64" s="7">
        <v>1</v>
      </c>
      <c r="H64" s="7">
        <v>10</v>
      </c>
      <c r="J64" s="7">
        <v>10</v>
      </c>
      <c r="K64" s="7">
        <v>10</v>
      </c>
      <c r="L64" s="7">
        <v>10</v>
      </c>
      <c r="M64" s="7">
        <v>23</v>
      </c>
      <c r="N64" s="7">
        <v>20</v>
      </c>
      <c r="O64" s="7">
        <f t="shared" si="3"/>
        <v>90</v>
      </c>
      <c r="P64" s="11">
        <v>10</v>
      </c>
      <c r="Q64" s="11">
        <v>20</v>
      </c>
      <c r="R64" s="11">
        <v>20</v>
      </c>
      <c r="S64" s="11">
        <f t="shared" si="1"/>
        <v>40</v>
      </c>
      <c r="T64" s="11">
        <f t="shared" si="2"/>
        <v>90</v>
      </c>
    </row>
    <row r="65" spans="1:20" s="7" customFormat="1" x14ac:dyDescent="0.35">
      <c r="A65" s="7" t="s">
        <v>33</v>
      </c>
      <c r="B65" s="7" t="s">
        <v>214</v>
      </c>
      <c r="C65" s="7" t="s">
        <v>215</v>
      </c>
      <c r="D65" s="7" t="s">
        <v>34</v>
      </c>
      <c r="E65" s="7">
        <v>5</v>
      </c>
      <c r="F65" s="7">
        <v>1</v>
      </c>
      <c r="G65" s="7">
        <v>1</v>
      </c>
      <c r="H65" s="7">
        <v>10</v>
      </c>
      <c r="J65" s="7">
        <v>10</v>
      </c>
      <c r="K65" s="7">
        <v>10</v>
      </c>
      <c r="L65" s="7">
        <v>10</v>
      </c>
      <c r="M65" s="7">
        <v>23</v>
      </c>
      <c r="N65" s="7">
        <v>20</v>
      </c>
      <c r="O65" s="7">
        <f t="shared" si="3"/>
        <v>90</v>
      </c>
      <c r="P65" s="11">
        <v>10</v>
      </c>
      <c r="Q65" s="11">
        <v>20</v>
      </c>
      <c r="R65" s="11">
        <v>20</v>
      </c>
      <c r="S65" s="11">
        <f t="shared" si="1"/>
        <v>40</v>
      </c>
      <c r="T65" s="11">
        <f t="shared" si="2"/>
        <v>90</v>
      </c>
    </row>
    <row r="66" spans="1:20" s="7" customFormat="1" x14ac:dyDescent="0.35">
      <c r="A66" s="7" t="s">
        <v>135</v>
      </c>
      <c r="B66" s="7" t="s">
        <v>209</v>
      </c>
      <c r="C66" s="8">
        <v>8299937244</v>
      </c>
      <c r="D66" s="7" t="s">
        <v>136</v>
      </c>
      <c r="F66" s="7">
        <v>1</v>
      </c>
      <c r="G66" s="7">
        <v>1</v>
      </c>
      <c r="H66" s="7">
        <v>10</v>
      </c>
      <c r="I66" s="7">
        <v>-2</v>
      </c>
      <c r="J66" s="7">
        <v>10</v>
      </c>
      <c r="K66" s="7">
        <v>10</v>
      </c>
      <c r="L66" s="7">
        <v>10</v>
      </c>
      <c r="M66" s="7">
        <v>30</v>
      </c>
      <c r="N66" s="7">
        <v>20</v>
      </c>
      <c r="O66" s="7">
        <f t="shared" si="3"/>
        <v>90</v>
      </c>
      <c r="P66" s="11">
        <v>10</v>
      </c>
      <c r="Q66" s="11">
        <v>20</v>
      </c>
      <c r="R66" s="11">
        <v>20</v>
      </c>
      <c r="S66" s="11">
        <f t="shared" si="1"/>
        <v>40</v>
      </c>
      <c r="T66" s="11">
        <f t="shared" si="2"/>
        <v>90</v>
      </c>
    </row>
    <row r="67" spans="1:20" s="7" customFormat="1" x14ac:dyDescent="0.35">
      <c r="A67" s="7" t="s">
        <v>39</v>
      </c>
      <c r="B67" s="8" t="s">
        <v>188</v>
      </c>
      <c r="C67" s="8">
        <v>8299792746</v>
      </c>
      <c r="D67" s="7" t="s">
        <v>40</v>
      </c>
      <c r="E67" s="7">
        <v>5</v>
      </c>
      <c r="F67" s="7">
        <v>1</v>
      </c>
      <c r="G67" s="7">
        <v>1</v>
      </c>
      <c r="H67" s="7">
        <v>10</v>
      </c>
      <c r="J67" s="7">
        <v>10</v>
      </c>
      <c r="K67" s="7">
        <v>10</v>
      </c>
      <c r="L67" s="7">
        <v>10</v>
      </c>
      <c r="M67" s="7">
        <v>23</v>
      </c>
      <c r="N67" s="7">
        <v>20</v>
      </c>
      <c r="O67" s="7">
        <f t="shared" si="3"/>
        <v>90</v>
      </c>
      <c r="P67" s="11">
        <v>10</v>
      </c>
      <c r="Q67" s="11">
        <v>20</v>
      </c>
      <c r="R67" s="11">
        <v>20</v>
      </c>
      <c r="S67" s="11">
        <f t="shared" si="1"/>
        <v>40</v>
      </c>
      <c r="T67" s="11">
        <f t="shared" si="2"/>
        <v>90</v>
      </c>
    </row>
    <row r="68" spans="1:20" s="7" customFormat="1" x14ac:dyDescent="0.35">
      <c r="A68" s="7" t="s">
        <v>104</v>
      </c>
      <c r="B68" s="9"/>
      <c r="D68" s="7" t="s">
        <v>105</v>
      </c>
      <c r="E68" s="7">
        <v>5</v>
      </c>
      <c r="F68" s="7">
        <v>1</v>
      </c>
      <c r="G68" s="7">
        <v>1</v>
      </c>
      <c r="H68" s="7">
        <v>10</v>
      </c>
      <c r="J68" s="7">
        <v>10</v>
      </c>
      <c r="K68" s="7">
        <v>10</v>
      </c>
      <c r="L68" s="7">
        <v>10</v>
      </c>
      <c r="M68" s="7">
        <v>23</v>
      </c>
      <c r="N68" s="7">
        <v>20</v>
      </c>
      <c r="O68" s="7">
        <f t="shared" si="3"/>
        <v>90</v>
      </c>
      <c r="P68" s="11">
        <v>10</v>
      </c>
      <c r="Q68" s="11">
        <v>20</v>
      </c>
      <c r="R68" s="11">
        <v>20</v>
      </c>
      <c r="S68" s="11">
        <f t="shared" si="1"/>
        <v>40</v>
      </c>
      <c r="T68" s="11">
        <f t="shared" si="2"/>
        <v>90</v>
      </c>
    </row>
    <row r="69" spans="1:20" s="7" customFormat="1" x14ac:dyDescent="0.35">
      <c r="A69" s="7" t="s">
        <v>80</v>
      </c>
      <c r="B69" s="7" t="s">
        <v>184</v>
      </c>
      <c r="C69" s="7" t="s">
        <v>185</v>
      </c>
      <c r="D69" s="7" t="s">
        <v>81</v>
      </c>
      <c r="E69" s="7">
        <v>5</v>
      </c>
      <c r="F69" s="7">
        <v>1</v>
      </c>
      <c r="G69" s="7">
        <v>1</v>
      </c>
      <c r="H69" s="7">
        <v>10</v>
      </c>
      <c r="J69" s="7">
        <v>10</v>
      </c>
      <c r="K69" s="7">
        <v>10</v>
      </c>
      <c r="L69" s="7">
        <v>10</v>
      </c>
      <c r="M69" s="7">
        <v>23</v>
      </c>
      <c r="N69" s="7">
        <v>20</v>
      </c>
      <c r="O69" s="7">
        <f t="shared" si="3"/>
        <v>90</v>
      </c>
      <c r="P69" s="11">
        <v>10</v>
      </c>
      <c r="Q69" s="11">
        <v>20</v>
      </c>
      <c r="R69" s="11">
        <v>20</v>
      </c>
      <c r="S69" s="11">
        <f t="shared" si="1"/>
        <v>40</v>
      </c>
      <c r="T69" s="11">
        <f t="shared" si="2"/>
        <v>90</v>
      </c>
    </row>
    <row r="70" spans="1:20" s="7" customFormat="1" x14ac:dyDescent="0.35">
      <c r="A70" s="7" t="s">
        <v>210</v>
      </c>
      <c r="B70" s="7" t="s">
        <v>223</v>
      </c>
      <c r="C70" s="7" t="s">
        <v>183</v>
      </c>
      <c r="D70" s="7" t="s">
        <v>73</v>
      </c>
      <c r="E70" s="7">
        <v>5</v>
      </c>
      <c r="F70" s="7">
        <v>1</v>
      </c>
      <c r="G70" s="7">
        <v>1</v>
      </c>
      <c r="H70" s="7">
        <v>10</v>
      </c>
      <c r="J70" s="7">
        <v>10</v>
      </c>
      <c r="K70" s="7">
        <v>10</v>
      </c>
      <c r="L70" s="7">
        <v>10</v>
      </c>
      <c r="M70" s="7">
        <v>23</v>
      </c>
      <c r="N70" s="7">
        <v>20</v>
      </c>
      <c r="O70" s="7">
        <f t="shared" si="3"/>
        <v>90</v>
      </c>
      <c r="P70" s="11">
        <v>10</v>
      </c>
      <c r="Q70" s="11">
        <v>20</v>
      </c>
      <c r="R70" s="11">
        <v>20</v>
      </c>
      <c r="S70" s="11">
        <f t="shared" si="1"/>
        <v>40</v>
      </c>
      <c r="T70" s="11">
        <f t="shared" si="2"/>
        <v>90</v>
      </c>
    </row>
    <row r="71" spans="1:20" s="7" customFormat="1" x14ac:dyDescent="0.35">
      <c r="A71" s="7" t="s">
        <v>84</v>
      </c>
      <c r="B71" s="8" t="s">
        <v>293</v>
      </c>
      <c r="D71" s="7" t="s">
        <v>85</v>
      </c>
      <c r="E71" s="7">
        <v>5</v>
      </c>
      <c r="F71" s="7">
        <v>1</v>
      </c>
      <c r="G71" s="7">
        <v>1</v>
      </c>
      <c r="H71" s="7">
        <v>10</v>
      </c>
      <c r="J71" s="7">
        <v>10</v>
      </c>
      <c r="K71" s="7">
        <v>10</v>
      </c>
      <c r="L71" s="7">
        <v>10</v>
      </c>
      <c r="M71" s="7">
        <v>23</v>
      </c>
      <c r="N71" s="7">
        <v>20</v>
      </c>
      <c r="O71" s="7">
        <f t="shared" si="3"/>
        <v>90</v>
      </c>
      <c r="P71" s="11">
        <v>10</v>
      </c>
      <c r="Q71" s="11">
        <v>20</v>
      </c>
      <c r="R71" s="11">
        <v>20</v>
      </c>
      <c r="S71" s="11">
        <f t="shared" si="1"/>
        <v>40</v>
      </c>
      <c r="T71" s="11">
        <f t="shared" si="2"/>
        <v>90</v>
      </c>
    </row>
    <row r="72" spans="1:20" s="7" customFormat="1" x14ac:dyDescent="0.35">
      <c r="A72" s="7" t="s">
        <v>143</v>
      </c>
      <c r="B72" s="9" t="s">
        <v>284</v>
      </c>
      <c r="C72" s="8">
        <v>8295316167</v>
      </c>
      <c r="D72" s="7" t="s">
        <v>144</v>
      </c>
      <c r="F72" s="7">
        <v>1</v>
      </c>
      <c r="H72" s="7">
        <v>10</v>
      </c>
      <c r="I72" s="7">
        <v>-1</v>
      </c>
      <c r="J72" s="7">
        <v>10</v>
      </c>
      <c r="K72" s="7">
        <v>10</v>
      </c>
      <c r="L72" s="7">
        <v>10</v>
      </c>
      <c r="M72" s="7">
        <v>30</v>
      </c>
      <c r="N72" s="7">
        <v>20</v>
      </c>
      <c r="O72" s="7">
        <f t="shared" si="3"/>
        <v>90</v>
      </c>
      <c r="P72" s="11">
        <v>10</v>
      </c>
      <c r="Q72" s="11">
        <v>20</v>
      </c>
      <c r="R72" s="11">
        <v>20</v>
      </c>
      <c r="S72" s="11">
        <f t="shared" si="1"/>
        <v>40</v>
      </c>
      <c r="T72" s="11">
        <f t="shared" si="2"/>
        <v>90</v>
      </c>
    </row>
    <row r="73" spans="1:20" s="7" customFormat="1" x14ac:dyDescent="0.35">
      <c r="A73" s="7" t="s">
        <v>29</v>
      </c>
      <c r="B73" s="8" t="s">
        <v>195</v>
      </c>
      <c r="C73" s="8" t="s">
        <v>196</v>
      </c>
      <c r="D73" s="7" t="s">
        <v>30</v>
      </c>
      <c r="E73" s="7">
        <v>5</v>
      </c>
      <c r="F73" s="7">
        <v>1</v>
      </c>
      <c r="G73" s="7">
        <v>1</v>
      </c>
      <c r="H73" s="7">
        <v>10</v>
      </c>
      <c r="J73" s="7">
        <v>10</v>
      </c>
      <c r="K73" s="7">
        <v>10</v>
      </c>
      <c r="L73" s="7">
        <v>10</v>
      </c>
      <c r="M73" s="7">
        <v>23</v>
      </c>
      <c r="N73" s="7">
        <v>20</v>
      </c>
      <c r="O73" s="7">
        <f t="shared" ref="O73:O93" si="4">SUM(E73:N73)</f>
        <v>90</v>
      </c>
      <c r="P73" s="11">
        <v>10</v>
      </c>
      <c r="Q73" s="11">
        <v>20</v>
      </c>
      <c r="R73" s="11">
        <v>20</v>
      </c>
      <c r="S73" s="11">
        <f t="shared" si="1"/>
        <v>40</v>
      </c>
      <c r="T73" s="11">
        <f t="shared" si="2"/>
        <v>90</v>
      </c>
    </row>
    <row r="74" spans="1:20" s="7" customFormat="1" x14ac:dyDescent="0.35">
      <c r="A74" s="7" t="s">
        <v>149</v>
      </c>
      <c r="D74" s="9" t="s">
        <v>150</v>
      </c>
      <c r="F74" s="7">
        <v>1</v>
      </c>
      <c r="H74" s="7">
        <v>10</v>
      </c>
      <c r="J74" s="7">
        <v>10</v>
      </c>
      <c r="K74" s="7">
        <v>10</v>
      </c>
      <c r="L74" s="7">
        <v>10</v>
      </c>
      <c r="M74" s="7">
        <v>30</v>
      </c>
      <c r="N74" s="7">
        <v>20</v>
      </c>
      <c r="O74" s="7">
        <f t="shared" si="4"/>
        <v>91</v>
      </c>
      <c r="P74" s="11">
        <v>10</v>
      </c>
      <c r="Q74" s="11">
        <v>20</v>
      </c>
      <c r="R74" s="11">
        <v>20</v>
      </c>
      <c r="S74" s="11">
        <f t="shared" ref="S74:S93" si="5">O74-50</f>
        <v>41</v>
      </c>
      <c r="T74" s="11">
        <f t="shared" ref="T74:T93" si="6">SUM(P74:S74)</f>
        <v>91</v>
      </c>
    </row>
    <row r="75" spans="1:20" s="7" customFormat="1" x14ac:dyDescent="0.35">
      <c r="A75" s="7" t="s">
        <v>170</v>
      </c>
      <c r="B75" s="8" t="s">
        <v>251</v>
      </c>
      <c r="C75" s="8" t="s">
        <v>252</v>
      </c>
      <c r="D75" s="7" t="s">
        <v>171</v>
      </c>
      <c r="F75" s="7">
        <v>1</v>
      </c>
      <c r="G75" s="7">
        <v>1</v>
      </c>
      <c r="H75" s="7">
        <v>10</v>
      </c>
      <c r="J75" s="7">
        <v>10</v>
      </c>
      <c r="K75" s="7">
        <v>10</v>
      </c>
      <c r="L75" s="7">
        <v>10</v>
      </c>
      <c r="M75" s="7">
        <v>30</v>
      </c>
      <c r="N75" s="7">
        <v>20</v>
      </c>
      <c r="O75" s="7">
        <f t="shared" si="4"/>
        <v>92</v>
      </c>
      <c r="P75" s="11">
        <v>10</v>
      </c>
      <c r="Q75" s="11">
        <v>20</v>
      </c>
      <c r="R75" s="11">
        <v>20</v>
      </c>
      <c r="S75" s="11">
        <f t="shared" si="5"/>
        <v>42</v>
      </c>
      <c r="T75" s="11">
        <f t="shared" si="6"/>
        <v>92</v>
      </c>
    </row>
    <row r="76" spans="1:20" s="7" customFormat="1" x14ac:dyDescent="0.35">
      <c r="A76" s="7" t="s">
        <v>151</v>
      </c>
      <c r="B76" s="9"/>
      <c r="D76" s="7" t="s">
        <v>152</v>
      </c>
      <c r="F76" s="7">
        <v>1</v>
      </c>
      <c r="G76" s="7">
        <v>1</v>
      </c>
      <c r="H76" s="7">
        <v>10</v>
      </c>
      <c r="J76" s="7">
        <v>10</v>
      </c>
      <c r="K76" s="7">
        <v>10</v>
      </c>
      <c r="L76" s="7">
        <v>10</v>
      </c>
      <c r="M76" s="7">
        <v>30</v>
      </c>
      <c r="N76" s="7">
        <v>20</v>
      </c>
      <c r="O76" s="7">
        <f t="shared" si="4"/>
        <v>92</v>
      </c>
      <c r="P76" s="11">
        <v>10</v>
      </c>
      <c r="Q76" s="11">
        <v>20</v>
      </c>
      <c r="R76" s="11">
        <v>20</v>
      </c>
      <c r="S76" s="11">
        <f t="shared" si="5"/>
        <v>42</v>
      </c>
      <c r="T76" s="11">
        <f t="shared" si="6"/>
        <v>92</v>
      </c>
    </row>
    <row r="77" spans="1:20" s="7" customFormat="1" x14ac:dyDescent="0.35">
      <c r="A77" s="7" t="s">
        <v>31</v>
      </c>
      <c r="B77" s="7" t="s">
        <v>211</v>
      </c>
      <c r="C77" s="7">
        <v>8297298143</v>
      </c>
      <c r="D77" s="7" t="s">
        <v>32</v>
      </c>
      <c r="E77" s="7">
        <v>5</v>
      </c>
      <c r="F77" s="7">
        <v>1</v>
      </c>
      <c r="G77" s="7">
        <v>1</v>
      </c>
      <c r="H77" s="7">
        <v>10</v>
      </c>
      <c r="J77" s="7">
        <v>5</v>
      </c>
      <c r="K77" s="7">
        <v>10</v>
      </c>
      <c r="L77" s="7">
        <v>10</v>
      </c>
      <c r="M77" s="7">
        <v>30</v>
      </c>
      <c r="N77" s="7">
        <v>20</v>
      </c>
      <c r="O77" s="7">
        <f t="shared" si="4"/>
        <v>92</v>
      </c>
      <c r="P77" s="11">
        <v>10</v>
      </c>
      <c r="Q77" s="11">
        <v>20</v>
      </c>
      <c r="R77" s="11">
        <v>20</v>
      </c>
      <c r="S77" s="11">
        <f t="shared" si="5"/>
        <v>42</v>
      </c>
      <c r="T77" s="11">
        <f t="shared" si="6"/>
        <v>92</v>
      </c>
    </row>
    <row r="78" spans="1:20" s="7" customFormat="1" x14ac:dyDescent="0.35">
      <c r="A78" s="7" t="s">
        <v>147</v>
      </c>
      <c r="D78" s="7" t="s">
        <v>148</v>
      </c>
      <c r="F78" s="7">
        <v>1</v>
      </c>
      <c r="G78" s="7">
        <v>1</v>
      </c>
      <c r="H78" s="7">
        <v>10</v>
      </c>
      <c r="J78" s="7">
        <v>10</v>
      </c>
      <c r="K78" s="7">
        <v>10</v>
      </c>
      <c r="L78" s="7">
        <v>10</v>
      </c>
      <c r="M78" s="7">
        <v>30</v>
      </c>
      <c r="N78" s="7">
        <v>20</v>
      </c>
      <c r="O78" s="7">
        <f t="shared" si="4"/>
        <v>92</v>
      </c>
      <c r="P78" s="11">
        <v>10</v>
      </c>
      <c r="Q78" s="11">
        <v>20</v>
      </c>
      <c r="R78" s="11">
        <v>20</v>
      </c>
      <c r="S78" s="11">
        <f t="shared" si="5"/>
        <v>42</v>
      </c>
      <c r="T78" s="11">
        <f t="shared" si="6"/>
        <v>92</v>
      </c>
    </row>
    <row r="79" spans="1:20" s="7" customFormat="1" x14ac:dyDescent="0.35">
      <c r="A79" s="7" t="s">
        <v>86</v>
      </c>
      <c r="B79" s="8" t="s">
        <v>246</v>
      </c>
      <c r="C79" s="8" t="s">
        <v>247</v>
      </c>
      <c r="D79" s="7" t="s">
        <v>87</v>
      </c>
      <c r="E79" s="7">
        <v>5</v>
      </c>
      <c r="F79" s="7">
        <v>1</v>
      </c>
      <c r="H79" s="7">
        <v>10</v>
      </c>
      <c r="I79" s="7">
        <v>-3</v>
      </c>
      <c r="J79" s="7">
        <v>10</v>
      </c>
      <c r="K79" s="7">
        <v>10</v>
      </c>
      <c r="L79" s="7">
        <v>10</v>
      </c>
      <c r="M79" s="7">
        <v>30</v>
      </c>
      <c r="N79" s="7">
        <v>20</v>
      </c>
      <c r="O79" s="7">
        <f t="shared" si="4"/>
        <v>93</v>
      </c>
      <c r="P79" s="11">
        <v>10</v>
      </c>
      <c r="Q79" s="11">
        <v>20</v>
      </c>
      <c r="R79" s="11">
        <v>20</v>
      </c>
      <c r="S79" s="11">
        <f t="shared" si="5"/>
        <v>43</v>
      </c>
      <c r="T79" s="11">
        <f t="shared" si="6"/>
        <v>93</v>
      </c>
    </row>
    <row r="80" spans="1:20" s="7" customFormat="1" x14ac:dyDescent="0.35">
      <c r="A80" s="7" t="s">
        <v>76</v>
      </c>
      <c r="B80" s="8" t="s">
        <v>291</v>
      </c>
      <c r="C80" s="8" t="s">
        <v>292</v>
      </c>
      <c r="D80" s="7" t="s">
        <v>77</v>
      </c>
      <c r="E80" s="7">
        <v>5</v>
      </c>
      <c r="F80" s="7">
        <v>1</v>
      </c>
      <c r="H80" s="7">
        <v>10</v>
      </c>
      <c r="I80" s="7">
        <v>-1</v>
      </c>
      <c r="J80" s="7">
        <v>10</v>
      </c>
      <c r="K80" s="7">
        <v>10</v>
      </c>
      <c r="L80" s="7">
        <v>10</v>
      </c>
      <c r="M80" s="7">
        <v>30</v>
      </c>
      <c r="N80" s="7">
        <v>20</v>
      </c>
      <c r="O80" s="7">
        <f t="shared" si="4"/>
        <v>95</v>
      </c>
      <c r="P80" s="11">
        <v>10</v>
      </c>
      <c r="Q80" s="11">
        <v>20</v>
      </c>
      <c r="R80" s="11">
        <v>20</v>
      </c>
      <c r="S80" s="11">
        <f t="shared" si="5"/>
        <v>45</v>
      </c>
      <c r="T80" s="11">
        <f t="shared" si="6"/>
        <v>95</v>
      </c>
    </row>
    <row r="81" spans="1:20" s="7" customFormat="1" x14ac:dyDescent="0.35">
      <c r="A81" s="7" t="s">
        <v>88</v>
      </c>
      <c r="B81" s="8" t="s">
        <v>289</v>
      </c>
      <c r="C81" s="8">
        <v>8099698367</v>
      </c>
      <c r="D81" s="7" t="s">
        <v>89</v>
      </c>
      <c r="E81" s="7">
        <v>5</v>
      </c>
      <c r="F81" s="7">
        <v>1</v>
      </c>
      <c r="H81" s="7">
        <v>10</v>
      </c>
      <c r="J81" s="7">
        <v>10</v>
      </c>
      <c r="K81" s="7">
        <v>10</v>
      </c>
      <c r="L81" s="7">
        <v>10</v>
      </c>
      <c r="M81" s="7">
        <v>30</v>
      </c>
      <c r="N81" s="7">
        <v>20</v>
      </c>
      <c r="O81" s="7">
        <f t="shared" si="4"/>
        <v>96</v>
      </c>
      <c r="P81" s="11">
        <v>10</v>
      </c>
      <c r="Q81" s="11">
        <v>20</v>
      </c>
      <c r="R81" s="11">
        <v>20</v>
      </c>
      <c r="S81" s="11">
        <f t="shared" si="5"/>
        <v>46</v>
      </c>
      <c r="T81" s="11">
        <f t="shared" si="6"/>
        <v>96</v>
      </c>
    </row>
    <row r="82" spans="1:20" s="7" customFormat="1" x14ac:dyDescent="0.35">
      <c r="A82" s="7" t="s">
        <v>102</v>
      </c>
      <c r="B82" s="7" t="s">
        <v>186</v>
      </c>
      <c r="C82" s="7" t="s">
        <v>187</v>
      </c>
      <c r="D82" s="7" t="s">
        <v>103</v>
      </c>
      <c r="E82" s="7">
        <v>5</v>
      </c>
      <c r="F82" s="7">
        <v>1</v>
      </c>
      <c r="G82" s="7">
        <v>1</v>
      </c>
      <c r="H82" s="7">
        <v>10</v>
      </c>
      <c r="J82" s="7">
        <v>10</v>
      </c>
      <c r="K82" s="7">
        <v>10</v>
      </c>
      <c r="L82" s="7">
        <v>10</v>
      </c>
      <c r="M82" s="7">
        <v>30</v>
      </c>
      <c r="N82" s="7">
        <v>20</v>
      </c>
      <c r="O82" s="7">
        <f t="shared" si="4"/>
        <v>97</v>
      </c>
      <c r="P82" s="11">
        <v>10</v>
      </c>
      <c r="Q82" s="11">
        <v>20</v>
      </c>
      <c r="R82" s="11">
        <v>20</v>
      </c>
      <c r="S82" s="11">
        <f t="shared" si="5"/>
        <v>47</v>
      </c>
      <c r="T82" s="11">
        <f t="shared" si="6"/>
        <v>97</v>
      </c>
    </row>
    <row r="83" spans="1:20" s="7" customFormat="1" x14ac:dyDescent="0.35">
      <c r="A83" s="7" t="s">
        <v>82</v>
      </c>
      <c r="B83" s="8" t="s">
        <v>286</v>
      </c>
      <c r="C83" s="8" t="s">
        <v>287</v>
      </c>
      <c r="D83" s="7" t="s">
        <v>83</v>
      </c>
      <c r="E83" s="7">
        <v>5</v>
      </c>
      <c r="F83" s="7">
        <v>1</v>
      </c>
      <c r="G83" s="7">
        <v>1</v>
      </c>
      <c r="H83" s="7">
        <v>10</v>
      </c>
      <c r="J83" s="7">
        <v>10</v>
      </c>
      <c r="K83" s="7">
        <v>10</v>
      </c>
      <c r="L83" s="7">
        <v>10</v>
      </c>
      <c r="M83" s="7">
        <v>30</v>
      </c>
      <c r="N83" s="7">
        <v>20</v>
      </c>
      <c r="O83" s="7">
        <f t="shared" si="4"/>
        <v>97</v>
      </c>
      <c r="P83" s="11">
        <v>10</v>
      </c>
      <c r="Q83" s="11">
        <v>20</v>
      </c>
      <c r="R83" s="11">
        <v>20</v>
      </c>
      <c r="S83" s="11">
        <f t="shared" si="5"/>
        <v>47</v>
      </c>
      <c r="T83" s="11">
        <f t="shared" si="6"/>
        <v>97</v>
      </c>
    </row>
    <row r="84" spans="1:20" s="7" customFormat="1" x14ac:dyDescent="0.35">
      <c r="A84" s="7" t="s">
        <v>22</v>
      </c>
      <c r="B84" s="8" t="s">
        <v>242</v>
      </c>
      <c r="C84" s="8">
        <v>8498856144</v>
      </c>
      <c r="D84" s="7" t="s">
        <v>23</v>
      </c>
      <c r="E84" s="7">
        <v>5</v>
      </c>
      <c r="F84" s="7">
        <v>1</v>
      </c>
      <c r="G84" s="7">
        <v>1</v>
      </c>
      <c r="H84" s="7">
        <v>10</v>
      </c>
      <c r="J84" s="7">
        <v>10</v>
      </c>
      <c r="K84" s="7">
        <v>10</v>
      </c>
      <c r="L84" s="7">
        <v>10</v>
      </c>
      <c r="M84" s="7">
        <v>30</v>
      </c>
      <c r="N84" s="7">
        <v>20</v>
      </c>
      <c r="O84" s="7">
        <f t="shared" si="4"/>
        <v>97</v>
      </c>
      <c r="P84" s="11">
        <v>10</v>
      </c>
      <c r="Q84" s="11">
        <v>20</v>
      </c>
      <c r="R84" s="11">
        <v>20</v>
      </c>
      <c r="S84" s="11">
        <f t="shared" si="5"/>
        <v>47</v>
      </c>
      <c r="T84" s="11">
        <f t="shared" si="6"/>
        <v>97</v>
      </c>
    </row>
    <row r="85" spans="1:20" s="7" customFormat="1" x14ac:dyDescent="0.35">
      <c r="A85" s="7" t="s">
        <v>41</v>
      </c>
      <c r="B85" s="7" t="s">
        <v>205</v>
      </c>
      <c r="C85" s="7">
        <v>8295134032</v>
      </c>
      <c r="D85" s="7" t="s">
        <v>42</v>
      </c>
      <c r="E85" s="7">
        <v>5</v>
      </c>
      <c r="F85" s="7">
        <v>1</v>
      </c>
      <c r="G85" s="7">
        <v>1</v>
      </c>
      <c r="H85" s="7">
        <v>10</v>
      </c>
      <c r="J85" s="7">
        <v>10</v>
      </c>
      <c r="K85" s="7">
        <v>10</v>
      </c>
      <c r="L85" s="7">
        <v>10</v>
      </c>
      <c r="M85" s="7">
        <v>30</v>
      </c>
      <c r="N85" s="7">
        <v>20</v>
      </c>
      <c r="O85" s="7">
        <f t="shared" si="4"/>
        <v>97</v>
      </c>
      <c r="P85" s="11">
        <v>10</v>
      </c>
      <c r="Q85" s="11">
        <v>20</v>
      </c>
      <c r="R85" s="11">
        <v>20</v>
      </c>
      <c r="S85" s="11">
        <f t="shared" si="5"/>
        <v>47</v>
      </c>
      <c r="T85" s="11">
        <f t="shared" si="6"/>
        <v>97</v>
      </c>
    </row>
    <row r="86" spans="1:20" s="7" customFormat="1" x14ac:dyDescent="0.35">
      <c r="A86" s="7" t="s">
        <v>60</v>
      </c>
      <c r="B86" s="9" t="s">
        <v>238</v>
      </c>
      <c r="C86" s="8" t="s">
        <v>239</v>
      </c>
      <c r="D86" s="7" t="s">
        <v>61</v>
      </c>
      <c r="E86" s="7">
        <v>5</v>
      </c>
      <c r="F86" s="7">
        <v>1</v>
      </c>
      <c r="G86" s="7">
        <v>1</v>
      </c>
      <c r="H86" s="7">
        <v>10</v>
      </c>
      <c r="J86" s="7">
        <v>10</v>
      </c>
      <c r="K86" s="7">
        <v>10</v>
      </c>
      <c r="L86" s="7">
        <v>10</v>
      </c>
      <c r="M86" s="7">
        <v>30</v>
      </c>
      <c r="N86" s="7">
        <v>20</v>
      </c>
      <c r="O86" s="7">
        <f t="shared" si="4"/>
        <v>97</v>
      </c>
      <c r="P86" s="11">
        <v>10</v>
      </c>
      <c r="Q86" s="11">
        <v>20</v>
      </c>
      <c r="R86" s="11">
        <v>20</v>
      </c>
      <c r="S86" s="11">
        <f t="shared" si="5"/>
        <v>47</v>
      </c>
      <c r="T86" s="11">
        <f t="shared" si="6"/>
        <v>97</v>
      </c>
    </row>
    <row r="87" spans="1:20" s="7" customFormat="1" x14ac:dyDescent="0.35">
      <c r="A87" s="7" t="s">
        <v>220</v>
      </c>
      <c r="B87" s="7" t="s">
        <v>222</v>
      </c>
      <c r="C87" s="7" t="s">
        <v>221</v>
      </c>
      <c r="D87" s="7" t="s">
        <v>52</v>
      </c>
      <c r="E87" s="7">
        <v>5</v>
      </c>
      <c r="F87" s="7">
        <v>1</v>
      </c>
      <c r="G87" s="7">
        <v>1</v>
      </c>
      <c r="H87" s="7">
        <v>10</v>
      </c>
      <c r="J87" s="7">
        <v>10</v>
      </c>
      <c r="K87" s="7">
        <v>10</v>
      </c>
      <c r="L87" s="7">
        <v>10</v>
      </c>
      <c r="M87" s="7">
        <v>30</v>
      </c>
      <c r="N87" s="7">
        <v>20</v>
      </c>
      <c r="O87" s="7">
        <f t="shared" si="4"/>
        <v>97</v>
      </c>
      <c r="P87" s="11">
        <v>10</v>
      </c>
      <c r="Q87" s="11">
        <v>20</v>
      </c>
      <c r="R87" s="11">
        <v>20</v>
      </c>
      <c r="S87" s="11">
        <f t="shared" si="5"/>
        <v>47</v>
      </c>
      <c r="T87" s="11">
        <f t="shared" si="6"/>
        <v>97</v>
      </c>
    </row>
    <row r="88" spans="1:20" s="7" customFormat="1" x14ac:dyDescent="0.35">
      <c r="A88" s="7" t="s">
        <v>208</v>
      </c>
      <c r="B88" s="7" t="s">
        <v>200</v>
      </c>
      <c r="C88" s="7" t="s">
        <v>201</v>
      </c>
      <c r="D88" s="7" t="s">
        <v>47</v>
      </c>
      <c r="E88" s="7">
        <v>5</v>
      </c>
      <c r="F88" s="7">
        <v>1</v>
      </c>
      <c r="G88" s="7">
        <v>1</v>
      </c>
      <c r="H88" s="7">
        <v>10</v>
      </c>
      <c r="J88" s="7">
        <v>10</v>
      </c>
      <c r="K88" s="7">
        <v>10</v>
      </c>
      <c r="L88" s="7">
        <v>10</v>
      </c>
      <c r="M88" s="7">
        <v>30</v>
      </c>
      <c r="N88" s="7">
        <v>20</v>
      </c>
      <c r="O88" s="7">
        <f t="shared" si="4"/>
        <v>97</v>
      </c>
      <c r="P88" s="11">
        <v>10</v>
      </c>
      <c r="Q88" s="11">
        <v>20</v>
      </c>
      <c r="R88" s="11">
        <v>20</v>
      </c>
      <c r="S88" s="11">
        <f t="shared" si="5"/>
        <v>47</v>
      </c>
      <c r="T88" s="11">
        <f t="shared" si="6"/>
        <v>97</v>
      </c>
    </row>
    <row r="89" spans="1:20" s="7" customFormat="1" x14ac:dyDescent="0.35">
      <c r="A89" s="7" t="s">
        <v>45</v>
      </c>
      <c r="B89" s="8" t="s">
        <v>271</v>
      </c>
      <c r="C89" s="8" t="s">
        <v>272</v>
      </c>
      <c r="D89" s="7" t="s">
        <v>46</v>
      </c>
      <c r="E89" s="7">
        <v>5</v>
      </c>
      <c r="F89" s="7">
        <v>1</v>
      </c>
      <c r="G89" s="7">
        <v>1</v>
      </c>
      <c r="H89" s="7">
        <v>10</v>
      </c>
      <c r="J89" s="7">
        <v>10</v>
      </c>
      <c r="K89" s="7">
        <v>10</v>
      </c>
      <c r="L89" s="7">
        <v>10</v>
      </c>
      <c r="M89" s="7">
        <v>30</v>
      </c>
      <c r="N89" s="7">
        <v>20</v>
      </c>
      <c r="O89" s="7">
        <f t="shared" si="4"/>
        <v>97</v>
      </c>
      <c r="P89" s="11">
        <v>10</v>
      </c>
      <c r="Q89" s="11">
        <v>20</v>
      </c>
      <c r="R89" s="11">
        <v>20</v>
      </c>
      <c r="S89" s="11">
        <f t="shared" si="5"/>
        <v>47</v>
      </c>
      <c r="T89" s="11">
        <f t="shared" si="6"/>
        <v>97</v>
      </c>
    </row>
    <row r="90" spans="1:20" s="7" customFormat="1" x14ac:dyDescent="0.35">
      <c r="A90" s="7" t="s">
        <v>100</v>
      </c>
      <c r="B90" s="7" t="s">
        <v>176</v>
      </c>
      <c r="C90" s="7">
        <v>8294432248</v>
      </c>
      <c r="D90" s="7" t="s">
        <v>101</v>
      </c>
      <c r="E90" s="7">
        <v>5</v>
      </c>
      <c r="F90" s="7">
        <v>1</v>
      </c>
      <c r="G90" s="7">
        <v>1</v>
      </c>
      <c r="H90" s="7">
        <v>10</v>
      </c>
      <c r="J90" s="7">
        <v>10</v>
      </c>
      <c r="K90" s="7">
        <v>10</v>
      </c>
      <c r="L90" s="7">
        <v>10</v>
      </c>
      <c r="M90" s="7">
        <v>30</v>
      </c>
      <c r="N90" s="7">
        <v>20</v>
      </c>
      <c r="O90" s="7">
        <f t="shared" si="4"/>
        <v>97</v>
      </c>
      <c r="P90" s="11">
        <v>10</v>
      </c>
      <c r="Q90" s="11">
        <v>20</v>
      </c>
      <c r="R90" s="11">
        <v>20</v>
      </c>
      <c r="S90" s="11">
        <f t="shared" si="5"/>
        <v>47</v>
      </c>
      <c r="T90" s="11">
        <f t="shared" si="6"/>
        <v>97</v>
      </c>
    </row>
    <row r="91" spans="1:20" s="7" customFormat="1" x14ac:dyDescent="0.35">
      <c r="A91" s="7" t="s">
        <v>106</v>
      </c>
      <c r="B91" s="7" t="s">
        <v>216</v>
      </c>
      <c r="C91" s="7" t="s">
        <v>217</v>
      </c>
      <c r="D91" s="7" t="s">
        <v>107</v>
      </c>
      <c r="E91" s="7">
        <v>5</v>
      </c>
      <c r="F91" s="7">
        <v>1</v>
      </c>
      <c r="G91" s="7">
        <v>1</v>
      </c>
      <c r="H91" s="7">
        <v>10</v>
      </c>
      <c r="J91" s="7">
        <v>10</v>
      </c>
      <c r="K91" s="7">
        <v>10</v>
      </c>
      <c r="L91" s="7">
        <v>10</v>
      </c>
      <c r="M91" s="7">
        <v>30</v>
      </c>
      <c r="N91" s="7">
        <v>20</v>
      </c>
      <c r="O91" s="7">
        <f t="shared" si="4"/>
        <v>97</v>
      </c>
      <c r="P91" s="11">
        <v>10</v>
      </c>
      <c r="Q91" s="11">
        <v>20</v>
      </c>
      <c r="R91" s="11">
        <v>20</v>
      </c>
      <c r="S91" s="11">
        <f t="shared" si="5"/>
        <v>47</v>
      </c>
      <c r="T91" s="11">
        <f t="shared" si="6"/>
        <v>97</v>
      </c>
    </row>
    <row r="92" spans="1:20" s="7" customFormat="1" x14ac:dyDescent="0.35">
      <c r="A92" s="7" t="s">
        <v>297</v>
      </c>
      <c r="B92" s="8" t="s">
        <v>275</v>
      </c>
      <c r="C92" s="8" t="s">
        <v>276</v>
      </c>
      <c r="D92" s="7" t="s">
        <v>21</v>
      </c>
      <c r="E92" s="7">
        <v>5</v>
      </c>
      <c r="F92" s="7">
        <v>1</v>
      </c>
      <c r="G92" s="7">
        <v>1</v>
      </c>
      <c r="H92" s="7">
        <v>10</v>
      </c>
      <c r="J92" s="7">
        <v>10</v>
      </c>
      <c r="K92" s="7">
        <v>10</v>
      </c>
      <c r="L92" s="7">
        <v>10</v>
      </c>
      <c r="M92" s="7">
        <v>30</v>
      </c>
      <c r="N92" s="7">
        <v>20</v>
      </c>
      <c r="O92" s="7">
        <f t="shared" si="4"/>
        <v>97</v>
      </c>
      <c r="P92" s="11">
        <v>10</v>
      </c>
      <c r="Q92" s="11">
        <v>20</v>
      </c>
      <c r="R92" s="11">
        <v>20</v>
      </c>
      <c r="S92" s="11">
        <f t="shared" si="5"/>
        <v>47</v>
      </c>
      <c r="T92" s="11">
        <f t="shared" si="6"/>
        <v>97</v>
      </c>
    </row>
    <row r="93" spans="1:20" x14ac:dyDescent="0.35">
      <c r="G93" s="7">
        <v>10</v>
      </c>
      <c r="H93" s="7">
        <v>10</v>
      </c>
      <c r="J93" s="7">
        <v>10</v>
      </c>
      <c r="K93" s="7">
        <v>10</v>
      </c>
      <c r="L93" s="7">
        <v>10</v>
      </c>
      <c r="M93" s="7">
        <v>30</v>
      </c>
      <c r="N93" s="7">
        <v>20</v>
      </c>
      <c r="O93" s="7">
        <f t="shared" si="4"/>
        <v>100</v>
      </c>
      <c r="P93" s="11">
        <v>10</v>
      </c>
      <c r="Q93" s="11">
        <v>20</v>
      </c>
      <c r="R93" s="11">
        <v>20</v>
      </c>
      <c r="S93" s="11">
        <f t="shared" si="5"/>
        <v>50</v>
      </c>
      <c r="T93" s="11">
        <f t="shared" si="6"/>
        <v>100</v>
      </c>
    </row>
  </sheetData>
  <autoFilter ref="A8:P8">
    <sortState ref="A9:P92">
      <sortCondition ref="O8"/>
    </sortState>
  </autoFilter>
  <hyperlinks>
    <hyperlink ref="B58" r:id="rId1"/>
    <hyperlink ref="B86" r:id="rId2"/>
    <hyperlink ref="B7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Dirección Gral. De Impuestos Internos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A Germosen R</dc:creator>
  <cp:lastModifiedBy>Starling A Germosen R</cp:lastModifiedBy>
  <dcterms:created xsi:type="dcterms:W3CDTF">2016-09-26T13:26:18Z</dcterms:created>
  <dcterms:modified xsi:type="dcterms:W3CDTF">2016-12-14T20:28:23Z</dcterms:modified>
</cp:coreProperties>
</file>