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W10" i="1" l="1"/>
  <c r="X10" i="1"/>
  <c r="U10" i="1"/>
  <c r="J10" i="1"/>
  <c r="L10" i="1" s="1"/>
  <c r="M10" i="1" s="1"/>
  <c r="W6" i="1"/>
  <c r="W4" i="1"/>
  <c r="U5" i="1"/>
  <c r="W5" i="1" s="1"/>
  <c r="X5" i="1" s="1"/>
  <c r="U6" i="1"/>
  <c r="U7" i="1"/>
  <c r="W7" i="1" s="1"/>
  <c r="X7" i="1" s="1"/>
  <c r="U8" i="1"/>
  <c r="W8" i="1" s="1"/>
  <c r="X8" i="1" s="1"/>
  <c r="U9" i="1"/>
  <c r="W9" i="1" s="1"/>
  <c r="X9" i="1" s="1"/>
  <c r="U4" i="1"/>
  <c r="L6" i="1"/>
  <c r="M6" i="1" s="1"/>
  <c r="L7" i="1"/>
  <c r="L4" i="1"/>
  <c r="M4" i="1" s="1"/>
  <c r="J5" i="1"/>
  <c r="L5" i="1" s="1"/>
  <c r="M5" i="1" s="1"/>
  <c r="J6" i="1"/>
  <c r="J7" i="1"/>
  <c r="J8" i="1"/>
  <c r="L8" i="1" s="1"/>
  <c r="M8" i="1" s="1"/>
  <c r="J9" i="1"/>
  <c r="L9" i="1" s="1"/>
  <c r="M9" i="1" s="1"/>
  <c r="J4" i="1"/>
  <c r="X6" i="1"/>
  <c r="X4" i="1"/>
  <c r="M7" i="1"/>
</calcChain>
</file>

<file path=xl/sharedStrings.xml><?xml version="1.0" encoding="utf-8"?>
<sst xmlns="http://schemas.openxmlformats.org/spreadsheetml/2006/main" count="63" uniqueCount="45">
  <si>
    <t>Teoría (50)</t>
  </si>
  <si>
    <t>Laboratorio (50)</t>
  </si>
  <si>
    <t>Prácticas (15)</t>
  </si>
  <si>
    <t>(5)</t>
  </si>
  <si>
    <t>(10)</t>
  </si>
  <si>
    <t>(20)</t>
  </si>
  <si>
    <t>(30)</t>
  </si>
  <si>
    <t>(100)</t>
  </si>
  <si>
    <t>Prácticas (20)</t>
  </si>
  <si>
    <t>Matrícula</t>
  </si>
  <si>
    <t>Nombre</t>
  </si>
  <si>
    <t>Expo</t>
  </si>
  <si>
    <t>Par</t>
  </si>
  <si>
    <t>PP</t>
  </si>
  <si>
    <t>SP</t>
  </si>
  <si>
    <t>EF</t>
  </si>
  <si>
    <t>PF</t>
  </si>
  <si>
    <t>CF</t>
  </si>
  <si>
    <t>2007-5650</t>
  </si>
  <si>
    <t>JOSIAS A. PEREZ</t>
  </si>
  <si>
    <t>2008-6433</t>
  </si>
  <si>
    <t>EDGARDO SOSA</t>
  </si>
  <si>
    <t>WILMA NUÑEZ</t>
  </si>
  <si>
    <t>2004-5977</t>
  </si>
  <si>
    <t>2008-5768</t>
  </si>
  <si>
    <t>PEDRO VASQUEZ</t>
  </si>
  <si>
    <t>LUIS LEMBERT</t>
  </si>
  <si>
    <t>2008-5636</t>
  </si>
  <si>
    <t>EDUARDO POLONIA</t>
  </si>
  <si>
    <t>2008-6848</t>
  </si>
  <si>
    <t>Acu</t>
  </si>
  <si>
    <t>(70)</t>
  </si>
  <si>
    <t>Acumulado</t>
  </si>
  <si>
    <t>Examen Final</t>
  </si>
  <si>
    <t>Nota Final Laboratorio (Base 100)</t>
  </si>
  <si>
    <t>Proyecto Final</t>
  </si>
  <si>
    <t>NFT</t>
  </si>
  <si>
    <t>NFL</t>
  </si>
  <si>
    <t>NF (Columna Y)</t>
  </si>
  <si>
    <t>Nota Final (Base 100)</t>
  </si>
  <si>
    <t>Calificación Final</t>
  </si>
  <si>
    <t>Nota Final Teoria (Base 100)</t>
  </si>
  <si>
    <t>Leyenda</t>
  </si>
  <si>
    <t>2006-6731</t>
  </si>
  <si>
    <t>EUGENIO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</si>
</sst>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2D0101"/>
        <bgColor indexed="64"/>
      </patternFill>
    </fill>
    <fill>
      <patternFill patternType="solid">
        <fgColor rgb="FF26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B3A00"/>
        <bgColor indexed="64"/>
      </patternFill>
    </fill>
    <fill>
      <patternFill patternType="solid">
        <fgColor rgb="FF013D6F"/>
        <bgColor indexed="64"/>
      </patternFill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thin">
        <color theme="3"/>
      </left>
      <right style="thin">
        <color theme="3"/>
      </right>
      <top/>
      <bottom/>
      <diagonal/>
    </border>
    <border>
      <left/>
      <right style="thin">
        <color theme="3"/>
      </right>
      <top/>
      <bottom/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3" borderId="0" xfId="0" applyFont="1" applyFill="1"/>
    <xf numFmtId="49" fontId="2" fillId="0" borderId="0" xfId="0" applyNumberFormat="1" applyFont="1" applyAlignment="1">
      <alignment horizontal="center"/>
    </xf>
    <xf numFmtId="49" fontId="1" fillId="5" borderId="0" xfId="0" applyNumberFormat="1" applyFont="1" applyFill="1" applyAlignment="1">
      <alignment horizontal="center"/>
    </xf>
    <xf numFmtId="49" fontId="1" fillId="6" borderId="0" xfId="0" applyNumberFormat="1" applyFont="1" applyFill="1" applyAlignment="1">
      <alignment horizontal="center"/>
    </xf>
    <xf numFmtId="49" fontId="1" fillId="7" borderId="0" xfId="0" applyNumberFormat="1" applyFont="1" applyFill="1" applyAlignment="1">
      <alignment horizontal="center"/>
    </xf>
    <xf numFmtId="49" fontId="1" fillId="8" borderId="0" xfId="0" applyNumberFormat="1" applyFont="1" applyFill="1" applyAlignment="1">
      <alignment horizontal="center"/>
    </xf>
    <xf numFmtId="49" fontId="1" fillId="9" borderId="0" xfId="0" applyNumberFormat="1" applyFont="1" applyFill="1" applyAlignment="1">
      <alignment horizontal="center"/>
    </xf>
    <xf numFmtId="49" fontId="1" fillId="10" borderId="0" xfId="0" applyNumberFormat="1" applyFont="1" applyFill="1" applyAlignment="1">
      <alignment horizontal="center"/>
    </xf>
    <xf numFmtId="49" fontId="1" fillId="12" borderId="0" xfId="0" applyNumberFormat="1" applyFont="1" applyFill="1" applyAlignment="1">
      <alignment horizontal="center"/>
    </xf>
    <xf numFmtId="49" fontId="1" fillId="13" borderId="0" xfId="0" applyNumberFormat="1" applyFont="1" applyFill="1" applyAlignment="1">
      <alignment horizontal="center"/>
    </xf>
    <xf numFmtId="49" fontId="1" fillId="14" borderId="0" xfId="0" applyNumberFormat="1" applyFont="1" applyFill="1" applyAlignment="1">
      <alignment horizontal="center"/>
    </xf>
    <xf numFmtId="49" fontId="1" fillId="15" borderId="0" xfId="0" applyNumberFormat="1" applyFont="1" applyFill="1" applyAlignment="1">
      <alignment horizontal="center"/>
    </xf>
    <xf numFmtId="49" fontId="1" fillId="16" borderId="0" xfId="0" applyNumberFormat="1" applyFont="1" applyFill="1"/>
    <xf numFmtId="0" fontId="1" fillId="17" borderId="0" xfId="0" applyFont="1" applyFill="1"/>
    <xf numFmtId="0" fontId="1" fillId="17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49" fontId="2" fillId="11" borderId="0" xfId="0" applyNumberFormat="1" applyFont="1" applyFill="1" applyAlignment="1">
      <alignment horizontal="center"/>
    </xf>
    <xf numFmtId="0" fontId="1" fillId="18" borderId="5" xfId="0" applyFont="1" applyFill="1" applyBorder="1" applyAlignment="1">
      <alignment horizontal="center"/>
    </xf>
    <xf numFmtId="0" fontId="1" fillId="18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abSelected="1" workbookViewId="0">
      <selection sqref="A1:X10"/>
    </sheetView>
  </sheetViews>
  <sheetFormatPr defaultColWidth="9.140625" defaultRowHeight="15" x14ac:dyDescent="0.25"/>
  <cols>
    <col min="1" max="1" width="9.7109375" bestFit="1" customWidth="1"/>
    <col min="2" max="2" width="24.85546875" customWidth="1"/>
    <col min="3" max="9" width="5" hidden="1" customWidth="1"/>
    <col min="10" max="13" width="5" customWidth="1"/>
    <col min="14" max="20" width="5" hidden="1" customWidth="1"/>
    <col min="21" max="24" width="5" customWidth="1"/>
    <col min="26" max="26" width="14.85546875" bestFit="1" customWidth="1"/>
    <col min="27" max="27" width="30.42578125" bestFit="1" customWidth="1"/>
  </cols>
  <sheetData>
    <row r="1" spans="1:27" x14ac:dyDescent="0.25">
      <c r="A1" s="1"/>
      <c r="B1" s="1"/>
      <c r="C1" s="24" t="s">
        <v>0</v>
      </c>
      <c r="D1" s="24"/>
      <c r="E1" s="24"/>
      <c r="F1" s="24"/>
      <c r="G1" s="24"/>
      <c r="H1" s="24"/>
      <c r="I1" s="24"/>
      <c r="J1" s="24"/>
      <c r="K1" s="24"/>
      <c r="L1" s="2"/>
      <c r="M1" s="2"/>
      <c r="N1" s="25" t="s">
        <v>1</v>
      </c>
      <c r="O1" s="25"/>
      <c r="P1" s="25"/>
      <c r="Q1" s="25"/>
      <c r="R1" s="25"/>
      <c r="S1" s="25"/>
      <c r="T1" s="25"/>
      <c r="U1" s="25"/>
      <c r="V1" s="25"/>
      <c r="W1" s="3"/>
      <c r="X1" s="3"/>
    </row>
    <row r="2" spans="1:27" x14ac:dyDescent="0.25">
      <c r="A2" s="4"/>
      <c r="B2" s="4"/>
      <c r="C2" s="26" t="s">
        <v>2</v>
      </c>
      <c r="D2" s="26"/>
      <c r="E2" s="26"/>
      <c r="F2" s="5" t="s">
        <v>3</v>
      </c>
      <c r="G2" s="6" t="s">
        <v>4</v>
      </c>
      <c r="H2" s="7" t="s">
        <v>5</v>
      </c>
      <c r="I2" s="8" t="s">
        <v>5</v>
      </c>
      <c r="J2" s="8" t="s">
        <v>31</v>
      </c>
      <c r="K2" s="9" t="s">
        <v>6</v>
      </c>
      <c r="L2" s="10" t="s">
        <v>7</v>
      </c>
      <c r="M2" s="10"/>
      <c r="N2" s="27" t="s">
        <v>8</v>
      </c>
      <c r="O2" s="27"/>
      <c r="P2" s="27"/>
      <c r="Q2" s="27"/>
      <c r="R2" s="11" t="s">
        <v>4</v>
      </c>
      <c r="S2" s="12" t="s">
        <v>5</v>
      </c>
      <c r="T2" s="13" t="s">
        <v>5</v>
      </c>
      <c r="U2" s="13" t="s">
        <v>31</v>
      </c>
      <c r="V2" s="14" t="s">
        <v>6</v>
      </c>
      <c r="W2" s="15" t="s">
        <v>7</v>
      </c>
      <c r="X2" s="15"/>
      <c r="Z2" s="28" t="s">
        <v>42</v>
      </c>
      <c r="AA2" s="29"/>
    </row>
    <row r="3" spans="1:27" x14ac:dyDescent="0.25">
      <c r="A3" s="16" t="s">
        <v>9</v>
      </c>
      <c r="B3" s="16" t="s">
        <v>10</v>
      </c>
      <c r="C3" s="17">
        <v>1</v>
      </c>
      <c r="D3" s="17">
        <v>2</v>
      </c>
      <c r="E3" s="17">
        <v>3</v>
      </c>
      <c r="F3" s="17" t="s">
        <v>11</v>
      </c>
      <c r="G3" s="17" t="s">
        <v>12</v>
      </c>
      <c r="H3" s="17" t="s">
        <v>13</v>
      </c>
      <c r="I3" s="17" t="s">
        <v>14</v>
      </c>
      <c r="J3" s="17" t="s">
        <v>30</v>
      </c>
      <c r="K3" s="17" t="s">
        <v>15</v>
      </c>
      <c r="L3" s="17" t="s">
        <v>36</v>
      </c>
      <c r="M3" s="17" t="s">
        <v>17</v>
      </c>
      <c r="N3" s="17">
        <v>1</v>
      </c>
      <c r="O3" s="17">
        <v>2</v>
      </c>
      <c r="P3" s="17">
        <v>3</v>
      </c>
      <c r="Q3" s="17">
        <v>4</v>
      </c>
      <c r="R3" s="17" t="s">
        <v>12</v>
      </c>
      <c r="S3" s="17" t="s">
        <v>13</v>
      </c>
      <c r="T3" s="17" t="s">
        <v>14</v>
      </c>
      <c r="U3" s="17" t="s">
        <v>30</v>
      </c>
      <c r="V3" s="17" t="s">
        <v>16</v>
      </c>
      <c r="W3" s="17" t="s">
        <v>37</v>
      </c>
      <c r="X3" s="17" t="s">
        <v>17</v>
      </c>
      <c r="Z3" s="20" t="s">
        <v>30</v>
      </c>
      <c r="AA3" s="21" t="s">
        <v>32</v>
      </c>
    </row>
    <row r="4" spans="1:27" x14ac:dyDescent="0.25">
      <c r="A4" t="s">
        <v>18</v>
      </c>
      <c r="B4" t="s">
        <v>19</v>
      </c>
      <c r="C4" s="19">
        <v>5</v>
      </c>
      <c r="D4" s="19">
        <v>5</v>
      </c>
      <c r="E4" s="19">
        <v>5</v>
      </c>
      <c r="F4" s="19">
        <v>5</v>
      </c>
      <c r="G4" s="19">
        <v>0</v>
      </c>
      <c r="H4" s="19">
        <v>14</v>
      </c>
      <c r="I4" s="19">
        <v>10</v>
      </c>
      <c r="J4" s="19">
        <f>SUM(C4:I4)</f>
        <v>44</v>
      </c>
      <c r="K4" s="19">
        <v>16</v>
      </c>
      <c r="L4" s="19">
        <f>SUM(J4:K4)</f>
        <v>60</v>
      </c>
      <c r="M4" s="18" t="str">
        <f>IF(L4&gt;=90, "A", IF(L4&gt;= 80, "B", IF(L4&gt;= 70, "C", IF(L4&gt;= 60, "D", "F"))))</f>
        <v>D</v>
      </c>
      <c r="N4" s="19">
        <v>0</v>
      </c>
      <c r="O4" s="19">
        <v>5</v>
      </c>
      <c r="P4" s="19">
        <v>0</v>
      </c>
      <c r="Q4" s="19">
        <v>5</v>
      </c>
      <c r="R4" s="19">
        <v>0</v>
      </c>
      <c r="S4" s="19">
        <v>5</v>
      </c>
      <c r="T4" s="19">
        <v>4</v>
      </c>
      <c r="U4" s="19">
        <f>SUM(N4:T4)</f>
        <v>19</v>
      </c>
      <c r="V4" s="19">
        <v>27</v>
      </c>
      <c r="W4" s="19">
        <f>SUM(U4:V4)</f>
        <v>46</v>
      </c>
      <c r="X4" s="18" t="str">
        <f>IF(W4&gt;=90, "A", IF(W4&gt;= 80, "B", IF(W4&gt;= 70, "C", IF(W4&gt;= 60, "D", "F"))))</f>
        <v>F</v>
      </c>
      <c r="Z4" s="20" t="s">
        <v>15</v>
      </c>
      <c r="AA4" s="21" t="s">
        <v>33</v>
      </c>
    </row>
    <row r="5" spans="1:27" x14ac:dyDescent="0.25">
      <c r="A5" t="s">
        <v>20</v>
      </c>
      <c r="B5" t="s">
        <v>21</v>
      </c>
      <c r="C5" s="19">
        <v>5</v>
      </c>
      <c r="D5" s="19">
        <v>5</v>
      </c>
      <c r="E5" s="19">
        <v>5</v>
      </c>
      <c r="F5" s="19">
        <v>5</v>
      </c>
      <c r="G5" s="19">
        <v>10</v>
      </c>
      <c r="H5" s="19">
        <v>17</v>
      </c>
      <c r="I5" s="19">
        <v>11</v>
      </c>
      <c r="J5" s="19">
        <f t="shared" ref="J5:J10" si="0">SUM(C5:I5)</f>
        <v>58</v>
      </c>
      <c r="K5" s="19">
        <v>18</v>
      </c>
      <c r="L5" s="19">
        <f t="shared" ref="L5:L10" si="1">SUM(J5:K5)</f>
        <v>76</v>
      </c>
      <c r="M5" s="18" t="str">
        <f t="shared" ref="M5:M10" si="2">IF(L5&gt;=90, "A", IF(L5&gt;= 80, "B", IF(L5&gt;= 70, "C", IF(L5&gt;= 60, "D", "F"))))</f>
        <v>C</v>
      </c>
      <c r="N5" s="19">
        <v>0</v>
      </c>
      <c r="O5" s="19">
        <v>5</v>
      </c>
      <c r="P5" s="19">
        <v>5</v>
      </c>
      <c r="Q5" s="19">
        <v>5</v>
      </c>
      <c r="R5" s="19">
        <v>10</v>
      </c>
      <c r="S5" s="19">
        <v>6</v>
      </c>
      <c r="T5" s="19">
        <v>8</v>
      </c>
      <c r="U5" s="19">
        <f t="shared" ref="U5:U10" si="3">SUM(N5:T5)</f>
        <v>39</v>
      </c>
      <c r="V5" s="19">
        <v>21</v>
      </c>
      <c r="W5" s="19">
        <f t="shared" ref="W5:W10" si="4">SUM(U5:V5)</f>
        <v>60</v>
      </c>
      <c r="X5" s="18" t="str">
        <f t="shared" ref="X5:X10" si="5">IF(W5&gt;=90, "A", IF(W5&gt;= 80, "B", IF(W5&gt;= 70, "C", IF(W5&gt;= 60, "D", "F"))))</f>
        <v>D</v>
      </c>
      <c r="Z5" s="20" t="s">
        <v>16</v>
      </c>
      <c r="AA5" s="21" t="s">
        <v>35</v>
      </c>
    </row>
    <row r="6" spans="1:27" x14ac:dyDescent="0.25">
      <c r="A6" t="s">
        <v>23</v>
      </c>
      <c r="B6" t="s">
        <v>22</v>
      </c>
      <c r="C6" s="19">
        <v>5</v>
      </c>
      <c r="D6" s="19">
        <v>5</v>
      </c>
      <c r="E6" s="19">
        <v>5</v>
      </c>
      <c r="F6" s="19">
        <v>5</v>
      </c>
      <c r="G6" s="19">
        <v>10</v>
      </c>
      <c r="H6" s="19">
        <v>17</v>
      </c>
      <c r="I6" s="19">
        <v>4</v>
      </c>
      <c r="J6" s="19">
        <f t="shared" si="0"/>
        <v>51</v>
      </c>
      <c r="K6" s="19">
        <v>9</v>
      </c>
      <c r="L6" s="19">
        <f t="shared" si="1"/>
        <v>60</v>
      </c>
      <c r="M6" s="18" t="str">
        <f t="shared" si="2"/>
        <v>D</v>
      </c>
      <c r="N6" s="19">
        <v>0</v>
      </c>
      <c r="O6" s="19">
        <v>5</v>
      </c>
      <c r="P6" s="19">
        <v>5</v>
      </c>
      <c r="Q6" s="19">
        <v>5</v>
      </c>
      <c r="R6" s="19">
        <v>10</v>
      </c>
      <c r="S6" s="19">
        <v>9</v>
      </c>
      <c r="T6" s="19">
        <v>8</v>
      </c>
      <c r="U6" s="19">
        <f t="shared" si="3"/>
        <v>42</v>
      </c>
      <c r="V6" s="19">
        <v>25</v>
      </c>
      <c r="W6" s="19">
        <f t="shared" si="4"/>
        <v>67</v>
      </c>
      <c r="X6" s="18" t="str">
        <f t="shared" si="5"/>
        <v>D</v>
      </c>
      <c r="Z6" s="20" t="s">
        <v>36</v>
      </c>
      <c r="AA6" s="21" t="s">
        <v>41</v>
      </c>
    </row>
    <row r="7" spans="1:27" x14ac:dyDescent="0.25">
      <c r="A7" t="s">
        <v>24</v>
      </c>
      <c r="B7" t="s">
        <v>25</v>
      </c>
      <c r="C7" s="19">
        <v>5</v>
      </c>
      <c r="D7" s="19">
        <v>5</v>
      </c>
      <c r="E7" s="19">
        <v>5</v>
      </c>
      <c r="F7" s="19">
        <v>5</v>
      </c>
      <c r="G7" s="19">
        <v>10</v>
      </c>
      <c r="H7" s="19">
        <v>9</v>
      </c>
      <c r="I7" s="19">
        <v>14</v>
      </c>
      <c r="J7" s="19">
        <f t="shared" si="0"/>
        <v>53</v>
      </c>
      <c r="K7" s="19">
        <v>13</v>
      </c>
      <c r="L7" s="19">
        <f t="shared" si="1"/>
        <v>66</v>
      </c>
      <c r="M7" s="18" t="str">
        <f t="shared" si="2"/>
        <v>D</v>
      </c>
      <c r="N7" s="19">
        <v>5</v>
      </c>
      <c r="O7" s="19">
        <v>5</v>
      </c>
      <c r="P7" s="19">
        <v>5</v>
      </c>
      <c r="Q7" s="19">
        <v>5</v>
      </c>
      <c r="R7" s="19">
        <v>10</v>
      </c>
      <c r="S7" s="19">
        <v>7</v>
      </c>
      <c r="T7" s="19">
        <v>8</v>
      </c>
      <c r="U7" s="19">
        <f t="shared" si="3"/>
        <v>45</v>
      </c>
      <c r="V7" s="19">
        <v>20</v>
      </c>
      <c r="W7" s="19">
        <f t="shared" si="4"/>
        <v>65</v>
      </c>
      <c r="X7" s="18" t="str">
        <f t="shared" si="5"/>
        <v>D</v>
      </c>
      <c r="Z7" s="20" t="s">
        <v>37</v>
      </c>
      <c r="AA7" s="21" t="s">
        <v>34</v>
      </c>
    </row>
    <row r="8" spans="1:27" x14ac:dyDescent="0.25">
      <c r="A8" t="s">
        <v>27</v>
      </c>
      <c r="B8" t="s">
        <v>26</v>
      </c>
      <c r="C8" s="19">
        <v>5</v>
      </c>
      <c r="D8" s="19">
        <v>5</v>
      </c>
      <c r="E8" s="19">
        <v>5</v>
      </c>
      <c r="F8" s="19">
        <v>5</v>
      </c>
      <c r="G8" s="19">
        <v>10</v>
      </c>
      <c r="H8" s="19">
        <v>13</v>
      </c>
      <c r="I8" s="19">
        <v>13</v>
      </c>
      <c r="J8" s="19">
        <f t="shared" si="0"/>
        <v>56</v>
      </c>
      <c r="K8" s="19">
        <v>12</v>
      </c>
      <c r="L8" s="19">
        <f t="shared" si="1"/>
        <v>68</v>
      </c>
      <c r="M8" s="18" t="str">
        <f t="shared" si="2"/>
        <v>D</v>
      </c>
      <c r="N8" s="19">
        <v>5</v>
      </c>
      <c r="O8" s="19">
        <v>5</v>
      </c>
      <c r="P8" s="19">
        <v>5</v>
      </c>
      <c r="Q8" s="19">
        <v>5</v>
      </c>
      <c r="R8" s="19">
        <v>10</v>
      </c>
      <c r="S8" s="19">
        <v>0</v>
      </c>
      <c r="T8" s="19">
        <v>6</v>
      </c>
      <c r="U8" s="19">
        <f t="shared" si="3"/>
        <v>36</v>
      </c>
      <c r="V8" s="19">
        <v>27</v>
      </c>
      <c r="W8" s="19">
        <f t="shared" si="4"/>
        <v>63</v>
      </c>
      <c r="X8" s="18" t="str">
        <f t="shared" si="5"/>
        <v>D</v>
      </c>
      <c r="Z8" s="20" t="s">
        <v>38</v>
      </c>
      <c r="AA8" s="21" t="s">
        <v>39</v>
      </c>
    </row>
    <row r="9" spans="1:27" x14ac:dyDescent="0.25">
      <c r="A9" t="s">
        <v>29</v>
      </c>
      <c r="B9" t="s">
        <v>28</v>
      </c>
      <c r="C9" s="19">
        <v>5</v>
      </c>
      <c r="D9" s="19">
        <v>5</v>
      </c>
      <c r="E9" s="19">
        <v>5</v>
      </c>
      <c r="F9" s="19">
        <v>5</v>
      </c>
      <c r="G9" s="19">
        <v>10</v>
      </c>
      <c r="H9" s="19">
        <v>12</v>
      </c>
      <c r="I9" s="19">
        <v>14</v>
      </c>
      <c r="J9" s="19">
        <f t="shared" si="0"/>
        <v>56</v>
      </c>
      <c r="K9" s="19">
        <v>24</v>
      </c>
      <c r="L9" s="19">
        <f t="shared" si="1"/>
        <v>80</v>
      </c>
      <c r="M9" s="18" t="str">
        <f t="shared" si="2"/>
        <v>B</v>
      </c>
      <c r="N9" s="19">
        <v>5</v>
      </c>
      <c r="O9" s="19">
        <v>5</v>
      </c>
      <c r="P9" s="19">
        <v>5</v>
      </c>
      <c r="Q9" s="19">
        <v>5</v>
      </c>
      <c r="R9" s="19">
        <v>10</v>
      </c>
      <c r="S9" s="19">
        <v>13</v>
      </c>
      <c r="T9" s="19">
        <v>12</v>
      </c>
      <c r="U9" s="19">
        <f t="shared" si="3"/>
        <v>55</v>
      </c>
      <c r="V9" s="19">
        <v>25</v>
      </c>
      <c r="W9" s="19">
        <f t="shared" si="4"/>
        <v>80</v>
      </c>
      <c r="X9" s="18" t="str">
        <f t="shared" si="5"/>
        <v>B</v>
      </c>
      <c r="Z9" s="22" t="s">
        <v>17</v>
      </c>
      <c r="AA9" s="23" t="s">
        <v>40</v>
      </c>
    </row>
    <row r="10" spans="1:27" x14ac:dyDescent="0.25">
      <c r="A10" t="s">
        <v>43</v>
      </c>
      <c r="B10" t="s">
        <v>44</v>
      </c>
      <c r="C10" s="19">
        <v>5</v>
      </c>
      <c r="D10" s="19">
        <v>5</v>
      </c>
      <c r="E10" s="19">
        <v>5</v>
      </c>
      <c r="F10" s="19">
        <v>5</v>
      </c>
      <c r="G10" s="19">
        <v>10</v>
      </c>
      <c r="H10" s="19">
        <v>17</v>
      </c>
      <c r="I10" s="19">
        <v>18</v>
      </c>
      <c r="J10" s="19">
        <f t="shared" si="0"/>
        <v>65</v>
      </c>
      <c r="K10" s="19">
        <v>25</v>
      </c>
      <c r="L10" s="19">
        <f t="shared" si="1"/>
        <v>90</v>
      </c>
      <c r="M10" s="19" t="str">
        <f t="shared" si="2"/>
        <v>A</v>
      </c>
      <c r="N10" s="19">
        <v>5</v>
      </c>
      <c r="O10" s="19">
        <v>5</v>
      </c>
      <c r="P10" s="19">
        <v>5</v>
      </c>
      <c r="Q10" s="19">
        <v>5</v>
      </c>
      <c r="R10" s="19">
        <v>10</v>
      </c>
      <c r="S10" s="19">
        <v>17</v>
      </c>
      <c r="T10" s="19">
        <v>17</v>
      </c>
      <c r="U10" s="19">
        <f t="shared" si="3"/>
        <v>64</v>
      </c>
      <c r="V10" s="19">
        <v>28</v>
      </c>
      <c r="W10" s="19">
        <f t="shared" si="4"/>
        <v>92</v>
      </c>
      <c r="X10" s="19" t="str">
        <f t="shared" si="5"/>
        <v>A</v>
      </c>
    </row>
    <row r="11" spans="1:27" x14ac:dyDescent="0.25"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</row>
    <row r="12" spans="1:27" x14ac:dyDescent="0.25"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</row>
    <row r="13" spans="1:27" x14ac:dyDescent="0.25"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</row>
    <row r="14" spans="1:27" x14ac:dyDescent="0.25"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 spans="1:27" x14ac:dyDescent="0.25"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</row>
    <row r="16" spans="1:27" x14ac:dyDescent="0.25"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 spans="3:24" x14ac:dyDescent="0.25"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 spans="3:24" x14ac:dyDescent="0.25"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</row>
    <row r="19" spans="3:24" x14ac:dyDescent="0.25"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</row>
    <row r="20" spans="3:24" x14ac:dyDescent="0.25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</row>
    <row r="21" spans="3:24" x14ac:dyDescent="0.25"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</row>
    <row r="22" spans="3:24" x14ac:dyDescent="0.25"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</row>
    <row r="23" spans="3:24" x14ac:dyDescent="0.25"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</row>
  </sheetData>
  <sortState ref="A4:X23">
    <sortCondition ref="B4:B23"/>
  </sortState>
  <mergeCells count="5">
    <mergeCell ref="C1:K1"/>
    <mergeCell ref="N1:V1"/>
    <mergeCell ref="C2:E2"/>
    <mergeCell ref="N2:Q2"/>
    <mergeCell ref="Z2:AA2"/>
  </mergeCells>
  <pageMargins left="0.7" right="0.7" top="0.75" bottom="0.75" header="0.3" footer="0.3"/>
  <pageSetup paperSize="9" orientation="portrait" horizontalDpi="300" verticalDpi="300" r:id="rId1"/>
  <ignoredErrors>
    <ignoredError sqref="U2:W2 F2:L2 R2:T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2012-05-01T12:11:51Z</dcterms:modified>
</cp:coreProperties>
</file>