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S5" i="1"/>
  <c r="S6"/>
  <c r="S7"/>
  <c r="S8"/>
  <c r="S9"/>
  <c r="S10"/>
  <c r="S11"/>
  <c r="S12"/>
  <c r="S13"/>
  <c r="S14"/>
  <c r="S15"/>
  <c r="S16"/>
  <c r="S17"/>
  <c r="S18"/>
  <c r="S19"/>
  <c r="S20"/>
  <c r="S21"/>
  <c r="S22"/>
  <c r="S23"/>
  <c r="S4"/>
  <c r="T5" l="1"/>
  <c r="V5" s="1"/>
  <c r="T6"/>
  <c r="V6" s="1"/>
  <c r="T7"/>
  <c r="V7" s="1"/>
  <c r="T8"/>
  <c r="V8" s="1"/>
  <c r="T9"/>
  <c r="V9" s="1"/>
  <c r="T10"/>
  <c r="V10" s="1"/>
  <c r="T11"/>
  <c r="V11" s="1"/>
  <c r="T13"/>
  <c r="V13" s="1"/>
  <c r="T14"/>
  <c r="V14" s="1"/>
  <c r="T15"/>
  <c r="V15" s="1"/>
  <c r="T16"/>
  <c r="V16" s="1"/>
  <c r="T17"/>
  <c r="V17" s="1"/>
  <c r="T18"/>
  <c r="V18" s="1"/>
  <c r="T19"/>
  <c r="V19" s="1"/>
  <c r="T20"/>
  <c r="V20" s="1"/>
  <c r="T21"/>
  <c r="V21" s="1"/>
  <c r="T22"/>
  <c r="V22" s="1"/>
  <c r="T23"/>
  <c r="V23" s="1"/>
  <c r="T12"/>
  <c r="V12" s="1"/>
  <c r="T4"/>
  <c r="V4" s="1"/>
  <c r="K5"/>
  <c r="U5" s="1"/>
  <c r="K6"/>
  <c r="U6" s="1"/>
  <c r="K7"/>
  <c r="U7" s="1"/>
  <c r="K8"/>
  <c r="U8" s="1"/>
  <c r="K9"/>
  <c r="U9" s="1"/>
  <c r="K10"/>
  <c r="U10" s="1"/>
  <c r="K11"/>
  <c r="U11" s="1"/>
  <c r="K13"/>
  <c r="U13" s="1"/>
  <c r="K14"/>
  <c r="U14" s="1"/>
  <c r="K15"/>
  <c r="U15" s="1"/>
  <c r="K16"/>
  <c r="U16" s="1"/>
  <c r="K17"/>
  <c r="U17" s="1"/>
  <c r="K18"/>
  <c r="U18" s="1"/>
  <c r="K19"/>
  <c r="U19" s="1"/>
  <c r="K20"/>
  <c r="U20" s="1"/>
  <c r="K21"/>
  <c r="U21" s="1"/>
  <c r="K22"/>
  <c r="U22" s="1"/>
  <c r="K23"/>
  <c r="U23" s="1"/>
  <c r="K12"/>
  <c r="U12" s="1"/>
  <c r="K4"/>
  <c r="U4" s="1"/>
  <c r="W22" l="1"/>
  <c r="X22" s="1"/>
  <c r="W18"/>
  <c r="X18" s="1"/>
  <c r="W14"/>
  <c r="X14" s="1"/>
  <c r="W9"/>
  <c r="X9" s="1"/>
  <c r="W5"/>
  <c r="X5" s="1"/>
  <c r="W21"/>
  <c r="X21" s="1"/>
  <c r="W17"/>
  <c r="X17" s="1"/>
  <c r="W13"/>
  <c r="X13" s="1"/>
  <c r="W8"/>
  <c r="X8" s="1"/>
  <c r="W12"/>
  <c r="X12" s="1"/>
  <c r="W20"/>
  <c r="X20" s="1"/>
  <c r="W16"/>
  <c r="X16" s="1"/>
  <c r="W11"/>
  <c r="X11" s="1"/>
  <c r="W7"/>
  <c r="X7" s="1"/>
  <c r="W23"/>
  <c r="X23" s="1"/>
  <c r="W19"/>
  <c r="X19" s="1"/>
  <c r="W15"/>
  <c r="X15" s="1"/>
  <c r="W10"/>
  <c r="X10" s="1"/>
  <c r="W6"/>
  <c r="X6" s="1"/>
  <c r="W4"/>
  <c r="X4" s="1"/>
</calcChain>
</file>

<file path=xl/sharedStrings.xml><?xml version="1.0" encoding="utf-8"?>
<sst xmlns="http://schemas.openxmlformats.org/spreadsheetml/2006/main" count="76" uniqueCount="63">
  <si>
    <t>Teoría (50)</t>
  </si>
  <si>
    <t>Laboratorio (50)</t>
  </si>
  <si>
    <t>Nota Final</t>
  </si>
  <si>
    <t>Prácticas (15)</t>
  </si>
  <si>
    <t>(5)</t>
  </si>
  <si>
    <t>(10)</t>
  </si>
  <si>
    <t>(20)</t>
  </si>
  <si>
    <t>(30)</t>
  </si>
  <si>
    <t>(100)</t>
  </si>
  <si>
    <t>Prácticas (20)</t>
  </si>
  <si>
    <t>(50)</t>
  </si>
  <si>
    <t>Matrícula</t>
  </si>
  <si>
    <t>Nombre</t>
  </si>
  <si>
    <t>Expo</t>
  </si>
  <si>
    <t>Par</t>
  </si>
  <si>
    <t>PP</t>
  </si>
  <si>
    <t>SP</t>
  </si>
  <si>
    <t>EF</t>
  </si>
  <si>
    <t>NF</t>
  </si>
  <si>
    <t>PF</t>
  </si>
  <si>
    <t>NFT</t>
  </si>
  <si>
    <t>NFL</t>
  </si>
  <si>
    <t>CF</t>
  </si>
  <si>
    <t>ALLEN LARA</t>
  </si>
  <si>
    <t>ANGEL MONERO</t>
  </si>
  <si>
    <t>BRAULIO CASTILLO</t>
  </si>
  <si>
    <t>CARLOS INOA</t>
  </si>
  <si>
    <t>CESAREO BOTELLO</t>
  </si>
  <si>
    <t>CESARINA QUEZADA</t>
  </si>
  <si>
    <t>DANIEL ACOSTA</t>
  </si>
  <si>
    <t>EDGARD GARCIA</t>
  </si>
  <si>
    <t>EMIL MADERA</t>
  </si>
  <si>
    <t>GABRIEL ROQUES</t>
  </si>
  <si>
    <t>IBELKA LUNA</t>
  </si>
  <si>
    <t>JANELL LANTIGUA</t>
  </si>
  <si>
    <t>JEAN CARLOS RIJO</t>
  </si>
  <si>
    <t>JESUS LOPEZ</t>
  </si>
  <si>
    <t>JULIO LIRANZO</t>
  </si>
  <si>
    <t>JUNIOR SANTANA</t>
  </si>
  <si>
    <t>NUBIA REYES</t>
  </si>
  <si>
    <t>THOMAS GUTIERREZ</t>
  </si>
  <si>
    <t>VICTOR DURAN</t>
  </si>
  <si>
    <t>EDWARD MENDEZ</t>
  </si>
  <si>
    <t>2009-5532</t>
  </si>
  <si>
    <t>2009-5107</t>
  </si>
  <si>
    <t>2009-5409</t>
  </si>
  <si>
    <t>2010-6280</t>
  </si>
  <si>
    <t>2010-5112</t>
  </si>
  <si>
    <t>2009-5670</t>
  </si>
  <si>
    <t>2009-5510</t>
  </si>
  <si>
    <t>2009-5769</t>
  </si>
  <si>
    <t>2009-6001</t>
  </si>
  <si>
    <t>2009-5864</t>
  </si>
  <si>
    <t>2009-5292</t>
  </si>
  <si>
    <t>2009-5073</t>
  </si>
  <si>
    <t>2009-5264</t>
  </si>
  <si>
    <t>2009-5738</t>
  </si>
  <si>
    <t>2009-5923</t>
  </si>
  <si>
    <t>2009-5595</t>
  </si>
  <si>
    <t>2009-6273</t>
  </si>
  <si>
    <t>2009-5473</t>
  </si>
  <si>
    <t>2009-5678</t>
  </si>
  <si>
    <t>2009-6229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</si>
</sst>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2D0101"/>
        <bgColor indexed="64"/>
      </patternFill>
    </fill>
    <fill>
      <patternFill patternType="solid">
        <fgColor rgb="FF26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B3A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13D6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/>
    <xf numFmtId="49" fontId="2" fillId="0" borderId="0" xfId="0" applyNumberFormat="1" applyFont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7" borderId="0" xfId="0" applyNumberFormat="1" applyFont="1" applyFill="1" applyAlignment="1">
      <alignment horizontal="center"/>
    </xf>
    <xf numFmtId="49" fontId="1" fillId="8" borderId="0" xfId="0" applyNumberFormat="1" applyFont="1" applyFill="1" applyAlignment="1">
      <alignment horizontal="center"/>
    </xf>
    <xf numFmtId="49" fontId="1" fillId="9" borderId="0" xfId="0" applyNumberFormat="1" applyFont="1" applyFill="1" applyAlignment="1">
      <alignment horizontal="center"/>
    </xf>
    <xf numFmtId="49" fontId="1" fillId="10" borderId="0" xfId="0" applyNumberFormat="1" applyFont="1" applyFill="1" applyAlignment="1">
      <alignment horizontal="center"/>
    </xf>
    <xf numFmtId="49" fontId="1" fillId="11" borderId="0" xfId="0" applyNumberFormat="1" applyFont="1" applyFill="1" applyAlignment="1">
      <alignment horizontal="center"/>
    </xf>
    <xf numFmtId="49" fontId="1" fillId="13" borderId="0" xfId="0" applyNumberFormat="1" applyFont="1" applyFill="1" applyAlignment="1">
      <alignment horizontal="center"/>
    </xf>
    <xf numFmtId="49" fontId="1" fillId="14" borderId="0" xfId="0" applyNumberFormat="1" applyFont="1" applyFill="1" applyAlignment="1">
      <alignment horizontal="center"/>
    </xf>
    <xf numFmtId="49" fontId="1" fillId="15" borderId="0" xfId="0" applyNumberFormat="1" applyFont="1" applyFill="1" applyAlignment="1">
      <alignment horizontal="center"/>
    </xf>
    <xf numFmtId="49" fontId="1" fillId="16" borderId="0" xfId="0" applyNumberFormat="1" applyFont="1" applyFill="1" applyAlignment="1">
      <alignment horizontal="center"/>
    </xf>
    <xf numFmtId="49" fontId="1" fillId="17" borderId="0" xfId="0" applyNumberFormat="1" applyFont="1" applyFill="1"/>
    <xf numFmtId="49" fontId="2" fillId="18" borderId="0" xfId="0" applyNumberFormat="1" applyFont="1" applyFill="1" applyAlignment="1">
      <alignment horizontal="center"/>
    </xf>
    <xf numFmtId="49" fontId="2" fillId="19" borderId="0" xfId="0" applyNumberFormat="1" applyFont="1" applyFill="1" applyAlignment="1">
      <alignment horizontal="center"/>
    </xf>
    <xf numFmtId="49" fontId="2" fillId="20" borderId="0" xfId="0" applyNumberFormat="1" applyFont="1" applyFill="1"/>
    <xf numFmtId="49" fontId="2" fillId="21" borderId="0" xfId="0" applyNumberFormat="1" applyFont="1" applyFill="1"/>
    <xf numFmtId="0" fontId="1" fillId="22" borderId="0" xfId="0" applyFont="1" applyFill="1"/>
    <xf numFmtId="0" fontId="1" fillId="2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9" fontId="3" fillId="5" borderId="0" xfId="0" applyNumberFormat="1" applyFont="1" applyFill="1" applyAlignment="1">
      <alignment horizontal="center"/>
    </xf>
    <xf numFmtId="49" fontId="2" fillId="1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3"/>
  <sheetViews>
    <sheetView tabSelected="1" workbookViewId="0">
      <selection activeCell="J11" sqref="J11"/>
    </sheetView>
  </sheetViews>
  <sheetFormatPr baseColWidth="10" defaultColWidth="9.140625" defaultRowHeight="15"/>
  <cols>
    <col min="1" max="1" width="13.7109375" customWidth="1"/>
    <col min="2" max="2" width="24.85546875" customWidth="1"/>
    <col min="3" max="24" width="5" customWidth="1"/>
  </cols>
  <sheetData>
    <row r="1" spans="1:24">
      <c r="A1" s="1"/>
      <c r="B1" s="1"/>
      <c r="C1" s="24" t="s">
        <v>0</v>
      </c>
      <c r="D1" s="24"/>
      <c r="E1" s="24"/>
      <c r="F1" s="24"/>
      <c r="G1" s="24"/>
      <c r="H1" s="24"/>
      <c r="I1" s="24"/>
      <c r="J1" s="24"/>
      <c r="K1" s="2"/>
      <c r="L1" s="25" t="s">
        <v>1</v>
      </c>
      <c r="M1" s="25"/>
      <c r="N1" s="25"/>
      <c r="O1" s="25"/>
      <c r="P1" s="25"/>
      <c r="Q1" s="25"/>
      <c r="R1" s="25"/>
      <c r="S1" s="25"/>
      <c r="T1" s="3"/>
      <c r="U1" s="26" t="s">
        <v>2</v>
      </c>
      <c r="V1" s="26"/>
      <c r="W1" s="26"/>
      <c r="X1" s="26"/>
    </row>
    <row r="2" spans="1:24">
      <c r="A2" s="4"/>
      <c r="B2" s="4"/>
      <c r="C2" s="27" t="s">
        <v>3</v>
      </c>
      <c r="D2" s="27"/>
      <c r="E2" s="27"/>
      <c r="F2" s="5" t="s">
        <v>4</v>
      </c>
      <c r="G2" s="6" t="s">
        <v>5</v>
      </c>
      <c r="H2" s="7" t="s">
        <v>6</v>
      </c>
      <c r="I2" s="8" t="s">
        <v>6</v>
      </c>
      <c r="J2" s="9" t="s">
        <v>7</v>
      </c>
      <c r="K2" s="10" t="s">
        <v>8</v>
      </c>
      <c r="L2" s="28" t="s">
        <v>9</v>
      </c>
      <c r="M2" s="28"/>
      <c r="N2" s="28"/>
      <c r="O2" s="28"/>
      <c r="P2" s="11" t="s">
        <v>5</v>
      </c>
      <c r="Q2" s="12" t="s">
        <v>6</v>
      </c>
      <c r="R2" s="13" t="s">
        <v>6</v>
      </c>
      <c r="S2" s="14" t="s">
        <v>7</v>
      </c>
      <c r="T2" s="15" t="s">
        <v>8</v>
      </c>
      <c r="U2" s="16" t="s">
        <v>10</v>
      </c>
      <c r="V2" s="17" t="s">
        <v>10</v>
      </c>
      <c r="W2" s="18" t="s">
        <v>8</v>
      </c>
      <c r="X2" s="19"/>
    </row>
    <row r="3" spans="1:24">
      <c r="A3" s="20" t="s">
        <v>11</v>
      </c>
      <c r="B3" s="20" t="s">
        <v>12</v>
      </c>
      <c r="C3" s="21">
        <v>1</v>
      </c>
      <c r="D3" s="21">
        <v>2</v>
      </c>
      <c r="E3" s="21">
        <v>3</v>
      </c>
      <c r="F3" s="21" t="s">
        <v>13</v>
      </c>
      <c r="G3" s="21" t="s">
        <v>14</v>
      </c>
      <c r="H3" s="21" t="s">
        <v>15</v>
      </c>
      <c r="I3" s="21" t="s">
        <v>16</v>
      </c>
      <c r="J3" s="21" t="s">
        <v>17</v>
      </c>
      <c r="K3" s="21" t="s">
        <v>18</v>
      </c>
      <c r="L3" s="21">
        <v>1</v>
      </c>
      <c r="M3" s="21">
        <v>2</v>
      </c>
      <c r="N3" s="21">
        <v>3</v>
      </c>
      <c r="O3" s="21">
        <v>4</v>
      </c>
      <c r="P3" s="21" t="s">
        <v>14</v>
      </c>
      <c r="Q3" s="21" t="s">
        <v>15</v>
      </c>
      <c r="R3" s="21" t="s">
        <v>16</v>
      </c>
      <c r="S3" s="21" t="s">
        <v>19</v>
      </c>
      <c r="T3" s="21" t="s">
        <v>18</v>
      </c>
      <c r="U3" s="21" t="s">
        <v>20</v>
      </c>
      <c r="V3" s="21" t="s">
        <v>21</v>
      </c>
      <c r="W3" s="21" t="s">
        <v>18</v>
      </c>
      <c r="X3" s="21" t="s">
        <v>22</v>
      </c>
    </row>
    <row r="4" spans="1:24">
      <c r="A4" t="s">
        <v>60</v>
      </c>
      <c r="B4" t="s">
        <v>23</v>
      </c>
      <c r="C4" s="23">
        <v>5</v>
      </c>
      <c r="D4" s="23">
        <v>5</v>
      </c>
      <c r="E4" s="23">
        <v>5</v>
      </c>
      <c r="F4" s="23">
        <v>5</v>
      </c>
      <c r="G4" s="23">
        <v>8</v>
      </c>
      <c r="H4" s="23">
        <v>16</v>
      </c>
      <c r="I4" s="23">
        <v>12</v>
      </c>
      <c r="J4" s="23">
        <v>19</v>
      </c>
      <c r="K4" s="23">
        <f t="shared" ref="K4:K23" si="0">SUM(C4:J4)</f>
        <v>75</v>
      </c>
      <c r="L4" s="23">
        <v>5</v>
      </c>
      <c r="M4" s="23">
        <v>5</v>
      </c>
      <c r="N4" s="23">
        <v>5</v>
      </c>
      <c r="O4" s="23">
        <v>5</v>
      </c>
      <c r="P4" s="23">
        <v>8</v>
      </c>
      <c r="Q4" s="23">
        <v>1</v>
      </c>
      <c r="R4" s="23">
        <v>7</v>
      </c>
      <c r="S4" s="23">
        <f>J4</f>
        <v>19</v>
      </c>
      <c r="T4" s="23">
        <f t="shared" ref="T4:T23" si="1">SUM(L4:S4)</f>
        <v>55</v>
      </c>
      <c r="U4" s="23">
        <f t="shared" ref="U4:U23" si="2">(50*K4)/100</f>
        <v>37.5</v>
      </c>
      <c r="V4" s="23">
        <f t="shared" ref="V4:V23" si="3">(50*T4)/100</f>
        <v>27.5</v>
      </c>
      <c r="W4" s="23">
        <f t="shared" ref="W4:W23" si="4">SUM(U4:V4)</f>
        <v>65</v>
      </c>
      <c r="X4" s="22" t="str">
        <f>IF(W4&gt;=90, "A", IF(W4&gt;= 80, "B", IF(W4&gt;= 70, "C", IF(W4&gt;= 60, "D", "F"))))</f>
        <v>D</v>
      </c>
    </row>
    <row r="5" spans="1:24">
      <c r="A5" t="s">
        <v>46</v>
      </c>
      <c r="B5" t="s">
        <v>24</v>
      </c>
      <c r="C5" s="23">
        <v>5</v>
      </c>
      <c r="D5" s="23">
        <v>5</v>
      </c>
      <c r="E5" s="23">
        <v>5</v>
      </c>
      <c r="F5" s="23">
        <v>5</v>
      </c>
      <c r="G5" s="23">
        <v>8</v>
      </c>
      <c r="H5" s="23">
        <v>15</v>
      </c>
      <c r="I5" s="23">
        <v>8</v>
      </c>
      <c r="J5" s="23">
        <v>15</v>
      </c>
      <c r="K5" s="23">
        <f t="shared" si="0"/>
        <v>66</v>
      </c>
      <c r="L5" s="23">
        <v>5</v>
      </c>
      <c r="M5" s="23">
        <v>5</v>
      </c>
      <c r="N5" s="23">
        <v>5</v>
      </c>
      <c r="O5" s="23">
        <v>5</v>
      </c>
      <c r="P5" s="23">
        <v>8</v>
      </c>
      <c r="Q5" s="23">
        <v>0</v>
      </c>
      <c r="R5" s="23">
        <v>12</v>
      </c>
      <c r="S5" s="23">
        <f t="shared" ref="S5:S23" si="5">J5</f>
        <v>15</v>
      </c>
      <c r="T5" s="23">
        <f t="shared" si="1"/>
        <v>55</v>
      </c>
      <c r="U5" s="23">
        <f t="shared" si="2"/>
        <v>33</v>
      </c>
      <c r="V5" s="23">
        <f t="shared" si="3"/>
        <v>27.5</v>
      </c>
      <c r="W5" s="23">
        <f t="shared" si="4"/>
        <v>60.5</v>
      </c>
      <c r="X5" s="22" t="str">
        <f t="shared" ref="X5:X23" si="6">IF(W5&gt;=90, "A", IF(W5&gt;= 80, "B", IF(W5&gt;= 70, "C", IF(W5&gt;= 60, "D", "F"))))</f>
        <v>D</v>
      </c>
    </row>
    <row r="6" spans="1:24">
      <c r="A6" t="s">
        <v>44</v>
      </c>
      <c r="B6" t="s">
        <v>25</v>
      </c>
      <c r="C6" s="23">
        <v>5</v>
      </c>
      <c r="D6" s="23">
        <v>5</v>
      </c>
      <c r="E6" s="23">
        <v>5</v>
      </c>
      <c r="F6" s="23">
        <v>5</v>
      </c>
      <c r="G6" s="23">
        <v>8</v>
      </c>
      <c r="H6" s="23">
        <v>13</v>
      </c>
      <c r="I6" s="23">
        <v>16</v>
      </c>
      <c r="J6" s="23">
        <v>27</v>
      </c>
      <c r="K6" s="23">
        <f t="shared" si="0"/>
        <v>84</v>
      </c>
      <c r="L6" s="23">
        <v>5</v>
      </c>
      <c r="M6" s="23">
        <v>5</v>
      </c>
      <c r="N6" s="23">
        <v>5</v>
      </c>
      <c r="O6" s="23">
        <v>5</v>
      </c>
      <c r="P6" s="23">
        <v>8</v>
      </c>
      <c r="Q6" s="23">
        <v>6</v>
      </c>
      <c r="R6" s="23">
        <v>15</v>
      </c>
      <c r="S6" s="23">
        <f t="shared" si="5"/>
        <v>27</v>
      </c>
      <c r="T6" s="23">
        <f t="shared" si="1"/>
        <v>76</v>
      </c>
      <c r="U6" s="23">
        <f t="shared" si="2"/>
        <v>42</v>
      </c>
      <c r="V6" s="23">
        <f t="shared" si="3"/>
        <v>38</v>
      </c>
      <c r="W6" s="23">
        <f t="shared" si="4"/>
        <v>80</v>
      </c>
      <c r="X6" s="22" t="str">
        <f t="shared" si="6"/>
        <v>B</v>
      </c>
    </row>
    <row r="7" spans="1:24">
      <c r="A7" t="s">
        <v>62</v>
      </c>
      <c r="B7" t="s">
        <v>26</v>
      </c>
      <c r="C7" s="23">
        <v>5</v>
      </c>
      <c r="D7" s="23">
        <v>5</v>
      </c>
      <c r="E7" s="23">
        <v>5</v>
      </c>
      <c r="F7" s="23">
        <v>5</v>
      </c>
      <c r="G7" s="23">
        <v>8</v>
      </c>
      <c r="H7" s="23">
        <v>12</v>
      </c>
      <c r="I7" s="23">
        <v>12</v>
      </c>
      <c r="J7" s="23">
        <v>16</v>
      </c>
      <c r="K7" s="23">
        <f t="shared" si="0"/>
        <v>68</v>
      </c>
      <c r="L7" s="23">
        <v>5</v>
      </c>
      <c r="M7" s="23">
        <v>5</v>
      </c>
      <c r="N7" s="23">
        <v>5</v>
      </c>
      <c r="O7" s="23">
        <v>5</v>
      </c>
      <c r="P7" s="23">
        <v>8</v>
      </c>
      <c r="Q7" s="23">
        <v>8</v>
      </c>
      <c r="R7" s="23">
        <v>7</v>
      </c>
      <c r="S7" s="23">
        <f t="shared" si="5"/>
        <v>16</v>
      </c>
      <c r="T7" s="23">
        <f t="shared" si="1"/>
        <v>59</v>
      </c>
      <c r="U7" s="23">
        <f t="shared" si="2"/>
        <v>34</v>
      </c>
      <c r="V7" s="23">
        <f t="shared" si="3"/>
        <v>29.5</v>
      </c>
      <c r="W7" s="23">
        <f t="shared" si="4"/>
        <v>63.5</v>
      </c>
      <c r="X7" s="22" t="str">
        <f t="shared" si="6"/>
        <v>D</v>
      </c>
    </row>
    <row r="8" spans="1:24">
      <c r="A8" t="s">
        <v>47</v>
      </c>
      <c r="B8" t="s">
        <v>27</v>
      </c>
      <c r="C8" s="23">
        <v>5</v>
      </c>
      <c r="D8" s="23">
        <v>5</v>
      </c>
      <c r="E8" s="23">
        <v>5</v>
      </c>
      <c r="F8" s="23">
        <v>5</v>
      </c>
      <c r="G8" s="23">
        <v>8</v>
      </c>
      <c r="H8" s="23">
        <v>9</v>
      </c>
      <c r="I8" s="23">
        <v>12</v>
      </c>
      <c r="J8" s="23">
        <v>7</v>
      </c>
      <c r="K8" s="23">
        <f t="shared" si="0"/>
        <v>56</v>
      </c>
      <c r="L8" s="23">
        <v>5</v>
      </c>
      <c r="M8" s="23">
        <v>5</v>
      </c>
      <c r="N8" s="23">
        <v>5</v>
      </c>
      <c r="O8" s="23">
        <v>5</v>
      </c>
      <c r="P8" s="23">
        <v>8</v>
      </c>
      <c r="Q8" s="23">
        <v>2</v>
      </c>
      <c r="R8" s="23">
        <v>8</v>
      </c>
      <c r="S8" s="23">
        <f t="shared" si="5"/>
        <v>7</v>
      </c>
      <c r="T8" s="23">
        <f t="shared" si="1"/>
        <v>45</v>
      </c>
      <c r="U8" s="23">
        <f t="shared" si="2"/>
        <v>28</v>
      </c>
      <c r="V8" s="23">
        <f t="shared" si="3"/>
        <v>22.5</v>
      </c>
      <c r="W8" s="23">
        <f t="shared" si="4"/>
        <v>50.5</v>
      </c>
      <c r="X8" s="22" t="str">
        <f t="shared" si="6"/>
        <v>F</v>
      </c>
    </row>
    <row r="9" spans="1:24">
      <c r="A9" t="s">
        <v>49</v>
      </c>
      <c r="B9" t="s">
        <v>28</v>
      </c>
      <c r="C9" s="23">
        <v>5</v>
      </c>
      <c r="D9" s="23">
        <v>5</v>
      </c>
      <c r="E9" s="23">
        <v>5</v>
      </c>
      <c r="F9" s="23">
        <v>5</v>
      </c>
      <c r="G9" s="23">
        <v>8</v>
      </c>
      <c r="H9" s="23">
        <v>16</v>
      </c>
      <c r="I9" s="23">
        <v>16</v>
      </c>
      <c r="J9" s="23">
        <v>18</v>
      </c>
      <c r="K9" s="23">
        <f t="shared" si="0"/>
        <v>78</v>
      </c>
      <c r="L9" s="23">
        <v>5</v>
      </c>
      <c r="M9" s="23">
        <v>5</v>
      </c>
      <c r="N9" s="23">
        <v>5</v>
      </c>
      <c r="O9" s="23">
        <v>5</v>
      </c>
      <c r="P9" s="23">
        <v>8</v>
      </c>
      <c r="Q9" s="23">
        <v>8</v>
      </c>
      <c r="R9" s="23">
        <v>7</v>
      </c>
      <c r="S9" s="23">
        <f t="shared" si="5"/>
        <v>18</v>
      </c>
      <c r="T9" s="23">
        <f t="shared" si="1"/>
        <v>61</v>
      </c>
      <c r="U9" s="23">
        <f t="shared" si="2"/>
        <v>39</v>
      </c>
      <c r="V9" s="23">
        <f t="shared" si="3"/>
        <v>30.5</v>
      </c>
      <c r="W9" s="23">
        <f t="shared" si="4"/>
        <v>69.5</v>
      </c>
      <c r="X9" s="22" t="str">
        <f t="shared" si="6"/>
        <v>D</v>
      </c>
    </row>
    <row r="10" spans="1:24">
      <c r="A10" t="s">
        <v>52</v>
      </c>
      <c r="B10" t="s">
        <v>29</v>
      </c>
      <c r="C10" s="23">
        <v>5</v>
      </c>
      <c r="D10" s="23">
        <v>5</v>
      </c>
      <c r="E10" s="23">
        <v>5</v>
      </c>
      <c r="F10" s="23">
        <v>5</v>
      </c>
      <c r="G10" s="23">
        <v>8</v>
      </c>
      <c r="H10" s="23">
        <v>15</v>
      </c>
      <c r="I10" s="23">
        <v>16</v>
      </c>
      <c r="J10" s="23">
        <v>22</v>
      </c>
      <c r="K10" s="23">
        <f t="shared" si="0"/>
        <v>81</v>
      </c>
      <c r="L10" s="23">
        <v>5</v>
      </c>
      <c r="M10" s="23">
        <v>5</v>
      </c>
      <c r="N10" s="23">
        <v>5</v>
      </c>
      <c r="O10" s="23">
        <v>5</v>
      </c>
      <c r="P10" s="23">
        <v>8</v>
      </c>
      <c r="Q10" s="23">
        <v>4</v>
      </c>
      <c r="R10" s="23">
        <v>11</v>
      </c>
      <c r="S10" s="23">
        <f t="shared" si="5"/>
        <v>22</v>
      </c>
      <c r="T10" s="23">
        <f t="shared" si="1"/>
        <v>65</v>
      </c>
      <c r="U10" s="23">
        <f t="shared" si="2"/>
        <v>40.5</v>
      </c>
      <c r="V10" s="23">
        <f t="shared" si="3"/>
        <v>32.5</v>
      </c>
      <c r="W10" s="23">
        <f t="shared" si="4"/>
        <v>73</v>
      </c>
      <c r="X10" s="22" t="str">
        <f t="shared" si="6"/>
        <v>C</v>
      </c>
    </row>
    <row r="11" spans="1:24">
      <c r="A11" t="s">
        <v>59</v>
      </c>
      <c r="B11" t="s">
        <v>30</v>
      </c>
      <c r="C11" s="23">
        <v>5</v>
      </c>
      <c r="D11" s="23">
        <v>5</v>
      </c>
      <c r="E11" s="23">
        <v>5</v>
      </c>
      <c r="F11" s="23">
        <v>5</v>
      </c>
      <c r="G11" s="23">
        <v>8</v>
      </c>
      <c r="H11" s="23">
        <v>16</v>
      </c>
      <c r="I11" s="23">
        <v>16</v>
      </c>
      <c r="J11" s="23">
        <v>23</v>
      </c>
      <c r="K11" s="23">
        <f t="shared" si="0"/>
        <v>83</v>
      </c>
      <c r="L11" s="23">
        <v>5</v>
      </c>
      <c r="M11" s="23">
        <v>5</v>
      </c>
      <c r="N11" s="23">
        <v>5</v>
      </c>
      <c r="O11" s="23">
        <v>5</v>
      </c>
      <c r="P11" s="23">
        <v>8</v>
      </c>
      <c r="Q11" s="23">
        <v>5</v>
      </c>
      <c r="R11" s="23">
        <v>11</v>
      </c>
      <c r="S11" s="23">
        <f t="shared" si="5"/>
        <v>23</v>
      </c>
      <c r="T11" s="23">
        <f t="shared" si="1"/>
        <v>67</v>
      </c>
      <c r="U11" s="23">
        <f t="shared" si="2"/>
        <v>41.5</v>
      </c>
      <c r="V11" s="23">
        <f t="shared" si="3"/>
        <v>33.5</v>
      </c>
      <c r="W11" s="23">
        <f t="shared" si="4"/>
        <v>75</v>
      </c>
      <c r="X11" s="22" t="str">
        <f t="shared" si="6"/>
        <v>C</v>
      </c>
    </row>
    <row r="12" spans="1:24">
      <c r="A12" t="s">
        <v>45</v>
      </c>
      <c r="B12" t="s">
        <v>42</v>
      </c>
      <c r="C12" s="23">
        <v>5</v>
      </c>
      <c r="D12" s="23">
        <v>5</v>
      </c>
      <c r="E12" s="23">
        <v>5</v>
      </c>
      <c r="F12" s="23">
        <v>5</v>
      </c>
      <c r="G12" s="23">
        <v>8</v>
      </c>
      <c r="H12" s="23">
        <v>12</v>
      </c>
      <c r="I12" s="23">
        <v>12</v>
      </c>
      <c r="J12" s="23">
        <v>18</v>
      </c>
      <c r="K12" s="23">
        <f t="shared" si="0"/>
        <v>70</v>
      </c>
      <c r="L12" s="23">
        <v>5</v>
      </c>
      <c r="M12" s="23">
        <v>5</v>
      </c>
      <c r="N12" s="23">
        <v>5</v>
      </c>
      <c r="O12" s="23">
        <v>5</v>
      </c>
      <c r="P12" s="23">
        <v>8</v>
      </c>
      <c r="Q12" s="23">
        <v>4</v>
      </c>
      <c r="R12" s="23">
        <v>10</v>
      </c>
      <c r="S12" s="23">
        <f t="shared" si="5"/>
        <v>18</v>
      </c>
      <c r="T12" s="23">
        <f t="shared" si="1"/>
        <v>60</v>
      </c>
      <c r="U12" s="23">
        <f t="shared" si="2"/>
        <v>35</v>
      </c>
      <c r="V12" s="23">
        <f t="shared" si="3"/>
        <v>30</v>
      </c>
      <c r="W12" s="23">
        <f t="shared" si="4"/>
        <v>65</v>
      </c>
      <c r="X12" s="22" t="str">
        <f t="shared" si="6"/>
        <v>D</v>
      </c>
    </row>
    <row r="13" spans="1:24">
      <c r="A13" t="s">
        <v>51</v>
      </c>
      <c r="B13" t="s">
        <v>31</v>
      </c>
      <c r="C13" s="23">
        <v>5</v>
      </c>
      <c r="D13" s="23">
        <v>5</v>
      </c>
      <c r="E13" s="23">
        <v>5</v>
      </c>
      <c r="F13" s="23">
        <v>5</v>
      </c>
      <c r="G13" s="23">
        <v>8</v>
      </c>
      <c r="H13" s="23">
        <v>20</v>
      </c>
      <c r="I13" s="23">
        <v>16</v>
      </c>
      <c r="J13" s="23">
        <v>29</v>
      </c>
      <c r="K13" s="23">
        <f t="shared" si="0"/>
        <v>93</v>
      </c>
      <c r="L13" s="23">
        <v>5</v>
      </c>
      <c r="M13" s="23">
        <v>5</v>
      </c>
      <c r="N13" s="23">
        <v>5</v>
      </c>
      <c r="O13" s="23">
        <v>5</v>
      </c>
      <c r="P13" s="23">
        <v>8</v>
      </c>
      <c r="Q13" s="23">
        <v>4</v>
      </c>
      <c r="R13" s="23">
        <v>13</v>
      </c>
      <c r="S13" s="23">
        <f t="shared" si="5"/>
        <v>29</v>
      </c>
      <c r="T13" s="23">
        <f t="shared" si="1"/>
        <v>74</v>
      </c>
      <c r="U13" s="23">
        <f t="shared" si="2"/>
        <v>46.5</v>
      </c>
      <c r="V13" s="23">
        <f t="shared" si="3"/>
        <v>37</v>
      </c>
      <c r="W13" s="23">
        <f t="shared" si="4"/>
        <v>83.5</v>
      </c>
      <c r="X13" s="22" t="str">
        <f t="shared" si="6"/>
        <v>B</v>
      </c>
    </row>
    <row r="14" spans="1:24">
      <c r="A14" t="s">
        <v>53</v>
      </c>
      <c r="B14" t="s">
        <v>32</v>
      </c>
      <c r="C14" s="23">
        <v>5</v>
      </c>
      <c r="D14" s="23">
        <v>5</v>
      </c>
      <c r="E14" s="23">
        <v>5</v>
      </c>
      <c r="F14" s="23">
        <v>5</v>
      </c>
      <c r="G14" s="23">
        <v>8</v>
      </c>
      <c r="H14" s="23">
        <v>18</v>
      </c>
      <c r="I14" s="23">
        <v>16</v>
      </c>
      <c r="J14" s="23">
        <v>29</v>
      </c>
      <c r="K14" s="23">
        <f t="shared" si="0"/>
        <v>91</v>
      </c>
      <c r="L14" s="23">
        <v>5</v>
      </c>
      <c r="M14" s="23">
        <v>5</v>
      </c>
      <c r="N14" s="23">
        <v>5</v>
      </c>
      <c r="O14" s="23">
        <v>5</v>
      </c>
      <c r="P14" s="23">
        <v>8</v>
      </c>
      <c r="Q14" s="23">
        <v>5</v>
      </c>
      <c r="R14" s="23">
        <v>15</v>
      </c>
      <c r="S14" s="23">
        <f t="shared" si="5"/>
        <v>29</v>
      </c>
      <c r="T14" s="23">
        <f t="shared" si="1"/>
        <v>77</v>
      </c>
      <c r="U14" s="23">
        <f t="shared" si="2"/>
        <v>45.5</v>
      </c>
      <c r="V14" s="23">
        <f t="shared" si="3"/>
        <v>38.5</v>
      </c>
      <c r="W14" s="23">
        <f t="shared" si="4"/>
        <v>84</v>
      </c>
      <c r="X14" s="22" t="str">
        <f t="shared" si="6"/>
        <v>B</v>
      </c>
    </row>
    <row r="15" spans="1:24">
      <c r="A15" t="s">
        <v>55</v>
      </c>
      <c r="B15" t="s">
        <v>33</v>
      </c>
      <c r="C15" s="23">
        <v>5</v>
      </c>
      <c r="D15" s="23">
        <v>5</v>
      </c>
      <c r="E15" s="23">
        <v>5</v>
      </c>
      <c r="F15" s="23">
        <v>5</v>
      </c>
      <c r="G15" s="23">
        <v>8</v>
      </c>
      <c r="H15" s="23">
        <v>18</v>
      </c>
      <c r="I15" s="23">
        <v>12</v>
      </c>
      <c r="J15" s="23">
        <v>21</v>
      </c>
      <c r="K15" s="23">
        <f t="shared" si="0"/>
        <v>79</v>
      </c>
      <c r="L15" s="23">
        <v>5</v>
      </c>
      <c r="M15" s="23">
        <v>5</v>
      </c>
      <c r="N15" s="23">
        <v>5</v>
      </c>
      <c r="O15" s="23">
        <v>5</v>
      </c>
      <c r="P15" s="23">
        <v>8</v>
      </c>
      <c r="Q15" s="23">
        <v>5</v>
      </c>
      <c r="R15" s="23">
        <v>8</v>
      </c>
      <c r="S15" s="23">
        <f t="shared" si="5"/>
        <v>21</v>
      </c>
      <c r="T15" s="23">
        <f t="shared" si="1"/>
        <v>62</v>
      </c>
      <c r="U15" s="23">
        <f t="shared" si="2"/>
        <v>39.5</v>
      </c>
      <c r="V15" s="23">
        <f t="shared" si="3"/>
        <v>31</v>
      </c>
      <c r="W15" s="23">
        <f t="shared" si="4"/>
        <v>70.5</v>
      </c>
      <c r="X15" s="22" t="str">
        <f t="shared" si="6"/>
        <v>C</v>
      </c>
    </row>
    <row r="16" spans="1:24">
      <c r="A16" t="s">
        <v>58</v>
      </c>
      <c r="B16" t="s">
        <v>34</v>
      </c>
      <c r="C16" s="23">
        <v>5</v>
      </c>
      <c r="D16" s="23">
        <v>5</v>
      </c>
      <c r="E16" s="23">
        <v>5</v>
      </c>
      <c r="F16" s="23">
        <v>5</v>
      </c>
      <c r="G16" s="23">
        <v>8</v>
      </c>
      <c r="H16" s="23">
        <v>17</v>
      </c>
      <c r="I16" s="23">
        <v>16</v>
      </c>
      <c r="J16" s="23">
        <v>22</v>
      </c>
      <c r="K16" s="23">
        <f t="shared" si="0"/>
        <v>83</v>
      </c>
      <c r="L16" s="23">
        <v>5</v>
      </c>
      <c r="M16" s="23">
        <v>5</v>
      </c>
      <c r="N16" s="23">
        <v>5</v>
      </c>
      <c r="O16" s="23">
        <v>5</v>
      </c>
      <c r="P16" s="23">
        <v>8</v>
      </c>
      <c r="Q16" s="23">
        <v>4</v>
      </c>
      <c r="R16" s="23">
        <v>8</v>
      </c>
      <c r="S16" s="23">
        <f t="shared" si="5"/>
        <v>22</v>
      </c>
      <c r="T16" s="23">
        <f t="shared" si="1"/>
        <v>62</v>
      </c>
      <c r="U16" s="23">
        <f t="shared" si="2"/>
        <v>41.5</v>
      </c>
      <c r="V16" s="23">
        <f t="shared" si="3"/>
        <v>31</v>
      </c>
      <c r="W16" s="23">
        <f t="shared" si="4"/>
        <v>72.5</v>
      </c>
      <c r="X16" s="22" t="str">
        <f t="shared" si="6"/>
        <v>C</v>
      </c>
    </row>
    <row r="17" spans="1:24">
      <c r="A17" t="s">
        <v>56</v>
      </c>
      <c r="B17" t="s">
        <v>35</v>
      </c>
      <c r="C17" s="23">
        <v>5</v>
      </c>
      <c r="D17" s="23">
        <v>5</v>
      </c>
      <c r="E17" s="23">
        <v>5</v>
      </c>
      <c r="F17" s="23">
        <v>5</v>
      </c>
      <c r="G17" s="23">
        <v>8</v>
      </c>
      <c r="H17" s="23">
        <v>19</v>
      </c>
      <c r="I17" s="23">
        <v>16</v>
      </c>
      <c r="J17" s="23">
        <v>9</v>
      </c>
      <c r="K17" s="23">
        <f t="shared" si="0"/>
        <v>72</v>
      </c>
      <c r="L17" s="23">
        <v>5</v>
      </c>
      <c r="M17" s="23">
        <v>5</v>
      </c>
      <c r="N17" s="23">
        <v>5</v>
      </c>
      <c r="O17" s="23">
        <v>5</v>
      </c>
      <c r="P17" s="23">
        <v>8</v>
      </c>
      <c r="Q17" s="23">
        <v>4</v>
      </c>
      <c r="R17" s="23">
        <v>8</v>
      </c>
      <c r="S17" s="23">
        <f t="shared" si="5"/>
        <v>9</v>
      </c>
      <c r="T17" s="23">
        <f t="shared" si="1"/>
        <v>49</v>
      </c>
      <c r="U17" s="23">
        <f t="shared" si="2"/>
        <v>36</v>
      </c>
      <c r="V17" s="23">
        <f t="shared" si="3"/>
        <v>24.5</v>
      </c>
      <c r="W17" s="23">
        <f t="shared" si="4"/>
        <v>60.5</v>
      </c>
      <c r="X17" s="22" t="str">
        <f t="shared" si="6"/>
        <v>D</v>
      </c>
    </row>
    <row r="18" spans="1:24">
      <c r="A18" t="s">
        <v>57</v>
      </c>
      <c r="B18" t="s">
        <v>36</v>
      </c>
      <c r="C18" s="23">
        <v>5</v>
      </c>
      <c r="D18" s="23">
        <v>5</v>
      </c>
      <c r="E18" s="23">
        <v>5</v>
      </c>
      <c r="F18" s="23">
        <v>5</v>
      </c>
      <c r="G18" s="23">
        <v>8</v>
      </c>
      <c r="H18" s="23">
        <v>17</v>
      </c>
      <c r="I18" s="23">
        <v>8</v>
      </c>
      <c r="J18" s="23">
        <v>18.75</v>
      </c>
      <c r="K18" s="23">
        <f t="shared" si="0"/>
        <v>71.75</v>
      </c>
      <c r="L18" s="23">
        <v>5</v>
      </c>
      <c r="M18" s="23">
        <v>5</v>
      </c>
      <c r="N18" s="23">
        <v>5</v>
      </c>
      <c r="O18" s="23">
        <v>5</v>
      </c>
      <c r="P18" s="23">
        <v>8</v>
      </c>
      <c r="Q18" s="23">
        <v>2</v>
      </c>
      <c r="R18" s="23">
        <v>9</v>
      </c>
      <c r="S18" s="23">
        <f t="shared" si="5"/>
        <v>18.75</v>
      </c>
      <c r="T18" s="23">
        <f t="shared" si="1"/>
        <v>57.75</v>
      </c>
      <c r="U18" s="23">
        <f t="shared" si="2"/>
        <v>35.875</v>
      </c>
      <c r="V18" s="23">
        <f t="shared" si="3"/>
        <v>28.875</v>
      </c>
      <c r="W18" s="23">
        <f t="shared" si="4"/>
        <v>64.75</v>
      </c>
      <c r="X18" s="22" t="str">
        <f t="shared" si="6"/>
        <v>D</v>
      </c>
    </row>
    <row r="19" spans="1:24">
      <c r="A19" t="s">
        <v>50</v>
      </c>
      <c r="B19" t="s">
        <v>37</v>
      </c>
      <c r="C19" s="23">
        <v>5</v>
      </c>
      <c r="D19" s="23">
        <v>5</v>
      </c>
      <c r="E19" s="23">
        <v>5</v>
      </c>
      <c r="F19" s="23">
        <v>5</v>
      </c>
      <c r="G19" s="23">
        <v>8</v>
      </c>
      <c r="H19" s="23">
        <v>17</v>
      </c>
      <c r="I19" s="23">
        <v>12</v>
      </c>
      <c r="J19" s="23">
        <v>12</v>
      </c>
      <c r="K19" s="23">
        <f t="shared" si="0"/>
        <v>69</v>
      </c>
      <c r="L19" s="23">
        <v>5</v>
      </c>
      <c r="M19" s="23">
        <v>5</v>
      </c>
      <c r="N19" s="23">
        <v>5</v>
      </c>
      <c r="O19" s="23">
        <v>5</v>
      </c>
      <c r="P19" s="23">
        <v>8</v>
      </c>
      <c r="Q19" s="23">
        <v>8</v>
      </c>
      <c r="R19" s="23">
        <v>8</v>
      </c>
      <c r="S19" s="23">
        <f t="shared" si="5"/>
        <v>12</v>
      </c>
      <c r="T19" s="23">
        <f t="shared" si="1"/>
        <v>56</v>
      </c>
      <c r="U19" s="23">
        <f t="shared" si="2"/>
        <v>34.5</v>
      </c>
      <c r="V19" s="23">
        <f t="shared" si="3"/>
        <v>28</v>
      </c>
      <c r="W19" s="23">
        <f t="shared" si="4"/>
        <v>62.5</v>
      </c>
      <c r="X19" s="22" t="str">
        <f t="shared" si="6"/>
        <v>D</v>
      </c>
    </row>
    <row r="20" spans="1:24">
      <c r="A20" t="s">
        <v>48</v>
      </c>
      <c r="B20" t="s">
        <v>38</v>
      </c>
      <c r="C20" s="23">
        <v>5</v>
      </c>
      <c r="D20" s="23">
        <v>5</v>
      </c>
      <c r="E20" s="23">
        <v>5</v>
      </c>
      <c r="F20" s="23">
        <v>5</v>
      </c>
      <c r="G20" s="23">
        <v>8</v>
      </c>
      <c r="H20" s="23">
        <v>14</v>
      </c>
      <c r="I20" s="23">
        <v>16</v>
      </c>
      <c r="J20" s="23">
        <v>15</v>
      </c>
      <c r="K20" s="23">
        <f t="shared" si="0"/>
        <v>73</v>
      </c>
      <c r="L20" s="23">
        <v>5</v>
      </c>
      <c r="M20" s="23">
        <v>5</v>
      </c>
      <c r="N20" s="23">
        <v>5</v>
      </c>
      <c r="O20" s="23">
        <v>5</v>
      </c>
      <c r="P20" s="23">
        <v>8</v>
      </c>
      <c r="Q20" s="23">
        <v>7</v>
      </c>
      <c r="R20" s="23">
        <v>4</v>
      </c>
      <c r="S20" s="23">
        <f t="shared" si="5"/>
        <v>15</v>
      </c>
      <c r="T20" s="23">
        <f t="shared" si="1"/>
        <v>54</v>
      </c>
      <c r="U20" s="23">
        <f t="shared" si="2"/>
        <v>36.5</v>
      </c>
      <c r="V20" s="23">
        <f t="shared" si="3"/>
        <v>27</v>
      </c>
      <c r="W20" s="23">
        <f t="shared" si="4"/>
        <v>63.5</v>
      </c>
      <c r="X20" s="22" t="str">
        <f t="shared" si="6"/>
        <v>D</v>
      </c>
    </row>
    <row r="21" spans="1:24">
      <c r="A21" t="s">
        <v>43</v>
      </c>
      <c r="B21" t="s">
        <v>39</v>
      </c>
      <c r="C21" s="23">
        <v>5</v>
      </c>
      <c r="D21" s="23">
        <v>5</v>
      </c>
      <c r="E21" s="23">
        <v>5</v>
      </c>
      <c r="F21" s="23">
        <v>5</v>
      </c>
      <c r="G21" s="23">
        <v>8</v>
      </c>
      <c r="H21" s="23">
        <v>18</v>
      </c>
      <c r="I21" s="23">
        <v>12</v>
      </c>
      <c r="J21" s="23">
        <v>12</v>
      </c>
      <c r="K21" s="23">
        <f t="shared" si="0"/>
        <v>70</v>
      </c>
      <c r="L21" s="23">
        <v>5</v>
      </c>
      <c r="M21" s="23">
        <v>5</v>
      </c>
      <c r="N21" s="23">
        <v>5</v>
      </c>
      <c r="O21" s="23">
        <v>5</v>
      </c>
      <c r="P21" s="23">
        <v>8</v>
      </c>
      <c r="Q21" s="23">
        <v>4</v>
      </c>
      <c r="R21" s="23">
        <v>10</v>
      </c>
      <c r="S21" s="23">
        <f t="shared" si="5"/>
        <v>12</v>
      </c>
      <c r="T21" s="23">
        <f t="shared" si="1"/>
        <v>54</v>
      </c>
      <c r="U21" s="23">
        <f t="shared" si="2"/>
        <v>35</v>
      </c>
      <c r="V21" s="23">
        <f t="shared" si="3"/>
        <v>27</v>
      </c>
      <c r="W21" s="23">
        <f t="shared" si="4"/>
        <v>62</v>
      </c>
      <c r="X21" s="22" t="str">
        <f t="shared" si="6"/>
        <v>D</v>
      </c>
    </row>
    <row r="22" spans="1:24">
      <c r="A22" t="s">
        <v>61</v>
      </c>
      <c r="B22" t="s">
        <v>40</v>
      </c>
      <c r="C22" s="23">
        <v>5</v>
      </c>
      <c r="D22" s="23">
        <v>5</v>
      </c>
      <c r="E22" s="23">
        <v>5</v>
      </c>
      <c r="F22" s="23">
        <v>5</v>
      </c>
      <c r="G22" s="23">
        <v>8</v>
      </c>
      <c r="H22" s="23">
        <v>14</v>
      </c>
      <c r="I22" s="23">
        <v>8</v>
      </c>
      <c r="J22" s="23">
        <v>23</v>
      </c>
      <c r="K22" s="23">
        <f t="shared" si="0"/>
        <v>73</v>
      </c>
      <c r="L22" s="23">
        <v>5</v>
      </c>
      <c r="M22" s="23">
        <v>5</v>
      </c>
      <c r="N22" s="23">
        <v>5</v>
      </c>
      <c r="O22" s="23">
        <v>5</v>
      </c>
      <c r="P22" s="23">
        <v>8</v>
      </c>
      <c r="Q22" s="23">
        <v>7</v>
      </c>
      <c r="R22" s="23">
        <v>11</v>
      </c>
      <c r="S22" s="23">
        <f t="shared" si="5"/>
        <v>23</v>
      </c>
      <c r="T22" s="23">
        <f t="shared" si="1"/>
        <v>69</v>
      </c>
      <c r="U22" s="23">
        <f t="shared" si="2"/>
        <v>36.5</v>
      </c>
      <c r="V22" s="23">
        <f t="shared" si="3"/>
        <v>34.5</v>
      </c>
      <c r="W22" s="23">
        <f t="shared" si="4"/>
        <v>71</v>
      </c>
      <c r="X22" s="22" t="str">
        <f t="shared" si="6"/>
        <v>C</v>
      </c>
    </row>
    <row r="23" spans="1:24">
      <c r="A23" t="s">
        <v>54</v>
      </c>
      <c r="B23" t="s">
        <v>41</v>
      </c>
      <c r="C23" s="23">
        <v>5</v>
      </c>
      <c r="D23" s="23">
        <v>5</v>
      </c>
      <c r="E23" s="23">
        <v>5</v>
      </c>
      <c r="F23" s="23">
        <v>5</v>
      </c>
      <c r="G23" s="23">
        <v>8</v>
      </c>
      <c r="H23" s="23">
        <v>18</v>
      </c>
      <c r="I23" s="23">
        <v>12</v>
      </c>
      <c r="J23" s="23">
        <v>18</v>
      </c>
      <c r="K23" s="23">
        <f t="shared" si="0"/>
        <v>76</v>
      </c>
      <c r="L23" s="23">
        <v>5</v>
      </c>
      <c r="M23" s="23">
        <v>5</v>
      </c>
      <c r="N23" s="23">
        <v>5</v>
      </c>
      <c r="O23" s="23">
        <v>5</v>
      </c>
      <c r="P23" s="23">
        <v>8</v>
      </c>
      <c r="Q23" s="23">
        <v>4</v>
      </c>
      <c r="R23" s="23">
        <v>14</v>
      </c>
      <c r="S23" s="23">
        <f t="shared" si="5"/>
        <v>18</v>
      </c>
      <c r="T23" s="23">
        <f t="shared" si="1"/>
        <v>64</v>
      </c>
      <c r="U23" s="23">
        <f t="shared" si="2"/>
        <v>38</v>
      </c>
      <c r="V23" s="23">
        <f t="shared" si="3"/>
        <v>32</v>
      </c>
      <c r="W23" s="23">
        <f t="shared" si="4"/>
        <v>70</v>
      </c>
      <c r="X23" s="22" t="str">
        <f t="shared" si="6"/>
        <v>C</v>
      </c>
    </row>
  </sheetData>
  <sortState ref="A4:X23">
    <sortCondition ref="B4:B23"/>
  </sortState>
  <mergeCells count="5">
    <mergeCell ref="C1:J1"/>
    <mergeCell ref="L1:S1"/>
    <mergeCell ref="U1:X1"/>
    <mergeCell ref="C2:E2"/>
    <mergeCell ref="L2:O2"/>
  </mergeCells>
  <pageMargins left="0.7" right="0.7" top="0.75" bottom="0.75" header="0.3" footer="0.3"/>
  <pageSetup paperSize="9" orientation="portrait" horizontalDpi="300" verticalDpi="300" r:id="rId1"/>
  <ignoredErrors>
    <ignoredError sqref="F2:G2 H2:K2 P2:W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2012-04-26T03:27:36Z</dcterms:modified>
</cp:coreProperties>
</file>