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7" i="1"/>
  <c r="I6"/>
  <c r="I16"/>
  <c r="I4"/>
  <c r="I8"/>
  <c r="I9"/>
  <c r="I12"/>
  <c r="I13"/>
  <c r="I14"/>
  <c r="I10"/>
  <c r="I11"/>
  <c r="I18"/>
  <c r="I5"/>
  <c r="I7"/>
  <c r="I20"/>
  <c r="I15"/>
  <c r="S6"/>
  <c r="S16"/>
  <c r="S17"/>
  <c r="S4"/>
  <c r="S8"/>
  <c r="S9"/>
  <c r="S12"/>
  <c r="S13"/>
  <c r="S14"/>
  <c r="S10"/>
  <c r="S11"/>
  <c r="S18"/>
  <c r="S5"/>
  <c r="S7"/>
  <c r="S19"/>
  <c r="S20"/>
  <c r="S15"/>
  <c r="G18" l="1"/>
  <c r="G8"/>
  <c r="G5"/>
  <c r="G9"/>
  <c r="G17"/>
  <c r="G10"/>
  <c r="G16"/>
  <c r="G7"/>
  <c r="G11"/>
  <c r="G4"/>
  <c r="G13"/>
  <c r="G12"/>
  <c r="G19"/>
  <c r="G20"/>
  <c r="G14"/>
  <c r="G15"/>
  <c r="G6"/>
  <c r="T18" l="1"/>
  <c r="V18" s="1"/>
  <c r="T8"/>
  <c r="V8" s="1"/>
  <c r="T5"/>
  <c r="V5" s="1"/>
  <c r="T9"/>
  <c r="V9" s="1"/>
  <c r="T17"/>
  <c r="V17" s="1"/>
  <c r="T10"/>
  <c r="V10" s="1"/>
  <c r="T16"/>
  <c r="V16" s="1"/>
  <c r="T7"/>
  <c r="V7" s="1"/>
  <c r="T11"/>
  <c r="V11" s="1"/>
  <c r="T4"/>
  <c r="V4" s="1"/>
  <c r="T13"/>
  <c r="V13" s="1"/>
  <c r="T12"/>
  <c r="V12" s="1"/>
  <c r="T19"/>
  <c r="V19" s="1"/>
  <c r="T20"/>
  <c r="V20" s="1"/>
  <c r="T14"/>
  <c r="V14" s="1"/>
  <c r="T15"/>
  <c r="V15" s="1"/>
  <c r="K18"/>
  <c r="U18" s="1"/>
  <c r="K8"/>
  <c r="U8" s="1"/>
  <c r="K5"/>
  <c r="U5" s="1"/>
  <c r="K9"/>
  <c r="U9" s="1"/>
  <c r="K17"/>
  <c r="U17" s="1"/>
  <c r="K10"/>
  <c r="U10" s="1"/>
  <c r="K16"/>
  <c r="U16" s="1"/>
  <c r="K7"/>
  <c r="U7" s="1"/>
  <c r="K11"/>
  <c r="U11" s="1"/>
  <c r="K4"/>
  <c r="U4" s="1"/>
  <c r="K13"/>
  <c r="U13" s="1"/>
  <c r="K12"/>
  <c r="U12" s="1"/>
  <c r="K19"/>
  <c r="U19" s="1"/>
  <c r="K20"/>
  <c r="U20" s="1"/>
  <c r="K14"/>
  <c r="U14" s="1"/>
  <c r="T6"/>
  <c r="V6" s="1"/>
  <c r="K6"/>
  <c r="U6" s="1"/>
  <c r="W11" l="1"/>
  <c r="X11" s="1"/>
  <c r="W19"/>
  <c r="X19" s="1"/>
  <c r="W17"/>
  <c r="X17" s="1"/>
  <c r="W12"/>
  <c r="X12" s="1"/>
  <c r="W7"/>
  <c r="X7" s="1"/>
  <c r="W9"/>
  <c r="X9" s="1"/>
  <c r="W20"/>
  <c r="X20" s="1"/>
  <c r="W4"/>
  <c r="X4" s="1"/>
  <c r="W10"/>
  <c r="X10" s="1"/>
  <c r="W8"/>
  <c r="X8" s="1"/>
  <c r="W18"/>
  <c r="X18" s="1"/>
  <c r="W13"/>
  <c r="X13" s="1"/>
  <c r="W14"/>
  <c r="X14" s="1"/>
  <c r="W16"/>
  <c r="X16" s="1"/>
  <c r="W5"/>
  <c r="X5" s="1"/>
  <c r="W6"/>
  <c r="X6" s="1"/>
  <c r="K15"/>
  <c r="U15" s="1"/>
  <c r="W15" s="1"/>
  <c r="X15" s="1"/>
</calcChain>
</file>

<file path=xl/sharedStrings.xml><?xml version="1.0" encoding="utf-8"?>
<sst xmlns="http://schemas.openxmlformats.org/spreadsheetml/2006/main" count="70" uniqueCount="57">
  <si>
    <t>Matrícula</t>
  </si>
  <si>
    <t>Nombre</t>
  </si>
  <si>
    <t>Expo</t>
  </si>
  <si>
    <t>PP</t>
  </si>
  <si>
    <t>SP</t>
  </si>
  <si>
    <t>Par</t>
  </si>
  <si>
    <t>EF</t>
  </si>
  <si>
    <t>PF</t>
  </si>
  <si>
    <t>Teoría (50)</t>
  </si>
  <si>
    <t>Laboratorio (50)</t>
  </si>
  <si>
    <t>Prácticas (15)</t>
  </si>
  <si>
    <t>Prácticas (20)</t>
  </si>
  <si>
    <t>(5)</t>
  </si>
  <si>
    <t>(10)</t>
  </si>
  <si>
    <t>(20)</t>
  </si>
  <si>
    <t>(30)</t>
  </si>
  <si>
    <t>NF</t>
  </si>
  <si>
    <t>(100)</t>
  </si>
  <si>
    <t>NFT</t>
  </si>
  <si>
    <t>NFL</t>
  </si>
  <si>
    <t>(50)</t>
  </si>
  <si>
    <t>Nota Final</t>
  </si>
  <si>
    <t>CF</t>
  </si>
  <si>
    <t>CORALIE MARS</t>
  </si>
  <si>
    <t>EDUARDO ARZENO</t>
  </si>
  <si>
    <t>FERNANDA CONDE</t>
  </si>
  <si>
    <t>GERTY ANDRE</t>
  </si>
  <si>
    <t>GUSTAVO LUNA</t>
  </si>
  <si>
    <t>JIMMY ESPINOSA</t>
  </si>
  <si>
    <t>JOAQUIN MILAN</t>
  </si>
  <si>
    <t>JUAN REYES</t>
  </si>
  <si>
    <t>JUSELY DE JESUS</t>
  </si>
  <si>
    <t>KATHERINE VITTINI</t>
  </si>
  <si>
    <t>LISSINY AQUINO</t>
  </si>
  <si>
    <t>MANUEL RODRIGUEZ</t>
  </si>
  <si>
    <t>MARITZA UREÑA</t>
  </si>
  <si>
    <t>PATRICIA AQUINO</t>
  </si>
  <si>
    <t>EMMANUEL ANDERSON</t>
  </si>
  <si>
    <t>ADOLFO MOLINA</t>
  </si>
  <si>
    <t>FRANK AVILA</t>
  </si>
  <si>
    <t>2008-6876</t>
  </si>
  <si>
    <t>2009-6629</t>
  </si>
  <si>
    <t>2009-5454</t>
  </si>
  <si>
    <t>2010-6165</t>
  </si>
  <si>
    <t>2009-6532</t>
  </si>
  <si>
    <t>2009-6292</t>
  </si>
  <si>
    <t>2009-5374</t>
  </si>
  <si>
    <t>2009-6623</t>
  </si>
  <si>
    <t>2009-5636</t>
  </si>
  <si>
    <t>2009-5921</t>
  </si>
  <si>
    <t>2008-7106</t>
  </si>
  <si>
    <t>2009-5383</t>
  </si>
  <si>
    <t>2009-6337</t>
  </si>
  <si>
    <t>2009-5781</t>
  </si>
  <si>
    <t>2009-5170</t>
  </si>
  <si>
    <t>2009-6570</t>
  </si>
  <si>
    <t>2009-5153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</si>
</sst>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13D6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2D0101"/>
        <bgColor indexed="64"/>
      </patternFill>
    </fill>
    <fill>
      <patternFill patternType="solid">
        <fgColor rgb="FF26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B3A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49" fontId="1" fillId="11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9" fontId="1" fillId="12" borderId="0" xfId="0" applyNumberFormat="1" applyFont="1" applyFill="1" applyAlignment="1">
      <alignment horizontal="center"/>
    </xf>
    <xf numFmtId="0" fontId="2" fillId="4" borderId="0" xfId="0" applyFont="1" applyFill="1"/>
    <xf numFmtId="49" fontId="1" fillId="16" borderId="0" xfId="0" applyNumberFormat="1" applyFont="1" applyFill="1" applyAlignment="1">
      <alignment horizontal="center"/>
    </xf>
    <xf numFmtId="49" fontId="1" fillId="17" borderId="0" xfId="0" applyNumberFormat="1" applyFont="1" applyFill="1" applyAlignment="1">
      <alignment horizontal="center"/>
    </xf>
    <xf numFmtId="49" fontId="1" fillId="18" borderId="0" xfId="0" applyNumberFormat="1" applyFont="1" applyFill="1"/>
    <xf numFmtId="49" fontId="1" fillId="14" borderId="0" xfId="0" applyNumberFormat="1" applyFont="1" applyFill="1" applyAlignment="1">
      <alignment horizontal="center"/>
    </xf>
    <xf numFmtId="49" fontId="1" fillId="15" borderId="0" xfId="0" applyNumberFormat="1" applyFont="1" applyFill="1" applyAlignment="1">
      <alignment horizontal="center"/>
    </xf>
    <xf numFmtId="49" fontId="2" fillId="19" borderId="0" xfId="0" applyNumberFormat="1" applyFont="1" applyFill="1" applyAlignment="1">
      <alignment horizontal="center"/>
    </xf>
    <xf numFmtId="49" fontId="2" fillId="20" borderId="0" xfId="0" applyNumberFormat="1" applyFont="1" applyFill="1" applyAlignment="1">
      <alignment horizontal="center"/>
    </xf>
    <xf numFmtId="49" fontId="2" fillId="21" borderId="0" xfId="0" applyNumberFormat="1" applyFont="1" applyFill="1"/>
    <xf numFmtId="49" fontId="2" fillId="22" borderId="0" xfId="0" applyNumberFormat="1" applyFont="1" applyFill="1"/>
    <xf numFmtId="164" fontId="0" fillId="0" borderId="0" xfId="0" applyNumberFormat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2" fillId="1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B3A00"/>
      <color rgb="FF260000"/>
      <color rgb="FF2D0101"/>
      <color rgb="FF013D6F"/>
      <color rgb="FF1493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"/>
  <sheetViews>
    <sheetView tabSelected="1" workbookViewId="0">
      <selection activeCell="A3" sqref="A3:X20"/>
    </sheetView>
  </sheetViews>
  <sheetFormatPr baseColWidth="10" defaultColWidth="9.140625" defaultRowHeight="15"/>
  <cols>
    <col min="1" max="1" width="14.28515625" customWidth="1"/>
    <col min="2" max="2" width="22.140625" bestFit="1" customWidth="1"/>
    <col min="3" max="10" width="5" customWidth="1"/>
    <col min="11" max="11" width="5.5703125" bestFit="1" customWidth="1"/>
    <col min="12" max="24" width="5" customWidth="1"/>
  </cols>
  <sheetData>
    <row r="1" spans="1:24">
      <c r="A1" s="2"/>
      <c r="B1" s="2"/>
      <c r="C1" s="25" t="s">
        <v>8</v>
      </c>
      <c r="D1" s="25"/>
      <c r="E1" s="25"/>
      <c r="F1" s="25"/>
      <c r="G1" s="25"/>
      <c r="H1" s="25"/>
      <c r="I1" s="25"/>
      <c r="J1" s="25"/>
      <c r="K1" s="11"/>
      <c r="L1" s="27" t="s">
        <v>9</v>
      </c>
      <c r="M1" s="27"/>
      <c r="N1" s="27"/>
      <c r="O1" s="27"/>
      <c r="P1" s="27"/>
      <c r="Q1" s="27"/>
      <c r="R1" s="27"/>
      <c r="S1" s="27"/>
      <c r="T1" s="13"/>
      <c r="U1" s="28" t="s">
        <v>21</v>
      </c>
      <c r="V1" s="28"/>
      <c r="W1" s="28"/>
      <c r="X1" s="28"/>
    </row>
    <row r="2" spans="1:24">
      <c r="A2" s="3"/>
      <c r="B2" s="3"/>
      <c r="C2" s="24" t="s">
        <v>10</v>
      </c>
      <c r="D2" s="24"/>
      <c r="E2" s="24"/>
      <c r="F2" s="6" t="s">
        <v>12</v>
      </c>
      <c r="G2" s="7" t="s">
        <v>13</v>
      </c>
      <c r="H2" s="8" t="s">
        <v>14</v>
      </c>
      <c r="I2" s="9" t="s">
        <v>14</v>
      </c>
      <c r="J2" s="10" t="s">
        <v>15</v>
      </c>
      <c r="K2" s="12" t="s">
        <v>17</v>
      </c>
      <c r="L2" s="26" t="s">
        <v>11</v>
      </c>
      <c r="M2" s="26"/>
      <c r="N2" s="26"/>
      <c r="O2" s="26"/>
      <c r="P2" s="17" t="s">
        <v>13</v>
      </c>
      <c r="Q2" s="18" t="s">
        <v>14</v>
      </c>
      <c r="R2" s="14" t="s">
        <v>14</v>
      </c>
      <c r="S2" s="15" t="s">
        <v>15</v>
      </c>
      <c r="T2" s="16" t="s">
        <v>17</v>
      </c>
      <c r="U2" s="19" t="s">
        <v>20</v>
      </c>
      <c r="V2" s="20" t="s">
        <v>20</v>
      </c>
      <c r="W2" s="21" t="s">
        <v>17</v>
      </c>
      <c r="X2" s="22"/>
    </row>
    <row r="3" spans="1:24">
      <c r="A3" s="4" t="s">
        <v>0</v>
      </c>
      <c r="B3" s="4" t="s">
        <v>1</v>
      </c>
      <c r="C3" s="5">
        <v>1</v>
      </c>
      <c r="D3" s="5">
        <v>2</v>
      </c>
      <c r="E3" s="5">
        <v>3</v>
      </c>
      <c r="F3" s="5" t="s">
        <v>2</v>
      </c>
      <c r="G3" s="5" t="s">
        <v>5</v>
      </c>
      <c r="H3" s="5" t="s">
        <v>3</v>
      </c>
      <c r="I3" s="5" t="s">
        <v>4</v>
      </c>
      <c r="J3" s="5" t="s">
        <v>6</v>
      </c>
      <c r="K3" s="5" t="s">
        <v>16</v>
      </c>
      <c r="L3" s="5">
        <v>1</v>
      </c>
      <c r="M3" s="5">
        <v>2</v>
      </c>
      <c r="N3" s="5">
        <v>3</v>
      </c>
      <c r="O3" s="5">
        <v>4</v>
      </c>
      <c r="P3" s="5" t="s">
        <v>5</v>
      </c>
      <c r="Q3" s="5" t="s">
        <v>3</v>
      </c>
      <c r="R3" s="5" t="s">
        <v>4</v>
      </c>
      <c r="S3" s="5" t="s">
        <v>7</v>
      </c>
      <c r="T3" s="5" t="s">
        <v>16</v>
      </c>
      <c r="U3" s="5" t="s">
        <v>18</v>
      </c>
      <c r="V3" s="5" t="s">
        <v>19</v>
      </c>
      <c r="W3" s="5" t="s">
        <v>16</v>
      </c>
      <c r="X3" s="5" t="s">
        <v>22</v>
      </c>
    </row>
    <row r="4" spans="1:24">
      <c r="A4" t="s">
        <v>46</v>
      </c>
      <c r="B4" t="s">
        <v>33</v>
      </c>
      <c r="C4" s="23">
        <v>5</v>
      </c>
      <c r="D4" s="23">
        <v>5</v>
      </c>
      <c r="E4" s="23">
        <v>5</v>
      </c>
      <c r="F4" s="23">
        <v>5</v>
      </c>
      <c r="G4" s="23">
        <f>P4</f>
        <v>10</v>
      </c>
      <c r="H4" s="23">
        <v>14</v>
      </c>
      <c r="I4" s="23">
        <f>(J4*20)/30</f>
        <v>20</v>
      </c>
      <c r="J4" s="23">
        <v>30</v>
      </c>
      <c r="K4" s="23">
        <f>SUM(C4:J4)</f>
        <v>94</v>
      </c>
      <c r="L4" s="23">
        <v>5</v>
      </c>
      <c r="M4" s="23">
        <v>5</v>
      </c>
      <c r="N4" s="23">
        <v>5</v>
      </c>
      <c r="O4" s="23">
        <v>5</v>
      </c>
      <c r="P4" s="23">
        <v>10</v>
      </c>
      <c r="Q4" s="23">
        <v>10</v>
      </c>
      <c r="R4" s="23">
        <v>11</v>
      </c>
      <c r="S4" s="23">
        <f>J4</f>
        <v>30</v>
      </c>
      <c r="T4" s="23">
        <f>SUM(L4:S4)</f>
        <v>81</v>
      </c>
      <c r="U4" s="23">
        <f>(50*K4)/100</f>
        <v>47</v>
      </c>
      <c r="V4" s="23">
        <f>(50*T4)/100</f>
        <v>40.5</v>
      </c>
      <c r="W4" s="23">
        <f>SUM(U4:V4)</f>
        <v>87.5</v>
      </c>
      <c r="X4" s="1" t="str">
        <f>IF(ROUND(W4,0)&gt;=90, "A", IF(ROUND(W4,0)&gt;= 80, "B", IF(ROUND(W4,0)&gt;= 70, "C", IF(ROUND(W4,0)&gt;= 60, "D", "F"))))</f>
        <v>B</v>
      </c>
    </row>
    <row r="5" spans="1:24">
      <c r="A5" t="s">
        <v>55</v>
      </c>
      <c r="B5" t="s">
        <v>26</v>
      </c>
      <c r="C5" s="23">
        <v>5</v>
      </c>
      <c r="D5" s="23">
        <v>5</v>
      </c>
      <c r="E5" s="23">
        <v>5</v>
      </c>
      <c r="F5" s="23">
        <v>5</v>
      </c>
      <c r="G5" s="23">
        <f>P5</f>
        <v>10</v>
      </c>
      <c r="H5" s="23">
        <v>11</v>
      </c>
      <c r="I5" s="23">
        <f>(J5*20)/30</f>
        <v>20</v>
      </c>
      <c r="J5" s="23">
        <v>30</v>
      </c>
      <c r="K5" s="23">
        <f>SUM(C5:J5)</f>
        <v>91</v>
      </c>
      <c r="L5" s="23">
        <v>5</v>
      </c>
      <c r="M5" s="23">
        <v>5</v>
      </c>
      <c r="N5" s="23">
        <v>5</v>
      </c>
      <c r="O5" s="23">
        <v>5</v>
      </c>
      <c r="P5" s="23">
        <v>10</v>
      </c>
      <c r="Q5" s="23">
        <v>10</v>
      </c>
      <c r="R5" s="23">
        <v>16</v>
      </c>
      <c r="S5" s="23">
        <f>J5</f>
        <v>30</v>
      </c>
      <c r="T5" s="23">
        <f>SUM(L5:S5)</f>
        <v>86</v>
      </c>
      <c r="U5" s="23">
        <f>(50*K5)/100</f>
        <v>45.5</v>
      </c>
      <c r="V5" s="23">
        <f>(50*T5)/100</f>
        <v>43</v>
      </c>
      <c r="W5" s="23">
        <f>SUM(U5:V5)</f>
        <v>88.5</v>
      </c>
      <c r="X5" s="1" t="str">
        <f>IF(ROUND(W5,0)&gt;=90, "A", IF(ROUND(W5,0)&gt;= 80, "B", IF(ROUND(W5,0)&gt;= 70, "C", IF(ROUND(W5,0)&gt;= 60, "D", "F"))))</f>
        <v>B</v>
      </c>
    </row>
    <row r="6" spans="1:24">
      <c r="A6" t="s">
        <v>50</v>
      </c>
      <c r="B6" t="s">
        <v>23</v>
      </c>
      <c r="C6" s="23">
        <v>5</v>
      </c>
      <c r="D6" s="23">
        <v>5</v>
      </c>
      <c r="E6" s="23">
        <v>5</v>
      </c>
      <c r="F6" s="23">
        <v>5</v>
      </c>
      <c r="G6" s="23">
        <f>P6</f>
        <v>10</v>
      </c>
      <c r="H6" s="23">
        <v>16</v>
      </c>
      <c r="I6" s="23">
        <f>(J6*20)/30</f>
        <v>14.666666666666666</v>
      </c>
      <c r="J6" s="23">
        <v>22</v>
      </c>
      <c r="K6" s="23">
        <f>SUM(C6:J6)</f>
        <v>82.666666666666657</v>
      </c>
      <c r="L6" s="23">
        <v>0</v>
      </c>
      <c r="M6" s="23">
        <v>5</v>
      </c>
      <c r="N6" s="23">
        <v>0</v>
      </c>
      <c r="O6" s="23">
        <v>5</v>
      </c>
      <c r="P6" s="23">
        <v>10</v>
      </c>
      <c r="Q6" s="23">
        <v>8</v>
      </c>
      <c r="R6" s="23">
        <v>12</v>
      </c>
      <c r="S6" s="23">
        <f>J6</f>
        <v>22</v>
      </c>
      <c r="T6" s="23">
        <f>SUM(L6:S6)</f>
        <v>62</v>
      </c>
      <c r="U6" s="23">
        <f>(50*K6)/100</f>
        <v>41.333333333333329</v>
      </c>
      <c r="V6" s="23">
        <f>(50*T6)/100</f>
        <v>31</v>
      </c>
      <c r="W6" s="23">
        <f>SUM(U6:V6)</f>
        <v>72.333333333333329</v>
      </c>
      <c r="X6" s="1" t="str">
        <f>IF(ROUND(W6,0)&gt;=90, "A", IF(ROUND(W6,0)&gt;= 80, "B", IF(ROUND(W6,0)&gt;= 70, "C", IF(ROUND(W6,0)&gt;= 60, "D", "F"))))</f>
        <v>C</v>
      </c>
    </row>
    <row r="7" spans="1:24">
      <c r="A7" t="s">
        <v>47</v>
      </c>
      <c r="B7" t="s">
        <v>31</v>
      </c>
      <c r="C7" s="23">
        <v>5</v>
      </c>
      <c r="D7" s="23">
        <v>5</v>
      </c>
      <c r="E7" s="23">
        <v>5</v>
      </c>
      <c r="F7" s="23">
        <v>5</v>
      </c>
      <c r="G7" s="23">
        <f>P7</f>
        <v>10</v>
      </c>
      <c r="H7" s="23">
        <v>15</v>
      </c>
      <c r="I7" s="23">
        <f>(J7*20)/30</f>
        <v>16</v>
      </c>
      <c r="J7" s="23">
        <v>24</v>
      </c>
      <c r="K7" s="23">
        <f>SUM(C7:J7)</f>
        <v>85</v>
      </c>
      <c r="L7" s="23">
        <v>0</v>
      </c>
      <c r="M7" s="23">
        <v>5</v>
      </c>
      <c r="N7" s="23">
        <v>5</v>
      </c>
      <c r="O7" s="23">
        <v>5</v>
      </c>
      <c r="P7" s="23">
        <v>10</v>
      </c>
      <c r="Q7" s="23">
        <v>8</v>
      </c>
      <c r="R7" s="23">
        <v>8</v>
      </c>
      <c r="S7" s="23">
        <f>J7</f>
        <v>24</v>
      </c>
      <c r="T7" s="23">
        <f>SUM(L7:S7)</f>
        <v>65</v>
      </c>
      <c r="U7" s="23">
        <f>(50*K7)/100</f>
        <v>42.5</v>
      </c>
      <c r="V7" s="23">
        <f>(50*T7)/100</f>
        <v>32.5</v>
      </c>
      <c r="W7" s="23">
        <f>SUM(U7:V7)</f>
        <v>75</v>
      </c>
      <c r="X7" s="1" t="str">
        <f>IF(ROUND(W7,0)&gt;=90, "A", IF(ROUND(W7,0)&gt;= 80, "B", IF(ROUND(W7,0)&gt;= 70, "C", IF(ROUND(W7,0)&gt;= 60, "D", "F"))))</f>
        <v>C</v>
      </c>
    </row>
    <row r="8" spans="1:24">
      <c r="A8" t="s">
        <v>51</v>
      </c>
      <c r="B8" t="s">
        <v>25</v>
      </c>
      <c r="C8" s="23">
        <v>5</v>
      </c>
      <c r="D8" s="23">
        <v>5</v>
      </c>
      <c r="E8" s="23">
        <v>5</v>
      </c>
      <c r="F8" s="23">
        <v>5</v>
      </c>
      <c r="G8" s="23">
        <f>P8</f>
        <v>8</v>
      </c>
      <c r="H8" s="23">
        <v>18</v>
      </c>
      <c r="I8" s="23">
        <f>(J8*20)/30</f>
        <v>10</v>
      </c>
      <c r="J8" s="23">
        <v>15</v>
      </c>
      <c r="K8" s="23">
        <f>SUM(C8:J8)</f>
        <v>71</v>
      </c>
      <c r="L8" s="23">
        <v>5</v>
      </c>
      <c r="M8" s="23">
        <v>5</v>
      </c>
      <c r="N8" s="23">
        <v>5</v>
      </c>
      <c r="O8" s="23">
        <v>5</v>
      </c>
      <c r="P8" s="23">
        <v>8</v>
      </c>
      <c r="Q8" s="23">
        <v>8</v>
      </c>
      <c r="R8" s="23">
        <v>12</v>
      </c>
      <c r="S8" s="23">
        <f>J8</f>
        <v>15</v>
      </c>
      <c r="T8" s="23">
        <f>SUM(L8:S8)</f>
        <v>63</v>
      </c>
      <c r="U8" s="23">
        <f>(50*K8)/100</f>
        <v>35.5</v>
      </c>
      <c r="V8" s="23">
        <f>(50*T8)/100</f>
        <v>31.5</v>
      </c>
      <c r="W8" s="23">
        <f>SUM(U8:V8)</f>
        <v>67</v>
      </c>
      <c r="X8" s="1" t="str">
        <f>IF(ROUND(W8,0)&gt;=90, "A", IF(ROUND(W8,0)&gt;= 80, "B", IF(ROUND(W8,0)&gt;= 70, "C", IF(ROUND(W8,0)&gt;= 60, "D", "F"))))</f>
        <v>D</v>
      </c>
    </row>
    <row r="9" spans="1:24">
      <c r="A9" t="s">
        <v>42</v>
      </c>
      <c r="B9" t="s">
        <v>27</v>
      </c>
      <c r="C9" s="23">
        <v>5</v>
      </c>
      <c r="D9" s="23">
        <v>5</v>
      </c>
      <c r="E9" s="23">
        <v>5</v>
      </c>
      <c r="F9" s="23">
        <v>5</v>
      </c>
      <c r="G9" s="23">
        <f>P9</f>
        <v>8</v>
      </c>
      <c r="H9" s="23">
        <v>11</v>
      </c>
      <c r="I9" s="23">
        <f>(J9*20)/30</f>
        <v>10</v>
      </c>
      <c r="J9" s="23">
        <v>15</v>
      </c>
      <c r="K9" s="23">
        <f>SUM(C9:J9)</f>
        <v>64</v>
      </c>
      <c r="L9" s="23">
        <v>0</v>
      </c>
      <c r="M9" s="23">
        <v>5</v>
      </c>
      <c r="N9" s="23">
        <v>5</v>
      </c>
      <c r="O9" s="23">
        <v>5</v>
      </c>
      <c r="P9" s="23">
        <v>8</v>
      </c>
      <c r="Q9" s="23">
        <v>10</v>
      </c>
      <c r="R9" s="23">
        <v>12</v>
      </c>
      <c r="S9" s="23">
        <f>J9</f>
        <v>15</v>
      </c>
      <c r="T9" s="23">
        <f>SUM(L9:S9)</f>
        <v>60</v>
      </c>
      <c r="U9" s="23">
        <f>(50*K9)/100</f>
        <v>32</v>
      </c>
      <c r="V9" s="23">
        <f>(50*T9)/100</f>
        <v>30</v>
      </c>
      <c r="W9" s="23">
        <f>SUM(U9:V9)</f>
        <v>62</v>
      </c>
      <c r="X9" s="1" t="str">
        <f>IF(ROUND(W9,0)&gt;=90, "A", IF(ROUND(W9,0)&gt;= 80, "B", IF(ROUND(W9,0)&gt;= 70, "C", IF(ROUND(W9,0)&gt;= 60, "D", "F"))))</f>
        <v>D</v>
      </c>
    </row>
    <row r="10" spans="1:24">
      <c r="A10" t="s">
        <v>45</v>
      </c>
      <c r="B10" t="s">
        <v>29</v>
      </c>
      <c r="C10" s="23">
        <v>5</v>
      </c>
      <c r="D10" s="23">
        <v>5</v>
      </c>
      <c r="E10" s="23">
        <v>5</v>
      </c>
      <c r="F10" s="23">
        <v>5</v>
      </c>
      <c r="G10" s="23">
        <f>P10</f>
        <v>5</v>
      </c>
      <c r="H10" s="23">
        <v>11</v>
      </c>
      <c r="I10" s="23">
        <f>(J10*20)/30</f>
        <v>12</v>
      </c>
      <c r="J10" s="23">
        <v>18</v>
      </c>
      <c r="K10" s="23">
        <f>SUM(C10:J10)</f>
        <v>66</v>
      </c>
      <c r="L10" s="23">
        <v>5</v>
      </c>
      <c r="M10" s="23">
        <v>5</v>
      </c>
      <c r="N10" s="23">
        <v>5</v>
      </c>
      <c r="O10" s="23">
        <v>5</v>
      </c>
      <c r="P10" s="23">
        <v>5</v>
      </c>
      <c r="Q10" s="23">
        <v>13</v>
      </c>
      <c r="R10" s="23">
        <v>12</v>
      </c>
      <c r="S10" s="23">
        <f>J10</f>
        <v>18</v>
      </c>
      <c r="T10" s="23">
        <f>SUM(L10:S10)</f>
        <v>68</v>
      </c>
      <c r="U10" s="23">
        <f>(50*K10)/100</f>
        <v>33</v>
      </c>
      <c r="V10" s="23">
        <f>(50*T10)/100</f>
        <v>34</v>
      </c>
      <c r="W10" s="23">
        <f>SUM(U10:V10)</f>
        <v>67</v>
      </c>
      <c r="X10" s="1" t="str">
        <f>IF(ROUND(W10,0)&gt;=90, "A", IF(ROUND(W10,0)&gt;= 80, "B", IF(ROUND(W10,0)&gt;= 70, "C", IF(ROUND(W10,0)&gt;= 60, "D", "F"))))</f>
        <v>D</v>
      </c>
    </row>
    <row r="11" spans="1:24">
      <c r="A11" t="s">
        <v>52</v>
      </c>
      <c r="B11" t="s">
        <v>32</v>
      </c>
      <c r="C11" s="23">
        <v>5</v>
      </c>
      <c r="D11" s="23">
        <v>5</v>
      </c>
      <c r="E11" s="23">
        <v>5</v>
      </c>
      <c r="F11" s="23">
        <v>5</v>
      </c>
      <c r="G11" s="23">
        <f>P11</f>
        <v>10</v>
      </c>
      <c r="H11" s="23">
        <v>14</v>
      </c>
      <c r="I11" s="23">
        <f>(J11*20)/30</f>
        <v>8</v>
      </c>
      <c r="J11" s="23">
        <v>12</v>
      </c>
      <c r="K11" s="23">
        <f>SUM(C11:J11)</f>
        <v>64</v>
      </c>
      <c r="L11" s="23">
        <v>5</v>
      </c>
      <c r="M11" s="23">
        <v>5</v>
      </c>
      <c r="N11" s="23">
        <v>5</v>
      </c>
      <c r="O11" s="23">
        <v>5</v>
      </c>
      <c r="P11" s="23">
        <v>10</v>
      </c>
      <c r="Q11" s="23">
        <v>8</v>
      </c>
      <c r="R11" s="23">
        <v>12</v>
      </c>
      <c r="S11" s="23">
        <f>J11</f>
        <v>12</v>
      </c>
      <c r="T11" s="23">
        <f>SUM(L11:S11)</f>
        <v>62</v>
      </c>
      <c r="U11" s="23">
        <f>(50*K11)/100</f>
        <v>32</v>
      </c>
      <c r="V11" s="23">
        <f>(50*T11)/100</f>
        <v>31</v>
      </c>
      <c r="W11" s="23">
        <f>SUM(U11:V11)</f>
        <v>63</v>
      </c>
      <c r="X11" s="1" t="str">
        <f>IF(ROUND(W11,0)&gt;=90, "A", IF(ROUND(W11,0)&gt;= 80, "B", IF(ROUND(W11,0)&gt;= 70, "C", IF(ROUND(W11,0)&gt;= 60, "D", "F"))))</f>
        <v>D</v>
      </c>
    </row>
    <row r="12" spans="1:24">
      <c r="A12" t="s">
        <v>48</v>
      </c>
      <c r="B12" t="s">
        <v>35</v>
      </c>
      <c r="C12" s="23">
        <v>5</v>
      </c>
      <c r="D12" s="23">
        <v>5</v>
      </c>
      <c r="E12" s="23">
        <v>5</v>
      </c>
      <c r="F12" s="23">
        <v>5</v>
      </c>
      <c r="G12" s="23">
        <f>P12</f>
        <v>8</v>
      </c>
      <c r="H12" s="23">
        <v>18</v>
      </c>
      <c r="I12" s="23">
        <f>(J12*20)/30</f>
        <v>8</v>
      </c>
      <c r="J12" s="23">
        <v>12</v>
      </c>
      <c r="K12" s="23">
        <f>SUM(C12:J12)</f>
        <v>66</v>
      </c>
      <c r="L12" s="23">
        <v>5</v>
      </c>
      <c r="M12" s="23">
        <v>5</v>
      </c>
      <c r="N12" s="23">
        <v>5</v>
      </c>
      <c r="O12" s="23">
        <v>5</v>
      </c>
      <c r="P12" s="23">
        <v>8</v>
      </c>
      <c r="Q12" s="23">
        <v>8</v>
      </c>
      <c r="R12" s="23">
        <v>8</v>
      </c>
      <c r="S12" s="23">
        <f>J12</f>
        <v>12</v>
      </c>
      <c r="T12" s="23">
        <f>SUM(L12:S12)</f>
        <v>56</v>
      </c>
      <c r="U12" s="23">
        <f>(50*K12)/100</f>
        <v>33</v>
      </c>
      <c r="V12" s="23">
        <f>(50*T12)/100</f>
        <v>28</v>
      </c>
      <c r="W12" s="23">
        <f>SUM(U12:V12)</f>
        <v>61</v>
      </c>
      <c r="X12" s="1" t="str">
        <f>IF(ROUND(W12,0)&gt;=90, "A", IF(ROUND(W12,0)&gt;= 80, "B", IF(ROUND(W12,0)&gt;= 70, "C", IF(ROUND(W12,0)&gt;= 60, "D", "F"))))</f>
        <v>D</v>
      </c>
    </row>
    <row r="13" spans="1:24">
      <c r="A13" t="s">
        <v>53</v>
      </c>
      <c r="B13" t="s">
        <v>34</v>
      </c>
      <c r="C13" s="23">
        <v>5</v>
      </c>
      <c r="D13" s="23">
        <v>5</v>
      </c>
      <c r="E13" s="23">
        <v>5</v>
      </c>
      <c r="F13" s="23">
        <v>5</v>
      </c>
      <c r="G13" s="23">
        <f>P13</f>
        <v>10</v>
      </c>
      <c r="H13" s="23">
        <v>15</v>
      </c>
      <c r="I13" s="23">
        <f>(J13*20)/30</f>
        <v>8.6666666666666661</v>
      </c>
      <c r="J13" s="23">
        <v>13</v>
      </c>
      <c r="K13" s="23">
        <f>SUM(C13:J13)</f>
        <v>66.666666666666657</v>
      </c>
      <c r="L13" s="23">
        <v>5</v>
      </c>
      <c r="M13" s="23">
        <v>5</v>
      </c>
      <c r="N13" s="23">
        <v>5</v>
      </c>
      <c r="O13" s="23">
        <v>5</v>
      </c>
      <c r="P13" s="23">
        <v>10</v>
      </c>
      <c r="Q13" s="23">
        <v>7</v>
      </c>
      <c r="R13" s="23">
        <v>6</v>
      </c>
      <c r="S13" s="23">
        <f>J13</f>
        <v>13</v>
      </c>
      <c r="T13" s="23">
        <f>SUM(L13:S13)</f>
        <v>56</v>
      </c>
      <c r="U13" s="23">
        <f>(50*K13)/100</f>
        <v>33.333333333333329</v>
      </c>
      <c r="V13" s="23">
        <f>(50*T13)/100</f>
        <v>28</v>
      </c>
      <c r="W13" s="23">
        <f>SUM(U13:V13)</f>
        <v>61.333333333333329</v>
      </c>
      <c r="X13" s="1" t="str">
        <f>IF(ROUND(W13,0)&gt;=90, "A", IF(ROUND(W13,0)&gt;= 80, "B", IF(ROUND(W13,0)&gt;= 70, "C", IF(ROUND(W13,0)&gt;= 60, "D", "F"))))</f>
        <v>D</v>
      </c>
    </row>
    <row r="14" spans="1:24">
      <c r="A14" t="s">
        <v>49</v>
      </c>
      <c r="B14" t="s">
        <v>38</v>
      </c>
      <c r="C14" s="23">
        <v>5</v>
      </c>
      <c r="D14" s="23">
        <v>5</v>
      </c>
      <c r="E14" s="23">
        <v>5</v>
      </c>
      <c r="F14" s="23">
        <v>5</v>
      </c>
      <c r="G14" s="23">
        <f>P14</f>
        <v>8</v>
      </c>
      <c r="H14" s="23">
        <v>18</v>
      </c>
      <c r="I14" s="23">
        <f>(J14*20)/30</f>
        <v>8</v>
      </c>
      <c r="J14" s="23">
        <v>12</v>
      </c>
      <c r="K14" s="23">
        <f>SUM(C14:J14)</f>
        <v>66</v>
      </c>
      <c r="L14" s="23">
        <v>5</v>
      </c>
      <c r="M14" s="23">
        <v>5</v>
      </c>
      <c r="N14" s="23">
        <v>5</v>
      </c>
      <c r="O14" s="23">
        <v>5</v>
      </c>
      <c r="P14" s="23">
        <v>8</v>
      </c>
      <c r="Q14" s="23">
        <v>8</v>
      </c>
      <c r="R14" s="23">
        <v>8</v>
      </c>
      <c r="S14" s="23">
        <f>J14</f>
        <v>12</v>
      </c>
      <c r="T14" s="23">
        <f>SUM(L14:S14)</f>
        <v>56</v>
      </c>
      <c r="U14" s="23">
        <f>(50*K14)/100</f>
        <v>33</v>
      </c>
      <c r="V14" s="23">
        <f>(50*T14)/100</f>
        <v>28</v>
      </c>
      <c r="W14" s="23">
        <f>SUM(U14:V14)</f>
        <v>61</v>
      </c>
      <c r="X14" s="1" t="str">
        <f>IF(ROUND(W14,0)&gt;=90, "A", IF(ROUND(W14,0)&gt;= 80, "B", IF(ROUND(W14,0)&gt;= 70, "C", IF(ROUND(W14,0)&gt;= 60, "D", "F"))))</f>
        <v>D</v>
      </c>
    </row>
    <row r="15" spans="1:24">
      <c r="A15" t="s">
        <v>40</v>
      </c>
      <c r="B15" t="s">
        <v>39</v>
      </c>
      <c r="C15" s="23">
        <v>5</v>
      </c>
      <c r="D15" s="23">
        <v>5</v>
      </c>
      <c r="E15" s="23">
        <v>5</v>
      </c>
      <c r="F15" s="23">
        <v>5</v>
      </c>
      <c r="G15" s="23">
        <f>P15</f>
        <v>10</v>
      </c>
      <c r="H15" s="23">
        <v>10</v>
      </c>
      <c r="I15" s="23">
        <f>(J15*20)/30</f>
        <v>6.666666666666667</v>
      </c>
      <c r="J15" s="23">
        <v>10</v>
      </c>
      <c r="K15" s="23">
        <f>SUM(C15:J15)</f>
        <v>56.666666666666664</v>
      </c>
      <c r="L15" s="23">
        <v>5</v>
      </c>
      <c r="M15" s="23">
        <v>5</v>
      </c>
      <c r="N15" s="23">
        <v>5</v>
      </c>
      <c r="O15" s="23">
        <v>5</v>
      </c>
      <c r="P15" s="23">
        <v>10</v>
      </c>
      <c r="Q15" s="23">
        <v>8</v>
      </c>
      <c r="R15" s="23">
        <v>7</v>
      </c>
      <c r="S15" s="23">
        <f>J15</f>
        <v>10</v>
      </c>
      <c r="T15" s="23">
        <f>SUM(L15:S15)</f>
        <v>55</v>
      </c>
      <c r="U15" s="23">
        <f>(50*K15)/100</f>
        <v>28.333333333333329</v>
      </c>
      <c r="V15" s="23">
        <f>(50*T15)/100</f>
        <v>27.5</v>
      </c>
      <c r="W15" s="23">
        <f>SUM(U15:V15)</f>
        <v>55.833333333333329</v>
      </c>
      <c r="X15" s="1" t="str">
        <f>IF(ROUND(W15,0)&gt;=90, "A", IF(ROUND(W15,0)&gt;= 80, "B", IF(ROUND(W15,0)&gt;= 70, "C", IF(ROUND(W15,0)&gt;= 60, "D", "F"))))</f>
        <v>F</v>
      </c>
    </row>
    <row r="16" spans="1:24">
      <c r="A16" t="s">
        <v>56</v>
      </c>
      <c r="B16" t="s">
        <v>30</v>
      </c>
      <c r="C16" s="23">
        <v>5</v>
      </c>
      <c r="D16" s="23">
        <v>5</v>
      </c>
      <c r="E16" s="23">
        <v>5</v>
      </c>
      <c r="F16" s="23">
        <v>5</v>
      </c>
      <c r="G16" s="23">
        <f>P16</f>
        <v>10</v>
      </c>
      <c r="H16" s="23">
        <v>14</v>
      </c>
      <c r="I16" s="23">
        <f>(J16*20)/30</f>
        <v>9.3333333333333339</v>
      </c>
      <c r="J16" s="23">
        <v>14</v>
      </c>
      <c r="K16" s="23">
        <f>SUM(C16:J16)</f>
        <v>67.333333333333343</v>
      </c>
      <c r="L16" s="23">
        <v>5</v>
      </c>
      <c r="M16" s="23">
        <v>5</v>
      </c>
      <c r="N16" s="23">
        <v>0</v>
      </c>
      <c r="O16" s="23">
        <v>5</v>
      </c>
      <c r="P16" s="23">
        <v>10</v>
      </c>
      <c r="Q16" s="23">
        <v>4</v>
      </c>
      <c r="R16" s="23">
        <v>8</v>
      </c>
      <c r="S16" s="23">
        <f>J16</f>
        <v>14</v>
      </c>
      <c r="T16" s="23">
        <f>SUM(L16:S16)</f>
        <v>51</v>
      </c>
      <c r="U16" s="23">
        <f>(50*K16)/100</f>
        <v>33.666666666666671</v>
      </c>
      <c r="V16" s="23">
        <f>(50*T16)/100</f>
        <v>25.5</v>
      </c>
      <c r="W16" s="23">
        <f>SUM(U16:V16)</f>
        <v>59.166666666666671</v>
      </c>
      <c r="X16" s="1" t="str">
        <f>IF(ROUND(W16,0)&gt;=90, "A", IF(ROUND(W16,0)&gt;= 80, "B", IF(ROUND(W16,0)&gt;= 70, "C", IF(ROUND(W16,0)&gt;= 60, "D", "F"))))</f>
        <v>F</v>
      </c>
    </row>
    <row r="17" spans="1:24">
      <c r="A17" t="s">
        <v>54</v>
      </c>
      <c r="B17" t="s">
        <v>28</v>
      </c>
      <c r="C17" s="23">
        <v>5</v>
      </c>
      <c r="D17" s="23">
        <v>5</v>
      </c>
      <c r="E17" s="23">
        <v>5</v>
      </c>
      <c r="F17" s="23">
        <v>5</v>
      </c>
      <c r="G17" s="23">
        <f>P17</f>
        <v>10</v>
      </c>
      <c r="H17" s="23">
        <v>10</v>
      </c>
      <c r="I17" s="23">
        <f>(J17*20)/30</f>
        <v>6</v>
      </c>
      <c r="J17" s="23">
        <v>9</v>
      </c>
      <c r="K17" s="23">
        <f>SUM(C17:J17)</f>
        <v>55</v>
      </c>
      <c r="L17" s="23">
        <v>5</v>
      </c>
      <c r="M17" s="23">
        <v>5</v>
      </c>
      <c r="N17" s="23">
        <v>5</v>
      </c>
      <c r="O17" s="23">
        <v>5</v>
      </c>
      <c r="P17" s="23">
        <v>10</v>
      </c>
      <c r="Q17" s="23">
        <v>8</v>
      </c>
      <c r="R17" s="23">
        <v>15</v>
      </c>
      <c r="S17" s="23">
        <f>J17</f>
        <v>9</v>
      </c>
      <c r="T17" s="23">
        <f>SUM(L17:S17)</f>
        <v>62</v>
      </c>
      <c r="U17" s="23">
        <f>(50*K17)/100</f>
        <v>27.5</v>
      </c>
      <c r="V17" s="23">
        <f>(50*T17)/100</f>
        <v>31</v>
      </c>
      <c r="W17" s="23">
        <f>SUM(U17:V17)</f>
        <v>58.5</v>
      </c>
      <c r="X17" s="1" t="str">
        <f>IF(ROUND(W17,0)&gt;=90, "A", IF(ROUND(W17,0)&gt;= 80, "B", IF(ROUND(W17,0)&gt;= 70, "C", IF(ROUND(W17,0)&gt;= 60, "D", "F"))))</f>
        <v>F</v>
      </c>
    </row>
    <row r="18" spans="1:24">
      <c r="A18" t="s">
        <v>44</v>
      </c>
      <c r="B18" t="s">
        <v>24</v>
      </c>
      <c r="C18" s="23">
        <v>0</v>
      </c>
      <c r="D18" s="23">
        <v>0</v>
      </c>
      <c r="E18" s="23">
        <v>5</v>
      </c>
      <c r="F18" s="23">
        <v>5</v>
      </c>
      <c r="G18" s="23">
        <f>P18</f>
        <v>5</v>
      </c>
      <c r="H18" s="23">
        <v>15</v>
      </c>
      <c r="I18" s="23">
        <f>(J18*20)/30</f>
        <v>0</v>
      </c>
      <c r="J18" s="23">
        <v>0</v>
      </c>
      <c r="K18" s="23">
        <f>SUM(C18:J18)</f>
        <v>30</v>
      </c>
      <c r="L18" s="23">
        <v>0</v>
      </c>
      <c r="M18" s="23">
        <v>5</v>
      </c>
      <c r="N18" s="23">
        <v>0</v>
      </c>
      <c r="O18" s="23">
        <v>5</v>
      </c>
      <c r="P18" s="23">
        <v>5</v>
      </c>
      <c r="Q18" s="23">
        <v>0</v>
      </c>
      <c r="R18" s="23">
        <v>4</v>
      </c>
      <c r="S18" s="23">
        <f>J18</f>
        <v>0</v>
      </c>
      <c r="T18" s="23">
        <f>SUM(L18:S18)</f>
        <v>19</v>
      </c>
      <c r="U18" s="23">
        <f>(50*K18)/100</f>
        <v>15</v>
      </c>
      <c r="V18" s="23">
        <f>(50*T18)/100</f>
        <v>9.5</v>
      </c>
      <c r="W18" s="23">
        <f>SUM(U18:V18)</f>
        <v>24.5</v>
      </c>
      <c r="X18" s="1" t="str">
        <f>IF(ROUND(W18,0)&gt;=90, "A", IF(ROUND(W18,0)&gt;= 80, "B", IF(ROUND(W18,0)&gt;= 70, "C", IF(ROUND(W18,0)&gt;= 60, "D", "F"))))</f>
        <v>F</v>
      </c>
    </row>
    <row r="19" spans="1:24">
      <c r="A19" t="s">
        <v>41</v>
      </c>
      <c r="B19" t="s">
        <v>36</v>
      </c>
      <c r="C19" s="23">
        <v>5</v>
      </c>
      <c r="D19" s="23">
        <v>5</v>
      </c>
      <c r="E19" s="23">
        <v>5</v>
      </c>
      <c r="F19" s="23">
        <v>5</v>
      </c>
      <c r="G19" s="23">
        <f>P19</f>
        <v>8</v>
      </c>
      <c r="H19" s="23">
        <v>17</v>
      </c>
      <c r="I19" s="23">
        <v>8</v>
      </c>
      <c r="J19" s="23">
        <v>6</v>
      </c>
      <c r="K19" s="23">
        <f>SUM(C19:J19)</f>
        <v>59</v>
      </c>
      <c r="L19" s="23">
        <v>5</v>
      </c>
      <c r="M19" s="23">
        <v>5</v>
      </c>
      <c r="N19" s="23">
        <v>5</v>
      </c>
      <c r="O19" s="23">
        <v>5</v>
      </c>
      <c r="P19" s="23">
        <v>8</v>
      </c>
      <c r="Q19" s="23">
        <v>8</v>
      </c>
      <c r="R19" s="23">
        <v>8</v>
      </c>
      <c r="S19" s="23">
        <f>J19</f>
        <v>6</v>
      </c>
      <c r="T19" s="23">
        <f>SUM(L19:S19)</f>
        <v>50</v>
      </c>
      <c r="U19" s="23">
        <f>(50*K19)/100</f>
        <v>29.5</v>
      </c>
      <c r="V19" s="23">
        <f>(50*T19)/100</f>
        <v>25</v>
      </c>
      <c r="W19" s="23">
        <f>SUM(U19:V19)</f>
        <v>54.5</v>
      </c>
      <c r="X19" s="1" t="str">
        <f>IF(ROUND(W19,0)&gt;=90, "A", IF(ROUND(W19,0)&gt;= 80, "B", IF(ROUND(W19,0)&gt;= 70, "C", IF(ROUND(W19,0)&gt;= 60, "D", "F"))))</f>
        <v>F</v>
      </c>
    </row>
    <row r="20" spans="1:24">
      <c r="A20" t="s">
        <v>43</v>
      </c>
      <c r="B20" t="s">
        <v>37</v>
      </c>
      <c r="C20" s="23">
        <v>5</v>
      </c>
      <c r="D20" s="23">
        <v>5</v>
      </c>
      <c r="E20" s="23">
        <v>5</v>
      </c>
      <c r="F20" s="23">
        <v>5</v>
      </c>
      <c r="G20" s="23">
        <f>P20</f>
        <v>5</v>
      </c>
      <c r="H20" s="23">
        <v>14</v>
      </c>
      <c r="I20" s="23">
        <f>(J20*20)/30</f>
        <v>2</v>
      </c>
      <c r="J20" s="23">
        <v>3</v>
      </c>
      <c r="K20" s="23">
        <f>SUM(C20:J20)</f>
        <v>44</v>
      </c>
      <c r="L20" s="23">
        <v>5</v>
      </c>
      <c r="M20" s="23">
        <v>5</v>
      </c>
      <c r="N20" s="23">
        <v>5</v>
      </c>
      <c r="O20" s="23">
        <v>5</v>
      </c>
      <c r="P20" s="23">
        <v>5</v>
      </c>
      <c r="Q20" s="23">
        <v>10</v>
      </c>
      <c r="R20" s="23">
        <v>10</v>
      </c>
      <c r="S20" s="23">
        <f>J20</f>
        <v>3</v>
      </c>
      <c r="T20" s="23">
        <f>SUM(L20:S20)</f>
        <v>48</v>
      </c>
      <c r="U20" s="23">
        <f>(50*K20)/100</f>
        <v>22</v>
      </c>
      <c r="V20" s="23">
        <f>(50*T20)/100</f>
        <v>24</v>
      </c>
      <c r="W20" s="23">
        <f>SUM(U20:V20)</f>
        <v>46</v>
      </c>
      <c r="X20" s="1" t="str">
        <f>IF(ROUND(W20,0)&gt;=90, "A", IF(ROUND(W20,0)&gt;= 80, "B", IF(ROUND(W20,0)&gt;= 70, "C", IF(ROUND(W20,0)&gt;= 60, "D", "F"))))</f>
        <v>F</v>
      </c>
    </row>
    <row r="21" spans="1:24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1"/>
      <c r="X21" s="1"/>
    </row>
    <row r="22" spans="1:24"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1"/>
      <c r="X22" s="1"/>
    </row>
    <row r="23" spans="1:24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1"/>
      <c r="X23" s="1"/>
    </row>
  </sheetData>
  <sortState ref="A4:X20">
    <sortCondition ref="X4:X20"/>
  </sortState>
  <mergeCells count="5">
    <mergeCell ref="C2:E2"/>
    <mergeCell ref="C1:J1"/>
    <mergeCell ref="L2:O2"/>
    <mergeCell ref="L1:S1"/>
    <mergeCell ref="U1:X1"/>
  </mergeCells>
  <pageMargins left="0.7" right="0.7" top="0.75" bottom="0.75" header="0.3" footer="0.3"/>
  <pageSetup orientation="portrait" r:id="rId1"/>
  <ignoredErrors>
    <ignoredError sqref="F2:G2 P2:W2 H2:K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2012-05-01T04:38:14Z</dcterms:modified>
</cp:coreProperties>
</file>