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mesLPHD\HESCA\HESCATimingsRedone\ana\CAWPEtimings\"/>
    </mc:Choice>
  </mc:AlternateContent>
  <bookViews>
    <workbookView xWindow="0" yWindow="0" windowWidth="20430" windowHeight="10455"/>
  </bookViews>
  <sheets>
    <sheet name="CAWPEtimings_TRAINBuildTimes" sheetId="1" r:id="rId1"/>
  </sheets>
  <definedNames>
    <definedName name="_xlchart.v1.0" hidden="1">CAWPEtimings_TRAINBuildTimes!$S$132:$S$252</definedName>
    <definedName name="_xlchart.v1.1" hidden="1">CAWPEtimings_TRAINBuildTimes!$S$2:$S$122</definedName>
    <definedName name="_xlchart.v1.2" hidden="1">CAWPEtimings_TRAINBuildTimes!$J$260</definedName>
    <definedName name="_xlchart.v1.3" hidden="1">CAWPEtimings_TRAINBuildTimes!$J$261:$J$381</definedName>
    <definedName name="_xlchart.v1.4" hidden="1">CAWPEtimings_TRAINBuildTimes!$S$2:$S$122</definedName>
    <definedName name="_xlchart.v1.5" hidden="1">CAWPEtimings_TRAINBuildTimes!$S$2:$S$122</definedName>
  </definedNames>
  <calcPr calcId="162913"/>
</workbook>
</file>

<file path=xl/calcChain.xml><?xml version="1.0" encoding="utf-8"?>
<calcChain xmlns="http://schemas.openxmlformats.org/spreadsheetml/2006/main">
  <c r="J261" i="1" l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Q383" i="1"/>
  <c r="Q384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261" i="1"/>
  <c r="L262" i="1"/>
  <c r="L263" i="1"/>
  <c r="K266" i="1"/>
  <c r="K271" i="1"/>
  <c r="J274" i="1"/>
  <c r="J279" i="1"/>
  <c r="J282" i="1"/>
  <c r="L286" i="1"/>
  <c r="J290" i="1"/>
  <c r="K294" i="1"/>
  <c r="L306" i="1"/>
  <c r="K318" i="1"/>
  <c r="J338" i="1"/>
  <c r="J346" i="1"/>
  <c r="J366" i="1"/>
  <c r="L366" i="1"/>
  <c r="K374" i="1"/>
  <c r="L274" i="1"/>
  <c r="L279" i="1"/>
  <c r="L370" i="1"/>
  <c r="K310" i="1"/>
  <c r="K314" i="1"/>
  <c r="J262" i="1"/>
  <c r="J270" i="1"/>
  <c r="J322" i="1"/>
  <c r="J326" i="1"/>
  <c r="L378" i="1" l="1"/>
  <c r="L358" i="1"/>
  <c r="K322" i="1"/>
  <c r="K298" i="1"/>
  <c r="K378" i="1"/>
  <c r="L381" i="1"/>
  <c r="L379" i="1"/>
  <c r="L376" i="1"/>
  <c r="J373" i="1"/>
  <c r="L369" i="1"/>
  <c r="J367" i="1"/>
  <c r="L364" i="1"/>
  <c r="L363" i="1"/>
  <c r="L360" i="1"/>
  <c r="L357" i="1"/>
  <c r="L355" i="1"/>
  <c r="L352" i="1"/>
  <c r="L349" i="1"/>
  <c r="L347" i="1"/>
  <c r="K343" i="1"/>
  <c r="L340" i="1"/>
  <c r="L339" i="1"/>
  <c r="L336" i="1"/>
  <c r="L335" i="1"/>
  <c r="L333" i="1"/>
  <c r="L332" i="1"/>
  <c r="L331" i="1"/>
  <c r="L328" i="1"/>
  <c r="J327" i="1"/>
  <c r="L325" i="1"/>
  <c r="L324" i="1"/>
  <c r="L323" i="1"/>
  <c r="L321" i="1"/>
  <c r="L320" i="1"/>
  <c r="K319" i="1"/>
  <c r="L317" i="1"/>
  <c r="L316" i="1"/>
  <c r="L315" i="1"/>
  <c r="L313" i="1"/>
  <c r="L312" i="1"/>
  <c r="L311" i="1"/>
  <c r="L309" i="1"/>
  <c r="L308" i="1"/>
  <c r="L307" i="1"/>
  <c r="L305" i="1"/>
  <c r="L304" i="1"/>
  <c r="J303" i="1"/>
  <c r="L301" i="1"/>
  <c r="L300" i="1"/>
  <c r="L299" i="1"/>
  <c r="L297" i="1"/>
  <c r="L296" i="1"/>
  <c r="K295" i="1"/>
  <c r="L293" i="1"/>
  <c r="L292" i="1"/>
  <c r="L291" i="1"/>
  <c r="L289" i="1"/>
  <c r="L288" i="1"/>
  <c r="L287" i="1"/>
  <c r="L285" i="1"/>
  <c r="L284" i="1"/>
  <c r="L283" i="1"/>
  <c r="L281" i="1"/>
  <c r="L280" i="1"/>
  <c r="K279" i="1"/>
  <c r="L277" i="1"/>
  <c r="L276" i="1"/>
  <c r="L275" i="1"/>
  <c r="L273" i="1"/>
  <c r="L272" i="1"/>
  <c r="L271" i="1"/>
  <c r="L269" i="1"/>
  <c r="L268" i="1"/>
  <c r="L267" i="1"/>
  <c r="L265" i="1"/>
  <c r="L264" i="1"/>
  <c r="J263" i="1"/>
  <c r="J370" i="1"/>
  <c r="J350" i="1"/>
  <c r="K342" i="1"/>
  <c r="L326" i="1"/>
  <c r="L314" i="1"/>
  <c r="K302" i="1"/>
  <c r="J318" i="1"/>
  <c r="L350" i="1"/>
  <c r="L266" i="1"/>
  <c r="L380" i="1"/>
  <c r="L377" i="1"/>
  <c r="L375" i="1"/>
  <c r="J372" i="1"/>
  <c r="L371" i="1"/>
  <c r="L368" i="1"/>
  <c r="L365" i="1"/>
  <c r="L361" i="1"/>
  <c r="K359" i="1"/>
  <c r="L356" i="1"/>
  <c r="L353" i="1"/>
  <c r="L351" i="1"/>
  <c r="L348" i="1"/>
  <c r="L345" i="1"/>
  <c r="L344" i="1"/>
  <c r="L341" i="1"/>
  <c r="L337" i="1"/>
  <c r="L329" i="1"/>
  <c r="J302" i="1"/>
  <c r="K282" i="1"/>
  <c r="L327" i="1"/>
  <c r="L354" i="1"/>
  <c r="J330" i="1"/>
  <c r="K274" i="1"/>
  <c r="L374" i="1"/>
  <c r="K346" i="1"/>
  <c r="L330" i="1"/>
  <c r="K326" i="1"/>
  <c r="L318" i="1"/>
  <c r="J306" i="1"/>
  <c r="K290" i="1"/>
  <c r="K278" i="1"/>
  <c r="K335" i="1"/>
  <c r="K366" i="1"/>
  <c r="L346" i="1"/>
  <c r="L334" i="1"/>
  <c r="L294" i="1"/>
  <c r="L278" i="1"/>
  <c r="K358" i="1"/>
  <c r="L322" i="1"/>
  <c r="K338" i="1"/>
  <c r="J286" i="1"/>
  <c r="J343" i="1"/>
  <c r="K330" i="1"/>
  <c r="L302" i="1"/>
  <c r="J374" i="1"/>
  <c r="K362" i="1"/>
  <c r="K306" i="1"/>
  <c r="L282" i="1"/>
  <c r="J354" i="1"/>
  <c r="J334" i="1"/>
  <c r="J314" i="1"/>
  <c r="L310" i="1"/>
  <c r="J298" i="1"/>
  <c r="J294" i="1"/>
  <c r="K270" i="1"/>
  <c r="J266" i="1"/>
  <c r="K262" i="1"/>
  <c r="L290" i="1"/>
  <c r="L270" i="1"/>
  <c r="J362" i="1"/>
  <c r="J342" i="1"/>
  <c r="J319" i="1"/>
  <c r="J278" i="1"/>
  <c r="K375" i="1"/>
  <c r="K354" i="1"/>
  <c r="K334" i="1"/>
  <c r="K311" i="1"/>
  <c r="L367" i="1"/>
  <c r="L303" i="1"/>
  <c r="J378" i="1"/>
  <c r="J358" i="1"/>
  <c r="J335" i="1"/>
  <c r="J271" i="1"/>
  <c r="K370" i="1"/>
  <c r="K350" i="1"/>
  <c r="K327" i="1"/>
  <c r="K286" i="1"/>
  <c r="K263" i="1"/>
  <c r="L362" i="1"/>
  <c r="L342" i="1"/>
  <c r="L319" i="1"/>
  <c r="L298" i="1"/>
  <c r="K287" i="1"/>
  <c r="K303" i="1"/>
  <c r="J295" i="1"/>
  <c r="L343" i="1"/>
  <c r="J375" i="1"/>
  <c r="J311" i="1"/>
  <c r="K367" i="1"/>
  <c r="J351" i="1"/>
  <c r="J310" i="1"/>
  <c r="J287" i="1"/>
  <c r="J359" i="1"/>
  <c r="L359" i="1"/>
  <c r="L338" i="1"/>
  <c r="L295" i="1"/>
  <c r="L261" i="1"/>
  <c r="K351" i="1"/>
  <c r="K261" i="1"/>
  <c r="J381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L373" i="1"/>
  <c r="J380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L372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L384" i="1" l="1"/>
  <c r="L383" i="1"/>
  <c r="K383" i="1"/>
  <c r="K384" i="1"/>
  <c r="J383" i="1"/>
  <c r="J384" i="1"/>
</calcChain>
</file>

<file path=xl/sharedStrings.xml><?xml version="1.0" encoding="utf-8"?>
<sst xmlns="http://schemas.openxmlformats.org/spreadsheetml/2006/main" count="649" uniqueCount="137">
  <si>
    <t>TRAINBuildTimes:</t>
  </si>
  <si>
    <t>CAWPE</t>
  </si>
  <si>
    <t>MLP</t>
  </si>
  <si>
    <t>SVML</t>
  </si>
  <si>
    <t>Logistic</t>
  </si>
  <si>
    <t>C4.5</t>
  </si>
  <si>
    <t>NN</t>
  </si>
  <si>
    <t>abalone</t>
  </si>
  <si>
    <t>acute-inflammation</t>
  </si>
  <si>
    <t>acute-nephritis</t>
  </si>
  <si>
    <t>adult</t>
  </si>
  <si>
    <t>annealing</t>
  </si>
  <si>
    <t>arrhythmia</t>
  </si>
  <si>
    <t>audiology-std</t>
  </si>
  <si>
    <t>balance-scale</t>
  </si>
  <si>
    <t>balloons</t>
  </si>
  <si>
    <t>bank</t>
  </si>
  <si>
    <t>blood</t>
  </si>
  <si>
    <t>breast-cancer</t>
  </si>
  <si>
    <t>breast-cancer-wisc</t>
  </si>
  <si>
    <t>breast-cancer-wisc-diag</t>
  </si>
  <si>
    <t>breast-cancer-wisc-prog</t>
  </si>
  <si>
    <t>breast-tissue</t>
  </si>
  <si>
    <t>car</t>
  </si>
  <si>
    <t>cardiotocography-10clases</t>
  </si>
  <si>
    <t>cardiotocography-3clases</t>
  </si>
  <si>
    <t>chess-krvk</t>
  </si>
  <si>
    <t>chess-krvkp</t>
  </si>
  <si>
    <t>congressional-voting</t>
  </si>
  <si>
    <t>conn-bench-sonar-mines-rocks</t>
  </si>
  <si>
    <t>conn-bench-vowel-deterding</t>
  </si>
  <si>
    <t>connect-4</t>
  </si>
  <si>
    <t>contrac</t>
  </si>
  <si>
    <t>credit-approval</t>
  </si>
  <si>
    <t>cylinder-bands</t>
  </si>
  <si>
    <t>dermatology</t>
  </si>
  <si>
    <t>echocardiogram</t>
  </si>
  <si>
    <t>ecoli</t>
  </si>
  <si>
    <t>energy-y1</t>
  </si>
  <si>
    <t>energy-y2</t>
  </si>
  <si>
    <t>fertility</t>
  </si>
  <si>
    <t>flags</t>
  </si>
  <si>
    <t>glass</t>
  </si>
  <si>
    <t>haberman-survival</t>
  </si>
  <si>
    <t>hayes-roth</t>
  </si>
  <si>
    <t>heart-cleveland</t>
  </si>
  <si>
    <t>heart-hungarian</t>
  </si>
  <si>
    <t>heart-switzerland</t>
  </si>
  <si>
    <t>heart-va</t>
  </si>
  <si>
    <t>hepatitis</t>
  </si>
  <si>
    <t>hill-valley</t>
  </si>
  <si>
    <t>horse-colic</t>
  </si>
  <si>
    <t>ilpd-indian-liver</t>
  </si>
  <si>
    <t>image-segmentation</t>
  </si>
  <si>
    <t>ionosphere</t>
  </si>
  <si>
    <t>iris</t>
  </si>
  <si>
    <t>led-display</t>
  </si>
  <si>
    <t>lenses</t>
  </si>
  <si>
    <t>letter</t>
  </si>
  <si>
    <t>libras</t>
  </si>
  <si>
    <t>low-res-spect</t>
  </si>
  <si>
    <t>lung-cancer</t>
  </si>
  <si>
    <t>lymphography</t>
  </si>
  <si>
    <t>magic</t>
  </si>
  <si>
    <t>mammographic</t>
  </si>
  <si>
    <t>miniboone</t>
  </si>
  <si>
    <t>molec-biol-promoter</t>
  </si>
  <si>
    <t>molec-biol-splice</t>
  </si>
  <si>
    <t>monks-1</t>
  </si>
  <si>
    <t>monks-2</t>
  </si>
  <si>
    <t>monks-3</t>
  </si>
  <si>
    <t>mushroom</t>
  </si>
  <si>
    <t>musk-1</t>
  </si>
  <si>
    <t>musk-2</t>
  </si>
  <si>
    <t>nursery</t>
  </si>
  <si>
    <t>oocytes_merluccius_nucleus_4d</t>
  </si>
  <si>
    <t>oocytes_merluccius_states_2f</t>
  </si>
  <si>
    <t>oocytes_trisopterus_nucleus_2f</t>
  </si>
  <si>
    <t>oocytes_trisopterus_states_5b</t>
  </si>
  <si>
    <t>optical</t>
  </si>
  <si>
    <t>ozone</t>
  </si>
  <si>
    <t>page-blocks</t>
  </si>
  <si>
    <t>parkinsons</t>
  </si>
  <si>
    <t>pendigits</t>
  </si>
  <si>
    <t>pima</t>
  </si>
  <si>
    <t>pittsburg-bridges-MATERIAL</t>
  </si>
  <si>
    <t>pittsburg-bridges-REL-L</t>
  </si>
  <si>
    <t>pittsburg-bridges-SPAN</t>
  </si>
  <si>
    <t>pittsburg-bridges-T-OR-D</t>
  </si>
  <si>
    <t>pittsburg-bridges-TYPE</t>
  </si>
  <si>
    <t>planning</t>
  </si>
  <si>
    <t>plant-margin</t>
  </si>
  <si>
    <t>plant-shape</t>
  </si>
  <si>
    <t>plant-texture</t>
  </si>
  <si>
    <t>post-operative</t>
  </si>
  <si>
    <t>primary-tumor</t>
  </si>
  <si>
    <t>ringnorm</t>
  </si>
  <si>
    <t>seeds</t>
  </si>
  <si>
    <t>semeion</t>
  </si>
  <si>
    <t>soybean</t>
  </si>
  <si>
    <t>spambase</t>
  </si>
  <si>
    <t>spect</t>
  </si>
  <si>
    <t>spectf</t>
  </si>
  <si>
    <t>statlog-australian-credit</t>
  </si>
  <si>
    <t>statlog-german-credit</t>
  </si>
  <si>
    <t>statlog-heart</t>
  </si>
  <si>
    <t>statlog-image</t>
  </si>
  <si>
    <t>statlog-landsat</t>
  </si>
  <si>
    <t>statlog-shuttle</t>
  </si>
  <si>
    <t>statlog-vehicle</t>
  </si>
  <si>
    <t>steel-plates</t>
  </si>
  <si>
    <t>synthetic-control</t>
  </si>
  <si>
    <t>teaching</t>
  </si>
  <si>
    <t>thyroid</t>
  </si>
  <si>
    <t>tic-tac-toe</t>
  </si>
  <si>
    <t>titanic</t>
  </si>
  <si>
    <t>trains</t>
  </si>
  <si>
    <t>twonorm</t>
  </si>
  <si>
    <t>vertebral-column-2clases</t>
  </si>
  <si>
    <t>vertebral-column-3clases</t>
  </si>
  <si>
    <t>wall-following</t>
  </si>
  <si>
    <t>waveform</t>
  </si>
  <si>
    <t>waveform-noise</t>
  </si>
  <si>
    <t>wine</t>
  </si>
  <si>
    <t>wine-quality-red</t>
  </si>
  <si>
    <t>wine-quality-white</t>
  </si>
  <si>
    <t>yeast</t>
  </si>
  <si>
    <t>zoo</t>
  </si>
  <si>
    <t>TRAINBuildTimesSTDDEVS:</t>
  </si>
  <si>
    <t>TESTBuildTimes:</t>
  </si>
  <si>
    <t>TESTBuildTimesSTDDEVS:</t>
  </si>
  <si>
    <t>TRAIN+TESTBuildTimes</t>
  </si>
  <si>
    <t>cawpe / (mean(baseclassifiers))</t>
  </si>
  <si>
    <t>cawpe / (max(baseclassifiers))</t>
  </si>
  <si>
    <t>average</t>
  </si>
  <si>
    <t>stddev</t>
  </si>
  <si>
    <t>cawpe / mean(mean(baseclassifiers), max(baseclassifiers))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</si>
</sst>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CAWPEtimings_TRAINBuildTimes!$B$1</c:f>
              <c:strCache>
                <c:ptCount val="1"/>
                <c:pt idx="0">
                  <c:v>CAWPE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heart-hungarian</c:v>
                </c:pt>
                <c:pt idx="26">
                  <c:v>lung-cancer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ilpd-indian-liver</c:v>
                </c:pt>
                <c:pt idx="38">
                  <c:v>parkinsons</c:v>
                </c:pt>
                <c:pt idx="39">
                  <c:v>mammographic</c:v>
                </c:pt>
                <c:pt idx="40">
                  <c:v>glass</c:v>
                </c:pt>
                <c:pt idx="41">
                  <c:v>pima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energy-y1</c:v>
                </c:pt>
                <c:pt idx="49">
                  <c:v>energy-y2</c:v>
                </c:pt>
                <c:pt idx="50">
                  <c:v>molec-biol-promoter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titanic</c:v>
                </c:pt>
                <c:pt idx="55">
                  <c:v>ecoli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led-display</c:v>
                </c:pt>
                <c:pt idx="65">
                  <c:v>conn-bench-sonar-mines-rocks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nursery</c:v>
                </c:pt>
                <c:pt idx="93">
                  <c:v>low-res-spect</c:v>
                </c:pt>
                <c:pt idx="94">
                  <c:v>mushroom</c:v>
                </c:pt>
                <c:pt idx="95">
                  <c:v>magic</c:v>
                </c:pt>
                <c:pt idx="96">
                  <c:v>waveform-noise</c:v>
                </c:pt>
                <c:pt idx="97">
                  <c:v>musk-1</c:v>
                </c:pt>
                <c:pt idx="98">
                  <c:v>molec-biol-splice</c:v>
                </c:pt>
                <c:pt idx="99">
                  <c:v>hill-valley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adult</c:v>
                </c:pt>
                <c:pt idx="110">
                  <c:v>conn-bench-vowel-deterding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CAWPEtimings_TRAINBuildTimes!$B$2:$B$122</c:f>
              <c:numCache>
                <c:formatCode>General</c:formatCode>
                <c:ptCount val="121"/>
                <c:pt idx="0">
                  <c:v>417.348099433333</c:v>
                </c:pt>
                <c:pt idx="1">
                  <c:v>938.221276266666</c:v>
                </c:pt>
                <c:pt idx="2">
                  <c:v>1033.7466595999999</c:v>
                </c:pt>
                <c:pt idx="3">
                  <c:v>1538.26972176666</c:v>
                </c:pt>
                <c:pt idx="4">
                  <c:v>1551.15418659999</c:v>
                </c:pt>
                <c:pt idx="5">
                  <c:v>1633.6158600333299</c:v>
                </c:pt>
                <c:pt idx="6">
                  <c:v>1772.7761418666601</c:v>
                </c:pt>
                <c:pt idx="7">
                  <c:v>1867.3215768666601</c:v>
                </c:pt>
                <c:pt idx="8">
                  <c:v>2048.1461860333302</c:v>
                </c:pt>
                <c:pt idx="9">
                  <c:v>2064.2141008666599</c:v>
                </c:pt>
                <c:pt idx="10">
                  <c:v>2107.6380948666601</c:v>
                </c:pt>
                <c:pt idx="11">
                  <c:v>2203.7409453666601</c:v>
                </c:pt>
                <c:pt idx="12">
                  <c:v>2204.4502929</c:v>
                </c:pt>
                <c:pt idx="13">
                  <c:v>2206.8184745333301</c:v>
                </c:pt>
                <c:pt idx="14">
                  <c:v>2282.6914614666598</c:v>
                </c:pt>
                <c:pt idx="15">
                  <c:v>2419.4248766000001</c:v>
                </c:pt>
                <c:pt idx="16">
                  <c:v>2782.84153959999</c:v>
                </c:pt>
                <c:pt idx="17">
                  <c:v>2826.2780170333299</c:v>
                </c:pt>
                <c:pt idx="18">
                  <c:v>2914.4922491666598</c:v>
                </c:pt>
                <c:pt idx="19">
                  <c:v>3050.5679201666599</c:v>
                </c:pt>
                <c:pt idx="20">
                  <c:v>3106.12473166666</c:v>
                </c:pt>
                <c:pt idx="21">
                  <c:v>3554.7269722999999</c:v>
                </c:pt>
                <c:pt idx="22">
                  <c:v>3601.44278073333</c:v>
                </c:pt>
                <c:pt idx="23">
                  <c:v>3655.9852950999898</c:v>
                </c:pt>
                <c:pt idx="24">
                  <c:v>3876.6545519333299</c:v>
                </c:pt>
                <c:pt idx="25">
                  <c:v>3991.4342415666601</c:v>
                </c:pt>
                <c:pt idx="26">
                  <c:v>4010.3848970333302</c:v>
                </c:pt>
                <c:pt idx="27">
                  <c:v>4134.61101483333</c:v>
                </c:pt>
                <c:pt idx="28">
                  <c:v>4148.39281796666</c:v>
                </c:pt>
                <c:pt idx="29">
                  <c:v>4223.13058406666</c:v>
                </c:pt>
                <c:pt idx="30">
                  <c:v>4304.6929837999996</c:v>
                </c:pt>
                <c:pt idx="31">
                  <c:v>4395.7971715999902</c:v>
                </c:pt>
                <c:pt idx="32">
                  <c:v>4441.5161861333299</c:v>
                </c:pt>
                <c:pt idx="33">
                  <c:v>4581.2856781333303</c:v>
                </c:pt>
                <c:pt idx="34">
                  <c:v>4715.9780349000002</c:v>
                </c:pt>
                <c:pt idx="35">
                  <c:v>4817.00232053333</c:v>
                </c:pt>
                <c:pt idx="36">
                  <c:v>5180.6558236999999</c:v>
                </c:pt>
                <c:pt idx="37">
                  <c:v>5377.8607185333303</c:v>
                </c:pt>
                <c:pt idx="38">
                  <c:v>5405.3614636000002</c:v>
                </c:pt>
                <c:pt idx="39">
                  <c:v>5405.9732885666599</c:v>
                </c:pt>
                <c:pt idx="40">
                  <c:v>5421.0840402333297</c:v>
                </c:pt>
                <c:pt idx="41">
                  <c:v>5447.9873436333301</c:v>
                </c:pt>
                <c:pt idx="42">
                  <c:v>5610.2851283999998</c:v>
                </c:pt>
                <c:pt idx="43">
                  <c:v>5863.4608364666601</c:v>
                </c:pt>
                <c:pt idx="44">
                  <c:v>6149.4594352000004</c:v>
                </c:pt>
                <c:pt idx="45">
                  <c:v>6524.7699440333299</c:v>
                </c:pt>
                <c:pt idx="46">
                  <c:v>7385.47915846666</c:v>
                </c:pt>
                <c:pt idx="47">
                  <c:v>7679.7592300666602</c:v>
                </c:pt>
                <c:pt idx="48">
                  <c:v>7878.5679876333297</c:v>
                </c:pt>
                <c:pt idx="49">
                  <c:v>7898.3970657999998</c:v>
                </c:pt>
                <c:pt idx="50">
                  <c:v>7950.4834149999997</c:v>
                </c:pt>
                <c:pt idx="51">
                  <c:v>8077.9715153666602</c:v>
                </c:pt>
                <c:pt idx="52">
                  <c:v>8156.1159465666597</c:v>
                </c:pt>
                <c:pt idx="53">
                  <c:v>9064.8081057333293</c:v>
                </c:pt>
                <c:pt idx="54">
                  <c:v>9242.1404609333295</c:v>
                </c:pt>
                <c:pt idx="55">
                  <c:v>9259.0028903666607</c:v>
                </c:pt>
                <c:pt idx="56">
                  <c:v>10854.5449190666</c:v>
                </c:pt>
                <c:pt idx="57">
                  <c:v>11000.7007113333</c:v>
                </c:pt>
                <c:pt idx="58">
                  <c:v>13253.1951791666</c:v>
                </c:pt>
                <c:pt idx="59">
                  <c:v>13337.3105672333</c:v>
                </c:pt>
                <c:pt idx="60">
                  <c:v>13755.919564433299</c:v>
                </c:pt>
                <c:pt idx="61">
                  <c:v>16295.7999604666</c:v>
                </c:pt>
                <c:pt idx="62">
                  <c:v>16699.507129966601</c:v>
                </c:pt>
                <c:pt idx="63">
                  <c:v>17020.200762733301</c:v>
                </c:pt>
                <c:pt idx="64">
                  <c:v>17641.8084604666</c:v>
                </c:pt>
                <c:pt idx="65">
                  <c:v>17772.960313166601</c:v>
                </c:pt>
                <c:pt idx="66">
                  <c:v>18223.423151200001</c:v>
                </c:pt>
                <c:pt idx="67">
                  <c:v>18979.4401934333</c:v>
                </c:pt>
                <c:pt idx="68">
                  <c:v>21478.815269466599</c:v>
                </c:pt>
                <c:pt idx="69">
                  <c:v>23821.072258799901</c:v>
                </c:pt>
                <c:pt idx="70">
                  <c:v>23951.067369433302</c:v>
                </c:pt>
                <c:pt idx="71">
                  <c:v>25146.751121733301</c:v>
                </c:pt>
                <c:pt idx="72">
                  <c:v>28464.791085533299</c:v>
                </c:pt>
                <c:pt idx="73">
                  <c:v>28536.374650199999</c:v>
                </c:pt>
                <c:pt idx="74">
                  <c:v>30055.813104033299</c:v>
                </c:pt>
                <c:pt idx="75">
                  <c:v>32429.487382899999</c:v>
                </c:pt>
                <c:pt idx="76">
                  <c:v>37193.649241466599</c:v>
                </c:pt>
                <c:pt idx="77">
                  <c:v>44577.875446533297</c:v>
                </c:pt>
                <c:pt idx="78">
                  <c:v>51859.240948733299</c:v>
                </c:pt>
                <c:pt idx="79">
                  <c:v>57876.357702399997</c:v>
                </c:pt>
                <c:pt idx="80">
                  <c:v>65897.621164199998</c:v>
                </c:pt>
                <c:pt idx="81">
                  <c:v>68336.712417999996</c:v>
                </c:pt>
                <c:pt idx="82">
                  <c:v>71218.242003899999</c:v>
                </c:pt>
                <c:pt idx="83">
                  <c:v>71478.519588466603</c:v>
                </c:pt>
                <c:pt idx="84">
                  <c:v>74389.665309866599</c:v>
                </c:pt>
                <c:pt idx="85">
                  <c:v>88189.790379733298</c:v>
                </c:pt>
                <c:pt idx="86">
                  <c:v>109176.72775563299</c:v>
                </c:pt>
                <c:pt idx="87">
                  <c:v>117318.007802033</c:v>
                </c:pt>
                <c:pt idx="88">
                  <c:v>117792.42760256599</c:v>
                </c:pt>
                <c:pt idx="89">
                  <c:v>125875.01148196599</c:v>
                </c:pt>
                <c:pt idx="90">
                  <c:v>134110.426442633</c:v>
                </c:pt>
                <c:pt idx="91">
                  <c:v>138235.213119433</c:v>
                </c:pt>
                <c:pt idx="92">
                  <c:v>145851.504478533</c:v>
                </c:pt>
                <c:pt idx="93">
                  <c:v>146860.21644213301</c:v>
                </c:pt>
                <c:pt idx="94">
                  <c:v>164635.14344613301</c:v>
                </c:pt>
                <c:pt idx="95">
                  <c:v>203710.11652653301</c:v>
                </c:pt>
                <c:pt idx="96">
                  <c:v>212422.4098813</c:v>
                </c:pt>
                <c:pt idx="97">
                  <c:v>237261.38265629901</c:v>
                </c:pt>
                <c:pt idx="98">
                  <c:v>250509.87015783301</c:v>
                </c:pt>
                <c:pt idx="99">
                  <c:v>251281.894946666</c:v>
                </c:pt>
                <c:pt idx="100">
                  <c:v>268834.60032173299</c:v>
                </c:pt>
                <c:pt idx="101">
                  <c:v>333595.664260633</c:v>
                </c:pt>
                <c:pt idx="102">
                  <c:v>366022.49527243298</c:v>
                </c:pt>
                <c:pt idx="103">
                  <c:v>413681.96281473298</c:v>
                </c:pt>
                <c:pt idx="104">
                  <c:v>478222.12010899902</c:v>
                </c:pt>
                <c:pt idx="105">
                  <c:v>646792.41865823301</c:v>
                </c:pt>
                <c:pt idx="106">
                  <c:v>917278.60565149901</c:v>
                </c:pt>
                <c:pt idx="107">
                  <c:v>971614.57642669999</c:v>
                </c:pt>
                <c:pt idx="108">
                  <c:v>1018681.3226094299</c:v>
                </c:pt>
                <c:pt idx="109">
                  <c:v>1201384.45195806</c:v>
                </c:pt>
                <c:pt idx="110">
                  <c:v>1367074.5169358</c:v>
                </c:pt>
                <c:pt idx="111">
                  <c:v>1411886.14845083</c:v>
                </c:pt>
                <c:pt idx="112">
                  <c:v>1470295.0674031</c:v>
                </c:pt>
                <c:pt idx="113">
                  <c:v>1580943.0768209</c:v>
                </c:pt>
                <c:pt idx="114">
                  <c:v>2274397.5165760601</c:v>
                </c:pt>
                <c:pt idx="115">
                  <c:v>3007018.8604263598</c:v>
                </c:pt>
                <c:pt idx="116">
                  <c:v>4505600.4132003998</c:v>
                </c:pt>
                <c:pt idx="117">
                  <c:v>5279842.5046379603</c:v>
                </c:pt>
                <c:pt idx="118">
                  <c:v>6904863.7276739897</c:v>
                </c:pt>
                <c:pt idx="119" formatCode="0.00E+00">
                  <c:v>10726133.5599431</c:v>
                </c:pt>
                <c:pt idx="120" formatCode="0.00E+00">
                  <c:v>18101739.6437806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769-ADA5-03DD36C75300}"/>
            </c:ext>
          </c:extLst>
        </c:ser>
        <c:ser>
          <c:idx val="1"/>
          <c:order val="1"/>
          <c:tx>
            <c:strRef>
              <c:f>CAWPEtimings_TRAINBuildTimes!$C$1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heart-hungarian</c:v>
                </c:pt>
                <c:pt idx="26">
                  <c:v>lung-cancer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ilpd-indian-liver</c:v>
                </c:pt>
                <c:pt idx="38">
                  <c:v>parkinsons</c:v>
                </c:pt>
                <c:pt idx="39">
                  <c:v>mammographic</c:v>
                </c:pt>
                <c:pt idx="40">
                  <c:v>glass</c:v>
                </c:pt>
                <c:pt idx="41">
                  <c:v>pima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energy-y1</c:v>
                </c:pt>
                <c:pt idx="49">
                  <c:v>energy-y2</c:v>
                </c:pt>
                <c:pt idx="50">
                  <c:v>molec-biol-promoter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titanic</c:v>
                </c:pt>
                <c:pt idx="55">
                  <c:v>ecoli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led-display</c:v>
                </c:pt>
                <c:pt idx="65">
                  <c:v>conn-bench-sonar-mines-rocks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nursery</c:v>
                </c:pt>
                <c:pt idx="93">
                  <c:v>low-res-spect</c:v>
                </c:pt>
                <c:pt idx="94">
                  <c:v>mushroom</c:v>
                </c:pt>
                <c:pt idx="95">
                  <c:v>magic</c:v>
                </c:pt>
                <c:pt idx="96">
                  <c:v>waveform-noise</c:v>
                </c:pt>
                <c:pt idx="97">
                  <c:v>musk-1</c:v>
                </c:pt>
                <c:pt idx="98">
                  <c:v>molec-biol-splice</c:v>
                </c:pt>
                <c:pt idx="99">
                  <c:v>hill-valley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adult</c:v>
                </c:pt>
                <c:pt idx="110">
                  <c:v>conn-bench-vowel-deterding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CAWPEtimings_TRAINBuildTimes!$C$2:$C$122</c:f>
              <c:numCache>
                <c:formatCode>General</c:formatCode>
                <c:ptCount val="121"/>
                <c:pt idx="0">
                  <c:v>8.1623719333333309</c:v>
                </c:pt>
                <c:pt idx="1">
                  <c:v>21.781607933333301</c:v>
                </c:pt>
                <c:pt idx="2">
                  <c:v>9.9351603333333305</c:v>
                </c:pt>
                <c:pt idx="3">
                  <c:v>35.513913933333299</c:v>
                </c:pt>
                <c:pt idx="4">
                  <c:v>42.5319102666666</c:v>
                </c:pt>
                <c:pt idx="5">
                  <c:v>39.446402799999902</c:v>
                </c:pt>
                <c:pt idx="6">
                  <c:v>33.140412699999999</c:v>
                </c:pt>
                <c:pt idx="7">
                  <c:v>40.869358499999997</c:v>
                </c:pt>
                <c:pt idx="8">
                  <c:v>42.327846733333303</c:v>
                </c:pt>
                <c:pt idx="9">
                  <c:v>41.143277699999999</c:v>
                </c:pt>
                <c:pt idx="10">
                  <c:v>45.312110500000003</c:v>
                </c:pt>
                <c:pt idx="11">
                  <c:v>44.950607966666603</c:v>
                </c:pt>
                <c:pt idx="12">
                  <c:v>84.512144300000003</c:v>
                </c:pt>
                <c:pt idx="13">
                  <c:v>56.684167633333303</c:v>
                </c:pt>
                <c:pt idx="14">
                  <c:v>42.5411662333333</c:v>
                </c:pt>
                <c:pt idx="15">
                  <c:v>62.889789899999997</c:v>
                </c:pt>
                <c:pt idx="16">
                  <c:v>126.4866644</c:v>
                </c:pt>
                <c:pt idx="17">
                  <c:v>49.454288833333301</c:v>
                </c:pt>
                <c:pt idx="18">
                  <c:v>110.14994506666601</c:v>
                </c:pt>
                <c:pt idx="19">
                  <c:v>104.07185490000001</c:v>
                </c:pt>
                <c:pt idx="20">
                  <c:v>134.18046863333299</c:v>
                </c:pt>
                <c:pt idx="21">
                  <c:v>110.6047913</c:v>
                </c:pt>
                <c:pt idx="22">
                  <c:v>88.689978999999994</c:v>
                </c:pt>
                <c:pt idx="23">
                  <c:v>101.557927933333</c:v>
                </c:pt>
                <c:pt idx="24">
                  <c:v>159.63180700000001</c:v>
                </c:pt>
                <c:pt idx="25">
                  <c:v>177.5980371</c:v>
                </c:pt>
                <c:pt idx="26">
                  <c:v>210.305919433333</c:v>
                </c:pt>
                <c:pt idx="27">
                  <c:v>151.94229960000001</c:v>
                </c:pt>
                <c:pt idx="28">
                  <c:v>161.859003466666</c:v>
                </c:pt>
                <c:pt idx="29">
                  <c:v>67.171377299999904</c:v>
                </c:pt>
                <c:pt idx="30">
                  <c:v>168.89591896666599</c:v>
                </c:pt>
                <c:pt idx="31">
                  <c:v>76.790868166666598</c:v>
                </c:pt>
                <c:pt idx="32">
                  <c:v>159.23383619999899</c:v>
                </c:pt>
                <c:pt idx="33">
                  <c:v>159.80882983333299</c:v>
                </c:pt>
                <c:pt idx="34">
                  <c:v>176.178182666666</c:v>
                </c:pt>
                <c:pt idx="35">
                  <c:v>187.27148183333301</c:v>
                </c:pt>
                <c:pt idx="36">
                  <c:v>159.95547639999899</c:v>
                </c:pt>
                <c:pt idx="37">
                  <c:v>223.973514266666</c:v>
                </c:pt>
                <c:pt idx="38">
                  <c:v>255.19629773333301</c:v>
                </c:pt>
                <c:pt idx="39">
                  <c:v>232.706715633333</c:v>
                </c:pt>
                <c:pt idx="40">
                  <c:v>153.956629033333</c:v>
                </c:pt>
                <c:pt idx="41">
                  <c:v>279.237767666666</c:v>
                </c:pt>
                <c:pt idx="42">
                  <c:v>262.00184449999898</c:v>
                </c:pt>
                <c:pt idx="43">
                  <c:v>349.49656879999998</c:v>
                </c:pt>
                <c:pt idx="44">
                  <c:v>277.59017749999998</c:v>
                </c:pt>
                <c:pt idx="45">
                  <c:v>335.33158313333303</c:v>
                </c:pt>
                <c:pt idx="46">
                  <c:v>478.14962546666601</c:v>
                </c:pt>
                <c:pt idx="47">
                  <c:v>374.11229876666602</c:v>
                </c:pt>
                <c:pt idx="48">
                  <c:v>342.313695633333</c:v>
                </c:pt>
                <c:pt idx="49">
                  <c:v>336.218833166666</c:v>
                </c:pt>
                <c:pt idx="50">
                  <c:v>669.08366486666603</c:v>
                </c:pt>
                <c:pt idx="51">
                  <c:v>468.99934039999999</c:v>
                </c:pt>
                <c:pt idx="52">
                  <c:v>555.52766586666598</c:v>
                </c:pt>
                <c:pt idx="53">
                  <c:v>480.56440733333301</c:v>
                </c:pt>
                <c:pt idx="54">
                  <c:v>341.33708513333301</c:v>
                </c:pt>
                <c:pt idx="55">
                  <c:v>274.27482926666602</c:v>
                </c:pt>
                <c:pt idx="56">
                  <c:v>571.25384626666596</c:v>
                </c:pt>
                <c:pt idx="57">
                  <c:v>877.962281166666</c:v>
                </c:pt>
                <c:pt idx="58">
                  <c:v>727.70112936666601</c:v>
                </c:pt>
                <c:pt idx="59">
                  <c:v>781.93279829999994</c:v>
                </c:pt>
                <c:pt idx="60">
                  <c:v>1130.12860509999</c:v>
                </c:pt>
                <c:pt idx="61">
                  <c:v>1208.8504806999899</c:v>
                </c:pt>
                <c:pt idx="62">
                  <c:v>1194.0642958666599</c:v>
                </c:pt>
                <c:pt idx="63">
                  <c:v>988.41579843333295</c:v>
                </c:pt>
                <c:pt idx="64">
                  <c:v>994.17927036666595</c:v>
                </c:pt>
                <c:pt idx="65">
                  <c:v>1526.95460203333</c:v>
                </c:pt>
                <c:pt idx="66">
                  <c:v>1433.2832746333299</c:v>
                </c:pt>
                <c:pt idx="67">
                  <c:v>1388.5513974333301</c:v>
                </c:pt>
                <c:pt idx="68">
                  <c:v>1465.2324249000001</c:v>
                </c:pt>
                <c:pt idx="69">
                  <c:v>1682.3432522999999</c:v>
                </c:pt>
                <c:pt idx="70">
                  <c:v>1402.0191649999999</c:v>
                </c:pt>
                <c:pt idx="71">
                  <c:v>876.89665046666596</c:v>
                </c:pt>
                <c:pt idx="72">
                  <c:v>2237.3379412333302</c:v>
                </c:pt>
                <c:pt idx="73">
                  <c:v>1610.64762716666</c:v>
                </c:pt>
                <c:pt idx="74">
                  <c:v>1700.4246204999999</c:v>
                </c:pt>
                <c:pt idx="75">
                  <c:v>2485.0864919666601</c:v>
                </c:pt>
                <c:pt idx="76">
                  <c:v>2731.6932312333302</c:v>
                </c:pt>
                <c:pt idx="77">
                  <c:v>3530.1261721999999</c:v>
                </c:pt>
                <c:pt idx="78">
                  <c:v>3625.7446839999898</c:v>
                </c:pt>
                <c:pt idx="79">
                  <c:v>4841.9378359333296</c:v>
                </c:pt>
                <c:pt idx="80">
                  <c:v>3575.0509348666601</c:v>
                </c:pt>
                <c:pt idx="81">
                  <c:v>3432.4094482999999</c:v>
                </c:pt>
                <c:pt idx="82">
                  <c:v>2257.2036470666599</c:v>
                </c:pt>
                <c:pt idx="83">
                  <c:v>3894.6267128999998</c:v>
                </c:pt>
                <c:pt idx="84">
                  <c:v>4765.1425337333303</c:v>
                </c:pt>
                <c:pt idx="85">
                  <c:v>6438.06484776666</c:v>
                </c:pt>
                <c:pt idx="86">
                  <c:v>9042.1114326999996</c:v>
                </c:pt>
                <c:pt idx="87">
                  <c:v>8214.0427400000008</c:v>
                </c:pt>
                <c:pt idx="88">
                  <c:v>8185.9811589000001</c:v>
                </c:pt>
                <c:pt idx="89">
                  <c:v>9169.0230033666594</c:v>
                </c:pt>
                <c:pt idx="90">
                  <c:v>8936.9960842666605</c:v>
                </c:pt>
                <c:pt idx="91">
                  <c:v>7587.7693009999903</c:v>
                </c:pt>
                <c:pt idx="92">
                  <c:v>7019.9017888999997</c:v>
                </c:pt>
                <c:pt idx="93">
                  <c:v>11113.465098966601</c:v>
                </c:pt>
                <c:pt idx="94">
                  <c:v>9010.9239303333306</c:v>
                </c:pt>
                <c:pt idx="95">
                  <c:v>8385.3076827999994</c:v>
                </c:pt>
                <c:pt idx="96">
                  <c:v>17749.305731299901</c:v>
                </c:pt>
                <c:pt idx="97">
                  <c:v>22257.299890400001</c:v>
                </c:pt>
                <c:pt idx="98">
                  <c:v>21565.011787799998</c:v>
                </c:pt>
                <c:pt idx="99">
                  <c:v>23951.918015766601</c:v>
                </c:pt>
                <c:pt idx="100">
                  <c:v>21983.278127066598</c:v>
                </c:pt>
                <c:pt idx="101">
                  <c:v>29162.3915322666</c:v>
                </c:pt>
                <c:pt idx="102">
                  <c:v>26548.725941333301</c:v>
                </c:pt>
                <c:pt idx="103">
                  <c:v>19024.242070433302</c:v>
                </c:pt>
                <c:pt idx="104">
                  <c:v>3502.71690103333</c:v>
                </c:pt>
                <c:pt idx="105">
                  <c:v>54594.143936099899</c:v>
                </c:pt>
                <c:pt idx="106">
                  <c:v>50581.025968499896</c:v>
                </c:pt>
                <c:pt idx="107">
                  <c:v>4626.6954725666601</c:v>
                </c:pt>
                <c:pt idx="108">
                  <c:v>53684.226055500003</c:v>
                </c:pt>
                <c:pt idx="109">
                  <c:v>34340.317434099998</c:v>
                </c:pt>
                <c:pt idx="110">
                  <c:v>1485.78866576666</c:v>
                </c:pt>
                <c:pt idx="111">
                  <c:v>4699.3552458999902</c:v>
                </c:pt>
                <c:pt idx="112">
                  <c:v>47354.547476200001</c:v>
                </c:pt>
                <c:pt idx="113">
                  <c:v>89369.604823799993</c:v>
                </c:pt>
                <c:pt idx="114">
                  <c:v>167523.944115166</c:v>
                </c:pt>
                <c:pt idx="115">
                  <c:v>295988.00279970001</c:v>
                </c:pt>
                <c:pt idx="116">
                  <c:v>87669.504113100003</c:v>
                </c:pt>
                <c:pt idx="117">
                  <c:v>86240.024374933302</c:v>
                </c:pt>
                <c:pt idx="118">
                  <c:v>244114.95854970001</c:v>
                </c:pt>
                <c:pt idx="119">
                  <c:v>94479.281166966597</c:v>
                </c:pt>
                <c:pt idx="120">
                  <c:v>617657.25058296602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1-4769-ADA5-03DD36C75300}"/>
            </c:ext>
          </c:extLst>
        </c:ser>
        <c:ser>
          <c:idx val="2"/>
          <c:order val="2"/>
          <c:tx>
            <c:strRef>
              <c:f>CAWPEtimings_TRAINBuildTimes!$D$1</c:f>
              <c:strCache>
                <c:ptCount val="1"/>
                <c:pt idx="0">
                  <c:v>SVML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heart-hungarian</c:v>
                </c:pt>
                <c:pt idx="26">
                  <c:v>lung-cancer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ilpd-indian-liver</c:v>
                </c:pt>
                <c:pt idx="38">
                  <c:v>parkinsons</c:v>
                </c:pt>
                <c:pt idx="39">
                  <c:v>mammographic</c:v>
                </c:pt>
                <c:pt idx="40">
                  <c:v>glass</c:v>
                </c:pt>
                <c:pt idx="41">
                  <c:v>pima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energy-y1</c:v>
                </c:pt>
                <c:pt idx="49">
                  <c:v>energy-y2</c:v>
                </c:pt>
                <c:pt idx="50">
                  <c:v>molec-biol-promoter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titanic</c:v>
                </c:pt>
                <c:pt idx="55">
                  <c:v>ecoli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led-display</c:v>
                </c:pt>
                <c:pt idx="65">
                  <c:v>conn-bench-sonar-mines-rocks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nursery</c:v>
                </c:pt>
                <c:pt idx="93">
                  <c:v>low-res-spect</c:v>
                </c:pt>
                <c:pt idx="94">
                  <c:v>mushroom</c:v>
                </c:pt>
                <c:pt idx="95">
                  <c:v>magic</c:v>
                </c:pt>
                <c:pt idx="96">
                  <c:v>waveform-noise</c:v>
                </c:pt>
                <c:pt idx="97">
                  <c:v>musk-1</c:v>
                </c:pt>
                <c:pt idx="98">
                  <c:v>molec-biol-splice</c:v>
                </c:pt>
                <c:pt idx="99">
                  <c:v>hill-valley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adult</c:v>
                </c:pt>
                <c:pt idx="110">
                  <c:v>conn-bench-vowel-deterding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CAWPEtimings_TRAINBuildTimes!$D$2:$D$122</c:f>
              <c:numCache>
                <c:formatCode>General</c:formatCode>
                <c:ptCount val="121"/>
                <c:pt idx="0">
                  <c:v>8.4106017333333298</c:v>
                </c:pt>
                <c:pt idx="1">
                  <c:v>8.0874450000000007</c:v>
                </c:pt>
                <c:pt idx="2">
                  <c:v>33.516173666666603</c:v>
                </c:pt>
                <c:pt idx="3">
                  <c:v>14.5680942333333</c:v>
                </c:pt>
                <c:pt idx="4">
                  <c:v>25.9127531333333</c:v>
                </c:pt>
                <c:pt idx="5">
                  <c:v>10.1702462666666</c:v>
                </c:pt>
                <c:pt idx="6">
                  <c:v>14.2777853</c:v>
                </c:pt>
                <c:pt idx="7">
                  <c:v>13.978030333333299</c:v>
                </c:pt>
                <c:pt idx="8">
                  <c:v>34.170373033333298</c:v>
                </c:pt>
                <c:pt idx="9">
                  <c:v>32.102823633333301</c:v>
                </c:pt>
                <c:pt idx="10">
                  <c:v>24.887146933333302</c:v>
                </c:pt>
                <c:pt idx="11">
                  <c:v>22.370448</c:v>
                </c:pt>
                <c:pt idx="12">
                  <c:v>16.230199500000001</c:v>
                </c:pt>
                <c:pt idx="13">
                  <c:v>13.871195899999901</c:v>
                </c:pt>
                <c:pt idx="14">
                  <c:v>28.927218666666601</c:v>
                </c:pt>
                <c:pt idx="15">
                  <c:v>16.215105899999902</c:v>
                </c:pt>
                <c:pt idx="16">
                  <c:v>107.8137486</c:v>
                </c:pt>
                <c:pt idx="17">
                  <c:v>18.383303566666601</c:v>
                </c:pt>
                <c:pt idx="18">
                  <c:v>28.4081253999999</c:v>
                </c:pt>
                <c:pt idx="19">
                  <c:v>23.804536299999999</c:v>
                </c:pt>
                <c:pt idx="20">
                  <c:v>26.431646266666601</c:v>
                </c:pt>
                <c:pt idx="21">
                  <c:v>21.889096166666601</c:v>
                </c:pt>
                <c:pt idx="22">
                  <c:v>32.959636133333298</c:v>
                </c:pt>
                <c:pt idx="23">
                  <c:v>81.798321766666604</c:v>
                </c:pt>
                <c:pt idx="24">
                  <c:v>14.5582547666666</c:v>
                </c:pt>
                <c:pt idx="25">
                  <c:v>16.448747666666598</c:v>
                </c:pt>
                <c:pt idx="26">
                  <c:v>24.286743333333298</c:v>
                </c:pt>
                <c:pt idx="27">
                  <c:v>26.099104499999999</c:v>
                </c:pt>
                <c:pt idx="28">
                  <c:v>56.333217699999999</c:v>
                </c:pt>
                <c:pt idx="29">
                  <c:v>83.782936166666602</c:v>
                </c:pt>
                <c:pt idx="30">
                  <c:v>23.885055866666601</c:v>
                </c:pt>
                <c:pt idx="31">
                  <c:v>71.825099433333307</c:v>
                </c:pt>
                <c:pt idx="32">
                  <c:v>23.1784909</c:v>
                </c:pt>
                <c:pt idx="33">
                  <c:v>25.117743399999899</c:v>
                </c:pt>
                <c:pt idx="34">
                  <c:v>16.502542566666602</c:v>
                </c:pt>
                <c:pt idx="35">
                  <c:v>69.751112199999994</c:v>
                </c:pt>
                <c:pt idx="36">
                  <c:v>73.879093466666603</c:v>
                </c:pt>
                <c:pt idx="37">
                  <c:v>26.062456300000001</c:v>
                </c:pt>
                <c:pt idx="38">
                  <c:v>20.660977133333301</c:v>
                </c:pt>
                <c:pt idx="39">
                  <c:v>27.139184799999999</c:v>
                </c:pt>
                <c:pt idx="40">
                  <c:v>72.756656000000007</c:v>
                </c:pt>
                <c:pt idx="41">
                  <c:v>28.7911963666666</c:v>
                </c:pt>
                <c:pt idx="42">
                  <c:v>29.212947133333302</c:v>
                </c:pt>
                <c:pt idx="43">
                  <c:v>25.2010786666666</c:v>
                </c:pt>
                <c:pt idx="44">
                  <c:v>71.400399733333302</c:v>
                </c:pt>
                <c:pt idx="45">
                  <c:v>15.6026535666666</c:v>
                </c:pt>
                <c:pt idx="46">
                  <c:v>15.6115450333333</c:v>
                </c:pt>
                <c:pt idx="47">
                  <c:v>64.821068466666603</c:v>
                </c:pt>
                <c:pt idx="48">
                  <c:v>79.2287599</c:v>
                </c:pt>
                <c:pt idx="49">
                  <c:v>70.111311766666603</c:v>
                </c:pt>
                <c:pt idx="50">
                  <c:v>12.7379663</c:v>
                </c:pt>
                <c:pt idx="51">
                  <c:v>55.588143299999999</c:v>
                </c:pt>
                <c:pt idx="52">
                  <c:v>20.906642933333298</c:v>
                </c:pt>
                <c:pt idx="53">
                  <c:v>77.529425999999901</c:v>
                </c:pt>
                <c:pt idx="54">
                  <c:v>65.765198966666603</c:v>
                </c:pt>
                <c:pt idx="55">
                  <c:v>197.5771972</c:v>
                </c:pt>
                <c:pt idx="56">
                  <c:v>212.2607151</c:v>
                </c:pt>
                <c:pt idx="57">
                  <c:v>26.4122575666666</c:v>
                </c:pt>
                <c:pt idx="58">
                  <c:v>68.103572600000007</c:v>
                </c:pt>
                <c:pt idx="59">
                  <c:v>104.09237026666599</c:v>
                </c:pt>
                <c:pt idx="60">
                  <c:v>18.551224499999901</c:v>
                </c:pt>
                <c:pt idx="61">
                  <c:v>118.225098033333</c:v>
                </c:pt>
                <c:pt idx="62">
                  <c:v>25.7565261666666</c:v>
                </c:pt>
                <c:pt idx="63">
                  <c:v>58.264130633333302</c:v>
                </c:pt>
                <c:pt idx="64">
                  <c:v>321.95244856666602</c:v>
                </c:pt>
                <c:pt idx="65">
                  <c:v>23.3250489666666</c:v>
                </c:pt>
                <c:pt idx="66">
                  <c:v>48.954599933333299</c:v>
                </c:pt>
                <c:pt idx="67">
                  <c:v>55.939940533333299</c:v>
                </c:pt>
                <c:pt idx="68">
                  <c:v>60.619941399999902</c:v>
                </c:pt>
                <c:pt idx="69">
                  <c:v>77.034808566666598</c:v>
                </c:pt>
                <c:pt idx="70">
                  <c:v>122.520746733333</c:v>
                </c:pt>
                <c:pt idx="71">
                  <c:v>697.37084503333301</c:v>
                </c:pt>
                <c:pt idx="72">
                  <c:v>74.650123866666604</c:v>
                </c:pt>
                <c:pt idx="73">
                  <c:v>349.91993589999998</c:v>
                </c:pt>
                <c:pt idx="74">
                  <c:v>132.61663249999901</c:v>
                </c:pt>
                <c:pt idx="75">
                  <c:v>134.63784126666599</c:v>
                </c:pt>
                <c:pt idx="76">
                  <c:v>85.096211999999994</c:v>
                </c:pt>
                <c:pt idx="77">
                  <c:v>58.8391205</c:v>
                </c:pt>
                <c:pt idx="78">
                  <c:v>335.65139376666599</c:v>
                </c:pt>
                <c:pt idx="79">
                  <c:v>116.139525933333</c:v>
                </c:pt>
                <c:pt idx="80">
                  <c:v>266.70814276666601</c:v>
                </c:pt>
                <c:pt idx="81">
                  <c:v>245.12265463333301</c:v>
                </c:pt>
                <c:pt idx="82">
                  <c:v>880.71981300000004</c:v>
                </c:pt>
                <c:pt idx="83">
                  <c:v>1184.3555077999999</c:v>
                </c:pt>
                <c:pt idx="84">
                  <c:v>464.31567716666598</c:v>
                </c:pt>
                <c:pt idx="85">
                  <c:v>188.65524690000001</c:v>
                </c:pt>
                <c:pt idx="86">
                  <c:v>253.379894566666</c:v>
                </c:pt>
                <c:pt idx="87">
                  <c:v>300.07272063333301</c:v>
                </c:pt>
                <c:pt idx="88">
                  <c:v>155.369501933333</c:v>
                </c:pt>
                <c:pt idx="89">
                  <c:v>886.42452229999901</c:v>
                </c:pt>
                <c:pt idx="90">
                  <c:v>1325.75963683333</c:v>
                </c:pt>
                <c:pt idx="91">
                  <c:v>796.13747043333296</c:v>
                </c:pt>
                <c:pt idx="92">
                  <c:v>819.39021806666597</c:v>
                </c:pt>
                <c:pt idx="93">
                  <c:v>241.35747939999999</c:v>
                </c:pt>
                <c:pt idx="94">
                  <c:v>3808.72189193333</c:v>
                </c:pt>
                <c:pt idx="95">
                  <c:v>1241.9140820666601</c:v>
                </c:pt>
                <c:pt idx="96">
                  <c:v>272.59863829999898</c:v>
                </c:pt>
                <c:pt idx="97">
                  <c:v>75.038169666666604</c:v>
                </c:pt>
                <c:pt idx="98">
                  <c:v>563.46856619999903</c:v>
                </c:pt>
                <c:pt idx="99">
                  <c:v>73.099444233333301</c:v>
                </c:pt>
                <c:pt idx="100">
                  <c:v>410.44946783333302</c:v>
                </c:pt>
                <c:pt idx="101">
                  <c:v>117.398575266666</c:v>
                </c:pt>
                <c:pt idx="102">
                  <c:v>99.839907333333301</c:v>
                </c:pt>
                <c:pt idx="103">
                  <c:v>1128.3608753000001</c:v>
                </c:pt>
                <c:pt idx="104">
                  <c:v>247.335563733333</c:v>
                </c:pt>
                <c:pt idx="105">
                  <c:v>685.30792613333301</c:v>
                </c:pt>
                <c:pt idx="106">
                  <c:v>8131.5727097999998</c:v>
                </c:pt>
                <c:pt idx="107">
                  <c:v>407.341422999999</c:v>
                </c:pt>
                <c:pt idx="108">
                  <c:v>549.16911470000002</c:v>
                </c:pt>
                <c:pt idx="109">
                  <c:v>11217.3500293</c:v>
                </c:pt>
                <c:pt idx="110">
                  <c:v>366.81817530000001</c:v>
                </c:pt>
                <c:pt idx="111">
                  <c:v>403.92019096666598</c:v>
                </c:pt>
                <c:pt idx="112">
                  <c:v>2702.1228005666599</c:v>
                </c:pt>
                <c:pt idx="113">
                  <c:v>6932.1611097333298</c:v>
                </c:pt>
                <c:pt idx="114">
                  <c:v>447.510425633333</c:v>
                </c:pt>
                <c:pt idx="115">
                  <c:v>3297.4617251333302</c:v>
                </c:pt>
                <c:pt idx="116">
                  <c:v>26254.740210666601</c:v>
                </c:pt>
                <c:pt idx="117">
                  <c:v>35633.426193766602</c:v>
                </c:pt>
                <c:pt idx="118">
                  <c:v>170346.26064709999</c:v>
                </c:pt>
                <c:pt idx="119">
                  <c:v>26772.9714649333</c:v>
                </c:pt>
                <c:pt idx="120">
                  <c:v>32315.816521000001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1-4769-ADA5-03DD36C75300}"/>
            </c:ext>
          </c:extLst>
        </c:ser>
        <c:ser>
          <c:idx val="3"/>
          <c:order val="3"/>
          <c:tx>
            <c:strRef>
              <c:f>CAWPEtimings_TRAINBuildTimes!$E$1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heart-hungarian</c:v>
                </c:pt>
                <c:pt idx="26">
                  <c:v>lung-cancer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ilpd-indian-liver</c:v>
                </c:pt>
                <c:pt idx="38">
                  <c:v>parkinsons</c:v>
                </c:pt>
                <c:pt idx="39">
                  <c:v>mammographic</c:v>
                </c:pt>
                <c:pt idx="40">
                  <c:v>glass</c:v>
                </c:pt>
                <c:pt idx="41">
                  <c:v>pima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energy-y1</c:v>
                </c:pt>
                <c:pt idx="49">
                  <c:v>energy-y2</c:v>
                </c:pt>
                <c:pt idx="50">
                  <c:v>molec-biol-promoter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titanic</c:v>
                </c:pt>
                <c:pt idx="55">
                  <c:v>ecoli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led-display</c:v>
                </c:pt>
                <c:pt idx="65">
                  <c:v>conn-bench-sonar-mines-rocks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nursery</c:v>
                </c:pt>
                <c:pt idx="93">
                  <c:v>low-res-spect</c:v>
                </c:pt>
                <c:pt idx="94">
                  <c:v>mushroom</c:v>
                </c:pt>
                <c:pt idx="95">
                  <c:v>magic</c:v>
                </c:pt>
                <c:pt idx="96">
                  <c:v>waveform-noise</c:v>
                </c:pt>
                <c:pt idx="97">
                  <c:v>musk-1</c:v>
                </c:pt>
                <c:pt idx="98">
                  <c:v>molec-biol-splice</c:v>
                </c:pt>
                <c:pt idx="99">
                  <c:v>hill-valley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adult</c:v>
                </c:pt>
                <c:pt idx="110">
                  <c:v>conn-bench-vowel-deterding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CAWPEtimings_TRAINBuildTimes!$E$2:$E$122</c:f>
              <c:numCache>
                <c:formatCode>General</c:formatCode>
                <c:ptCount val="121"/>
                <c:pt idx="0">
                  <c:v>2.88800439999999</c:v>
                </c:pt>
                <c:pt idx="1">
                  <c:v>4.37971823333333</c:v>
                </c:pt>
                <c:pt idx="2">
                  <c:v>3.8416881333333301</c:v>
                </c:pt>
                <c:pt idx="3">
                  <c:v>5.8160768000000003</c:v>
                </c:pt>
                <c:pt idx="4">
                  <c:v>8.0851192333333302</c:v>
                </c:pt>
                <c:pt idx="5">
                  <c:v>4.4305171000000003</c:v>
                </c:pt>
                <c:pt idx="6">
                  <c:v>5.1568325666666599</c:v>
                </c:pt>
                <c:pt idx="7">
                  <c:v>4.4564819666666597</c:v>
                </c:pt>
                <c:pt idx="8">
                  <c:v>11.2779409333333</c:v>
                </c:pt>
                <c:pt idx="9">
                  <c:v>5.44405029999999</c:v>
                </c:pt>
                <c:pt idx="10">
                  <c:v>19.778485400000001</c:v>
                </c:pt>
                <c:pt idx="11">
                  <c:v>10.7861092</c:v>
                </c:pt>
                <c:pt idx="12">
                  <c:v>12.124055</c:v>
                </c:pt>
                <c:pt idx="13">
                  <c:v>5.5316246999999903</c:v>
                </c:pt>
                <c:pt idx="14">
                  <c:v>10.561014800000001</c:v>
                </c:pt>
                <c:pt idx="15">
                  <c:v>9.1417071333333304</c:v>
                </c:pt>
                <c:pt idx="16">
                  <c:v>14.109924266666599</c:v>
                </c:pt>
                <c:pt idx="17">
                  <c:v>6.3818271333333296</c:v>
                </c:pt>
                <c:pt idx="18">
                  <c:v>21.483656499999899</c:v>
                </c:pt>
                <c:pt idx="19">
                  <c:v>13.2157635</c:v>
                </c:pt>
                <c:pt idx="20">
                  <c:v>10.0474607666666</c:v>
                </c:pt>
                <c:pt idx="21">
                  <c:v>7.4539853999999899</c:v>
                </c:pt>
                <c:pt idx="22">
                  <c:v>35.984444166666599</c:v>
                </c:pt>
                <c:pt idx="23">
                  <c:v>29.100242633333298</c:v>
                </c:pt>
                <c:pt idx="24">
                  <c:v>12.461805699999999</c:v>
                </c:pt>
                <c:pt idx="25">
                  <c:v>10.2595593333333</c:v>
                </c:pt>
                <c:pt idx="26">
                  <c:v>10.544681899999899</c:v>
                </c:pt>
                <c:pt idx="27">
                  <c:v>11.3145601</c:v>
                </c:pt>
                <c:pt idx="28">
                  <c:v>14.596568233333301</c:v>
                </c:pt>
                <c:pt idx="29">
                  <c:v>48.927661766666603</c:v>
                </c:pt>
                <c:pt idx="30">
                  <c:v>22.1698502666666</c:v>
                </c:pt>
                <c:pt idx="31">
                  <c:v>48.673042233333298</c:v>
                </c:pt>
                <c:pt idx="32">
                  <c:v>12.8825653</c:v>
                </c:pt>
                <c:pt idx="33">
                  <c:v>10.4134400333333</c:v>
                </c:pt>
                <c:pt idx="34">
                  <c:v>13.645789599999899</c:v>
                </c:pt>
                <c:pt idx="35">
                  <c:v>27.7152115666666</c:v>
                </c:pt>
                <c:pt idx="36">
                  <c:v>34.6735239333333</c:v>
                </c:pt>
                <c:pt idx="37">
                  <c:v>14.6040875666666</c:v>
                </c:pt>
                <c:pt idx="38">
                  <c:v>24.881430366666599</c:v>
                </c:pt>
                <c:pt idx="39">
                  <c:v>10.958841700000001</c:v>
                </c:pt>
                <c:pt idx="40">
                  <c:v>43.7306404666666</c:v>
                </c:pt>
                <c:pt idx="41">
                  <c:v>19.261975566666599</c:v>
                </c:pt>
                <c:pt idx="42">
                  <c:v>19.8360566333333</c:v>
                </c:pt>
                <c:pt idx="43">
                  <c:v>15.2197696333333</c:v>
                </c:pt>
                <c:pt idx="44">
                  <c:v>33.595050700000002</c:v>
                </c:pt>
                <c:pt idx="45">
                  <c:v>11.7268717</c:v>
                </c:pt>
                <c:pt idx="46">
                  <c:v>42.227781999999998</c:v>
                </c:pt>
                <c:pt idx="47">
                  <c:v>26.719320233333299</c:v>
                </c:pt>
                <c:pt idx="48">
                  <c:v>44.244355833333302</c:v>
                </c:pt>
                <c:pt idx="49">
                  <c:v>47.376341466666602</c:v>
                </c:pt>
                <c:pt idx="50">
                  <c:v>7.8410500666666598</c:v>
                </c:pt>
                <c:pt idx="51">
                  <c:v>22.411079033333301</c:v>
                </c:pt>
                <c:pt idx="52">
                  <c:v>19.2717523333333</c:v>
                </c:pt>
                <c:pt idx="53">
                  <c:v>19.062432933333302</c:v>
                </c:pt>
                <c:pt idx="54">
                  <c:v>19.990629933333299</c:v>
                </c:pt>
                <c:pt idx="55">
                  <c:v>74.0729409333333</c:v>
                </c:pt>
                <c:pt idx="56">
                  <c:v>89.612839433333306</c:v>
                </c:pt>
                <c:pt idx="57">
                  <c:v>27.436425833333299</c:v>
                </c:pt>
                <c:pt idx="58">
                  <c:v>33.244710533333297</c:v>
                </c:pt>
                <c:pt idx="59">
                  <c:v>106.798864266666</c:v>
                </c:pt>
                <c:pt idx="60">
                  <c:v>28.896986333333299</c:v>
                </c:pt>
                <c:pt idx="61">
                  <c:v>81.763444966666597</c:v>
                </c:pt>
                <c:pt idx="62">
                  <c:v>52.273770533333298</c:v>
                </c:pt>
                <c:pt idx="63">
                  <c:v>131.466683666666</c:v>
                </c:pt>
                <c:pt idx="64">
                  <c:v>150.61347036666601</c:v>
                </c:pt>
                <c:pt idx="65">
                  <c:v>21.700141899999899</c:v>
                </c:pt>
                <c:pt idx="66">
                  <c:v>35.757639699999999</c:v>
                </c:pt>
                <c:pt idx="67">
                  <c:v>48.534074466666603</c:v>
                </c:pt>
                <c:pt idx="68">
                  <c:v>59.923630133333297</c:v>
                </c:pt>
                <c:pt idx="69">
                  <c:v>106.388931666666</c:v>
                </c:pt>
                <c:pt idx="70">
                  <c:v>189.00583219999999</c:v>
                </c:pt>
                <c:pt idx="71">
                  <c:v>338.181365733333</c:v>
                </c:pt>
                <c:pt idx="72">
                  <c:v>110.20889680000001</c:v>
                </c:pt>
                <c:pt idx="73">
                  <c:v>285.51132863333299</c:v>
                </c:pt>
                <c:pt idx="74">
                  <c:v>104.875650766666</c:v>
                </c:pt>
                <c:pt idx="75">
                  <c:v>225.23568349999999</c:v>
                </c:pt>
                <c:pt idx="76">
                  <c:v>126.231197766666</c:v>
                </c:pt>
                <c:pt idx="77">
                  <c:v>73.395622199999906</c:v>
                </c:pt>
                <c:pt idx="78">
                  <c:v>73.369813833333296</c:v>
                </c:pt>
                <c:pt idx="79">
                  <c:v>211.3799367</c:v>
                </c:pt>
                <c:pt idx="80">
                  <c:v>1409.1500937999999</c:v>
                </c:pt>
                <c:pt idx="81">
                  <c:v>2289.4789485000001</c:v>
                </c:pt>
                <c:pt idx="82">
                  <c:v>3272.8193185666601</c:v>
                </c:pt>
                <c:pt idx="83">
                  <c:v>1874.5038299999901</c:v>
                </c:pt>
                <c:pt idx="84">
                  <c:v>903.90230623333298</c:v>
                </c:pt>
                <c:pt idx="85">
                  <c:v>224.43011533333299</c:v>
                </c:pt>
                <c:pt idx="86">
                  <c:v>144.83551779999999</c:v>
                </c:pt>
                <c:pt idx="87">
                  <c:v>133.955287866666</c:v>
                </c:pt>
                <c:pt idx="88">
                  <c:v>197.29465756666599</c:v>
                </c:pt>
                <c:pt idx="89">
                  <c:v>525.20832633333305</c:v>
                </c:pt>
                <c:pt idx="90">
                  <c:v>400.81750256666601</c:v>
                </c:pt>
                <c:pt idx="91">
                  <c:v>5887.90238806666</c:v>
                </c:pt>
                <c:pt idx="92">
                  <c:v>1925.4465061999999</c:v>
                </c:pt>
                <c:pt idx="93">
                  <c:v>1881.1794230666601</c:v>
                </c:pt>
                <c:pt idx="94">
                  <c:v>220.65052956666599</c:v>
                </c:pt>
                <c:pt idx="95">
                  <c:v>272.32686603333298</c:v>
                </c:pt>
                <c:pt idx="96">
                  <c:v>386.68262879999997</c:v>
                </c:pt>
                <c:pt idx="97">
                  <c:v>70.289601533333297</c:v>
                </c:pt>
                <c:pt idx="98">
                  <c:v>317.00406406666599</c:v>
                </c:pt>
                <c:pt idx="99">
                  <c:v>56.790050233333297</c:v>
                </c:pt>
                <c:pt idx="100">
                  <c:v>1314.48873489999</c:v>
                </c:pt>
                <c:pt idx="101">
                  <c:v>295.40641653333302</c:v>
                </c:pt>
                <c:pt idx="102">
                  <c:v>4330.5665658999997</c:v>
                </c:pt>
                <c:pt idx="103">
                  <c:v>23353.017275599999</c:v>
                </c:pt>
                <c:pt idx="104">
                  <c:v>41165.041798833299</c:v>
                </c:pt>
                <c:pt idx="105">
                  <c:v>6874.8113838999898</c:v>
                </c:pt>
                <c:pt idx="106">
                  <c:v>15643.423661933301</c:v>
                </c:pt>
                <c:pt idx="107">
                  <c:v>55274.4970865</c:v>
                </c:pt>
                <c:pt idx="108">
                  <c:v>45481.648824666598</c:v>
                </c:pt>
                <c:pt idx="109">
                  <c:v>931.27954723333301</c:v>
                </c:pt>
                <c:pt idx="110">
                  <c:v>70552.522239366604</c:v>
                </c:pt>
                <c:pt idx="111">
                  <c:v>147262.397596233</c:v>
                </c:pt>
                <c:pt idx="112">
                  <c:v>58076.995857599999</c:v>
                </c:pt>
                <c:pt idx="113">
                  <c:v>45969.778775400002</c:v>
                </c:pt>
                <c:pt idx="114">
                  <c:v>33832.504707066597</c:v>
                </c:pt>
                <c:pt idx="115">
                  <c:v>1226.3593759</c:v>
                </c:pt>
                <c:pt idx="116">
                  <c:v>311014.05874080001</c:v>
                </c:pt>
                <c:pt idx="117">
                  <c:v>362886.69448439998</c:v>
                </c:pt>
                <c:pt idx="118">
                  <c:v>2929.1162069000002</c:v>
                </c:pt>
                <c:pt idx="119">
                  <c:v>1137270.48321576</c:v>
                </c:pt>
                <c:pt idx="120">
                  <c:v>5252.2111729999997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1-4769-ADA5-03DD36C75300}"/>
            </c:ext>
          </c:extLst>
        </c:ser>
        <c:ser>
          <c:idx val="4"/>
          <c:order val="4"/>
          <c:tx>
            <c:strRef>
              <c:f>CAWPEtimings_TRAINBuildTimes!$F$1</c:f>
              <c:strCache>
                <c:ptCount val="1"/>
                <c:pt idx="0">
                  <c:v>C4.5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heart-hungarian</c:v>
                </c:pt>
                <c:pt idx="26">
                  <c:v>lung-cancer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ilpd-indian-liver</c:v>
                </c:pt>
                <c:pt idx="38">
                  <c:v>parkinsons</c:v>
                </c:pt>
                <c:pt idx="39">
                  <c:v>mammographic</c:v>
                </c:pt>
                <c:pt idx="40">
                  <c:v>glass</c:v>
                </c:pt>
                <c:pt idx="41">
                  <c:v>pima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energy-y1</c:v>
                </c:pt>
                <c:pt idx="49">
                  <c:v>energy-y2</c:v>
                </c:pt>
                <c:pt idx="50">
                  <c:v>molec-biol-promoter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titanic</c:v>
                </c:pt>
                <c:pt idx="55">
                  <c:v>ecoli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led-display</c:v>
                </c:pt>
                <c:pt idx="65">
                  <c:v>conn-bench-sonar-mines-rocks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nursery</c:v>
                </c:pt>
                <c:pt idx="93">
                  <c:v>low-res-spect</c:v>
                </c:pt>
                <c:pt idx="94">
                  <c:v>mushroom</c:v>
                </c:pt>
                <c:pt idx="95">
                  <c:v>magic</c:v>
                </c:pt>
                <c:pt idx="96">
                  <c:v>waveform-noise</c:v>
                </c:pt>
                <c:pt idx="97">
                  <c:v>musk-1</c:v>
                </c:pt>
                <c:pt idx="98">
                  <c:v>molec-biol-splice</c:v>
                </c:pt>
                <c:pt idx="99">
                  <c:v>hill-valley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adult</c:v>
                </c:pt>
                <c:pt idx="110">
                  <c:v>conn-bench-vowel-deterding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CAWPEtimings_TRAINBuildTimes!$F$2:$F$122</c:f>
              <c:numCache>
                <c:formatCode>General</c:formatCode>
                <c:ptCount val="121"/>
                <c:pt idx="0">
                  <c:v>0.64465503333333296</c:v>
                </c:pt>
                <c:pt idx="1">
                  <c:v>5.6610489666666597</c:v>
                </c:pt>
                <c:pt idx="2">
                  <c:v>1.5607865000000001</c:v>
                </c:pt>
                <c:pt idx="3">
                  <c:v>1.6520754666666599</c:v>
                </c:pt>
                <c:pt idx="4">
                  <c:v>2.4292922666666601</c:v>
                </c:pt>
                <c:pt idx="5">
                  <c:v>2.7546658666666599</c:v>
                </c:pt>
                <c:pt idx="6">
                  <c:v>1.9876177666666599</c:v>
                </c:pt>
                <c:pt idx="7">
                  <c:v>2.0909634666666599</c:v>
                </c:pt>
                <c:pt idx="8">
                  <c:v>3.39061113333333</c:v>
                </c:pt>
                <c:pt idx="9">
                  <c:v>3.4310708666666598</c:v>
                </c:pt>
                <c:pt idx="10">
                  <c:v>2.1597161333333301</c:v>
                </c:pt>
                <c:pt idx="11">
                  <c:v>4.2105128333333299</c:v>
                </c:pt>
                <c:pt idx="12">
                  <c:v>4.82178913333333</c:v>
                </c:pt>
                <c:pt idx="13">
                  <c:v>3.7005642000000001</c:v>
                </c:pt>
                <c:pt idx="14">
                  <c:v>2.2479794666666599</c:v>
                </c:pt>
                <c:pt idx="15">
                  <c:v>2.6857155666666599</c:v>
                </c:pt>
                <c:pt idx="16">
                  <c:v>1.7869476666666599</c:v>
                </c:pt>
                <c:pt idx="17">
                  <c:v>3.3486226666666599</c:v>
                </c:pt>
                <c:pt idx="18">
                  <c:v>5.2013521999999996</c:v>
                </c:pt>
                <c:pt idx="19">
                  <c:v>3.3624193</c:v>
                </c:pt>
                <c:pt idx="20">
                  <c:v>4.6536141666666602</c:v>
                </c:pt>
                <c:pt idx="21">
                  <c:v>7.1983908000000003</c:v>
                </c:pt>
                <c:pt idx="22">
                  <c:v>2.3600918333333301</c:v>
                </c:pt>
                <c:pt idx="23">
                  <c:v>3.4702625333333299</c:v>
                </c:pt>
                <c:pt idx="24">
                  <c:v>4.3440846666666602</c:v>
                </c:pt>
                <c:pt idx="25">
                  <c:v>8.7851465666666595</c:v>
                </c:pt>
                <c:pt idx="26">
                  <c:v>5.3220084333333304</c:v>
                </c:pt>
                <c:pt idx="27">
                  <c:v>6.0453454333333303</c:v>
                </c:pt>
                <c:pt idx="28">
                  <c:v>5.4835060333333301</c:v>
                </c:pt>
                <c:pt idx="29">
                  <c:v>3.3800563666666599</c:v>
                </c:pt>
                <c:pt idx="30">
                  <c:v>7.1222782000000002</c:v>
                </c:pt>
                <c:pt idx="31">
                  <c:v>2.8710353666666601</c:v>
                </c:pt>
                <c:pt idx="32">
                  <c:v>4.6512386666666599</c:v>
                </c:pt>
                <c:pt idx="33">
                  <c:v>7.6518024333333301</c:v>
                </c:pt>
                <c:pt idx="34">
                  <c:v>5.6861398000000003</c:v>
                </c:pt>
                <c:pt idx="35">
                  <c:v>5.4459782333333298</c:v>
                </c:pt>
                <c:pt idx="36">
                  <c:v>5.9247518999999897</c:v>
                </c:pt>
                <c:pt idx="37">
                  <c:v>6.50532253333333</c:v>
                </c:pt>
                <c:pt idx="38">
                  <c:v>7.8478357666666598</c:v>
                </c:pt>
                <c:pt idx="39">
                  <c:v>10.4354367</c:v>
                </c:pt>
                <c:pt idx="40">
                  <c:v>4.9111594666666596</c:v>
                </c:pt>
                <c:pt idx="41">
                  <c:v>8.8922216666666607</c:v>
                </c:pt>
                <c:pt idx="42">
                  <c:v>7.9309790333333297</c:v>
                </c:pt>
                <c:pt idx="43">
                  <c:v>8.2947912333333296</c:v>
                </c:pt>
                <c:pt idx="44">
                  <c:v>10.4993958</c:v>
                </c:pt>
                <c:pt idx="45">
                  <c:v>10.2106065666666</c:v>
                </c:pt>
                <c:pt idx="46">
                  <c:v>11.9159903666666</c:v>
                </c:pt>
                <c:pt idx="47">
                  <c:v>6.69053233333333</c:v>
                </c:pt>
                <c:pt idx="48">
                  <c:v>8.6585622999999998</c:v>
                </c:pt>
                <c:pt idx="49">
                  <c:v>7.7356527666666599</c:v>
                </c:pt>
                <c:pt idx="50">
                  <c:v>3.6372632999999999</c:v>
                </c:pt>
                <c:pt idx="51">
                  <c:v>22.8102177333333</c:v>
                </c:pt>
                <c:pt idx="52">
                  <c:v>10.4789054</c:v>
                </c:pt>
                <c:pt idx="53">
                  <c:v>10.7672667666666</c:v>
                </c:pt>
                <c:pt idx="54">
                  <c:v>14.4941139</c:v>
                </c:pt>
                <c:pt idx="55">
                  <c:v>5.4102896666666602</c:v>
                </c:pt>
                <c:pt idx="56">
                  <c:v>12.352882866666601</c:v>
                </c:pt>
                <c:pt idx="57">
                  <c:v>13.947276166666599</c:v>
                </c:pt>
                <c:pt idx="58">
                  <c:v>28.666219333333299</c:v>
                </c:pt>
                <c:pt idx="59">
                  <c:v>15.145453399999999</c:v>
                </c:pt>
                <c:pt idx="60">
                  <c:v>12.5164556666666</c:v>
                </c:pt>
                <c:pt idx="61">
                  <c:v>9.1620681666666606</c:v>
                </c:pt>
                <c:pt idx="62">
                  <c:v>11.9357389666666</c:v>
                </c:pt>
                <c:pt idx="63">
                  <c:v>31.283310700000001</c:v>
                </c:pt>
                <c:pt idx="64">
                  <c:v>11.678668399999999</c:v>
                </c:pt>
                <c:pt idx="65">
                  <c:v>13.4338822333333</c:v>
                </c:pt>
                <c:pt idx="66">
                  <c:v>19.184021433333299</c:v>
                </c:pt>
                <c:pt idx="67">
                  <c:v>67.559585833333301</c:v>
                </c:pt>
                <c:pt idx="68">
                  <c:v>42.324797500000003</c:v>
                </c:pt>
                <c:pt idx="69">
                  <c:v>41.273797666666603</c:v>
                </c:pt>
                <c:pt idx="70">
                  <c:v>34.690239866666602</c:v>
                </c:pt>
                <c:pt idx="71">
                  <c:v>13.690433000000001</c:v>
                </c:pt>
                <c:pt idx="72">
                  <c:v>55.457139699999999</c:v>
                </c:pt>
                <c:pt idx="73">
                  <c:v>46.351723233333303</c:v>
                </c:pt>
                <c:pt idx="74">
                  <c:v>95.472786166666594</c:v>
                </c:pt>
                <c:pt idx="75">
                  <c:v>22.797988533333299</c:v>
                </c:pt>
                <c:pt idx="76">
                  <c:v>42.657201800000003</c:v>
                </c:pt>
                <c:pt idx="77">
                  <c:v>60.818601866666597</c:v>
                </c:pt>
                <c:pt idx="78">
                  <c:v>53.742399933333303</c:v>
                </c:pt>
                <c:pt idx="79">
                  <c:v>56.290871566666603</c:v>
                </c:pt>
                <c:pt idx="80">
                  <c:v>68.422203799999906</c:v>
                </c:pt>
                <c:pt idx="81">
                  <c:v>67.000418600000003</c:v>
                </c:pt>
                <c:pt idx="82">
                  <c:v>9.7925833999999998</c:v>
                </c:pt>
                <c:pt idx="83">
                  <c:v>30.9822745666666</c:v>
                </c:pt>
                <c:pt idx="84">
                  <c:v>109.23224346666601</c:v>
                </c:pt>
                <c:pt idx="85">
                  <c:v>124.107777166666</c:v>
                </c:pt>
                <c:pt idx="86">
                  <c:v>33.833210833333297</c:v>
                </c:pt>
                <c:pt idx="87">
                  <c:v>343.52228883333299</c:v>
                </c:pt>
                <c:pt idx="88">
                  <c:v>210.6519548</c:v>
                </c:pt>
                <c:pt idx="89">
                  <c:v>93.788316733333303</c:v>
                </c:pt>
                <c:pt idx="90">
                  <c:v>38.029430566666598</c:v>
                </c:pt>
                <c:pt idx="91">
                  <c:v>69.490331166666607</c:v>
                </c:pt>
                <c:pt idx="92">
                  <c:v>44.864201266666598</c:v>
                </c:pt>
                <c:pt idx="93">
                  <c:v>55.6066151666666</c:v>
                </c:pt>
                <c:pt idx="94">
                  <c:v>57.645558399999999</c:v>
                </c:pt>
                <c:pt idx="95">
                  <c:v>316.322189733333</c:v>
                </c:pt>
                <c:pt idx="96">
                  <c:v>206.30580583333301</c:v>
                </c:pt>
                <c:pt idx="97">
                  <c:v>60.543340233333304</c:v>
                </c:pt>
                <c:pt idx="98">
                  <c:v>57.638054766666599</c:v>
                </c:pt>
                <c:pt idx="99">
                  <c:v>24.715801133333301</c:v>
                </c:pt>
                <c:pt idx="100">
                  <c:v>199.05172689999901</c:v>
                </c:pt>
                <c:pt idx="101">
                  <c:v>140.17836313333299</c:v>
                </c:pt>
                <c:pt idx="102">
                  <c:v>51.415554366666598</c:v>
                </c:pt>
                <c:pt idx="103">
                  <c:v>136.33914403333301</c:v>
                </c:pt>
                <c:pt idx="104">
                  <c:v>53.9277539666666</c:v>
                </c:pt>
                <c:pt idx="105">
                  <c:v>217.4581287</c:v>
                </c:pt>
                <c:pt idx="106">
                  <c:v>721.01186373333303</c:v>
                </c:pt>
                <c:pt idx="107">
                  <c:v>61.921056666666601</c:v>
                </c:pt>
                <c:pt idx="108">
                  <c:v>138.234820433333</c:v>
                </c:pt>
                <c:pt idx="109">
                  <c:v>1540.2392353666601</c:v>
                </c:pt>
                <c:pt idx="110">
                  <c:v>29.849189233333298</c:v>
                </c:pt>
                <c:pt idx="111">
                  <c:v>70.293483466666601</c:v>
                </c:pt>
                <c:pt idx="112">
                  <c:v>288.93207073333298</c:v>
                </c:pt>
                <c:pt idx="113">
                  <c:v>391.13476163333303</c:v>
                </c:pt>
                <c:pt idx="114">
                  <c:v>161.26176290000001</c:v>
                </c:pt>
                <c:pt idx="115">
                  <c:v>836.591478766666</c:v>
                </c:pt>
                <c:pt idx="116">
                  <c:v>227.23934233333301</c:v>
                </c:pt>
                <c:pt idx="117">
                  <c:v>155.19625576666601</c:v>
                </c:pt>
                <c:pt idx="118">
                  <c:v>10861.3414144333</c:v>
                </c:pt>
                <c:pt idx="119">
                  <c:v>732.63049673333296</c:v>
                </c:pt>
                <c:pt idx="120">
                  <c:v>26948.592565966599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1-4769-ADA5-03DD36C75300}"/>
            </c:ext>
          </c:extLst>
        </c:ser>
        <c:ser>
          <c:idx val="5"/>
          <c:order val="5"/>
          <c:tx>
            <c:strRef>
              <c:f>CAWPEtimings_TRAINBuildTimes!$G$1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CAWPEtimings_TRAINBuildTimes!$A$2:$A$122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heart-hungarian</c:v>
                </c:pt>
                <c:pt idx="26">
                  <c:v>lung-cancer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ilpd-indian-liver</c:v>
                </c:pt>
                <c:pt idx="38">
                  <c:v>parkinsons</c:v>
                </c:pt>
                <c:pt idx="39">
                  <c:v>mammographic</c:v>
                </c:pt>
                <c:pt idx="40">
                  <c:v>glass</c:v>
                </c:pt>
                <c:pt idx="41">
                  <c:v>pima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energy-y1</c:v>
                </c:pt>
                <c:pt idx="49">
                  <c:v>energy-y2</c:v>
                </c:pt>
                <c:pt idx="50">
                  <c:v>molec-biol-promoter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titanic</c:v>
                </c:pt>
                <c:pt idx="55">
                  <c:v>ecoli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led-display</c:v>
                </c:pt>
                <c:pt idx="65">
                  <c:v>conn-bench-sonar-mines-rocks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nursery</c:v>
                </c:pt>
                <c:pt idx="93">
                  <c:v>low-res-spect</c:v>
                </c:pt>
                <c:pt idx="94">
                  <c:v>mushroom</c:v>
                </c:pt>
                <c:pt idx="95">
                  <c:v>magic</c:v>
                </c:pt>
                <c:pt idx="96">
                  <c:v>waveform-noise</c:v>
                </c:pt>
                <c:pt idx="97">
                  <c:v>musk-1</c:v>
                </c:pt>
                <c:pt idx="98">
                  <c:v>molec-biol-splice</c:v>
                </c:pt>
                <c:pt idx="99">
                  <c:v>hill-valley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adult</c:v>
                </c:pt>
                <c:pt idx="110">
                  <c:v>conn-bench-vowel-deterding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CAWPEtimings_TRAINBuildTimes!$G$2:$G$122</c:f>
              <c:numCache>
                <c:formatCode>General</c:formatCode>
                <c:ptCount val="121"/>
                <c:pt idx="0">
                  <c:v>0.42927890000000002</c:v>
                </c:pt>
                <c:pt idx="1">
                  <c:v>0.36876806666666601</c:v>
                </c:pt>
                <c:pt idx="2">
                  <c:v>0.342714466666666</c:v>
                </c:pt>
                <c:pt idx="3">
                  <c:v>0.44748923333333301</c:v>
                </c:pt>
                <c:pt idx="4">
                  <c:v>0.55100596666666601</c:v>
                </c:pt>
                <c:pt idx="5">
                  <c:v>0.39338326666666601</c:v>
                </c:pt>
                <c:pt idx="6">
                  <c:v>0.32810029999999901</c:v>
                </c:pt>
                <c:pt idx="7">
                  <c:v>0.25071696666666599</c:v>
                </c:pt>
                <c:pt idx="8">
                  <c:v>0.29939603333333298</c:v>
                </c:pt>
                <c:pt idx="9">
                  <c:v>0.32086013333333302</c:v>
                </c:pt>
                <c:pt idx="10">
                  <c:v>0.408578199999999</c:v>
                </c:pt>
                <c:pt idx="11">
                  <c:v>0.50155296666666604</c:v>
                </c:pt>
                <c:pt idx="12">
                  <c:v>0.32958019999999999</c:v>
                </c:pt>
                <c:pt idx="13">
                  <c:v>0.423703833333333</c:v>
                </c:pt>
                <c:pt idx="14">
                  <c:v>0.24909256666666599</c:v>
                </c:pt>
                <c:pt idx="15">
                  <c:v>0.36667503333333301</c:v>
                </c:pt>
                <c:pt idx="16">
                  <c:v>0.35023013333333303</c:v>
                </c:pt>
                <c:pt idx="17">
                  <c:v>0.56648246666666602</c:v>
                </c:pt>
                <c:pt idx="18">
                  <c:v>0.44753359999999998</c:v>
                </c:pt>
                <c:pt idx="19">
                  <c:v>0.38603453333333299</c:v>
                </c:pt>
                <c:pt idx="20">
                  <c:v>0.30515836666666601</c:v>
                </c:pt>
                <c:pt idx="21">
                  <c:v>0.317984933333333</c:v>
                </c:pt>
                <c:pt idx="22">
                  <c:v>0.40427666666666601</c:v>
                </c:pt>
                <c:pt idx="23">
                  <c:v>0.33154943333333298</c:v>
                </c:pt>
                <c:pt idx="24">
                  <c:v>0.30795036666666598</c:v>
                </c:pt>
                <c:pt idx="25">
                  <c:v>0.365710166666666</c:v>
                </c:pt>
                <c:pt idx="26">
                  <c:v>0.308666933333333</c:v>
                </c:pt>
                <c:pt idx="27">
                  <c:v>0.75797566666666605</c:v>
                </c:pt>
                <c:pt idx="28">
                  <c:v>0.79318713333333302</c:v>
                </c:pt>
                <c:pt idx="29">
                  <c:v>0.36798356666666598</c:v>
                </c:pt>
                <c:pt idx="30">
                  <c:v>0.40261190000000002</c:v>
                </c:pt>
                <c:pt idx="31">
                  <c:v>0.24052043333333301</c:v>
                </c:pt>
                <c:pt idx="32">
                  <c:v>0.48047936666666602</c:v>
                </c:pt>
                <c:pt idx="33">
                  <c:v>0.45537826666666598</c:v>
                </c:pt>
                <c:pt idx="34">
                  <c:v>0.61286559999999901</c:v>
                </c:pt>
                <c:pt idx="35">
                  <c:v>0.27659526666666601</c:v>
                </c:pt>
                <c:pt idx="36">
                  <c:v>0.37660896666666599</c:v>
                </c:pt>
                <c:pt idx="37">
                  <c:v>0.44942850000000001</c:v>
                </c:pt>
                <c:pt idx="38">
                  <c:v>0.50279999999999903</c:v>
                </c:pt>
                <c:pt idx="39">
                  <c:v>0.70742486666666604</c:v>
                </c:pt>
                <c:pt idx="40">
                  <c:v>0.30427736666666599</c:v>
                </c:pt>
                <c:pt idx="41">
                  <c:v>0.51792380000000005</c:v>
                </c:pt>
                <c:pt idx="42">
                  <c:v>1.4273076999999901</c:v>
                </c:pt>
                <c:pt idx="43">
                  <c:v>0.58160639999999997</c:v>
                </c:pt>
                <c:pt idx="44">
                  <c:v>0.52312076666666596</c:v>
                </c:pt>
                <c:pt idx="45">
                  <c:v>0.291247799999999</c:v>
                </c:pt>
                <c:pt idx="46">
                  <c:v>0.276372233333333</c:v>
                </c:pt>
                <c:pt idx="47">
                  <c:v>0.62643519999999997</c:v>
                </c:pt>
                <c:pt idx="48">
                  <c:v>0.52260383333333305</c:v>
                </c:pt>
                <c:pt idx="49">
                  <c:v>0.60359486666666595</c:v>
                </c:pt>
                <c:pt idx="50">
                  <c:v>0.240152433333333</c:v>
                </c:pt>
                <c:pt idx="51">
                  <c:v>0.60958179999999995</c:v>
                </c:pt>
                <c:pt idx="52">
                  <c:v>0.39453796666666602</c:v>
                </c:pt>
                <c:pt idx="53">
                  <c:v>0.49888253333333299</c:v>
                </c:pt>
                <c:pt idx="54">
                  <c:v>1.66168093333333</c:v>
                </c:pt>
                <c:pt idx="55">
                  <c:v>0.52268263333333298</c:v>
                </c:pt>
                <c:pt idx="56">
                  <c:v>0.40267546666666598</c:v>
                </c:pt>
                <c:pt idx="57">
                  <c:v>0.47147186666666602</c:v>
                </c:pt>
                <c:pt idx="58">
                  <c:v>0.80607136666666601</c:v>
                </c:pt>
                <c:pt idx="59">
                  <c:v>1.0680202666666601</c:v>
                </c:pt>
                <c:pt idx="60">
                  <c:v>0.36432579999999898</c:v>
                </c:pt>
                <c:pt idx="61">
                  <c:v>0.5622876</c:v>
                </c:pt>
                <c:pt idx="62">
                  <c:v>0.49913263333333302</c:v>
                </c:pt>
                <c:pt idx="63">
                  <c:v>0.59471833333333302</c:v>
                </c:pt>
                <c:pt idx="64">
                  <c:v>0.72967760000000004</c:v>
                </c:pt>
                <c:pt idx="65">
                  <c:v>0.28376813333333301</c:v>
                </c:pt>
                <c:pt idx="66">
                  <c:v>0.51820133333333296</c:v>
                </c:pt>
                <c:pt idx="67">
                  <c:v>0.57718326666666597</c:v>
                </c:pt>
                <c:pt idx="68">
                  <c:v>0.73259726666666602</c:v>
                </c:pt>
                <c:pt idx="69">
                  <c:v>0.67759453333333297</c:v>
                </c:pt>
                <c:pt idx="70">
                  <c:v>1.3617153666666599</c:v>
                </c:pt>
                <c:pt idx="71">
                  <c:v>0.307422266666666</c:v>
                </c:pt>
                <c:pt idx="72">
                  <c:v>0.7635054</c:v>
                </c:pt>
                <c:pt idx="73">
                  <c:v>1.0981994666666599</c:v>
                </c:pt>
                <c:pt idx="74">
                  <c:v>2.91103196666666</c:v>
                </c:pt>
                <c:pt idx="75">
                  <c:v>0.73877519999999997</c:v>
                </c:pt>
                <c:pt idx="76">
                  <c:v>1.1439383999999999</c:v>
                </c:pt>
                <c:pt idx="77">
                  <c:v>0.62696016666666599</c:v>
                </c:pt>
                <c:pt idx="78">
                  <c:v>3.0498947333333302</c:v>
                </c:pt>
                <c:pt idx="79">
                  <c:v>0.58400216666666604</c:v>
                </c:pt>
                <c:pt idx="80">
                  <c:v>2.9196874666666601</c:v>
                </c:pt>
                <c:pt idx="81">
                  <c:v>1.8448750999999901</c:v>
                </c:pt>
                <c:pt idx="82">
                  <c:v>0.30867396666666602</c:v>
                </c:pt>
                <c:pt idx="83">
                  <c:v>0.47088623333333302</c:v>
                </c:pt>
                <c:pt idx="84">
                  <c:v>2.8180277</c:v>
                </c:pt>
                <c:pt idx="85">
                  <c:v>2.9026298000000001</c:v>
                </c:pt>
                <c:pt idx="86">
                  <c:v>1.99292893333333</c:v>
                </c:pt>
                <c:pt idx="87">
                  <c:v>2.7666913666666599</c:v>
                </c:pt>
                <c:pt idx="88">
                  <c:v>4.3845005333333296</c:v>
                </c:pt>
                <c:pt idx="89">
                  <c:v>2.7956094333333299</c:v>
                </c:pt>
                <c:pt idx="90">
                  <c:v>3.71103646666666</c:v>
                </c:pt>
                <c:pt idx="91">
                  <c:v>0.48489109999999902</c:v>
                </c:pt>
                <c:pt idx="92">
                  <c:v>3.34361229999999</c:v>
                </c:pt>
                <c:pt idx="93">
                  <c:v>0.45657486666666602</c:v>
                </c:pt>
                <c:pt idx="94">
                  <c:v>3.92889346666666</c:v>
                </c:pt>
                <c:pt idx="95">
                  <c:v>2.5800797333333301</c:v>
                </c:pt>
                <c:pt idx="96">
                  <c:v>2.9614300999999901</c:v>
                </c:pt>
                <c:pt idx="97">
                  <c:v>0.50659089999999896</c:v>
                </c:pt>
                <c:pt idx="98">
                  <c:v>1.3805810333333299</c:v>
                </c:pt>
                <c:pt idx="99">
                  <c:v>0.86117459999999901</c:v>
                </c:pt>
                <c:pt idx="100">
                  <c:v>4.9128888666666599</c:v>
                </c:pt>
                <c:pt idx="101">
                  <c:v>1.9669980999999901</c:v>
                </c:pt>
                <c:pt idx="102">
                  <c:v>1.5294270999999999</c:v>
                </c:pt>
                <c:pt idx="103">
                  <c:v>5.5478748333333296</c:v>
                </c:pt>
                <c:pt idx="104">
                  <c:v>1.2490682333333301</c:v>
                </c:pt>
                <c:pt idx="105">
                  <c:v>3.4764211666666598</c:v>
                </c:pt>
                <c:pt idx="106">
                  <c:v>2.1525060333333301</c:v>
                </c:pt>
                <c:pt idx="107">
                  <c:v>1.51670643333333</c:v>
                </c:pt>
                <c:pt idx="108">
                  <c:v>0.57612540000000001</c:v>
                </c:pt>
                <c:pt idx="109">
                  <c:v>4.2582457333333297</c:v>
                </c:pt>
                <c:pt idx="110">
                  <c:v>0.73516616666666601</c:v>
                </c:pt>
                <c:pt idx="111">
                  <c:v>1.5872678</c:v>
                </c:pt>
                <c:pt idx="112">
                  <c:v>5.5384351999999897</c:v>
                </c:pt>
                <c:pt idx="113">
                  <c:v>2.6320611</c:v>
                </c:pt>
                <c:pt idx="114">
                  <c:v>1.3514580333333299</c:v>
                </c:pt>
                <c:pt idx="115">
                  <c:v>3.0443828666666599</c:v>
                </c:pt>
                <c:pt idx="116">
                  <c:v>0.91976366666666598</c:v>
                </c:pt>
                <c:pt idx="117">
                  <c:v>2.1602001</c:v>
                </c:pt>
                <c:pt idx="118">
                  <c:v>7.7710396333333298</c:v>
                </c:pt>
                <c:pt idx="119">
                  <c:v>0.93940033333333295</c:v>
                </c:pt>
                <c:pt idx="120">
                  <c:v>17.444141599999998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1-4769-ADA5-03DD36C7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921352"/>
        <c:axId val="633918072"/>
      </c:lineChart>
      <c:catAx>
        <c:axId val="633921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Ordered Dataset ID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33918072"/>
        <c:crosses val="autoZero"/>
        <c:auto val="1"/>
        <c:lblAlgn val="ctr"/>
        <c:lblOffset val="100"/>
        <c:noMultiLvlLbl val="0"/>
      </c:catAx>
      <c:valAx>
        <c:axId val="633918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Mean Time (ms)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2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CAWPEtimings_TRAINBuildTimes!$B$131</c:f>
              <c:strCache>
                <c:ptCount val="1"/>
                <c:pt idx="0">
                  <c:v>CAWPE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lung-cancer</c:v>
                </c:pt>
                <c:pt idx="3">
                  <c:v>post-operative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pittsburg-bridges-SPAN</c:v>
                </c:pt>
                <c:pt idx="8">
                  <c:v>fertility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pittsburg-bridges-MATERIAL</c:v>
                </c:pt>
                <c:pt idx="12">
                  <c:v>echocardiogram</c:v>
                </c:pt>
                <c:pt idx="13">
                  <c:v>acute-nephritis</c:v>
                </c:pt>
                <c:pt idx="14">
                  <c:v>pittsburg-bridges-TYPE</c:v>
                </c:pt>
                <c:pt idx="15">
                  <c:v>heart-switzerland</c:v>
                </c:pt>
                <c:pt idx="16">
                  <c:v>lymphography</c:v>
                </c:pt>
                <c:pt idx="17">
                  <c:v>breast-tissue</c:v>
                </c:pt>
                <c:pt idx="18">
                  <c:v>hayes-roth</c:v>
                </c:pt>
                <c:pt idx="19">
                  <c:v>hepatitis</c:v>
                </c:pt>
                <c:pt idx="20">
                  <c:v>planning</c:v>
                </c:pt>
                <c:pt idx="21">
                  <c:v>parkinsons</c:v>
                </c:pt>
                <c:pt idx="22">
                  <c:v>teaching</c:v>
                </c:pt>
                <c:pt idx="23">
                  <c:v>zoo</c:v>
                </c:pt>
                <c:pt idx="24">
                  <c:v>iris</c:v>
                </c:pt>
                <c:pt idx="25">
                  <c:v>wine</c:v>
                </c:pt>
                <c:pt idx="26">
                  <c:v>breast-cancer-wisc-prog</c:v>
                </c:pt>
                <c:pt idx="27">
                  <c:v>breast-cancer</c:v>
                </c:pt>
                <c:pt idx="28">
                  <c:v>vertebral-column-2clases</c:v>
                </c:pt>
                <c:pt idx="29">
                  <c:v>heart-hungarian</c:v>
                </c:pt>
                <c:pt idx="30">
                  <c:v>haberman-survival</c:v>
                </c:pt>
                <c:pt idx="31">
                  <c:v>spect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spectf</c:v>
                </c:pt>
                <c:pt idx="36">
                  <c:v>glass</c:v>
                </c:pt>
                <c:pt idx="37">
                  <c:v>conn-bench-sonar-mines-rocks</c:v>
                </c:pt>
                <c:pt idx="38">
                  <c:v>flags</c:v>
                </c:pt>
                <c:pt idx="39">
                  <c:v>heart-cleveland</c:v>
                </c:pt>
                <c:pt idx="40">
                  <c:v>congressional-voting</c:v>
                </c:pt>
                <c:pt idx="41">
                  <c:v>ionosphere</c:v>
                </c:pt>
                <c:pt idx="42">
                  <c:v>vertebral-column-3clases</c:v>
                </c:pt>
                <c:pt idx="43">
                  <c:v>horse-colic</c:v>
                </c:pt>
                <c:pt idx="44">
                  <c:v>monks-3</c:v>
                </c:pt>
                <c:pt idx="45">
                  <c:v>monks-1</c:v>
                </c:pt>
                <c:pt idx="46">
                  <c:v>balance-scale</c:v>
                </c:pt>
                <c:pt idx="47">
                  <c:v>ecoli</c:v>
                </c:pt>
                <c:pt idx="48">
                  <c:v>monks-2</c:v>
                </c:pt>
                <c:pt idx="49">
                  <c:v>blood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statlog-australian-credit</c:v>
                </c:pt>
                <c:pt idx="53">
                  <c:v>energy-y2</c:v>
                </c:pt>
                <c:pt idx="54">
                  <c:v>ilpd-indian-liver</c:v>
                </c:pt>
                <c:pt idx="55">
                  <c:v>primary-tumor</c:v>
                </c:pt>
                <c:pt idx="56">
                  <c:v>dermatology</c:v>
                </c:pt>
                <c:pt idx="57">
                  <c:v>energy-y1</c:v>
                </c:pt>
                <c:pt idx="58">
                  <c:v>credit-approval</c:v>
                </c:pt>
                <c:pt idx="59">
                  <c:v>cylinder-bands</c:v>
                </c:pt>
                <c:pt idx="60">
                  <c:v>breast-cancer-wisc-diag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statlog-german-credit</c:v>
                </c:pt>
                <c:pt idx="68">
                  <c:v>led-display</c:v>
                </c:pt>
                <c:pt idx="69">
                  <c:v>oocytes_merluccius_states_2f</c:v>
                </c:pt>
                <c:pt idx="70">
                  <c:v>libras</c:v>
                </c:pt>
                <c:pt idx="71">
                  <c:v>synthetic-control</c:v>
                </c:pt>
                <c:pt idx="72">
                  <c:v>musk-1</c:v>
                </c:pt>
                <c:pt idx="73">
                  <c:v>oocytes_merluccius_nucleus_4d</c:v>
                </c:pt>
                <c:pt idx="74">
                  <c:v>low-res-spect</c:v>
                </c:pt>
                <c:pt idx="75">
                  <c:v>audiology-std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wine-quality-red</c:v>
                </c:pt>
                <c:pt idx="80">
                  <c:v>contrac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wine-quality-white</c:v>
                </c:pt>
                <c:pt idx="94">
                  <c:v>chess-krvkp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statlog-landsat</c:v>
                </c:pt>
                <c:pt idx="103">
                  <c:v>mushroom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musk-2</c:v>
                </c:pt>
                <c:pt idx="111">
                  <c:v>magic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CAWPEtimings_TRAINBuildTimes!$B$132:$B$252</c:f>
              <c:numCache>
                <c:formatCode>General</c:formatCode>
                <c:ptCount val="121"/>
                <c:pt idx="0">
                  <c:v>2.3354425666666598</c:v>
                </c:pt>
                <c:pt idx="1">
                  <c:v>2.9437737333333298</c:v>
                </c:pt>
                <c:pt idx="2">
                  <c:v>9.5643904000000006</c:v>
                </c:pt>
                <c:pt idx="3">
                  <c:v>9.9211089333333309</c:v>
                </c:pt>
                <c:pt idx="4">
                  <c:v>10.7689020666666</c:v>
                </c:pt>
                <c:pt idx="5">
                  <c:v>11.735962000000001</c:v>
                </c:pt>
                <c:pt idx="6">
                  <c:v>12.2578580666666</c:v>
                </c:pt>
                <c:pt idx="7">
                  <c:v>13.4668371333333</c:v>
                </c:pt>
                <c:pt idx="8">
                  <c:v>14.575753499999999</c:v>
                </c:pt>
                <c:pt idx="9">
                  <c:v>14.817846100000001</c:v>
                </c:pt>
                <c:pt idx="10">
                  <c:v>15.4726420999999</c:v>
                </c:pt>
                <c:pt idx="11">
                  <c:v>15.553974299999901</c:v>
                </c:pt>
                <c:pt idx="12">
                  <c:v>16.474522999999898</c:v>
                </c:pt>
                <c:pt idx="13">
                  <c:v>16.526937333333301</c:v>
                </c:pt>
                <c:pt idx="14">
                  <c:v>16.8783015666666</c:v>
                </c:pt>
                <c:pt idx="15">
                  <c:v>18.3666019333333</c:v>
                </c:pt>
                <c:pt idx="16">
                  <c:v>20.375015433333299</c:v>
                </c:pt>
                <c:pt idx="17">
                  <c:v>20.462259499999998</c:v>
                </c:pt>
                <c:pt idx="18">
                  <c:v>20.706203899999998</c:v>
                </c:pt>
                <c:pt idx="19">
                  <c:v>21.090241733333301</c:v>
                </c:pt>
                <c:pt idx="20">
                  <c:v>21.958389366666601</c:v>
                </c:pt>
                <c:pt idx="21">
                  <c:v>23.037891366666599</c:v>
                </c:pt>
                <c:pt idx="22">
                  <c:v>25.5468181333333</c:v>
                </c:pt>
                <c:pt idx="23">
                  <c:v>26.746745599999901</c:v>
                </c:pt>
                <c:pt idx="24">
                  <c:v>28.4711394666666</c:v>
                </c:pt>
                <c:pt idx="25">
                  <c:v>28.796169633333299</c:v>
                </c:pt>
                <c:pt idx="26">
                  <c:v>29.035559800000001</c:v>
                </c:pt>
                <c:pt idx="27">
                  <c:v>29.715126899999898</c:v>
                </c:pt>
                <c:pt idx="28">
                  <c:v>34.388811733333299</c:v>
                </c:pt>
                <c:pt idx="29">
                  <c:v>35.044616066666599</c:v>
                </c:pt>
                <c:pt idx="30">
                  <c:v>35.169792233333297</c:v>
                </c:pt>
                <c:pt idx="31">
                  <c:v>35.227763366666601</c:v>
                </c:pt>
                <c:pt idx="32">
                  <c:v>36.602016333333303</c:v>
                </c:pt>
                <c:pt idx="33">
                  <c:v>39.023470400000001</c:v>
                </c:pt>
                <c:pt idx="34">
                  <c:v>39.434619233333301</c:v>
                </c:pt>
                <c:pt idx="35">
                  <c:v>40.1352579333333</c:v>
                </c:pt>
                <c:pt idx="36">
                  <c:v>43.650786066666598</c:v>
                </c:pt>
                <c:pt idx="37">
                  <c:v>45.631417133333301</c:v>
                </c:pt>
                <c:pt idx="38">
                  <c:v>46.274898633333301</c:v>
                </c:pt>
                <c:pt idx="39">
                  <c:v>47.453956499999997</c:v>
                </c:pt>
                <c:pt idx="40">
                  <c:v>54.157374433333302</c:v>
                </c:pt>
                <c:pt idx="41">
                  <c:v>55.002324266666598</c:v>
                </c:pt>
                <c:pt idx="42">
                  <c:v>55.007535299999901</c:v>
                </c:pt>
                <c:pt idx="43">
                  <c:v>57.499707099999902</c:v>
                </c:pt>
                <c:pt idx="44">
                  <c:v>65.076294399999895</c:v>
                </c:pt>
                <c:pt idx="45">
                  <c:v>67.172980300000006</c:v>
                </c:pt>
                <c:pt idx="46">
                  <c:v>72.164872233333298</c:v>
                </c:pt>
                <c:pt idx="47">
                  <c:v>72.623279133333298</c:v>
                </c:pt>
                <c:pt idx="48">
                  <c:v>79.298795999999996</c:v>
                </c:pt>
                <c:pt idx="49">
                  <c:v>79.937820799999997</c:v>
                </c:pt>
                <c:pt idx="50">
                  <c:v>84.015349233333296</c:v>
                </c:pt>
                <c:pt idx="51">
                  <c:v>85.877051966666599</c:v>
                </c:pt>
                <c:pt idx="52">
                  <c:v>93.416793900000002</c:v>
                </c:pt>
                <c:pt idx="53">
                  <c:v>93.419644033333299</c:v>
                </c:pt>
                <c:pt idx="54">
                  <c:v>94.189786533333304</c:v>
                </c:pt>
                <c:pt idx="55">
                  <c:v>95.841046533333298</c:v>
                </c:pt>
                <c:pt idx="56">
                  <c:v>98.090388333333294</c:v>
                </c:pt>
                <c:pt idx="57">
                  <c:v>101.66517013333301</c:v>
                </c:pt>
                <c:pt idx="58">
                  <c:v>110.032274866666</c:v>
                </c:pt>
                <c:pt idx="59">
                  <c:v>110.3832146</c:v>
                </c:pt>
                <c:pt idx="60">
                  <c:v>115.924548866666</c:v>
                </c:pt>
                <c:pt idx="61">
                  <c:v>117.170243366666</c:v>
                </c:pt>
                <c:pt idx="62">
                  <c:v>127.306761733333</c:v>
                </c:pt>
                <c:pt idx="63">
                  <c:v>141.41089156666601</c:v>
                </c:pt>
                <c:pt idx="64">
                  <c:v>179.6348223</c:v>
                </c:pt>
                <c:pt idx="65">
                  <c:v>194.41375563333301</c:v>
                </c:pt>
                <c:pt idx="66">
                  <c:v>198.19423166666601</c:v>
                </c:pt>
                <c:pt idx="67">
                  <c:v>209.67847976666599</c:v>
                </c:pt>
                <c:pt idx="68">
                  <c:v>215.443659266666</c:v>
                </c:pt>
                <c:pt idx="69">
                  <c:v>216.31425899999999</c:v>
                </c:pt>
                <c:pt idx="70">
                  <c:v>223.65342190000001</c:v>
                </c:pt>
                <c:pt idx="71">
                  <c:v>228.80926413333299</c:v>
                </c:pt>
                <c:pt idx="72">
                  <c:v>236.15968616666601</c:v>
                </c:pt>
                <c:pt idx="73">
                  <c:v>238.75984903333301</c:v>
                </c:pt>
                <c:pt idx="74">
                  <c:v>241.02079619999901</c:v>
                </c:pt>
                <c:pt idx="75">
                  <c:v>242.314296566666</c:v>
                </c:pt>
                <c:pt idx="76">
                  <c:v>263.789240466666</c:v>
                </c:pt>
                <c:pt idx="77">
                  <c:v>284.28952226666598</c:v>
                </c:pt>
                <c:pt idx="78">
                  <c:v>293.25525169999997</c:v>
                </c:pt>
                <c:pt idx="79">
                  <c:v>325.35739016666599</c:v>
                </c:pt>
                <c:pt idx="80">
                  <c:v>341.25334833333301</c:v>
                </c:pt>
                <c:pt idx="81">
                  <c:v>476.85813660000002</c:v>
                </c:pt>
                <c:pt idx="82">
                  <c:v>477.945123499999</c:v>
                </c:pt>
                <c:pt idx="83">
                  <c:v>539.61472616666595</c:v>
                </c:pt>
                <c:pt idx="84">
                  <c:v>600.58511363333298</c:v>
                </c:pt>
                <c:pt idx="85">
                  <c:v>679.22705689999998</c:v>
                </c:pt>
                <c:pt idx="86">
                  <c:v>699.02423666666596</c:v>
                </c:pt>
                <c:pt idx="87">
                  <c:v>725.82920436666598</c:v>
                </c:pt>
                <c:pt idx="88">
                  <c:v>743.46673296666597</c:v>
                </c:pt>
                <c:pt idx="89">
                  <c:v>835.18681463333303</c:v>
                </c:pt>
                <c:pt idx="90">
                  <c:v>1020.5437165</c:v>
                </c:pt>
                <c:pt idx="91">
                  <c:v>1550.79491683333</c:v>
                </c:pt>
                <c:pt idx="92">
                  <c:v>1595.67357606666</c:v>
                </c:pt>
                <c:pt idx="93">
                  <c:v>1643.6501538</c:v>
                </c:pt>
                <c:pt idx="94">
                  <c:v>1650.3343975666601</c:v>
                </c:pt>
                <c:pt idx="95">
                  <c:v>1751.2088707666601</c:v>
                </c:pt>
                <c:pt idx="96">
                  <c:v>2805.9202752666602</c:v>
                </c:pt>
                <c:pt idx="97">
                  <c:v>2919.84996746666</c:v>
                </c:pt>
                <c:pt idx="98">
                  <c:v>3069.06498136666</c:v>
                </c:pt>
                <c:pt idx="99">
                  <c:v>3149.9216836666601</c:v>
                </c:pt>
                <c:pt idx="100">
                  <c:v>3311.3087560999902</c:v>
                </c:pt>
                <c:pt idx="101">
                  <c:v>3537.7496245666598</c:v>
                </c:pt>
                <c:pt idx="102">
                  <c:v>4649.3625885666597</c:v>
                </c:pt>
                <c:pt idx="103">
                  <c:v>4666.7349601666601</c:v>
                </c:pt>
                <c:pt idx="104">
                  <c:v>5269.8904003999896</c:v>
                </c:pt>
                <c:pt idx="105">
                  <c:v>5727.0951118999901</c:v>
                </c:pt>
                <c:pt idx="106">
                  <c:v>6232.5632286333303</c:v>
                </c:pt>
                <c:pt idx="107">
                  <c:v>8233.3417868666602</c:v>
                </c:pt>
                <c:pt idx="108">
                  <c:v>8457.7762953333295</c:v>
                </c:pt>
                <c:pt idx="109">
                  <c:v>9655.2085119333296</c:v>
                </c:pt>
                <c:pt idx="110">
                  <c:v>19206.793046766601</c:v>
                </c:pt>
                <c:pt idx="111">
                  <c:v>19723.3944947333</c:v>
                </c:pt>
                <c:pt idx="112">
                  <c:v>26827.019235600001</c:v>
                </c:pt>
                <c:pt idx="113">
                  <c:v>31804.851602499901</c:v>
                </c:pt>
                <c:pt idx="114">
                  <c:v>38042.022666566598</c:v>
                </c:pt>
                <c:pt idx="115">
                  <c:v>47024.840796600001</c:v>
                </c:pt>
                <c:pt idx="116">
                  <c:v>53389.141459499901</c:v>
                </c:pt>
                <c:pt idx="117">
                  <c:v>89633.138359799894</c:v>
                </c:pt>
                <c:pt idx="118">
                  <c:v>199639.07898673299</c:v>
                </c:pt>
                <c:pt idx="119">
                  <c:v>577756.38285333302</c:v>
                </c:pt>
                <c:pt idx="120">
                  <c:v>2479978.2350520999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5-48B8-8D8C-CB57DEA4A27A}"/>
            </c:ext>
          </c:extLst>
        </c:ser>
        <c:ser>
          <c:idx val="1"/>
          <c:order val="1"/>
          <c:tx>
            <c:strRef>
              <c:f>CAWPEtimings_TRAINBuildTimes!$C$131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lung-cancer</c:v>
                </c:pt>
                <c:pt idx="3">
                  <c:v>post-operative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pittsburg-bridges-SPAN</c:v>
                </c:pt>
                <c:pt idx="8">
                  <c:v>fertility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pittsburg-bridges-MATERIAL</c:v>
                </c:pt>
                <c:pt idx="12">
                  <c:v>echocardiogram</c:v>
                </c:pt>
                <c:pt idx="13">
                  <c:v>acute-nephritis</c:v>
                </c:pt>
                <c:pt idx="14">
                  <c:v>pittsburg-bridges-TYPE</c:v>
                </c:pt>
                <c:pt idx="15">
                  <c:v>heart-switzerland</c:v>
                </c:pt>
                <c:pt idx="16">
                  <c:v>lymphography</c:v>
                </c:pt>
                <c:pt idx="17">
                  <c:v>breast-tissue</c:v>
                </c:pt>
                <c:pt idx="18">
                  <c:v>hayes-roth</c:v>
                </c:pt>
                <c:pt idx="19">
                  <c:v>hepatitis</c:v>
                </c:pt>
                <c:pt idx="20">
                  <c:v>planning</c:v>
                </c:pt>
                <c:pt idx="21">
                  <c:v>parkinsons</c:v>
                </c:pt>
                <c:pt idx="22">
                  <c:v>teaching</c:v>
                </c:pt>
                <c:pt idx="23">
                  <c:v>zoo</c:v>
                </c:pt>
                <c:pt idx="24">
                  <c:v>iris</c:v>
                </c:pt>
                <c:pt idx="25">
                  <c:v>wine</c:v>
                </c:pt>
                <c:pt idx="26">
                  <c:v>breast-cancer-wisc-prog</c:v>
                </c:pt>
                <c:pt idx="27">
                  <c:v>breast-cancer</c:v>
                </c:pt>
                <c:pt idx="28">
                  <c:v>vertebral-column-2clases</c:v>
                </c:pt>
                <c:pt idx="29">
                  <c:v>heart-hungarian</c:v>
                </c:pt>
                <c:pt idx="30">
                  <c:v>haberman-survival</c:v>
                </c:pt>
                <c:pt idx="31">
                  <c:v>spect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spectf</c:v>
                </c:pt>
                <c:pt idx="36">
                  <c:v>glass</c:v>
                </c:pt>
                <c:pt idx="37">
                  <c:v>conn-bench-sonar-mines-rocks</c:v>
                </c:pt>
                <c:pt idx="38">
                  <c:v>flags</c:v>
                </c:pt>
                <c:pt idx="39">
                  <c:v>heart-cleveland</c:v>
                </c:pt>
                <c:pt idx="40">
                  <c:v>congressional-voting</c:v>
                </c:pt>
                <c:pt idx="41">
                  <c:v>ionosphere</c:v>
                </c:pt>
                <c:pt idx="42">
                  <c:v>vertebral-column-3clases</c:v>
                </c:pt>
                <c:pt idx="43">
                  <c:v>horse-colic</c:v>
                </c:pt>
                <c:pt idx="44">
                  <c:v>monks-3</c:v>
                </c:pt>
                <c:pt idx="45">
                  <c:v>monks-1</c:v>
                </c:pt>
                <c:pt idx="46">
                  <c:v>balance-scale</c:v>
                </c:pt>
                <c:pt idx="47">
                  <c:v>ecoli</c:v>
                </c:pt>
                <c:pt idx="48">
                  <c:v>monks-2</c:v>
                </c:pt>
                <c:pt idx="49">
                  <c:v>blood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statlog-australian-credit</c:v>
                </c:pt>
                <c:pt idx="53">
                  <c:v>energy-y2</c:v>
                </c:pt>
                <c:pt idx="54">
                  <c:v>ilpd-indian-liver</c:v>
                </c:pt>
                <c:pt idx="55">
                  <c:v>primary-tumor</c:v>
                </c:pt>
                <c:pt idx="56">
                  <c:v>dermatology</c:v>
                </c:pt>
                <c:pt idx="57">
                  <c:v>energy-y1</c:v>
                </c:pt>
                <c:pt idx="58">
                  <c:v>credit-approval</c:v>
                </c:pt>
                <c:pt idx="59">
                  <c:v>cylinder-bands</c:v>
                </c:pt>
                <c:pt idx="60">
                  <c:v>breast-cancer-wisc-diag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statlog-german-credit</c:v>
                </c:pt>
                <c:pt idx="68">
                  <c:v>led-display</c:v>
                </c:pt>
                <c:pt idx="69">
                  <c:v>oocytes_merluccius_states_2f</c:v>
                </c:pt>
                <c:pt idx="70">
                  <c:v>libras</c:v>
                </c:pt>
                <c:pt idx="71">
                  <c:v>synthetic-control</c:v>
                </c:pt>
                <c:pt idx="72">
                  <c:v>musk-1</c:v>
                </c:pt>
                <c:pt idx="73">
                  <c:v>oocytes_merluccius_nucleus_4d</c:v>
                </c:pt>
                <c:pt idx="74">
                  <c:v>low-res-spect</c:v>
                </c:pt>
                <c:pt idx="75">
                  <c:v>audiology-std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wine-quality-red</c:v>
                </c:pt>
                <c:pt idx="80">
                  <c:v>contrac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wine-quality-white</c:v>
                </c:pt>
                <c:pt idx="94">
                  <c:v>chess-krvkp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statlog-landsat</c:v>
                </c:pt>
                <c:pt idx="103">
                  <c:v>mushroom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musk-2</c:v>
                </c:pt>
                <c:pt idx="111">
                  <c:v>magic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CAWPEtimings_TRAINBuildTimes!$C$132:$C$252</c:f>
              <c:numCache>
                <c:formatCode>General</c:formatCode>
                <c:ptCount val="121"/>
                <c:pt idx="0">
                  <c:v>0.17665033333333299</c:v>
                </c:pt>
                <c:pt idx="1">
                  <c:v>0.23597736666666599</c:v>
                </c:pt>
                <c:pt idx="2">
                  <c:v>0.70671573333333304</c:v>
                </c:pt>
                <c:pt idx="3">
                  <c:v>0.28430996666666603</c:v>
                </c:pt>
                <c:pt idx="4">
                  <c:v>0.380815233333333</c:v>
                </c:pt>
                <c:pt idx="5">
                  <c:v>0.33328263333333302</c:v>
                </c:pt>
                <c:pt idx="6">
                  <c:v>0.35720243333333301</c:v>
                </c:pt>
                <c:pt idx="7">
                  <c:v>0.30091506666666601</c:v>
                </c:pt>
                <c:pt idx="8">
                  <c:v>0.49238046666666602</c:v>
                </c:pt>
                <c:pt idx="9">
                  <c:v>1.7485305333333301</c:v>
                </c:pt>
                <c:pt idx="10">
                  <c:v>0.37327163333333302</c:v>
                </c:pt>
                <c:pt idx="11">
                  <c:v>0.35628036666666602</c:v>
                </c:pt>
                <c:pt idx="12">
                  <c:v>0.48113576666666602</c:v>
                </c:pt>
                <c:pt idx="13">
                  <c:v>0.32561536666666602</c:v>
                </c:pt>
                <c:pt idx="14">
                  <c:v>0.420501233333333</c:v>
                </c:pt>
                <c:pt idx="15">
                  <c:v>1.0219401666666601</c:v>
                </c:pt>
                <c:pt idx="16">
                  <c:v>1.12403399999999</c:v>
                </c:pt>
                <c:pt idx="17">
                  <c:v>0.59402406666666596</c:v>
                </c:pt>
                <c:pt idx="18">
                  <c:v>0.66073936666666599</c:v>
                </c:pt>
                <c:pt idx="19">
                  <c:v>1.0654717333333299</c:v>
                </c:pt>
                <c:pt idx="20">
                  <c:v>0.96726336666666601</c:v>
                </c:pt>
                <c:pt idx="21">
                  <c:v>1.1412566333333301</c:v>
                </c:pt>
                <c:pt idx="22">
                  <c:v>0.38219756666666599</c:v>
                </c:pt>
                <c:pt idx="23">
                  <c:v>0.69542349999999997</c:v>
                </c:pt>
                <c:pt idx="24">
                  <c:v>0.40549980000000002</c:v>
                </c:pt>
                <c:pt idx="25">
                  <c:v>0.96890046666666596</c:v>
                </c:pt>
                <c:pt idx="26">
                  <c:v>2.4170777000000001</c:v>
                </c:pt>
                <c:pt idx="27">
                  <c:v>0.469647166666666</c:v>
                </c:pt>
                <c:pt idx="28">
                  <c:v>1.5726243333333301</c:v>
                </c:pt>
                <c:pt idx="29">
                  <c:v>0.64959903333333302</c:v>
                </c:pt>
                <c:pt idx="30">
                  <c:v>0.90810696666666602</c:v>
                </c:pt>
                <c:pt idx="31">
                  <c:v>1.15981916666666</c:v>
                </c:pt>
                <c:pt idx="32">
                  <c:v>0.57603536666666599</c:v>
                </c:pt>
                <c:pt idx="33">
                  <c:v>1.3610215999999999</c:v>
                </c:pt>
                <c:pt idx="34">
                  <c:v>0.80148253333333297</c:v>
                </c:pt>
                <c:pt idx="35">
                  <c:v>2.55597773333333</c:v>
                </c:pt>
                <c:pt idx="36">
                  <c:v>1.61749813333333</c:v>
                </c:pt>
                <c:pt idx="37">
                  <c:v>3.2828132000000001</c:v>
                </c:pt>
                <c:pt idx="38">
                  <c:v>2.17636306666666</c:v>
                </c:pt>
                <c:pt idx="39">
                  <c:v>1.6584649333333299</c:v>
                </c:pt>
                <c:pt idx="40">
                  <c:v>1.1869629666666599</c:v>
                </c:pt>
                <c:pt idx="41">
                  <c:v>2.5000222000000001</c:v>
                </c:pt>
                <c:pt idx="42">
                  <c:v>0.86059853333333303</c:v>
                </c:pt>
                <c:pt idx="43">
                  <c:v>1.8345468333333299</c:v>
                </c:pt>
                <c:pt idx="44">
                  <c:v>0.98962756666666596</c:v>
                </c:pt>
                <c:pt idx="45">
                  <c:v>0.98161486666666598</c:v>
                </c:pt>
                <c:pt idx="46">
                  <c:v>1.20631223333333</c:v>
                </c:pt>
                <c:pt idx="47">
                  <c:v>1.0022243333333301</c:v>
                </c:pt>
                <c:pt idx="48">
                  <c:v>1.17321393333333</c:v>
                </c:pt>
                <c:pt idx="49">
                  <c:v>1.1160333</c:v>
                </c:pt>
                <c:pt idx="50">
                  <c:v>1.5779787999999899</c:v>
                </c:pt>
                <c:pt idx="51">
                  <c:v>1.39928589999999</c:v>
                </c:pt>
                <c:pt idx="52">
                  <c:v>1.4794809999999901</c:v>
                </c:pt>
                <c:pt idx="53">
                  <c:v>1.4822153</c:v>
                </c:pt>
                <c:pt idx="54">
                  <c:v>1.0898068000000001</c:v>
                </c:pt>
                <c:pt idx="55">
                  <c:v>2.9876801666666601</c:v>
                </c:pt>
                <c:pt idx="56">
                  <c:v>3.2973382666666602</c:v>
                </c:pt>
                <c:pt idx="57">
                  <c:v>1.44462766666666</c:v>
                </c:pt>
                <c:pt idx="58">
                  <c:v>2.4040317999999901</c:v>
                </c:pt>
                <c:pt idx="59">
                  <c:v>3.6628996999999899</c:v>
                </c:pt>
                <c:pt idx="60">
                  <c:v>3.0477979666666601</c:v>
                </c:pt>
                <c:pt idx="61">
                  <c:v>2.1507262333333301</c:v>
                </c:pt>
                <c:pt idx="62">
                  <c:v>2.27643</c:v>
                </c:pt>
                <c:pt idx="63">
                  <c:v>3.0010929666666599</c:v>
                </c:pt>
                <c:pt idx="64">
                  <c:v>3.7146306999999998</c:v>
                </c:pt>
                <c:pt idx="65">
                  <c:v>6.1785210666666597</c:v>
                </c:pt>
                <c:pt idx="66">
                  <c:v>7.4863397999999899</c:v>
                </c:pt>
                <c:pt idx="67">
                  <c:v>5.1163043666666601</c:v>
                </c:pt>
                <c:pt idx="68">
                  <c:v>5.2584363999999901</c:v>
                </c:pt>
                <c:pt idx="69">
                  <c:v>4.8960312666666601</c:v>
                </c:pt>
                <c:pt idx="70">
                  <c:v>12.4458070666666</c:v>
                </c:pt>
                <c:pt idx="71">
                  <c:v>10.480824666666599</c:v>
                </c:pt>
                <c:pt idx="72">
                  <c:v>31.774901133333302</c:v>
                </c:pt>
                <c:pt idx="73">
                  <c:v>8.1599310333333293</c:v>
                </c:pt>
                <c:pt idx="74">
                  <c:v>18.907066</c:v>
                </c:pt>
                <c:pt idx="75">
                  <c:v>5.3627950999999996</c:v>
                </c:pt>
                <c:pt idx="76">
                  <c:v>4.1014192666666602</c:v>
                </c:pt>
                <c:pt idx="77">
                  <c:v>4.26166499999999</c:v>
                </c:pt>
                <c:pt idx="78">
                  <c:v>2.9116790333333298</c:v>
                </c:pt>
                <c:pt idx="79">
                  <c:v>5.1517225333333299</c:v>
                </c:pt>
                <c:pt idx="80">
                  <c:v>3.6503762666666599</c:v>
                </c:pt>
                <c:pt idx="81">
                  <c:v>85.151370199999903</c:v>
                </c:pt>
                <c:pt idx="82">
                  <c:v>2.0718139666666602</c:v>
                </c:pt>
                <c:pt idx="83">
                  <c:v>7.2094228666666602</c:v>
                </c:pt>
                <c:pt idx="84">
                  <c:v>9.3886654666666605</c:v>
                </c:pt>
                <c:pt idx="85">
                  <c:v>8.7567926000000007</c:v>
                </c:pt>
                <c:pt idx="86">
                  <c:v>36.167877433333302</c:v>
                </c:pt>
                <c:pt idx="87">
                  <c:v>8.0698183333333304</c:v>
                </c:pt>
                <c:pt idx="88">
                  <c:v>9.0945701999999997</c:v>
                </c:pt>
                <c:pt idx="89">
                  <c:v>9.5336474333333303</c:v>
                </c:pt>
                <c:pt idx="90">
                  <c:v>5.8028630333333302</c:v>
                </c:pt>
                <c:pt idx="91">
                  <c:v>8.5334213333333295</c:v>
                </c:pt>
                <c:pt idx="92">
                  <c:v>9.5065190333333298</c:v>
                </c:pt>
                <c:pt idx="93">
                  <c:v>10.6684472666666</c:v>
                </c:pt>
                <c:pt idx="94">
                  <c:v>16.353374533333302</c:v>
                </c:pt>
                <c:pt idx="95">
                  <c:v>45.704309233333298</c:v>
                </c:pt>
                <c:pt idx="96">
                  <c:v>15.583822066666601</c:v>
                </c:pt>
                <c:pt idx="97">
                  <c:v>13.346378733333299</c:v>
                </c:pt>
                <c:pt idx="98">
                  <c:v>38.337474799999903</c:v>
                </c:pt>
                <c:pt idx="99">
                  <c:v>16.181449366666602</c:v>
                </c:pt>
                <c:pt idx="100">
                  <c:v>29.891495733333301</c:v>
                </c:pt>
                <c:pt idx="101">
                  <c:v>250.92857306666599</c:v>
                </c:pt>
                <c:pt idx="102">
                  <c:v>32.453694166666601</c:v>
                </c:pt>
                <c:pt idx="103">
                  <c:v>15.0057755</c:v>
                </c:pt>
                <c:pt idx="104">
                  <c:v>28.497591199999999</c:v>
                </c:pt>
                <c:pt idx="105">
                  <c:v>15.886265666666599</c:v>
                </c:pt>
                <c:pt idx="106">
                  <c:v>16.388450333333299</c:v>
                </c:pt>
                <c:pt idx="107">
                  <c:v>14.7179252333333</c:v>
                </c:pt>
                <c:pt idx="108">
                  <c:v>74.580646933333298</c:v>
                </c:pt>
                <c:pt idx="109">
                  <c:v>24.805890233333301</c:v>
                </c:pt>
                <c:pt idx="110">
                  <c:v>463.779283666666</c:v>
                </c:pt>
                <c:pt idx="111">
                  <c:v>17.003254399999999</c:v>
                </c:pt>
                <c:pt idx="112">
                  <c:v>87.451269199999899</c:v>
                </c:pt>
                <c:pt idx="113">
                  <c:v>84.535255300000003</c:v>
                </c:pt>
                <c:pt idx="114">
                  <c:v>61.681714699999901</c:v>
                </c:pt>
                <c:pt idx="115">
                  <c:v>91.316824866666593</c:v>
                </c:pt>
                <c:pt idx="116">
                  <c:v>79.108591599999997</c:v>
                </c:pt>
                <c:pt idx="117">
                  <c:v>67.575678366666594</c:v>
                </c:pt>
                <c:pt idx="118">
                  <c:v>83.878596566666602</c:v>
                </c:pt>
                <c:pt idx="119">
                  <c:v>320.74704389999999</c:v>
                </c:pt>
                <c:pt idx="120">
                  <c:v>833.45045789999995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5-48B8-8D8C-CB57DEA4A27A}"/>
            </c:ext>
          </c:extLst>
        </c:ser>
        <c:ser>
          <c:idx val="2"/>
          <c:order val="2"/>
          <c:tx>
            <c:strRef>
              <c:f>CAWPEtimings_TRAINBuildTimes!$D$131</c:f>
              <c:strCache>
                <c:ptCount val="1"/>
                <c:pt idx="0">
                  <c:v>SVML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lung-cancer</c:v>
                </c:pt>
                <c:pt idx="3">
                  <c:v>post-operative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pittsburg-bridges-SPAN</c:v>
                </c:pt>
                <c:pt idx="8">
                  <c:v>fertility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pittsburg-bridges-MATERIAL</c:v>
                </c:pt>
                <c:pt idx="12">
                  <c:v>echocardiogram</c:v>
                </c:pt>
                <c:pt idx="13">
                  <c:v>acute-nephritis</c:v>
                </c:pt>
                <c:pt idx="14">
                  <c:v>pittsburg-bridges-TYPE</c:v>
                </c:pt>
                <c:pt idx="15">
                  <c:v>heart-switzerland</c:v>
                </c:pt>
                <c:pt idx="16">
                  <c:v>lymphography</c:v>
                </c:pt>
                <c:pt idx="17">
                  <c:v>breast-tissue</c:v>
                </c:pt>
                <c:pt idx="18">
                  <c:v>hayes-roth</c:v>
                </c:pt>
                <c:pt idx="19">
                  <c:v>hepatitis</c:v>
                </c:pt>
                <c:pt idx="20">
                  <c:v>planning</c:v>
                </c:pt>
                <c:pt idx="21">
                  <c:v>parkinsons</c:v>
                </c:pt>
                <c:pt idx="22">
                  <c:v>teaching</c:v>
                </c:pt>
                <c:pt idx="23">
                  <c:v>zoo</c:v>
                </c:pt>
                <c:pt idx="24">
                  <c:v>iris</c:v>
                </c:pt>
                <c:pt idx="25">
                  <c:v>wine</c:v>
                </c:pt>
                <c:pt idx="26">
                  <c:v>breast-cancer-wisc-prog</c:v>
                </c:pt>
                <c:pt idx="27">
                  <c:v>breast-cancer</c:v>
                </c:pt>
                <c:pt idx="28">
                  <c:v>vertebral-column-2clases</c:v>
                </c:pt>
                <c:pt idx="29">
                  <c:v>heart-hungarian</c:v>
                </c:pt>
                <c:pt idx="30">
                  <c:v>haberman-survival</c:v>
                </c:pt>
                <c:pt idx="31">
                  <c:v>spect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spectf</c:v>
                </c:pt>
                <c:pt idx="36">
                  <c:v>glass</c:v>
                </c:pt>
                <c:pt idx="37">
                  <c:v>conn-bench-sonar-mines-rocks</c:v>
                </c:pt>
                <c:pt idx="38">
                  <c:v>flags</c:v>
                </c:pt>
                <c:pt idx="39">
                  <c:v>heart-cleveland</c:v>
                </c:pt>
                <c:pt idx="40">
                  <c:v>congressional-voting</c:v>
                </c:pt>
                <c:pt idx="41">
                  <c:v>ionosphere</c:v>
                </c:pt>
                <c:pt idx="42">
                  <c:v>vertebral-column-3clases</c:v>
                </c:pt>
                <c:pt idx="43">
                  <c:v>horse-colic</c:v>
                </c:pt>
                <c:pt idx="44">
                  <c:v>monks-3</c:v>
                </c:pt>
                <c:pt idx="45">
                  <c:v>monks-1</c:v>
                </c:pt>
                <c:pt idx="46">
                  <c:v>balance-scale</c:v>
                </c:pt>
                <c:pt idx="47">
                  <c:v>ecoli</c:v>
                </c:pt>
                <c:pt idx="48">
                  <c:v>monks-2</c:v>
                </c:pt>
                <c:pt idx="49">
                  <c:v>blood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statlog-australian-credit</c:v>
                </c:pt>
                <c:pt idx="53">
                  <c:v>energy-y2</c:v>
                </c:pt>
                <c:pt idx="54">
                  <c:v>ilpd-indian-liver</c:v>
                </c:pt>
                <c:pt idx="55">
                  <c:v>primary-tumor</c:v>
                </c:pt>
                <c:pt idx="56">
                  <c:v>dermatology</c:v>
                </c:pt>
                <c:pt idx="57">
                  <c:v>energy-y1</c:v>
                </c:pt>
                <c:pt idx="58">
                  <c:v>credit-approval</c:v>
                </c:pt>
                <c:pt idx="59">
                  <c:v>cylinder-bands</c:v>
                </c:pt>
                <c:pt idx="60">
                  <c:v>breast-cancer-wisc-diag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statlog-german-credit</c:v>
                </c:pt>
                <c:pt idx="68">
                  <c:v>led-display</c:v>
                </c:pt>
                <c:pt idx="69">
                  <c:v>oocytes_merluccius_states_2f</c:v>
                </c:pt>
                <c:pt idx="70">
                  <c:v>libras</c:v>
                </c:pt>
                <c:pt idx="71">
                  <c:v>synthetic-control</c:v>
                </c:pt>
                <c:pt idx="72">
                  <c:v>musk-1</c:v>
                </c:pt>
                <c:pt idx="73">
                  <c:v>oocytes_merluccius_nucleus_4d</c:v>
                </c:pt>
                <c:pt idx="74">
                  <c:v>low-res-spect</c:v>
                </c:pt>
                <c:pt idx="75">
                  <c:v>audiology-std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wine-quality-red</c:v>
                </c:pt>
                <c:pt idx="80">
                  <c:v>contrac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wine-quality-white</c:v>
                </c:pt>
                <c:pt idx="94">
                  <c:v>chess-krvkp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statlog-landsat</c:v>
                </c:pt>
                <c:pt idx="103">
                  <c:v>mushroom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musk-2</c:v>
                </c:pt>
                <c:pt idx="111">
                  <c:v>magic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CAWPEtimings_TRAINBuildTimes!$D$132:$D$252</c:f>
              <c:numCache>
                <c:formatCode>General</c:formatCode>
                <c:ptCount val="121"/>
                <c:pt idx="0">
                  <c:v>0.47598279999999998</c:v>
                </c:pt>
                <c:pt idx="1">
                  <c:v>0.53935686666666605</c:v>
                </c:pt>
                <c:pt idx="2">
                  <c:v>6.6469874666666602</c:v>
                </c:pt>
                <c:pt idx="3">
                  <c:v>3.0999150666666599</c:v>
                </c:pt>
                <c:pt idx="4">
                  <c:v>5.6790455333333298</c:v>
                </c:pt>
                <c:pt idx="5">
                  <c:v>2.1479683333333299</c:v>
                </c:pt>
                <c:pt idx="6">
                  <c:v>2.77161833333333</c:v>
                </c:pt>
                <c:pt idx="7">
                  <c:v>5.1269729666666599</c:v>
                </c:pt>
                <c:pt idx="8">
                  <c:v>0.95086686666666598</c:v>
                </c:pt>
                <c:pt idx="9">
                  <c:v>1.0463413666666601</c:v>
                </c:pt>
                <c:pt idx="10">
                  <c:v>1.00958816666666</c:v>
                </c:pt>
                <c:pt idx="11">
                  <c:v>5.8136749666666603</c:v>
                </c:pt>
                <c:pt idx="12">
                  <c:v>0.94234609999999996</c:v>
                </c:pt>
                <c:pt idx="13">
                  <c:v>1.2990610999999901</c:v>
                </c:pt>
                <c:pt idx="14">
                  <c:v>5.8935636999999899</c:v>
                </c:pt>
                <c:pt idx="15">
                  <c:v>3.4600499333333299</c:v>
                </c:pt>
                <c:pt idx="16">
                  <c:v>5.6450492333333298</c:v>
                </c:pt>
                <c:pt idx="17">
                  <c:v>9.1014484333333296</c:v>
                </c:pt>
                <c:pt idx="18">
                  <c:v>4.7331975000000002</c:v>
                </c:pt>
                <c:pt idx="19">
                  <c:v>2.8860649333333299</c:v>
                </c:pt>
                <c:pt idx="20">
                  <c:v>0.96891463333333305</c:v>
                </c:pt>
                <c:pt idx="21">
                  <c:v>1.1331143666666601</c:v>
                </c:pt>
                <c:pt idx="22">
                  <c:v>2.8411936666666602</c:v>
                </c:pt>
                <c:pt idx="23">
                  <c:v>16.636882433333302</c:v>
                </c:pt>
                <c:pt idx="24">
                  <c:v>14.891853866666599</c:v>
                </c:pt>
                <c:pt idx="25">
                  <c:v>13.1739683666666</c:v>
                </c:pt>
                <c:pt idx="26">
                  <c:v>1.36605696666666</c:v>
                </c:pt>
                <c:pt idx="27">
                  <c:v>1.5422437333333301</c:v>
                </c:pt>
                <c:pt idx="28">
                  <c:v>1.9254666</c:v>
                </c:pt>
                <c:pt idx="29">
                  <c:v>1.38091273333333</c:v>
                </c:pt>
                <c:pt idx="30">
                  <c:v>1.4998995666666599</c:v>
                </c:pt>
                <c:pt idx="31">
                  <c:v>0.92284306666666605</c:v>
                </c:pt>
                <c:pt idx="32">
                  <c:v>0.98874126666666595</c:v>
                </c:pt>
                <c:pt idx="33">
                  <c:v>8.0256353666666609</c:v>
                </c:pt>
                <c:pt idx="34">
                  <c:v>7.1272862666666601</c:v>
                </c:pt>
                <c:pt idx="35">
                  <c:v>1.3891245999999999</c:v>
                </c:pt>
                <c:pt idx="36">
                  <c:v>14.2674051</c:v>
                </c:pt>
                <c:pt idx="37">
                  <c:v>1.38181736666666</c:v>
                </c:pt>
                <c:pt idx="38">
                  <c:v>21.763309899999999</c:v>
                </c:pt>
                <c:pt idx="39">
                  <c:v>7.4316953999999997</c:v>
                </c:pt>
                <c:pt idx="40">
                  <c:v>1.9270097666666599</c:v>
                </c:pt>
                <c:pt idx="41">
                  <c:v>1.9701673666666599</c:v>
                </c:pt>
                <c:pt idx="42">
                  <c:v>5.8822385999999902</c:v>
                </c:pt>
                <c:pt idx="43">
                  <c:v>1.44024753333333</c:v>
                </c:pt>
                <c:pt idx="44">
                  <c:v>2.1932836666666602</c:v>
                </c:pt>
                <c:pt idx="45">
                  <c:v>1.95365013333333</c:v>
                </c:pt>
                <c:pt idx="46">
                  <c:v>13.479679866666601</c:v>
                </c:pt>
                <c:pt idx="47">
                  <c:v>36.989797833333299</c:v>
                </c:pt>
                <c:pt idx="48">
                  <c:v>0.98934503333333301</c:v>
                </c:pt>
                <c:pt idx="49">
                  <c:v>1.4296779666666599</c:v>
                </c:pt>
                <c:pt idx="50">
                  <c:v>1.4818798666666599</c:v>
                </c:pt>
                <c:pt idx="51">
                  <c:v>1.41006916666666</c:v>
                </c:pt>
                <c:pt idx="52">
                  <c:v>1.6644840000000001</c:v>
                </c:pt>
                <c:pt idx="53">
                  <c:v>6.8304287333333296</c:v>
                </c:pt>
                <c:pt idx="54">
                  <c:v>2.8899523333333299</c:v>
                </c:pt>
                <c:pt idx="55">
                  <c:v>77.797888</c:v>
                </c:pt>
                <c:pt idx="56">
                  <c:v>65.119167199999893</c:v>
                </c:pt>
                <c:pt idx="57">
                  <c:v>5.6267577333333296</c:v>
                </c:pt>
                <c:pt idx="58">
                  <c:v>2.3432837000000002</c:v>
                </c:pt>
                <c:pt idx="59">
                  <c:v>1.23331923333333</c:v>
                </c:pt>
                <c:pt idx="60">
                  <c:v>1.8281480666666601</c:v>
                </c:pt>
                <c:pt idx="61">
                  <c:v>1.90049649999999</c:v>
                </c:pt>
                <c:pt idx="62">
                  <c:v>2.6203514000000001</c:v>
                </c:pt>
                <c:pt idx="63">
                  <c:v>12.8071856666666</c:v>
                </c:pt>
                <c:pt idx="64">
                  <c:v>3.28445053333333</c:v>
                </c:pt>
                <c:pt idx="65">
                  <c:v>13.028744233333301</c:v>
                </c:pt>
                <c:pt idx="66">
                  <c:v>20.9283969666666</c:v>
                </c:pt>
                <c:pt idx="67">
                  <c:v>3.0125663333333299</c:v>
                </c:pt>
                <c:pt idx="68">
                  <c:v>80.912348300000005</c:v>
                </c:pt>
                <c:pt idx="69">
                  <c:v>14.7405530666666</c:v>
                </c:pt>
                <c:pt idx="70">
                  <c:v>172.95376006666601</c:v>
                </c:pt>
                <c:pt idx="71">
                  <c:v>121.117449066666</c:v>
                </c:pt>
                <c:pt idx="72">
                  <c:v>4.1496729666666603</c:v>
                </c:pt>
                <c:pt idx="73">
                  <c:v>2.9652544333333299</c:v>
                </c:pt>
                <c:pt idx="74">
                  <c:v>75.365719099999893</c:v>
                </c:pt>
                <c:pt idx="75">
                  <c:v>256.33534623333298</c:v>
                </c:pt>
                <c:pt idx="76">
                  <c:v>151.39571786666599</c:v>
                </c:pt>
                <c:pt idx="77">
                  <c:v>77.992541533333295</c:v>
                </c:pt>
                <c:pt idx="78">
                  <c:v>20.149600066666601</c:v>
                </c:pt>
                <c:pt idx="79">
                  <c:v>25.020350999999899</c:v>
                </c:pt>
                <c:pt idx="80">
                  <c:v>5.7993958666666598</c:v>
                </c:pt>
                <c:pt idx="81">
                  <c:v>146.52494849999999</c:v>
                </c:pt>
                <c:pt idx="82">
                  <c:v>5.2234699333333303</c:v>
                </c:pt>
                <c:pt idx="83">
                  <c:v>15.3245506666666</c:v>
                </c:pt>
                <c:pt idx="84">
                  <c:v>100.93495626666601</c:v>
                </c:pt>
                <c:pt idx="85">
                  <c:v>158.760953133333</c:v>
                </c:pt>
                <c:pt idx="86">
                  <c:v>2.5841235333333299</c:v>
                </c:pt>
                <c:pt idx="87">
                  <c:v>825.62133366666603</c:v>
                </c:pt>
                <c:pt idx="88">
                  <c:v>284.599477066666</c:v>
                </c:pt>
                <c:pt idx="89">
                  <c:v>352.51771993333301</c:v>
                </c:pt>
                <c:pt idx="90">
                  <c:v>17.900051899999902</c:v>
                </c:pt>
                <c:pt idx="91">
                  <c:v>5.2980720666666601</c:v>
                </c:pt>
                <c:pt idx="92">
                  <c:v>66.453620166666596</c:v>
                </c:pt>
                <c:pt idx="93">
                  <c:v>66.901557800000006</c:v>
                </c:pt>
                <c:pt idx="94">
                  <c:v>4.2589590333333298</c:v>
                </c:pt>
                <c:pt idx="95">
                  <c:v>4.5169923333333299</c:v>
                </c:pt>
                <c:pt idx="96">
                  <c:v>30.469713633333299</c:v>
                </c:pt>
                <c:pt idx="97">
                  <c:v>43.342177166666602</c:v>
                </c:pt>
                <c:pt idx="98">
                  <c:v>8.2080118666666593</c:v>
                </c:pt>
                <c:pt idx="99">
                  <c:v>34.783054200000002</c:v>
                </c:pt>
                <c:pt idx="100">
                  <c:v>15.2136302333333</c:v>
                </c:pt>
                <c:pt idx="101">
                  <c:v>725.57988696666598</c:v>
                </c:pt>
                <c:pt idx="102">
                  <c:v>340.29751436666601</c:v>
                </c:pt>
                <c:pt idx="103">
                  <c:v>8.6892331666666607</c:v>
                </c:pt>
                <c:pt idx="104">
                  <c:v>40.044497666666601</c:v>
                </c:pt>
                <c:pt idx="105">
                  <c:v>8.9093576666666596</c:v>
                </c:pt>
                <c:pt idx="106">
                  <c:v>11.110060633333299</c:v>
                </c:pt>
                <c:pt idx="107">
                  <c:v>451.71087206666601</c:v>
                </c:pt>
                <c:pt idx="108">
                  <c:v>2134.67356469999</c:v>
                </c:pt>
                <c:pt idx="109">
                  <c:v>2532.5888444666598</c:v>
                </c:pt>
                <c:pt idx="110">
                  <c:v>17.5328569666666</c:v>
                </c:pt>
                <c:pt idx="111">
                  <c:v>13.7738691666666</c:v>
                </c:pt>
                <c:pt idx="112">
                  <c:v>30272.275698199901</c:v>
                </c:pt>
                <c:pt idx="113">
                  <c:v>36349.105176533303</c:v>
                </c:pt>
                <c:pt idx="114">
                  <c:v>2160.6496789666598</c:v>
                </c:pt>
                <c:pt idx="115">
                  <c:v>17314.723964199999</c:v>
                </c:pt>
                <c:pt idx="116">
                  <c:v>55318.297939733297</c:v>
                </c:pt>
                <c:pt idx="117">
                  <c:v>2050.9024207666598</c:v>
                </c:pt>
                <c:pt idx="118">
                  <c:v>29.994603266666601</c:v>
                </c:pt>
                <c:pt idx="119">
                  <c:v>47.731195299999897</c:v>
                </c:pt>
                <c:pt idx="120">
                  <c:v>111.834715433333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5-48B8-8D8C-CB57DEA4A27A}"/>
            </c:ext>
          </c:extLst>
        </c:ser>
        <c:ser>
          <c:idx val="3"/>
          <c:order val="3"/>
          <c:tx>
            <c:strRef>
              <c:f>CAWPEtimings_TRAINBuildTimes!$E$131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lung-cancer</c:v>
                </c:pt>
                <c:pt idx="3">
                  <c:v>post-operative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pittsburg-bridges-SPAN</c:v>
                </c:pt>
                <c:pt idx="8">
                  <c:v>fertility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pittsburg-bridges-MATERIAL</c:v>
                </c:pt>
                <c:pt idx="12">
                  <c:v>echocardiogram</c:v>
                </c:pt>
                <c:pt idx="13">
                  <c:v>acute-nephritis</c:v>
                </c:pt>
                <c:pt idx="14">
                  <c:v>pittsburg-bridges-TYPE</c:v>
                </c:pt>
                <c:pt idx="15">
                  <c:v>heart-switzerland</c:v>
                </c:pt>
                <c:pt idx="16">
                  <c:v>lymphography</c:v>
                </c:pt>
                <c:pt idx="17">
                  <c:v>breast-tissue</c:v>
                </c:pt>
                <c:pt idx="18">
                  <c:v>hayes-roth</c:v>
                </c:pt>
                <c:pt idx="19">
                  <c:v>hepatitis</c:v>
                </c:pt>
                <c:pt idx="20">
                  <c:v>planning</c:v>
                </c:pt>
                <c:pt idx="21">
                  <c:v>parkinsons</c:v>
                </c:pt>
                <c:pt idx="22">
                  <c:v>teaching</c:v>
                </c:pt>
                <c:pt idx="23">
                  <c:v>zoo</c:v>
                </c:pt>
                <c:pt idx="24">
                  <c:v>iris</c:v>
                </c:pt>
                <c:pt idx="25">
                  <c:v>wine</c:v>
                </c:pt>
                <c:pt idx="26">
                  <c:v>breast-cancer-wisc-prog</c:v>
                </c:pt>
                <c:pt idx="27">
                  <c:v>breast-cancer</c:v>
                </c:pt>
                <c:pt idx="28">
                  <c:v>vertebral-column-2clases</c:v>
                </c:pt>
                <c:pt idx="29">
                  <c:v>heart-hungarian</c:v>
                </c:pt>
                <c:pt idx="30">
                  <c:v>haberman-survival</c:v>
                </c:pt>
                <c:pt idx="31">
                  <c:v>spect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spectf</c:v>
                </c:pt>
                <c:pt idx="36">
                  <c:v>glass</c:v>
                </c:pt>
                <c:pt idx="37">
                  <c:v>conn-bench-sonar-mines-rocks</c:v>
                </c:pt>
                <c:pt idx="38">
                  <c:v>flags</c:v>
                </c:pt>
                <c:pt idx="39">
                  <c:v>heart-cleveland</c:v>
                </c:pt>
                <c:pt idx="40">
                  <c:v>congressional-voting</c:v>
                </c:pt>
                <c:pt idx="41">
                  <c:v>ionosphere</c:v>
                </c:pt>
                <c:pt idx="42">
                  <c:v>vertebral-column-3clases</c:v>
                </c:pt>
                <c:pt idx="43">
                  <c:v>horse-colic</c:v>
                </c:pt>
                <c:pt idx="44">
                  <c:v>monks-3</c:v>
                </c:pt>
                <c:pt idx="45">
                  <c:v>monks-1</c:v>
                </c:pt>
                <c:pt idx="46">
                  <c:v>balance-scale</c:v>
                </c:pt>
                <c:pt idx="47">
                  <c:v>ecoli</c:v>
                </c:pt>
                <c:pt idx="48">
                  <c:v>monks-2</c:v>
                </c:pt>
                <c:pt idx="49">
                  <c:v>blood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statlog-australian-credit</c:v>
                </c:pt>
                <c:pt idx="53">
                  <c:v>energy-y2</c:v>
                </c:pt>
                <c:pt idx="54">
                  <c:v>ilpd-indian-liver</c:v>
                </c:pt>
                <c:pt idx="55">
                  <c:v>primary-tumor</c:v>
                </c:pt>
                <c:pt idx="56">
                  <c:v>dermatology</c:v>
                </c:pt>
                <c:pt idx="57">
                  <c:v>energy-y1</c:v>
                </c:pt>
                <c:pt idx="58">
                  <c:v>credit-approval</c:v>
                </c:pt>
                <c:pt idx="59">
                  <c:v>cylinder-bands</c:v>
                </c:pt>
                <c:pt idx="60">
                  <c:v>breast-cancer-wisc-diag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statlog-german-credit</c:v>
                </c:pt>
                <c:pt idx="68">
                  <c:v>led-display</c:v>
                </c:pt>
                <c:pt idx="69">
                  <c:v>oocytes_merluccius_states_2f</c:v>
                </c:pt>
                <c:pt idx="70">
                  <c:v>libras</c:v>
                </c:pt>
                <c:pt idx="71">
                  <c:v>synthetic-control</c:v>
                </c:pt>
                <c:pt idx="72">
                  <c:v>musk-1</c:v>
                </c:pt>
                <c:pt idx="73">
                  <c:v>oocytes_merluccius_nucleus_4d</c:v>
                </c:pt>
                <c:pt idx="74">
                  <c:v>low-res-spect</c:v>
                </c:pt>
                <c:pt idx="75">
                  <c:v>audiology-std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wine-quality-red</c:v>
                </c:pt>
                <c:pt idx="80">
                  <c:v>contrac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wine-quality-white</c:v>
                </c:pt>
                <c:pt idx="94">
                  <c:v>chess-krvkp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statlog-landsat</c:v>
                </c:pt>
                <c:pt idx="103">
                  <c:v>mushroom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musk-2</c:v>
                </c:pt>
                <c:pt idx="111">
                  <c:v>magic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CAWPEtimings_TRAINBuildTimes!$E$132:$E$252</c:f>
              <c:numCache>
                <c:formatCode>General</c:formatCode>
                <c:ptCount val="121"/>
                <c:pt idx="0">
                  <c:v>0.87017799999999901</c:v>
                </c:pt>
                <c:pt idx="1">
                  <c:v>0.47256463333333298</c:v>
                </c:pt>
                <c:pt idx="2">
                  <c:v>0.48602830000000002</c:v>
                </c:pt>
                <c:pt idx="3">
                  <c:v>0.87352026666666605</c:v>
                </c:pt>
                <c:pt idx="4">
                  <c:v>0.470597933333333</c:v>
                </c:pt>
                <c:pt idx="5">
                  <c:v>0.49373629999999902</c:v>
                </c:pt>
                <c:pt idx="6">
                  <c:v>0.63974103333333299</c:v>
                </c:pt>
                <c:pt idx="7">
                  <c:v>0.93423976666666597</c:v>
                </c:pt>
                <c:pt idx="8">
                  <c:v>0.66290786666666601</c:v>
                </c:pt>
                <c:pt idx="9">
                  <c:v>0.84952569999999905</c:v>
                </c:pt>
                <c:pt idx="10">
                  <c:v>0.49418436666666599</c:v>
                </c:pt>
                <c:pt idx="11">
                  <c:v>0.51583333333333303</c:v>
                </c:pt>
                <c:pt idx="12">
                  <c:v>1.0118358333333299</c:v>
                </c:pt>
                <c:pt idx="13">
                  <c:v>0.69368806666666605</c:v>
                </c:pt>
                <c:pt idx="14">
                  <c:v>1.4731720666666599</c:v>
                </c:pt>
                <c:pt idx="15">
                  <c:v>1.0917739</c:v>
                </c:pt>
                <c:pt idx="16">
                  <c:v>2.1788318333333301</c:v>
                </c:pt>
                <c:pt idx="17">
                  <c:v>0.828702733333333</c:v>
                </c:pt>
                <c:pt idx="18">
                  <c:v>1.4362235666666601</c:v>
                </c:pt>
                <c:pt idx="19">
                  <c:v>1.01966563333333</c:v>
                </c:pt>
                <c:pt idx="20">
                  <c:v>0.77978829999999899</c:v>
                </c:pt>
                <c:pt idx="21">
                  <c:v>2.2708135999999901</c:v>
                </c:pt>
                <c:pt idx="22">
                  <c:v>0.80180333333333298</c:v>
                </c:pt>
                <c:pt idx="23">
                  <c:v>1.0539221999999999</c:v>
                </c:pt>
                <c:pt idx="24">
                  <c:v>1.0478480999999999</c:v>
                </c:pt>
                <c:pt idx="25">
                  <c:v>1.3223600333333301</c:v>
                </c:pt>
                <c:pt idx="26">
                  <c:v>2.41773596666666</c:v>
                </c:pt>
                <c:pt idx="27">
                  <c:v>1.74335736666666</c:v>
                </c:pt>
                <c:pt idx="28">
                  <c:v>0.82615309999999997</c:v>
                </c:pt>
                <c:pt idx="29">
                  <c:v>3.2207735333333298</c:v>
                </c:pt>
                <c:pt idx="30">
                  <c:v>0.92667413333333304</c:v>
                </c:pt>
                <c:pt idx="31">
                  <c:v>2.42342763333333</c:v>
                </c:pt>
                <c:pt idx="32">
                  <c:v>4.21852496666666</c:v>
                </c:pt>
                <c:pt idx="33">
                  <c:v>1.78297953333333</c:v>
                </c:pt>
                <c:pt idx="34">
                  <c:v>1.29466596666666</c:v>
                </c:pt>
                <c:pt idx="35">
                  <c:v>4.6542948333333296</c:v>
                </c:pt>
                <c:pt idx="36">
                  <c:v>1.2050491999999999</c:v>
                </c:pt>
                <c:pt idx="37">
                  <c:v>3.6548176333333302</c:v>
                </c:pt>
                <c:pt idx="38">
                  <c:v>4.4179608333333302</c:v>
                </c:pt>
                <c:pt idx="39">
                  <c:v>2.7042831000000001</c:v>
                </c:pt>
                <c:pt idx="40">
                  <c:v>2.32608976666666</c:v>
                </c:pt>
                <c:pt idx="41">
                  <c:v>3.0276383</c:v>
                </c:pt>
                <c:pt idx="42">
                  <c:v>1.26279693333333</c:v>
                </c:pt>
                <c:pt idx="43">
                  <c:v>2.3471487666666602</c:v>
                </c:pt>
                <c:pt idx="44">
                  <c:v>2.4208365000000001</c:v>
                </c:pt>
                <c:pt idx="45">
                  <c:v>2.4860476666666602</c:v>
                </c:pt>
                <c:pt idx="46">
                  <c:v>2.2563279666666598</c:v>
                </c:pt>
                <c:pt idx="47">
                  <c:v>2.4264298333333301</c:v>
                </c:pt>
                <c:pt idx="48">
                  <c:v>3.0044786999999902</c:v>
                </c:pt>
                <c:pt idx="49">
                  <c:v>2.2472633000000002</c:v>
                </c:pt>
                <c:pt idx="50">
                  <c:v>3.0385616</c:v>
                </c:pt>
                <c:pt idx="51">
                  <c:v>1.9961243</c:v>
                </c:pt>
                <c:pt idx="52">
                  <c:v>2.6326052333333299</c:v>
                </c:pt>
                <c:pt idx="53">
                  <c:v>3.1440403333333302</c:v>
                </c:pt>
                <c:pt idx="54">
                  <c:v>3.31379726666666</c:v>
                </c:pt>
                <c:pt idx="55">
                  <c:v>6.1901923333333304</c:v>
                </c:pt>
                <c:pt idx="56">
                  <c:v>4.5005328333333301</c:v>
                </c:pt>
                <c:pt idx="57">
                  <c:v>3.0995367999999899</c:v>
                </c:pt>
                <c:pt idx="58">
                  <c:v>3.5699959333333302</c:v>
                </c:pt>
                <c:pt idx="59">
                  <c:v>4.0548100666666604</c:v>
                </c:pt>
                <c:pt idx="60">
                  <c:v>4.8037503333333298</c:v>
                </c:pt>
                <c:pt idx="61">
                  <c:v>2.73717153333333</c:v>
                </c:pt>
                <c:pt idx="62">
                  <c:v>3.1015207666666602</c:v>
                </c:pt>
                <c:pt idx="63">
                  <c:v>4.4795980333333301</c:v>
                </c:pt>
                <c:pt idx="64">
                  <c:v>7.9012427000000001</c:v>
                </c:pt>
                <c:pt idx="65">
                  <c:v>7.6575700333333296</c:v>
                </c:pt>
                <c:pt idx="66">
                  <c:v>8.9593507666666596</c:v>
                </c:pt>
                <c:pt idx="67">
                  <c:v>8.6199084666666597</c:v>
                </c:pt>
                <c:pt idx="68">
                  <c:v>14.3037034</c:v>
                </c:pt>
                <c:pt idx="69">
                  <c:v>6.9680144333333303</c:v>
                </c:pt>
                <c:pt idx="70">
                  <c:v>8.8614762999999996</c:v>
                </c:pt>
                <c:pt idx="71">
                  <c:v>6.1537249333333301</c:v>
                </c:pt>
                <c:pt idx="72">
                  <c:v>8.7675338000000007</c:v>
                </c:pt>
                <c:pt idx="73">
                  <c:v>7.1329827333333302</c:v>
                </c:pt>
                <c:pt idx="74">
                  <c:v>8.2794856666666696</c:v>
                </c:pt>
                <c:pt idx="75">
                  <c:v>10.289217000000001</c:v>
                </c:pt>
                <c:pt idx="76">
                  <c:v>11.7589892666666</c:v>
                </c:pt>
                <c:pt idx="77">
                  <c:v>12.568485766666599</c:v>
                </c:pt>
                <c:pt idx="78">
                  <c:v>6.5092401666666602</c:v>
                </c:pt>
                <c:pt idx="79">
                  <c:v>10.6715027333333</c:v>
                </c:pt>
                <c:pt idx="80">
                  <c:v>6.0005303999999899</c:v>
                </c:pt>
                <c:pt idx="81">
                  <c:v>12.412019266666601</c:v>
                </c:pt>
                <c:pt idx="82">
                  <c:v>6.2822888333333298</c:v>
                </c:pt>
                <c:pt idx="83">
                  <c:v>10.2805499666666</c:v>
                </c:pt>
                <c:pt idx="84">
                  <c:v>13.287094366666601</c:v>
                </c:pt>
                <c:pt idx="85">
                  <c:v>13.697221600000001</c:v>
                </c:pt>
                <c:pt idx="86">
                  <c:v>15.0057796666666</c:v>
                </c:pt>
                <c:pt idx="87">
                  <c:v>13.3466657333333</c:v>
                </c:pt>
                <c:pt idx="88">
                  <c:v>15.0185840666666</c:v>
                </c:pt>
                <c:pt idx="89">
                  <c:v>14.032716300000001</c:v>
                </c:pt>
                <c:pt idx="90">
                  <c:v>16.065366300000001</c:v>
                </c:pt>
                <c:pt idx="91">
                  <c:v>13.353870333333299</c:v>
                </c:pt>
                <c:pt idx="92">
                  <c:v>14.4474036333333</c:v>
                </c:pt>
                <c:pt idx="93">
                  <c:v>19.5000358333333</c:v>
                </c:pt>
                <c:pt idx="94">
                  <c:v>15.0859856333333</c:v>
                </c:pt>
                <c:pt idx="95">
                  <c:v>14.0977174666666</c:v>
                </c:pt>
                <c:pt idx="96">
                  <c:v>17.864986166666601</c:v>
                </c:pt>
                <c:pt idx="97">
                  <c:v>15.172010833333299</c:v>
                </c:pt>
                <c:pt idx="98">
                  <c:v>19.2841028333333</c:v>
                </c:pt>
                <c:pt idx="99">
                  <c:v>20.8354796666666</c:v>
                </c:pt>
                <c:pt idx="100">
                  <c:v>11.3745523</c:v>
                </c:pt>
                <c:pt idx="101">
                  <c:v>20.8033592333333</c:v>
                </c:pt>
                <c:pt idx="102">
                  <c:v>24.153442299999998</c:v>
                </c:pt>
                <c:pt idx="103">
                  <c:v>20.151135733333302</c:v>
                </c:pt>
                <c:pt idx="104">
                  <c:v>16.298889866666599</c:v>
                </c:pt>
                <c:pt idx="105">
                  <c:v>14.7167994333333</c:v>
                </c:pt>
                <c:pt idx="106">
                  <c:v>19.791054733333301</c:v>
                </c:pt>
                <c:pt idx="107">
                  <c:v>31.813049433333301</c:v>
                </c:pt>
                <c:pt idx="108">
                  <c:v>32.702393600000001</c:v>
                </c:pt>
                <c:pt idx="109">
                  <c:v>47.014752399999999</c:v>
                </c:pt>
                <c:pt idx="110">
                  <c:v>39.707433033333302</c:v>
                </c:pt>
                <c:pt idx="111">
                  <c:v>25.963490666666601</c:v>
                </c:pt>
                <c:pt idx="112">
                  <c:v>523.57991186666595</c:v>
                </c:pt>
                <c:pt idx="113">
                  <c:v>459.54711026666598</c:v>
                </c:pt>
                <c:pt idx="114">
                  <c:v>299.651134666666</c:v>
                </c:pt>
                <c:pt idx="115">
                  <c:v>433.5717401</c:v>
                </c:pt>
                <c:pt idx="116">
                  <c:v>516.37101250000001</c:v>
                </c:pt>
                <c:pt idx="117">
                  <c:v>130.328282366666</c:v>
                </c:pt>
                <c:pt idx="118">
                  <c:v>45.3568170333333</c:v>
                </c:pt>
                <c:pt idx="119">
                  <c:v>71.653043366666594</c:v>
                </c:pt>
                <c:pt idx="120">
                  <c:v>126.042192433333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5-48B8-8D8C-CB57DEA4A27A}"/>
            </c:ext>
          </c:extLst>
        </c:ser>
        <c:ser>
          <c:idx val="4"/>
          <c:order val="4"/>
          <c:tx>
            <c:strRef>
              <c:f>CAWPEtimings_TRAINBuildTimes!$F$131</c:f>
              <c:strCache>
                <c:ptCount val="1"/>
                <c:pt idx="0">
                  <c:v>C4.5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lung-cancer</c:v>
                </c:pt>
                <c:pt idx="3">
                  <c:v>post-operative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pittsburg-bridges-SPAN</c:v>
                </c:pt>
                <c:pt idx="8">
                  <c:v>fertility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pittsburg-bridges-MATERIAL</c:v>
                </c:pt>
                <c:pt idx="12">
                  <c:v>echocardiogram</c:v>
                </c:pt>
                <c:pt idx="13">
                  <c:v>acute-nephritis</c:v>
                </c:pt>
                <c:pt idx="14">
                  <c:v>pittsburg-bridges-TYPE</c:v>
                </c:pt>
                <c:pt idx="15">
                  <c:v>heart-switzerland</c:v>
                </c:pt>
                <c:pt idx="16">
                  <c:v>lymphography</c:v>
                </c:pt>
                <c:pt idx="17">
                  <c:v>breast-tissue</c:v>
                </c:pt>
                <c:pt idx="18">
                  <c:v>hayes-roth</c:v>
                </c:pt>
                <c:pt idx="19">
                  <c:v>hepatitis</c:v>
                </c:pt>
                <c:pt idx="20">
                  <c:v>planning</c:v>
                </c:pt>
                <c:pt idx="21">
                  <c:v>parkinsons</c:v>
                </c:pt>
                <c:pt idx="22">
                  <c:v>teaching</c:v>
                </c:pt>
                <c:pt idx="23">
                  <c:v>zoo</c:v>
                </c:pt>
                <c:pt idx="24">
                  <c:v>iris</c:v>
                </c:pt>
                <c:pt idx="25">
                  <c:v>wine</c:v>
                </c:pt>
                <c:pt idx="26">
                  <c:v>breast-cancer-wisc-prog</c:v>
                </c:pt>
                <c:pt idx="27">
                  <c:v>breast-cancer</c:v>
                </c:pt>
                <c:pt idx="28">
                  <c:v>vertebral-column-2clases</c:v>
                </c:pt>
                <c:pt idx="29">
                  <c:v>heart-hungarian</c:v>
                </c:pt>
                <c:pt idx="30">
                  <c:v>haberman-survival</c:v>
                </c:pt>
                <c:pt idx="31">
                  <c:v>spect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spectf</c:v>
                </c:pt>
                <c:pt idx="36">
                  <c:v>glass</c:v>
                </c:pt>
                <c:pt idx="37">
                  <c:v>conn-bench-sonar-mines-rocks</c:v>
                </c:pt>
                <c:pt idx="38">
                  <c:v>flags</c:v>
                </c:pt>
                <c:pt idx="39">
                  <c:v>heart-cleveland</c:v>
                </c:pt>
                <c:pt idx="40">
                  <c:v>congressional-voting</c:v>
                </c:pt>
                <c:pt idx="41">
                  <c:v>ionosphere</c:v>
                </c:pt>
                <c:pt idx="42">
                  <c:v>vertebral-column-3clases</c:v>
                </c:pt>
                <c:pt idx="43">
                  <c:v>horse-colic</c:v>
                </c:pt>
                <c:pt idx="44">
                  <c:v>monks-3</c:v>
                </c:pt>
                <c:pt idx="45">
                  <c:v>monks-1</c:v>
                </c:pt>
                <c:pt idx="46">
                  <c:v>balance-scale</c:v>
                </c:pt>
                <c:pt idx="47">
                  <c:v>ecoli</c:v>
                </c:pt>
                <c:pt idx="48">
                  <c:v>monks-2</c:v>
                </c:pt>
                <c:pt idx="49">
                  <c:v>blood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statlog-australian-credit</c:v>
                </c:pt>
                <c:pt idx="53">
                  <c:v>energy-y2</c:v>
                </c:pt>
                <c:pt idx="54">
                  <c:v>ilpd-indian-liver</c:v>
                </c:pt>
                <c:pt idx="55">
                  <c:v>primary-tumor</c:v>
                </c:pt>
                <c:pt idx="56">
                  <c:v>dermatology</c:v>
                </c:pt>
                <c:pt idx="57">
                  <c:v>energy-y1</c:v>
                </c:pt>
                <c:pt idx="58">
                  <c:v>credit-approval</c:v>
                </c:pt>
                <c:pt idx="59">
                  <c:v>cylinder-bands</c:v>
                </c:pt>
                <c:pt idx="60">
                  <c:v>breast-cancer-wisc-diag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statlog-german-credit</c:v>
                </c:pt>
                <c:pt idx="68">
                  <c:v>led-display</c:v>
                </c:pt>
                <c:pt idx="69">
                  <c:v>oocytes_merluccius_states_2f</c:v>
                </c:pt>
                <c:pt idx="70">
                  <c:v>libras</c:v>
                </c:pt>
                <c:pt idx="71">
                  <c:v>synthetic-control</c:v>
                </c:pt>
                <c:pt idx="72">
                  <c:v>musk-1</c:v>
                </c:pt>
                <c:pt idx="73">
                  <c:v>oocytes_merluccius_nucleus_4d</c:v>
                </c:pt>
                <c:pt idx="74">
                  <c:v>low-res-spect</c:v>
                </c:pt>
                <c:pt idx="75">
                  <c:v>audiology-std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wine-quality-red</c:v>
                </c:pt>
                <c:pt idx="80">
                  <c:v>contrac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wine-quality-white</c:v>
                </c:pt>
                <c:pt idx="94">
                  <c:v>chess-krvkp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statlog-landsat</c:v>
                </c:pt>
                <c:pt idx="103">
                  <c:v>mushroom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musk-2</c:v>
                </c:pt>
                <c:pt idx="111">
                  <c:v>magic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CAWPEtimings_TRAINBuildTimes!$F$132:$F$252</c:f>
              <c:numCache>
                <c:formatCode>General</c:formatCode>
                <c:ptCount val="121"/>
                <c:pt idx="0">
                  <c:v>0.21465580000000001</c:v>
                </c:pt>
                <c:pt idx="1">
                  <c:v>0.217248</c:v>
                </c:pt>
                <c:pt idx="2">
                  <c:v>0.23434686666666599</c:v>
                </c:pt>
                <c:pt idx="3">
                  <c:v>0.27790686666666597</c:v>
                </c:pt>
                <c:pt idx="4">
                  <c:v>0.272870533333333</c:v>
                </c:pt>
                <c:pt idx="5">
                  <c:v>0.3039191</c:v>
                </c:pt>
                <c:pt idx="6">
                  <c:v>0.64295146666666603</c:v>
                </c:pt>
                <c:pt idx="7">
                  <c:v>0.29702013333333299</c:v>
                </c:pt>
                <c:pt idx="8">
                  <c:v>0.32979646666666601</c:v>
                </c:pt>
                <c:pt idx="9">
                  <c:v>0.43372443333333299</c:v>
                </c:pt>
                <c:pt idx="10">
                  <c:v>0.42976876666666602</c:v>
                </c:pt>
                <c:pt idx="11">
                  <c:v>0.28626800000000002</c:v>
                </c:pt>
                <c:pt idx="12">
                  <c:v>0.40430316666666599</c:v>
                </c:pt>
                <c:pt idx="13">
                  <c:v>0.40654119999999999</c:v>
                </c:pt>
                <c:pt idx="14">
                  <c:v>0.678208066666666</c:v>
                </c:pt>
                <c:pt idx="15">
                  <c:v>0.49912156666666602</c:v>
                </c:pt>
                <c:pt idx="16">
                  <c:v>0.32926666666666599</c:v>
                </c:pt>
                <c:pt idx="17">
                  <c:v>0.55731576666666605</c:v>
                </c:pt>
                <c:pt idx="18">
                  <c:v>0.60162773333333297</c:v>
                </c:pt>
                <c:pt idx="19">
                  <c:v>0.33559403333333299</c:v>
                </c:pt>
                <c:pt idx="20">
                  <c:v>0.39230880000000001</c:v>
                </c:pt>
                <c:pt idx="21">
                  <c:v>0.93501783333333299</c:v>
                </c:pt>
                <c:pt idx="22">
                  <c:v>0.409861366666666</c:v>
                </c:pt>
                <c:pt idx="23">
                  <c:v>0.40186929999999998</c:v>
                </c:pt>
                <c:pt idx="24">
                  <c:v>0.40591543333333302</c:v>
                </c:pt>
                <c:pt idx="25">
                  <c:v>0.35625836666666599</c:v>
                </c:pt>
                <c:pt idx="26">
                  <c:v>0.418677466666666</c:v>
                </c:pt>
                <c:pt idx="27">
                  <c:v>0.89286666666666603</c:v>
                </c:pt>
                <c:pt idx="28">
                  <c:v>0.98536283333333297</c:v>
                </c:pt>
                <c:pt idx="29">
                  <c:v>1.20520703333333</c:v>
                </c:pt>
                <c:pt idx="30">
                  <c:v>0.86572066666666603</c:v>
                </c:pt>
                <c:pt idx="31">
                  <c:v>1.29951866666666</c:v>
                </c:pt>
                <c:pt idx="32">
                  <c:v>0.62890006666666598</c:v>
                </c:pt>
                <c:pt idx="33">
                  <c:v>1.0763143666666599</c:v>
                </c:pt>
                <c:pt idx="34">
                  <c:v>0.81378356666666596</c:v>
                </c:pt>
                <c:pt idx="35">
                  <c:v>0.81321236666666596</c:v>
                </c:pt>
                <c:pt idx="36">
                  <c:v>0.61450299999999902</c:v>
                </c:pt>
                <c:pt idx="37">
                  <c:v>0.78025456666666604</c:v>
                </c:pt>
                <c:pt idx="38">
                  <c:v>1.3401698666666599</c:v>
                </c:pt>
                <c:pt idx="39">
                  <c:v>1.0699034333333299</c:v>
                </c:pt>
                <c:pt idx="40">
                  <c:v>0.71169939999999998</c:v>
                </c:pt>
                <c:pt idx="41">
                  <c:v>0.89476739999999899</c:v>
                </c:pt>
                <c:pt idx="42">
                  <c:v>0.54345963333333303</c:v>
                </c:pt>
                <c:pt idx="43">
                  <c:v>1.3998241</c:v>
                </c:pt>
                <c:pt idx="44">
                  <c:v>0.61140486666666605</c:v>
                </c:pt>
                <c:pt idx="45">
                  <c:v>1.0097713666666599</c:v>
                </c:pt>
                <c:pt idx="46">
                  <c:v>1.3145891999999999</c:v>
                </c:pt>
                <c:pt idx="47">
                  <c:v>1.3943479999999999</c:v>
                </c:pt>
                <c:pt idx="48">
                  <c:v>0.68425773333333295</c:v>
                </c:pt>
                <c:pt idx="49">
                  <c:v>1.2308649333333299</c:v>
                </c:pt>
                <c:pt idx="50">
                  <c:v>0.95023226666666605</c:v>
                </c:pt>
                <c:pt idx="51">
                  <c:v>0.84628796666666595</c:v>
                </c:pt>
                <c:pt idx="52">
                  <c:v>2.0462086666666601</c:v>
                </c:pt>
                <c:pt idx="53">
                  <c:v>1.3861144666666601</c:v>
                </c:pt>
                <c:pt idx="54">
                  <c:v>0.90931726666666601</c:v>
                </c:pt>
                <c:pt idx="55">
                  <c:v>1.0424287666666601</c:v>
                </c:pt>
                <c:pt idx="56">
                  <c:v>1.2256436666666599</c:v>
                </c:pt>
                <c:pt idx="57">
                  <c:v>1.6729111000000001</c:v>
                </c:pt>
                <c:pt idx="58">
                  <c:v>1.35211636666666</c:v>
                </c:pt>
                <c:pt idx="59">
                  <c:v>1.29022256666666</c:v>
                </c:pt>
                <c:pt idx="60">
                  <c:v>0.87559710000000002</c:v>
                </c:pt>
                <c:pt idx="61">
                  <c:v>1.37774113333333</c:v>
                </c:pt>
                <c:pt idx="62">
                  <c:v>1.3000231</c:v>
                </c:pt>
                <c:pt idx="63">
                  <c:v>1.2230813</c:v>
                </c:pt>
                <c:pt idx="64">
                  <c:v>1.3197466</c:v>
                </c:pt>
                <c:pt idx="65">
                  <c:v>1.0255694</c:v>
                </c:pt>
                <c:pt idx="66">
                  <c:v>1.20676876666666</c:v>
                </c:pt>
                <c:pt idx="67">
                  <c:v>1.1665797333333301</c:v>
                </c:pt>
                <c:pt idx="68">
                  <c:v>1.4600769333333301</c:v>
                </c:pt>
                <c:pt idx="69">
                  <c:v>0.99960443333333304</c:v>
                </c:pt>
                <c:pt idx="70">
                  <c:v>1.9809478</c:v>
                </c:pt>
                <c:pt idx="71">
                  <c:v>0.86454806666666595</c:v>
                </c:pt>
                <c:pt idx="72">
                  <c:v>1.72188156666666</c:v>
                </c:pt>
                <c:pt idx="73">
                  <c:v>1.4478515333333299</c:v>
                </c:pt>
                <c:pt idx="74">
                  <c:v>0.96936469999999897</c:v>
                </c:pt>
                <c:pt idx="75">
                  <c:v>0.90607139999999997</c:v>
                </c:pt>
                <c:pt idx="76">
                  <c:v>1.6039854</c:v>
                </c:pt>
                <c:pt idx="77">
                  <c:v>3.61062366666666</c:v>
                </c:pt>
                <c:pt idx="78">
                  <c:v>2.4756894999999899</c:v>
                </c:pt>
                <c:pt idx="79">
                  <c:v>1.71212486666666</c:v>
                </c:pt>
                <c:pt idx="80">
                  <c:v>1.91582376666666</c:v>
                </c:pt>
                <c:pt idx="81">
                  <c:v>1.2682865999999999</c:v>
                </c:pt>
                <c:pt idx="82">
                  <c:v>3.0183315333333298</c:v>
                </c:pt>
                <c:pt idx="83">
                  <c:v>2.5977611333333299</c:v>
                </c:pt>
                <c:pt idx="84">
                  <c:v>2.3323371999999898</c:v>
                </c:pt>
                <c:pt idx="85">
                  <c:v>2.53607893333333</c:v>
                </c:pt>
                <c:pt idx="86">
                  <c:v>2.0440464999999999</c:v>
                </c:pt>
                <c:pt idx="87">
                  <c:v>1.4772627333333299</c:v>
                </c:pt>
                <c:pt idx="88">
                  <c:v>3.0834355999999898</c:v>
                </c:pt>
                <c:pt idx="89">
                  <c:v>4.5349677666666599</c:v>
                </c:pt>
                <c:pt idx="90">
                  <c:v>4.9130274333333297</c:v>
                </c:pt>
                <c:pt idx="91">
                  <c:v>3.3515335999999998</c:v>
                </c:pt>
                <c:pt idx="92">
                  <c:v>6.6240364333333304</c:v>
                </c:pt>
                <c:pt idx="93">
                  <c:v>9.1381145666666601</c:v>
                </c:pt>
                <c:pt idx="94">
                  <c:v>2.78143606666666</c:v>
                </c:pt>
                <c:pt idx="95">
                  <c:v>2.2272227</c:v>
                </c:pt>
                <c:pt idx="96">
                  <c:v>4.9871874666666596</c:v>
                </c:pt>
                <c:pt idx="97">
                  <c:v>4.71313023333333</c:v>
                </c:pt>
                <c:pt idx="98">
                  <c:v>3.3422486666666602</c:v>
                </c:pt>
                <c:pt idx="99">
                  <c:v>5.5370132999999901</c:v>
                </c:pt>
                <c:pt idx="100">
                  <c:v>3.0617193999999999</c:v>
                </c:pt>
                <c:pt idx="101">
                  <c:v>3.2273128333333299</c:v>
                </c:pt>
                <c:pt idx="102">
                  <c:v>7.26996793333333</c:v>
                </c:pt>
                <c:pt idx="103">
                  <c:v>7.53159259999999</c:v>
                </c:pt>
                <c:pt idx="104">
                  <c:v>4.1087517333333299</c:v>
                </c:pt>
                <c:pt idx="105">
                  <c:v>4.8594142666666604</c:v>
                </c:pt>
                <c:pt idx="106">
                  <c:v>6.0671593999999898</c:v>
                </c:pt>
                <c:pt idx="107">
                  <c:v>8.1391873666666594</c:v>
                </c:pt>
                <c:pt idx="108">
                  <c:v>7.1958709666666598</c:v>
                </c:pt>
                <c:pt idx="109">
                  <c:v>7.9961595999999897</c:v>
                </c:pt>
                <c:pt idx="110">
                  <c:v>7.3892614333333304</c:v>
                </c:pt>
                <c:pt idx="111">
                  <c:v>6.4165922666666599</c:v>
                </c:pt>
                <c:pt idx="112">
                  <c:v>8.4466432999999999</c:v>
                </c:pt>
                <c:pt idx="113">
                  <c:v>8.6655433333333303</c:v>
                </c:pt>
                <c:pt idx="114">
                  <c:v>41.796536166666598</c:v>
                </c:pt>
                <c:pt idx="115">
                  <c:v>27.104114266666599</c:v>
                </c:pt>
                <c:pt idx="116">
                  <c:v>9.1004574999999992</c:v>
                </c:pt>
                <c:pt idx="117">
                  <c:v>20.305710866666601</c:v>
                </c:pt>
                <c:pt idx="118">
                  <c:v>18.928125633333298</c:v>
                </c:pt>
                <c:pt idx="119">
                  <c:v>32.151556499999998</c:v>
                </c:pt>
                <c:pt idx="120">
                  <c:v>58.229546933333303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5-48B8-8D8C-CB57DEA4A27A}"/>
            </c:ext>
          </c:extLst>
        </c:ser>
        <c:ser>
          <c:idx val="5"/>
          <c:order val="5"/>
          <c:tx>
            <c:strRef>
              <c:f>CAWPEtimings_TRAINBuildTimes!$G$131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CAWPEtimings_TRAINBuildTimes!$A$132:$A$252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lung-cancer</c:v>
                </c:pt>
                <c:pt idx="3">
                  <c:v>post-operative</c:v>
                </c:pt>
                <c:pt idx="4">
                  <c:v>lenses</c:v>
                </c:pt>
                <c:pt idx="5">
                  <c:v>pittsburg-bridges-T-OR-D</c:v>
                </c:pt>
                <c:pt idx="6">
                  <c:v>pittsburg-bridges-REL-L</c:v>
                </c:pt>
                <c:pt idx="7">
                  <c:v>pittsburg-bridges-SPAN</c:v>
                </c:pt>
                <c:pt idx="8">
                  <c:v>fertility</c:v>
                </c:pt>
                <c:pt idx="9">
                  <c:v>molec-biol-promoter</c:v>
                </c:pt>
                <c:pt idx="10">
                  <c:v>acute-inflammation</c:v>
                </c:pt>
                <c:pt idx="11">
                  <c:v>pittsburg-bridges-MATERIAL</c:v>
                </c:pt>
                <c:pt idx="12">
                  <c:v>echocardiogram</c:v>
                </c:pt>
                <c:pt idx="13">
                  <c:v>acute-nephritis</c:v>
                </c:pt>
                <c:pt idx="14">
                  <c:v>pittsburg-bridges-TYPE</c:v>
                </c:pt>
                <c:pt idx="15">
                  <c:v>heart-switzerland</c:v>
                </c:pt>
                <c:pt idx="16">
                  <c:v>lymphography</c:v>
                </c:pt>
                <c:pt idx="17">
                  <c:v>breast-tissue</c:v>
                </c:pt>
                <c:pt idx="18">
                  <c:v>hayes-roth</c:v>
                </c:pt>
                <c:pt idx="19">
                  <c:v>hepatitis</c:v>
                </c:pt>
                <c:pt idx="20">
                  <c:v>planning</c:v>
                </c:pt>
                <c:pt idx="21">
                  <c:v>parkinsons</c:v>
                </c:pt>
                <c:pt idx="22">
                  <c:v>teaching</c:v>
                </c:pt>
                <c:pt idx="23">
                  <c:v>zoo</c:v>
                </c:pt>
                <c:pt idx="24">
                  <c:v>iris</c:v>
                </c:pt>
                <c:pt idx="25">
                  <c:v>wine</c:v>
                </c:pt>
                <c:pt idx="26">
                  <c:v>breast-cancer-wisc-prog</c:v>
                </c:pt>
                <c:pt idx="27">
                  <c:v>breast-cancer</c:v>
                </c:pt>
                <c:pt idx="28">
                  <c:v>vertebral-column-2clases</c:v>
                </c:pt>
                <c:pt idx="29">
                  <c:v>heart-hungarian</c:v>
                </c:pt>
                <c:pt idx="30">
                  <c:v>haberman-survival</c:v>
                </c:pt>
                <c:pt idx="31">
                  <c:v>spect</c:v>
                </c:pt>
                <c:pt idx="32">
                  <c:v>statlog-heart</c:v>
                </c:pt>
                <c:pt idx="33">
                  <c:v>heart-va</c:v>
                </c:pt>
                <c:pt idx="34">
                  <c:v>seeds</c:v>
                </c:pt>
                <c:pt idx="35">
                  <c:v>spectf</c:v>
                </c:pt>
                <c:pt idx="36">
                  <c:v>glass</c:v>
                </c:pt>
                <c:pt idx="37">
                  <c:v>conn-bench-sonar-mines-rocks</c:v>
                </c:pt>
                <c:pt idx="38">
                  <c:v>flags</c:v>
                </c:pt>
                <c:pt idx="39">
                  <c:v>heart-cleveland</c:v>
                </c:pt>
                <c:pt idx="40">
                  <c:v>congressional-voting</c:v>
                </c:pt>
                <c:pt idx="41">
                  <c:v>ionosphere</c:v>
                </c:pt>
                <c:pt idx="42">
                  <c:v>vertebral-column-3clases</c:v>
                </c:pt>
                <c:pt idx="43">
                  <c:v>horse-colic</c:v>
                </c:pt>
                <c:pt idx="44">
                  <c:v>monks-3</c:v>
                </c:pt>
                <c:pt idx="45">
                  <c:v>monks-1</c:v>
                </c:pt>
                <c:pt idx="46">
                  <c:v>balance-scale</c:v>
                </c:pt>
                <c:pt idx="47">
                  <c:v>ecoli</c:v>
                </c:pt>
                <c:pt idx="48">
                  <c:v>monks-2</c:v>
                </c:pt>
                <c:pt idx="49">
                  <c:v>blood</c:v>
                </c:pt>
                <c:pt idx="50">
                  <c:v>pima</c:v>
                </c:pt>
                <c:pt idx="51">
                  <c:v>breast-cancer-wisc</c:v>
                </c:pt>
                <c:pt idx="52">
                  <c:v>statlog-australian-credit</c:v>
                </c:pt>
                <c:pt idx="53">
                  <c:v>energy-y2</c:v>
                </c:pt>
                <c:pt idx="54">
                  <c:v>ilpd-indian-liver</c:v>
                </c:pt>
                <c:pt idx="55">
                  <c:v>primary-tumor</c:v>
                </c:pt>
                <c:pt idx="56">
                  <c:v>dermatology</c:v>
                </c:pt>
                <c:pt idx="57">
                  <c:v>energy-y1</c:v>
                </c:pt>
                <c:pt idx="58">
                  <c:v>credit-approval</c:v>
                </c:pt>
                <c:pt idx="59">
                  <c:v>cylinder-bands</c:v>
                </c:pt>
                <c:pt idx="60">
                  <c:v>breast-cancer-wisc-diag</c:v>
                </c:pt>
                <c:pt idx="61">
                  <c:v>tic-tac-toe</c:v>
                </c:pt>
                <c:pt idx="62">
                  <c:v>mammographic</c:v>
                </c:pt>
                <c:pt idx="63">
                  <c:v>statlog-vehicle</c:v>
                </c:pt>
                <c:pt idx="64">
                  <c:v>oocytes_trisopterus_nucleus_2f</c:v>
                </c:pt>
                <c:pt idx="65">
                  <c:v>oocytes_trisopterus_states_5b</c:v>
                </c:pt>
                <c:pt idx="66">
                  <c:v>annealing</c:v>
                </c:pt>
                <c:pt idx="67">
                  <c:v>statlog-german-credit</c:v>
                </c:pt>
                <c:pt idx="68">
                  <c:v>led-display</c:v>
                </c:pt>
                <c:pt idx="69">
                  <c:v>oocytes_merluccius_states_2f</c:v>
                </c:pt>
                <c:pt idx="70">
                  <c:v>libras</c:v>
                </c:pt>
                <c:pt idx="71">
                  <c:v>synthetic-control</c:v>
                </c:pt>
                <c:pt idx="72">
                  <c:v>musk-1</c:v>
                </c:pt>
                <c:pt idx="73">
                  <c:v>oocytes_merluccius_nucleus_4d</c:v>
                </c:pt>
                <c:pt idx="74">
                  <c:v>low-res-spect</c:v>
                </c:pt>
                <c:pt idx="75">
                  <c:v>audiology-std</c:v>
                </c:pt>
                <c:pt idx="76">
                  <c:v>conn-bench-vowel-deterding</c:v>
                </c:pt>
                <c:pt idx="77">
                  <c:v>yeast</c:v>
                </c:pt>
                <c:pt idx="78">
                  <c:v>car</c:v>
                </c:pt>
                <c:pt idx="79">
                  <c:v>wine-quality-red</c:v>
                </c:pt>
                <c:pt idx="80">
                  <c:v>contrac</c:v>
                </c:pt>
                <c:pt idx="81">
                  <c:v>arrhythmia</c:v>
                </c:pt>
                <c:pt idx="82">
                  <c:v>titanic</c:v>
                </c:pt>
                <c:pt idx="83">
                  <c:v>cardiotocography-3clases</c:v>
                </c:pt>
                <c:pt idx="84">
                  <c:v>steel-plates</c:v>
                </c:pt>
                <c:pt idx="85">
                  <c:v>image-segmentation</c:v>
                </c:pt>
                <c:pt idx="86">
                  <c:v>hill-valley</c:v>
                </c:pt>
                <c:pt idx="87">
                  <c:v>soybean</c:v>
                </c:pt>
                <c:pt idx="88">
                  <c:v>statlog-image</c:v>
                </c:pt>
                <c:pt idx="89">
                  <c:v>cardiotocography-10clases</c:v>
                </c:pt>
                <c:pt idx="90">
                  <c:v>abalone</c:v>
                </c:pt>
                <c:pt idx="91">
                  <c:v>bank</c:v>
                </c:pt>
                <c:pt idx="92">
                  <c:v>page-blocks</c:v>
                </c:pt>
                <c:pt idx="93">
                  <c:v>wine-quality-white</c:v>
                </c:pt>
                <c:pt idx="94">
                  <c:v>chess-krvkp</c:v>
                </c:pt>
                <c:pt idx="95">
                  <c:v>ozone</c:v>
                </c:pt>
                <c:pt idx="96">
                  <c:v>wall-following</c:v>
                </c:pt>
                <c:pt idx="97">
                  <c:v>waveform</c:v>
                </c:pt>
                <c:pt idx="98">
                  <c:v>spambase</c:v>
                </c:pt>
                <c:pt idx="99">
                  <c:v>thyroid</c:v>
                </c:pt>
                <c:pt idx="100">
                  <c:v>molec-biol-splice</c:v>
                </c:pt>
                <c:pt idx="101">
                  <c:v>semeion</c:v>
                </c:pt>
                <c:pt idx="102">
                  <c:v>statlog-landsat</c:v>
                </c:pt>
                <c:pt idx="103">
                  <c:v>mushroom</c:v>
                </c:pt>
                <c:pt idx="104">
                  <c:v>waveform-noise</c:v>
                </c:pt>
                <c:pt idx="105">
                  <c:v>ringnorm</c:v>
                </c:pt>
                <c:pt idx="106">
                  <c:v>twonorm</c:v>
                </c:pt>
                <c:pt idx="107">
                  <c:v>nursery</c:v>
                </c:pt>
                <c:pt idx="108">
                  <c:v>optical</c:v>
                </c:pt>
                <c:pt idx="109">
                  <c:v>pendigits</c:v>
                </c:pt>
                <c:pt idx="110">
                  <c:v>musk-2</c:v>
                </c:pt>
                <c:pt idx="111">
                  <c:v>magic</c:v>
                </c:pt>
                <c:pt idx="112">
                  <c:v>plant-shape</c:v>
                </c:pt>
                <c:pt idx="113">
                  <c:v>plant-texture</c:v>
                </c:pt>
                <c:pt idx="114">
                  <c:v>chess-krvk</c:v>
                </c:pt>
                <c:pt idx="115">
                  <c:v>letter</c:v>
                </c:pt>
                <c:pt idx="116">
                  <c:v>plant-margin</c:v>
                </c:pt>
                <c:pt idx="117">
                  <c:v>statlog-shuttle</c:v>
                </c:pt>
                <c:pt idx="118">
                  <c:v>adult</c:v>
                </c:pt>
                <c:pt idx="119">
                  <c:v>connect-4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CAWPEtimings_TRAINBuildTimes!$G$132:$G$252</c:f>
              <c:numCache>
                <c:formatCode>General</c:formatCode>
                <c:ptCount val="121"/>
                <c:pt idx="0">
                  <c:v>1.4731289999999899</c:v>
                </c:pt>
                <c:pt idx="1">
                  <c:v>1.43215926666666</c:v>
                </c:pt>
                <c:pt idx="2">
                  <c:v>3.3524805666666602</c:v>
                </c:pt>
                <c:pt idx="3">
                  <c:v>7.4899090333333298</c:v>
                </c:pt>
                <c:pt idx="4">
                  <c:v>2.0010215333333301</c:v>
                </c:pt>
                <c:pt idx="5">
                  <c:v>11.593244</c:v>
                </c:pt>
                <c:pt idx="6">
                  <c:v>11.253335399999999</c:v>
                </c:pt>
                <c:pt idx="7">
                  <c:v>9.5563713999999909</c:v>
                </c:pt>
                <c:pt idx="8">
                  <c:v>13.6480775333333</c:v>
                </c:pt>
                <c:pt idx="9">
                  <c:v>13.9128026333333</c:v>
                </c:pt>
                <c:pt idx="10">
                  <c:v>14.105613200000001</c:v>
                </c:pt>
                <c:pt idx="11">
                  <c:v>11.113940366666601</c:v>
                </c:pt>
                <c:pt idx="12">
                  <c:v>12.4615111666666</c:v>
                </c:pt>
                <c:pt idx="13">
                  <c:v>14.5835301333333</c:v>
                </c:pt>
                <c:pt idx="14">
                  <c:v>13.2076882999999</c:v>
                </c:pt>
                <c:pt idx="15">
                  <c:v>21.299431266666598</c:v>
                </c:pt>
                <c:pt idx="16">
                  <c:v>28.780479099999901</c:v>
                </c:pt>
                <c:pt idx="17">
                  <c:v>12.3021658666666</c:v>
                </c:pt>
                <c:pt idx="18">
                  <c:v>19.120501600000001</c:v>
                </c:pt>
                <c:pt idx="19">
                  <c:v>21.892615533333299</c:v>
                </c:pt>
                <c:pt idx="20">
                  <c:v>31.505350733333302</c:v>
                </c:pt>
                <c:pt idx="21">
                  <c:v>34.082054200000002</c:v>
                </c:pt>
                <c:pt idx="22">
                  <c:v>15.741057666666601</c:v>
                </c:pt>
                <c:pt idx="23">
                  <c:v>10.6238401666666</c:v>
                </c:pt>
                <c:pt idx="24">
                  <c:v>15.6753759666666</c:v>
                </c:pt>
                <c:pt idx="25">
                  <c:v>22.512439766666599</c:v>
                </c:pt>
                <c:pt idx="26">
                  <c:v>38.213063833333301</c:v>
                </c:pt>
                <c:pt idx="27">
                  <c:v>36.548031600000002</c:v>
                </c:pt>
                <c:pt idx="28">
                  <c:v>32.012514233333299</c:v>
                </c:pt>
                <c:pt idx="29">
                  <c:v>42.6320689</c:v>
                </c:pt>
                <c:pt idx="30">
                  <c:v>30.010877633333301</c:v>
                </c:pt>
                <c:pt idx="31">
                  <c:v>33.807160033333297</c:v>
                </c:pt>
                <c:pt idx="32">
                  <c:v>52.879640866666598</c:v>
                </c:pt>
                <c:pt idx="33">
                  <c:v>53.327012166666599</c:v>
                </c:pt>
                <c:pt idx="34">
                  <c:v>26.349722366666601</c:v>
                </c:pt>
                <c:pt idx="35">
                  <c:v>45.322085266666598</c:v>
                </c:pt>
                <c:pt idx="36">
                  <c:v>26.655331466666599</c:v>
                </c:pt>
                <c:pt idx="37">
                  <c:v>56.686835333333299</c:v>
                </c:pt>
                <c:pt idx="38">
                  <c:v>38.519962399999997</c:v>
                </c:pt>
                <c:pt idx="39">
                  <c:v>44.437473433333302</c:v>
                </c:pt>
                <c:pt idx="40">
                  <c:v>64.369169866666596</c:v>
                </c:pt>
                <c:pt idx="41">
                  <c:v>64.461024933333306</c:v>
                </c:pt>
                <c:pt idx="42">
                  <c:v>34.599810400000003</c:v>
                </c:pt>
                <c:pt idx="43">
                  <c:v>59.431687966666601</c:v>
                </c:pt>
                <c:pt idx="44">
                  <c:v>61.122521766666601</c:v>
                </c:pt>
                <c:pt idx="45">
                  <c:v>58.984858433333301</c:v>
                </c:pt>
                <c:pt idx="46">
                  <c:v>64.936930166666599</c:v>
                </c:pt>
                <c:pt idx="47">
                  <c:v>37.752798900000002</c:v>
                </c:pt>
                <c:pt idx="48">
                  <c:v>84.748243033333296</c:v>
                </c:pt>
                <c:pt idx="49">
                  <c:v>84.366980533333304</c:v>
                </c:pt>
                <c:pt idx="50">
                  <c:v>106.23684059999999</c:v>
                </c:pt>
                <c:pt idx="51">
                  <c:v>92.028665699999905</c:v>
                </c:pt>
                <c:pt idx="52">
                  <c:v>114.136140166666</c:v>
                </c:pt>
                <c:pt idx="53">
                  <c:v>115.367871733333</c:v>
                </c:pt>
                <c:pt idx="54">
                  <c:v>90.855678166666607</c:v>
                </c:pt>
                <c:pt idx="55">
                  <c:v>59.509383366666597</c:v>
                </c:pt>
                <c:pt idx="56">
                  <c:v>86.165335099999993</c:v>
                </c:pt>
                <c:pt idx="57">
                  <c:v>108.209102666666</c:v>
                </c:pt>
                <c:pt idx="58">
                  <c:v>125.395254566666</c:v>
                </c:pt>
                <c:pt idx="59">
                  <c:v>93.045521933333305</c:v>
                </c:pt>
                <c:pt idx="60">
                  <c:v>103.513752</c:v>
                </c:pt>
                <c:pt idx="61">
                  <c:v>123.55610866666601</c:v>
                </c:pt>
                <c:pt idx="62">
                  <c:v>121.01899349999999</c:v>
                </c:pt>
                <c:pt idx="63">
                  <c:v>116.826326199999</c:v>
                </c:pt>
                <c:pt idx="64">
                  <c:v>157.49474799999999</c:v>
                </c:pt>
                <c:pt idx="65">
                  <c:v>182.50668013333299</c:v>
                </c:pt>
                <c:pt idx="66">
                  <c:v>180.40549173333301</c:v>
                </c:pt>
                <c:pt idx="67">
                  <c:v>222.569187133333</c:v>
                </c:pt>
                <c:pt idx="68">
                  <c:v>182.09748970000001</c:v>
                </c:pt>
                <c:pt idx="69">
                  <c:v>207.47970009999901</c:v>
                </c:pt>
                <c:pt idx="70">
                  <c:v>101.66831803333299</c:v>
                </c:pt>
                <c:pt idx="71">
                  <c:v>190.10636066666601</c:v>
                </c:pt>
                <c:pt idx="72">
                  <c:v>217.32833273333301</c:v>
                </c:pt>
                <c:pt idx="73">
                  <c:v>248.98125300000001</c:v>
                </c:pt>
                <c:pt idx="74">
                  <c:v>172.170948466666</c:v>
                </c:pt>
                <c:pt idx="75">
                  <c:v>36.172689566666598</c:v>
                </c:pt>
                <c:pt idx="76">
                  <c:v>151.08047909999999</c:v>
                </c:pt>
                <c:pt idx="77">
                  <c:v>264.49946166666598</c:v>
                </c:pt>
                <c:pt idx="78">
                  <c:v>287.84628033333303</c:v>
                </c:pt>
                <c:pt idx="79">
                  <c:v>339.37820399999998</c:v>
                </c:pt>
                <c:pt idx="80">
                  <c:v>239.41829816666601</c:v>
                </c:pt>
                <c:pt idx="81">
                  <c:v>269.92215376666599</c:v>
                </c:pt>
                <c:pt idx="82">
                  <c:v>483.0723648</c:v>
                </c:pt>
                <c:pt idx="83">
                  <c:v>521.32907420000004</c:v>
                </c:pt>
                <c:pt idx="84">
                  <c:v>648.04933960000005</c:v>
                </c:pt>
                <c:pt idx="85">
                  <c:v>578.13267856666596</c:v>
                </c:pt>
                <c:pt idx="86">
                  <c:v>661.33885326666598</c:v>
                </c:pt>
                <c:pt idx="87">
                  <c:v>131.073273866666</c:v>
                </c:pt>
                <c:pt idx="88">
                  <c:v>642.937151233333</c:v>
                </c:pt>
                <c:pt idx="89">
                  <c:v>589.23709273333304</c:v>
                </c:pt>
                <c:pt idx="90">
                  <c:v>1093.2649604999999</c:v>
                </c:pt>
                <c:pt idx="91">
                  <c:v>1684.6879754333299</c:v>
                </c:pt>
                <c:pt idx="92">
                  <c:v>1721.14438263333</c:v>
                </c:pt>
                <c:pt idx="93">
                  <c:v>1824.7513106333299</c:v>
                </c:pt>
                <c:pt idx="94">
                  <c:v>1642.5039852999901</c:v>
                </c:pt>
                <c:pt idx="95">
                  <c:v>1822.0828151000001</c:v>
                </c:pt>
                <c:pt idx="96">
                  <c:v>3010.5682078</c:v>
                </c:pt>
                <c:pt idx="97">
                  <c:v>3169.5840106666601</c:v>
                </c:pt>
                <c:pt idx="98">
                  <c:v>3154.2998603333299</c:v>
                </c:pt>
                <c:pt idx="99">
                  <c:v>3607.7707496333301</c:v>
                </c:pt>
                <c:pt idx="100">
                  <c:v>3342.4731351666601</c:v>
                </c:pt>
                <c:pt idx="101">
                  <c:v>3061.48529386666</c:v>
                </c:pt>
                <c:pt idx="102">
                  <c:v>4844.0840943333296</c:v>
                </c:pt>
                <c:pt idx="103">
                  <c:v>5058.1768635666604</c:v>
                </c:pt>
                <c:pt idx="104">
                  <c:v>5686.2515604999999</c:v>
                </c:pt>
                <c:pt idx="105">
                  <c:v>6028.7654803999903</c:v>
                </c:pt>
                <c:pt idx="106">
                  <c:v>7016.2514844666603</c:v>
                </c:pt>
                <c:pt idx="107">
                  <c:v>7860.6916026666604</c:v>
                </c:pt>
                <c:pt idx="108">
                  <c:v>7761.35734399999</c:v>
                </c:pt>
                <c:pt idx="109">
                  <c:v>8235.8547263333294</c:v>
                </c:pt>
                <c:pt idx="110">
                  <c:v>17897.070638733301</c:v>
                </c:pt>
                <c:pt idx="111">
                  <c:v>21993.844478299899</c:v>
                </c:pt>
                <c:pt idx="112">
                  <c:v>605.34833469999899</c:v>
                </c:pt>
                <c:pt idx="113">
                  <c:v>719.97323149999897</c:v>
                </c:pt>
                <c:pt idx="114">
                  <c:v>31356.850313533301</c:v>
                </c:pt>
                <c:pt idx="115">
                  <c:v>29999.6616366333</c:v>
                </c:pt>
                <c:pt idx="116">
                  <c:v>897.96074766666595</c:v>
                </c:pt>
                <c:pt idx="117">
                  <c:v>143512.63984819999</c:v>
                </c:pt>
                <c:pt idx="118">
                  <c:v>150853.627820266</c:v>
                </c:pt>
                <c:pt idx="119">
                  <c:v>648904.25004416599</c:v>
                </c:pt>
                <c:pt idx="120">
                  <c:v>2752802.7146199299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05-48B8-8D8C-CB57DEA4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442136"/>
        <c:axId val="431448696"/>
      </c:lineChart>
      <c:catAx>
        <c:axId val="4314421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Ordered Dataset ID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1448696"/>
        <c:crosses val="autoZero"/>
        <c:auto val="1"/>
        <c:lblAlgn val="ctr"/>
        <c:lblOffset val="100"/>
        <c:noMultiLvlLbl val="0"/>
      </c:catAx>
      <c:valAx>
        <c:axId val="431448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Mean Time (ms)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+ Test</a:t>
            </a:r>
            <a:r>
              <a:rPr lang="en-GB" baseline="0"/>
              <a:t>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CAWPEtimings_TRAINBuildTimes!$B$260</c:f>
              <c:strCache>
                <c:ptCount val="1"/>
                <c:pt idx="0">
                  <c:v>CAWPE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lung-cancer</c:v>
                </c:pt>
                <c:pt idx="26">
                  <c:v>heart-hungarian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parkinsons</c:v>
                </c:pt>
                <c:pt idx="38">
                  <c:v>glass</c:v>
                </c:pt>
                <c:pt idx="39">
                  <c:v>ilpd-indian-liver</c:v>
                </c:pt>
                <c:pt idx="40">
                  <c:v>pima</c:v>
                </c:pt>
                <c:pt idx="41">
                  <c:v>mammographic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molec-biol-promoter</c:v>
                </c:pt>
                <c:pt idx="49">
                  <c:v>energy-y1</c:v>
                </c:pt>
                <c:pt idx="50">
                  <c:v>energy-y2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ecoli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conn-bench-sonar-mines-rocks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low-res-spect</c:v>
                </c:pt>
                <c:pt idx="93">
                  <c:v>nursery</c:v>
                </c:pt>
                <c:pt idx="94">
                  <c:v>mushroom</c:v>
                </c:pt>
                <c:pt idx="95">
                  <c:v>waveform-noise</c:v>
                </c:pt>
                <c:pt idx="96">
                  <c:v>magic</c:v>
                </c:pt>
                <c:pt idx="97">
                  <c:v>musk-1</c:v>
                </c:pt>
                <c:pt idx="98">
                  <c:v>hill-valley</c:v>
                </c:pt>
                <c:pt idx="99">
                  <c:v>molec-biol-splice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conn-bench-vowel-deterding</c:v>
                </c:pt>
                <c:pt idx="110">
                  <c:v>adult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CAWPEtimings_TRAINBuildTimes!$B$261:$B$381</c:f>
              <c:numCache>
                <c:formatCode>General</c:formatCode>
                <c:ptCount val="121"/>
                <c:pt idx="0">
                  <c:v>419.68354199999965</c:v>
                </c:pt>
                <c:pt idx="1">
                  <c:v>941.16504999999927</c:v>
                </c:pt>
                <c:pt idx="2">
                  <c:v>1044.5155616666666</c:v>
                </c:pt>
                <c:pt idx="3">
                  <c:v>1553.7423638666598</c:v>
                </c:pt>
                <c:pt idx="4">
                  <c:v>1571.86039049999</c:v>
                </c:pt>
                <c:pt idx="5">
                  <c:v>1650.1427973666632</c:v>
                </c:pt>
                <c:pt idx="6">
                  <c:v>1784.51210386666</c:v>
                </c:pt>
                <c:pt idx="7">
                  <c:v>1881.8973303666601</c:v>
                </c:pt>
                <c:pt idx="8">
                  <c:v>2061.6130231666634</c:v>
                </c:pt>
                <c:pt idx="9">
                  <c:v>2074.1352097999934</c:v>
                </c:pt>
                <c:pt idx="10">
                  <c:v>2136.1092343333266</c:v>
                </c:pt>
                <c:pt idx="11">
                  <c:v>2215.9988034333269</c:v>
                </c:pt>
                <c:pt idx="12">
                  <c:v>2238.8391046333331</c:v>
                </c:pt>
                <c:pt idx="13">
                  <c:v>2241.9882667666634</c:v>
                </c:pt>
                <c:pt idx="14">
                  <c:v>2298.2454357666597</c:v>
                </c:pt>
                <c:pt idx="15">
                  <c:v>2435.8993995999999</c:v>
                </c:pt>
                <c:pt idx="16">
                  <c:v>2809.58828519999</c:v>
                </c:pt>
                <c:pt idx="17">
                  <c:v>2851.824835166663</c:v>
                </c:pt>
                <c:pt idx="18">
                  <c:v>2969.4997844666595</c:v>
                </c:pt>
                <c:pt idx="19">
                  <c:v>3072.5263095333266</c:v>
                </c:pt>
                <c:pt idx="20">
                  <c:v>3134.9209012999931</c:v>
                </c:pt>
                <c:pt idx="21">
                  <c:v>3584.4420992</c:v>
                </c:pt>
                <c:pt idx="22">
                  <c:v>3640.8773999666632</c:v>
                </c:pt>
                <c:pt idx="23">
                  <c:v>3674.351897033323</c:v>
                </c:pt>
                <c:pt idx="24">
                  <c:v>3897.7447936666631</c:v>
                </c:pt>
                <c:pt idx="25">
                  <c:v>4019.94928743333</c:v>
                </c:pt>
                <c:pt idx="26">
                  <c:v>4026.4788576333267</c:v>
                </c:pt>
                <c:pt idx="27">
                  <c:v>4214.5488356333299</c:v>
                </c:pt>
                <c:pt idx="28">
                  <c:v>4220.557690199993</c:v>
                </c:pt>
                <c:pt idx="29">
                  <c:v>4240.0088856333268</c:v>
                </c:pt>
                <c:pt idx="30">
                  <c:v>4341.2950001333329</c:v>
                </c:pt>
                <c:pt idx="31">
                  <c:v>4416.2594310999903</c:v>
                </c:pt>
                <c:pt idx="32">
                  <c:v>4506.5924805333298</c:v>
                </c:pt>
                <c:pt idx="33">
                  <c:v>4648.4586584333301</c:v>
                </c:pt>
                <c:pt idx="34">
                  <c:v>4795.2768309000003</c:v>
                </c:pt>
                <c:pt idx="35">
                  <c:v>4837.3773359666629</c:v>
                </c:pt>
                <c:pt idx="36">
                  <c:v>5219.6792941000003</c:v>
                </c:pt>
                <c:pt idx="37">
                  <c:v>5428.3993549666666</c:v>
                </c:pt>
                <c:pt idx="38">
                  <c:v>5464.7348262999967</c:v>
                </c:pt>
                <c:pt idx="39">
                  <c:v>5472.0505050666634</c:v>
                </c:pt>
                <c:pt idx="40">
                  <c:v>5532.002692866663</c:v>
                </c:pt>
                <c:pt idx="41">
                  <c:v>5533.2800502999926</c:v>
                </c:pt>
                <c:pt idx="42">
                  <c:v>5696.1621803666667</c:v>
                </c:pt>
                <c:pt idx="43">
                  <c:v>5917.6182108999938</c:v>
                </c:pt>
                <c:pt idx="44">
                  <c:v>6196.9133916999999</c:v>
                </c:pt>
                <c:pt idx="45">
                  <c:v>6559.9977073999962</c:v>
                </c:pt>
                <c:pt idx="46">
                  <c:v>7414.5147182666597</c:v>
                </c:pt>
                <c:pt idx="47">
                  <c:v>7796.9294734333262</c:v>
                </c:pt>
                <c:pt idx="48">
                  <c:v>7965.3012610999995</c:v>
                </c:pt>
                <c:pt idx="49">
                  <c:v>7980.2331577666628</c:v>
                </c:pt>
                <c:pt idx="50">
                  <c:v>7991.8167098333333</c:v>
                </c:pt>
                <c:pt idx="51">
                  <c:v>8171.3883092666601</c:v>
                </c:pt>
                <c:pt idx="52">
                  <c:v>8213.6156536666604</c:v>
                </c:pt>
                <c:pt idx="53">
                  <c:v>9174.8403805999951</c:v>
                </c:pt>
                <c:pt idx="54">
                  <c:v>9331.6261694999939</c:v>
                </c:pt>
                <c:pt idx="55">
                  <c:v>9720.0855844333291</c:v>
                </c:pt>
                <c:pt idx="56">
                  <c:v>10900.819817699934</c:v>
                </c:pt>
                <c:pt idx="57">
                  <c:v>11055.703035599967</c:v>
                </c:pt>
                <c:pt idx="58">
                  <c:v>13594.448527499933</c:v>
                </c:pt>
                <c:pt idx="59">
                  <c:v>13630.565818933301</c:v>
                </c:pt>
                <c:pt idx="60">
                  <c:v>13796.054822366632</c:v>
                </c:pt>
                <c:pt idx="61">
                  <c:v>16393.890348799934</c:v>
                </c:pt>
                <c:pt idx="62">
                  <c:v>16815.431678833269</c:v>
                </c:pt>
                <c:pt idx="63">
                  <c:v>17161.611654299966</c:v>
                </c:pt>
                <c:pt idx="64">
                  <c:v>17818.591730299933</c:v>
                </c:pt>
                <c:pt idx="65">
                  <c:v>17857.252119733264</c:v>
                </c:pt>
                <c:pt idx="66">
                  <c:v>18333.806365799999</c:v>
                </c:pt>
                <c:pt idx="67">
                  <c:v>19159.075015733299</c:v>
                </c:pt>
                <c:pt idx="68">
                  <c:v>21688.493749233265</c:v>
                </c:pt>
                <c:pt idx="69">
                  <c:v>24037.3865177999</c:v>
                </c:pt>
                <c:pt idx="70">
                  <c:v>24276.42475959997</c:v>
                </c:pt>
                <c:pt idx="71">
                  <c:v>25242.592168266634</c:v>
                </c:pt>
                <c:pt idx="72">
                  <c:v>28659.204841166633</c:v>
                </c:pt>
                <c:pt idx="73">
                  <c:v>28820.664172466666</c:v>
                </c:pt>
                <c:pt idx="74">
                  <c:v>31076.356820533299</c:v>
                </c:pt>
                <c:pt idx="75">
                  <c:v>32627.681614566663</c:v>
                </c:pt>
                <c:pt idx="76">
                  <c:v>37733.263967633262</c:v>
                </c:pt>
                <c:pt idx="77">
                  <c:v>44816.63529556663</c:v>
                </c:pt>
                <c:pt idx="78">
                  <c:v>53410.035865566628</c:v>
                </c:pt>
                <c:pt idx="79">
                  <c:v>58105.166966533332</c:v>
                </c:pt>
                <c:pt idx="80">
                  <c:v>67493.294740266661</c:v>
                </c:pt>
                <c:pt idx="81">
                  <c:v>69080.179150966665</c:v>
                </c:pt>
                <c:pt idx="82">
                  <c:v>71460.556300466662</c:v>
                </c:pt>
                <c:pt idx="83">
                  <c:v>72204.348792833262</c:v>
                </c:pt>
                <c:pt idx="84">
                  <c:v>76033.3154636666</c:v>
                </c:pt>
                <c:pt idx="85">
                  <c:v>91109.640347199951</c:v>
                </c:pt>
                <c:pt idx="86">
                  <c:v>110827.06215319966</c:v>
                </c:pt>
                <c:pt idx="87">
                  <c:v>123045.10291393299</c:v>
                </c:pt>
                <c:pt idx="88">
                  <c:v>124024.99083119932</c:v>
                </c:pt>
                <c:pt idx="89">
                  <c:v>128680.93175723265</c:v>
                </c:pt>
                <c:pt idx="90">
                  <c:v>137260.34812629968</c:v>
                </c:pt>
                <c:pt idx="91">
                  <c:v>138458.866541333</c:v>
                </c:pt>
                <c:pt idx="92">
                  <c:v>147101.23723833301</c:v>
                </c:pt>
                <c:pt idx="93">
                  <c:v>154084.84626539965</c:v>
                </c:pt>
                <c:pt idx="94">
                  <c:v>169301.87840629966</c:v>
                </c:pt>
                <c:pt idx="95">
                  <c:v>217692.30028169998</c:v>
                </c:pt>
                <c:pt idx="96">
                  <c:v>223433.51102126631</c:v>
                </c:pt>
                <c:pt idx="97">
                  <c:v>237497.54234246569</c:v>
                </c:pt>
                <c:pt idx="98">
                  <c:v>251980.91918333268</c:v>
                </c:pt>
                <c:pt idx="99">
                  <c:v>253821.17891393299</c:v>
                </c:pt>
                <c:pt idx="100">
                  <c:v>273483.96291029966</c:v>
                </c:pt>
                <c:pt idx="101">
                  <c:v>336664.72924199968</c:v>
                </c:pt>
                <c:pt idx="102">
                  <c:v>367773.70414319966</c:v>
                </c:pt>
                <c:pt idx="103">
                  <c:v>423337.17132666631</c:v>
                </c:pt>
                <c:pt idx="104">
                  <c:v>478901.347165899</c:v>
                </c:pt>
                <c:pt idx="105">
                  <c:v>655250.1949535663</c:v>
                </c:pt>
                <c:pt idx="106">
                  <c:v>955320.62831806554</c:v>
                </c:pt>
                <c:pt idx="107">
                  <c:v>972449.7632413333</c:v>
                </c:pt>
                <c:pt idx="108">
                  <c:v>1019158.1807460299</c:v>
                </c:pt>
                <c:pt idx="109">
                  <c:v>1367338.3061762666</c:v>
                </c:pt>
                <c:pt idx="110">
                  <c:v>1401023.530944793</c:v>
                </c:pt>
                <c:pt idx="111">
                  <c:v>1412486.7335644634</c:v>
                </c:pt>
                <c:pt idx="112">
                  <c:v>1559928.2057628999</c:v>
                </c:pt>
                <c:pt idx="113">
                  <c:v>1627967.9176175001</c:v>
                </c:pt>
                <c:pt idx="114">
                  <c:v>2277935.2662006267</c:v>
                </c:pt>
                <c:pt idx="115">
                  <c:v>3026225.6534731262</c:v>
                </c:pt>
                <c:pt idx="116">
                  <c:v>4537405.2648029001</c:v>
                </c:pt>
                <c:pt idx="117">
                  <c:v>5333231.6460974598</c:v>
                </c:pt>
                <c:pt idx="118">
                  <c:v>7482620.1105273226</c:v>
                </c:pt>
                <c:pt idx="119">
                  <c:v>10752960.5791787</c:v>
                </c:pt>
                <c:pt idx="120">
                  <c:v>20581717.878832702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9B9-B013-AA92760A58AB}"/>
            </c:ext>
          </c:extLst>
        </c:ser>
        <c:ser>
          <c:idx val="1"/>
          <c:order val="1"/>
          <c:tx>
            <c:strRef>
              <c:f>CAWPEtimings_TRAINBuildTimes!$C$260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lung-cancer</c:v>
                </c:pt>
                <c:pt idx="26">
                  <c:v>heart-hungarian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parkinsons</c:v>
                </c:pt>
                <c:pt idx="38">
                  <c:v>glass</c:v>
                </c:pt>
                <c:pt idx="39">
                  <c:v>ilpd-indian-liver</c:v>
                </c:pt>
                <c:pt idx="40">
                  <c:v>pima</c:v>
                </c:pt>
                <c:pt idx="41">
                  <c:v>mammographic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molec-biol-promoter</c:v>
                </c:pt>
                <c:pt idx="49">
                  <c:v>energy-y1</c:v>
                </c:pt>
                <c:pt idx="50">
                  <c:v>energy-y2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ecoli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conn-bench-sonar-mines-rocks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low-res-spect</c:v>
                </c:pt>
                <c:pt idx="93">
                  <c:v>nursery</c:v>
                </c:pt>
                <c:pt idx="94">
                  <c:v>mushroom</c:v>
                </c:pt>
                <c:pt idx="95">
                  <c:v>waveform-noise</c:v>
                </c:pt>
                <c:pt idx="96">
                  <c:v>magic</c:v>
                </c:pt>
                <c:pt idx="97">
                  <c:v>musk-1</c:v>
                </c:pt>
                <c:pt idx="98">
                  <c:v>hill-valley</c:v>
                </c:pt>
                <c:pt idx="99">
                  <c:v>molec-biol-splice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conn-bench-vowel-deterding</c:v>
                </c:pt>
                <c:pt idx="110">
                  <c:v>adult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CAWPEtimings_TRAINBuildTimes!$C$261:$C$381</c:f>
              <c:numCache>
                <c:formatCode>General</c:formatCode>
                <c:ptCount val="121"/>
                <c:pt idx="0">
                  <c:v>8.3390222666666638</c:v>
                </c:pt>
                <c:pt idx="1">
                  <c:v>22.017585299999968</c:v>
                </c:pt>
                <c:pt idx="2">
                  <c:v>10.315975566666664</c:v>
                </c:pt>
                <c:pt idx="3">
                  <c:v>35.887185566666631</c:v>
                </c:pt>
                <c:pt idx="4">
                  <c:v>43.192649633333268</c:v>
                </c:pt>
                <c:pt idx="5">
                  <c:v>39.77201816666657</c:v>
                </c:pt>
                <c:pt idx="6">
                  <c:v>33.473695333333332</c:v>
                </c:pt>
                <c:pt idx="7">
                  <c:v>41.361738966666664</c:v>
                </c:pt>
                <c:pt idx="8">
                  <c:v>42.628761799999971</c:v>
                </c:pt>
                <c:pt idx="9">
                  <c:v>41.427587666666668</c:v>
                </c:pt>
                <c:pt idx="10">
                  <c:v>45.717610300000004</c:v>
                </c:pt>
                <c:pt idx="11">
                  <c:v>45.307810399999937</c:v>
                </c:pt>
                <c:pt idx="12">
                  <c:v>86.08476863333334</c:v>
                </c:pt>
                <c:pt idx="13">
                  <c:v>57.592274599999968</c:v>
                </c:pt>
                <c:pt idx="14">
                  <c:v>42.897446599999967</c:v>
                </c:pt>
                <c:pt idx="15">
                  <c:v>63.370925666666665</c:v>
                </c:pt>
                <c:pt idx="16">
                  <c:v>127.1820879</c:v>
                </c:pt>
                <c:pt idx="17">
                  <c:v>49.83648639999997</c:v>
                </c:pt>
                <c:pt idx="18">
                  <c:v>111.01054359999934</c:v>
                </c:pt>
                <c:pt idx="19">
                  <c:v>105.03911826666668</c:v>
                </c:pt>
                <c:pt idx="20">
                  <c:v>135.14936909999966</c:v>
                </c:pt>
                <c:pt idx="21">
                  <c:v>111.07443846666666</c:v>
                </c:pt>
                <c:pt idx="22">
                  <c:v>89.491461533333322</c:v>
                </c:pt>
                <c:pt idx="23">
                  <c:v>102.57986809999967</c:v>
                </c:pt>
                <c:pt idx="24">
                  <c:v>160.69727873333335</c:v>
                </c:pt>
                <c:pt idx="25">
                  <c:v>211.01263516666634</c:v>
                </c:pt>
                <c:pt idx="26">
                  <c:v>178.24763613333334</c:v>
                </c:pt>
                <c:pt idx="27">
                  <c:v>153.05833290000001</c:v>
                </c:pt>
                <c:pt idx="28">
                  <c:v>163.06531569999933</c:v>
                </c:pt>
                <c:pt idx="29">
                  <c:v>67.591878533333244</c:v>
                </c:pt>
                <c:pt idx="30">
                  <c:v>169.47195433333266</c:v>
                </c:pt>
                <c:pt idx="31">
                  <c:v>77.384892233333261</c:v>
                </c:pt>
                <c:pt idx="32">
                  <c:v>160.22346376666565</c:v>
                </c:pt>
                <c:pt idx="33">
                  <c:v>160.79044469999965</c:v>
                </c:pt>
                <c:pt idx="34">
                  <c:v>177.35139659999933</c:v>
                </c:pt>
                <c:pt idx="35">
                  <c:v>188.39551583333301</c:v>
                </c:pt>
                <c:pt idx="36">
                  <c:v>161.31649799999897</c:v>
                </c:pt>
                <c:pt idx="37">
                  <c:v>256.33755436666632</c:v>
                </c:pt>
                <c:pt idx="38">
                  <c:v>155.57412716666633</c:v>
                </c:pt>
                <c:pt idx="39">
                  <c:v>225.06332106666599</c:v>
                </c:pt>
                <c:pt idx="40">
                  <c:v>280.81574646666598</c:v>
                </c:pt>
                <c:pt idx="41">
                  <c:v>234.98314563333301</c:v>
                </c:pt>
                <c:pt idx="42">
                  <c:v>263.40113039999898</c:v>
                </c:pt>
                <c:pt idx="43">
                  <c:v>350.68353176666665</c:v>
                </c:pt>
                <c:pt idx="44">
                  <c:v>279.24864243333332</c:v>
                </c:pt>
                <c:pt idx="45">
                  <c:v>336.49140229999966</c:v>
                </c:pt>
                <c:pt idx="46">
                  <c:v>480.566703166666</c:v>
                </c:pt>
                <c:pt idx="47">
                  <c:v>376.26302499999935</c:v>
                </c:pt>
                <c:pt idx="48">
                  <c:v>670.83219539999936</c:v>
                </c:pt>
                <c:pt idx="49">
                  <c:v>343.75832329999963</c:v>
                </c:pt>
                <c:pt idx="50">
                  <c:v>337.70104846666601</c:v>
                </c:pt>
                <c:pt idx="51">
                  <c:v>470.47882139999996</c:v>
                </c:pt>
                <c:pt idx="52">
                  <c:v>557.3622126999993</c:v>
                </c:pt>
                <c:pt idx="53">
                  <c:v>482.96843913333299</c:v>
                </c:pt>
                <c:pt idx="54">
                  <c:v>275.27705359999936</c:v>
                </c:pt>
                <c:pt idx="55">
                  <c:v>343.40889909999964</c:v>
                </c:pt>
                <c:pt idx="56">
                  <c:v>573.43020933333264</c:v>
                </c:pt>
                <c:pt idx="57">
                  <c:v>880.46230336666599</c:v>
                </c:pt>
                <c:pt idx="58">
                  <c:v>731.35150563333264</c:v>
                </c:pt>
                <c:pt idx="59">
                  <c:v>784.84447733333332</c:v>
                </c:pt>
                <c:pt idx="60">
                  <c:v>1132.6845828333232</c:v>
                </c:pt>
                <c:pt idx="61">
                  <c:v>1212.1478189666566</c:v>
                </c:pt>
                <c:pt idx="62">
                  <c:v>1197.1120938333265</c:v>
                </c:pt>
                <c:pt idx="63">
                  <c:v>991.4168913999996</c:v>
                </c:pt>
                <c:pt idx="64">
                  <c:v>1530.23741523333</c:v>
                </c:pt>
                <c:pt idx="65">
                  <c:v>999.43770676666588</c:v>
                </c:pt>
                <c:pt idx="66">
                  <c:v>1436.94617433333</c:v>
                </c:pt>
                <c:pt idx="67">
                  <c:v>1392.2660281333301</c:v>
                </c:pt>
                <c:pt idx="68">
                  <c:v>1470.3487292666666</c:v>
                </c:pt>
                <c:pt idx="69">
                  <c:v>1687.2392835666665</c:v>
                </c:pt>
                <c:pt idx="70">
                  <c:v>1407.1708875333334</c:v>
                </c:pt>
                <c:pt idx="71">
                  <c:v>879.88433063333264</c:v>
                </c:pt>
                <c:pt idx="72">
                  <c:v>2243.5164622999969</c:v>
                </c:pt>
                <c:pt idx="73">
                  <c:v>1614.90929216666</c:v>
                </c:pt>
                <c:pt idx="74">
                  <c:v>1706.2274835333333</c:v>
                </c:pt>
                <c:pt idx="75">
                  <c:v>2492.5728317666599</c:v>
                </c:pt>
                <c:pt idx="76">
                  <c:v>2738.9026540999967</c:v>
                </c:pt>
                <c:pt idx="77">
                  <c:v>3538.2861032333331</c:v>
                </c:pt>
                <c:pt idx="78">
                  <c:v>3634.2781053333233</c:v>
                </c:pt>
                <c:pt idx="79">
                  <c:v>4852.4186605999957</c:v>
                </c:pt>
                <c:pt idx="80">
                  <c:v>3584.5574538999936</c:v>
                </c:pt>
                <c:pt idx="81">
                  <c:v>3441.5040184999998</c:v>
                </c:pt>
                <c:pt idx="82">
                  <c:v>2262.5664421666597</c:v>
                </c:pt>
                <c:pt idx="83">
                  <c:v>3902.6965312333332</c:v>
                </c:pt>
                <c:pt idx="84">
                  <c:v>4775.8109809999969</c:v>
                </c:pt>
                <c:pt idx="85">
                  <c:v>6451.4112264999931</c:v>
                </c:pt>
                <c:pt idx="86">
                  <c:v>9058.464807233333</c:v>
                </c:pt>
                <c:pt idx="87">
                  <c:v>8229.9290056666669</c:v>
                </c:pt>
                <c:pt idx="88">
                  <c:v>8202.3696092333339</c:v>
                </c:pt>
                <c:pt idx="89">
                  <c:v>9184.6068254333259</c:v>
                </c:pt>
                <c:pt idx="90">
                  <c:v>8953.1775336333267</c:v>
                </c:pt>
                <c:pt idx="91">
                  <c:v>7600.2151080666572</c:v>
                </c:pt>
                <c:pt idx="92">
                  <c:v>11132.3721649666</c:v>
                </c:pt>
                <c:pt idx="93">
                  <c:v>7034.6197141333332</c:v>
                </c:pt>
                <c:pt idx="94">
                  <c:v>9025.9297058333304</c:v>
                </c:pt>
                <c:pt idx="95">
                  <c:v>17777.803322499902</c:v>
                </c:pt>
                <c:pt idx="96">
                  <c:v>8402.3109371999999</c:v>
                </c:pt>
                <c:pt idx="97">
                  <c:v>22289.074791533334</c:v>
                </c:pt>
                <c:pt idx="98">
                  <c:v>23988.085893199936</c:v>
                </c:pt>
                <c:pt idx="99">
                  <c:v>21594.903283533331</c:v>
                </c:pt>
                <c:pt idx="100">
                  <c:v>22015.731821233265</c:v>
                </c:pt>
                <c:pt idx="101">
                  <c:v>29200.729007066599</c:v>
                </c:pt>
                <c:pt idx="102">
                  <c:v>26594.430250566635</c:v>
                </c:pt>
                <c:pt idx="103">
                  <c:v>19049.047960666634</c:v>
                </c:pt>
                <c:pt idx="104">
                  <c:v>3511.4736936333302</c:v>
                </c:pt>
                <c:pt idx="105">
                  <c:v>54668.724583033232</c:v>
                </c:pt>
                <c:pt idx="106">
                  <c:v>50642.707683199893</c:v>
                </c:pt>
                <c:pt idx="107">
                  <c:v>4636.2291199999936</c:v>
                </c:pt>
                <c:pt idx="108">
                  <c:v>53769.377425700004</c:v>
                </c:pt>
                <c:pt idx="109">
                  <c:v>1489.8900850333266</c:v>
                </c:pt>
                <c:pt idx="110">
                  <c:v>34424.196030666666</c:v>
                </c:pt>
                <c:pt idx="111">
                  <c:v>4708.7439113666569</c:v>
                </c:pt>
                <c:pt idx="112">
                  <c:v>47422.123154566667</c:v>
                </c:pt>
                <c:pt idx="113">
                  <c:v>89460.921648666656</c:v>
                </c:pt>
                <c:pt idx="114">
                  <c:v>167774.87268823266</c:v>
                </c:pt>
                <c:pt idx="115">
                  <c:v>296451.78208336671</c:v>
                </c:pt>
                <c:pt idx="116">
                  <c:v>87754.039368400001</c:v>
                </c:pt>
                <c:pt idx="117">
                  <c:v>86319.132966533303</c:v>
                </c:pt>
                <c:pt idx="118">
                  <c:v>244435.7055936</c:v>
                </c:pt>
                <c:pt idx="119">
                  <c:v>94566.732436166596</c:v>
                </c:pt>
                <c:pt idx="120">
                  <c:v>618490.70104086597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9B9-B013-AA92760A58AB}"/>
            </c:ext>
          </c:extLst>
        </c:ser>
        <c:ser>
          <c:idx val="2"/>
          <c:order val="2"/>
          <c:tx>
            <c:strRef>
              <c:f>CAWPEtimings_TRAINBuildTimes!$D$260</c:f>
              <c:strCache>
                <c:ptCount val="1"/>
                <c:pt idx="0">
                  <c:v>SVML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lung-cancer</c:v>
                </c:pt>
                <c:pt idx="26">
                  <c:v>heart-hungarian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parkinsons</c:v>
                </c:pt>
                <c:pt idx="38">
                  <c:v>glass</c:v>
                </c:pt>
                <c:pt idx="39">
                  <c:v>ilpd-indian-liver</c:v>
                </c:pt>
                <c:pt idx="40">
                  <c:v>pima</c:v>
                </c:pt>
                <c:pt idx="41">
                  <c:v>mammographic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molec-biol-promoter</c:v>
                </c:pt>
                <c:pt idx="49">
                  <c:v>energy-y1</c:v>
                </c:pt>
                <c:pt idx="50">
                  <c:v>energy-y2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ecoli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conn-bench-sonar-mines-rocks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low-res-spect</c:v>
                </c:pt>
                <c:pt idx="93">
                  <c:v>nursery</c:v>
                </c:pt>
                <c:pt idx="94">
                  <c:v>mushroom</c:v>
                </c:pt>
                <c:pt idx="95">
                  <c:v>waveform-noise</c:v>
                </c:pt>
                <c:pt idx="96">
                  <c:v>magic</c:v>
                </c:pt>
                <c:pt idx="97">
                  <c:v>musk-1</c:v>
                </c:pt>
                <c:pt idx="98">
                  <c:v>hill-valley</c:v>
                </c:pt>
                <c:pt idx="99">
                  <c:v>molec-biol-splice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conn-bench-vowel-deterding</c:v>
                </c:pt>
                <c:pt idx="110">
                  <c:v>adult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CAWPEtimings_TRAINBuildTimes!$D$261:$D$381</c:f>
              <c:numCache>
                <c:formatCode>General</c:formatCode>
                <c:ptCount val="121"/>
                <c:pt idx="0">
                  <c:v>8.8865845333333304</c:v>
                </c:pt>
                <c:pt idx="1">
                  <c:v>8.6268018666666659</c:v>
                </c:pt>
                <c:pt idx="2">
                  <c:v>39.195219199999933</c:v>
                </c:pt>
                <c:pt idx="3">
                  <c:v>15.57768239999996</c:v>
                </c:pt>
                <c:pt idx="4">
                  <c:v>30.6459506333333</c:v>
                </c:pt>
                <c:pt idx="5">
                  <c:v>11.469307366666591</c:v>
                </c:pt>
                <c:pt idx="6">
                  <c:v>16.425753633333329</c:v>
                </c:pt>
                <c:pt idx="7">
                  <c:v>14.928897199999966</c:v>
                </c:pt>
                <c:pt idx="8">
                  <c:v>39.297345999999962</c:v>
                </c:pt>
                <c:pt idx="9">
                  <c:v>35.202738699999962</c:v>
                </c:pt>
                <c:pt idx="10">
                  <c:v>39.779000799999899</c:v>
                </c:pt>
                <c:pt idx="11">
                  <c:v>25.142066333333329</c:v>
                </c:pt>
                <c:pt idx="12">
                  <c:v>18.155666100000001</c:v>
                </c:pt>
                <c:pt idx="13">
                  <c:v>15.37109546666656</c:v>
                </c:pt>
                <c:pt idx="14">
                  <c:v>34.740893633333258</c:v>
                </c:pt>
                <c:pt idx="15">
                  <c:v>17.1574519999999</c:v>
                </c:pt>
                <c:pt idx="16">
                  <c:v>124.45063103333329</c:v>
                </c:pt>
                <c:pt idx="17">
                  <c:v>21.22449723333326</c:v>
                </c:pt>
                <c:pt idx="18">
                  <c:v>34.29036399999989</c:v>
                </c:pt>
                <c:pt idx="19">
                  <c:v>24.773450933333333</c:v>
                </c:pt>
                <c:pt idx="20">
                  <c:v>39.605614633333204</c:v>
                </c:pt>
                <c:pt idx="21">
                  <c:v>23.43133989999993</c:v>
                </c:pt>
                <c:pt idx="22">
                  <c:v>40.086922399999956</c:v>
                </c:pt>
                <c:pt idx="23">
                  <c:v>85.258371699999927</c:v>
                </c:pt>
                <c:pt idx="24">
                  <c:v>17.44431969999993</c:v>
                </c:pt>
                <c:pt idx="25">
                  <c:v>30.933730799999957</c:v>
                </c:pt>
                <c:pt idx="26">
                  <c:v>17.829660399999927</c:v>
                </c:pt>
                <c:pt idx="27">
                  <c:v>27.528782466666659</c:v>
                </c:pt>
                <c:pt idx="28">
                  <c:v>69.812897566666607</c:v>
                </c:pt>
                <c:pt idx="29">
                  <c:v>89.676499866666589</c:v>
                </c:pt>
                <c:pt idx="30">
                  <c:v>24.873797133333266</c:v>
                </c:pt>
                <c:pt idx="31">
                  <c:v>80.926547866666638</c:v>
                </c:pt>
                <c:pt idx="32">
                  <c:v>25.371774566666659</c:v>
                </c:pt>
                <c:pt idx="33">
                  <c:v>27.071393533333229</c:v>
                </c:pt>
                <c:pt idx="34">
                  <c:v>17.491887599999934</c:v>
                </c:pt>
                <c:pt idx="35">
                  <c:v>75.396161433333319</c:v>
                </c:pt>
                <c:pt idx="36">
                  <c:v>81.904728833333266</c:v>
                </c:pt>
                <c:pt idx="37">
                  <c:v>21.794091499999961</c:v>
                </c:pt>
                <c:pt idx="38">
                  <c:v>87.024061100000011</c:v>
                </c:pt>
                <c:pt idx="39">
                  <c:v>28.952408633333331</c:v>
                </c:pt>
                <c:pt idx="40">
                  <c:v>30.27307623333326</c:v>
                </c:pt>
                <c:pt idx="41">
                  <c:v>29.759536199999999</c:v>
                </c:pt>
                <c:pt idx="42">
                  <c:v>30.623016299999961</c:v>
                </c:pt>
                <c:pt idx="43">
                  <c:v>27.128088433333261</c:v>
                </c:pt>
                <c:pt idx="44">
                  <c:v>78.832095133333297</c:v>
                </c:pt>
                <c:pt idx="45">
                  <c:v>16.525496633333265</c:v>
                </c:pt>
                <c:pt idx="46">
                  <c:v>16.977601999999962</c:v>
                </c:pt>
                <c:pt idx="47">
                  <c:v>66.721564966666591</c:v>
                </c:pt>
                <c:pt idx="48">
                  <c:v>13.78430766666666</c:v>
                </c:pt>
                <c:pt idx="49">
                  <c:v>84.855517633333335</c:v>
                </c:pt>
                <c:pt idx="50">
                  <c:v>76.941740499999938</c:v>
                </c:pt>
                <c:pt idx="51">
                  <c:v>57.2526273</c:v>
                </c:pt>
                <c:pt idx="52">
                  <c:v>22.346890466666629</c:v>
                </c:pt>
                <c:pt idx="53">
                  <c:v>79.872709699999902</c:v>
                </c:pt>
                <c:pt idx="54">
                  <c:v>234.56699503333328</c:v>
                </c:pt>
                <c:pt idx="55">
                  <c:v>70.988668899999936</c:v>
                </c:pt>
                <c:pt idx="56">
                  <c:v>234.02402499999999</c:v>
                </c:pt>
                <c:pt idx="57">
                  <c:v>28.382424933333262</c:v>
                </c:pt>
                <c:pt idx="58">
                  <c:v>73.902968466666664</c:v>
                </c:pt>
                <c:pt idx="59">
                  <c:v>124.2419703333326</c:v>
                </c:pt>
                <c:pt idx="60">
                  <c:v>19.940349099999899</c:v>
                </c:pt>
                <c:pt idx="61">
                  <c:v>183.34426523333289</c:v>
                </c:pt>
                <c:pt idx="62">
                  <c:v>27.58467423333326</c:v>
                </c:pt>
                <c:pt idx="63">
                  <c:v>71.071316299999907</c:v>
                </c:pt>
                <c:pt idx="64">
                  <c:v>24.706866333333259</c:v>
                </c:pt>
                <c:pt idx="65">
                  <c:v>402.86479686666604</c:v>
                </c:pt>
                <c:pt idx="66">
                  <c:v>50.187919166666632</c:v>
                </c:pt>
                <c:pt idx="67">
                  <c:v>59.224391066666627</c:v>
                </c:pt>
                <c:pt idx="68">
                  <c:v>63.632507733333235</c:v>
                </c:pt>
                <c:pt idx="69">
                  <c:v>91.775361633333205</c:v>
                </c:pt>
                <c:pt idx="70">
                  <c:v>147.54109773333289</c:v>
                </c:pt>
                <c:pt idx="71">
                  <c:v>775.16873303333296</c:v>
                </c:pt>
                <c:pt idx="72">
                  <c:v>87.678868099999903</c:v>
                </c:pt>
                <c:pt idx="73">
                  <c:v>427.91247743333327</c:v>
                </c:pt>
                <c:pt idx="74">
                  <c:v>150.51668439999892</c:v>
                </c:pt>
                <c:pt idx="75">
                  <c:v>155.5662382333326</c:v>
                </c:pt>
                <c:pt idx="76">
                  <c:v>100.42076266666659</c:v>
                </c:pt>
                <c:pt idx="77">
                  <c:v>61.804374933333328</c:v>
                </c:pt>
                <c:pt idx="78">
                  <c:v>340.94946583333262</c:v>
                </c:pt>
                <c:pt idx="79">
                  <c:v>237.25697499999899</c:v>
                </c:pt>
                <c:pt idx="80">
                  <c:v>333.16176293333262</c:v>
                </c:pt>
                <c:pt idx="81">
                  <c:v>529.72213169999895</c:v>
                </c:pt>
                <c:pt idx="82">
                  <c:v>1137.0551592333331</c:v>
                </c:pt>
                <c:pt idx="83">
                  <c:v>2009.976841466666</c:v>
                </c:pt>
                <c:pt idx="84">
                  <c:v>531.21723496666596</c:v>
                </c:pt>
                <c:pt idx="85">
                  <c:v>231.99742406666661</c:v>
                </c:pt>
                <c:pt idx="86">
                  <c:v>257.63885359999932</c:v>
                </c:pt>
                <c:pt idx="87">
                  <c:v>308.98207829999967</c:v>
                </c:pt>
                <c:pt idx="88">
                  <c:v>166.47956256666629</c:v>
                </c:pt>
                <c:pt idx="89">
                  <c:v>916.89423593333231</c:v>
                </c:pt>
                <c:pt idx="90">
                  <c:v>1360.5426910333299</c:v>
                </c:pt>
                <c:pt idx="91">
                  <c:v>969.09123049999903</c:v>
                </c:pt>
                <c:pt idx="92">
                  <c:v>316.72319849999985</c:v>
                </c:pt>
                <c:pt idx="93">
                  <c:v>1271.101090133332</c:v>
                </c:pt>
                <c:pt idx="94">
                  <c:v>3817.4111250999968</c:v>
                </c:pt>
                <c:pt idx="95">
                  <c:v>312.64313596666557</c:v>
                </c:pt>
                <c:pt idx="96">
                  <c:v>1255.6879512333267</c:v>
                </c:pt>
                <c:pt idx="97">
                  <c:v>79.187842633333261</c:v>
                </c:pt>
                <c:pt idx="98">
                  <c:v>75.683567766666627</c:v>
                </c:pt>
                <c:pt idx="99">
                  <c:v>578.68219643333236</c:v>
                </c:pt>
                <c:pt idx="100">
                  <c:v>750.74698219999902</c:v>
                </c:pt>
                <c:pt idx="101">
                  <c:v>125.60658713333265</c:v>
                </c:pt>
                <c:pt idx="102">
                  <c:v>104.35689966666664</c:v>
                </c:pt>
                <c:pt idx="103">
                  <c:v>3660.9497197666597</c:v>
                </c:pt>
                <c:pt idx="104">
                  <c:v>406.09651686666598</c:v>
                </c:pt>
                <c:pt idx="105">
                  <c:v>2819.9814908333228</c:v>
                </c:pt>
                <c:pt idx="106">
                  <c:v>10292.222388766659</c:v>
                </c:pt>
                <c:pt idx="107">
                  <c:v>759.85914293333201</c:v>
                </c:pt>
                <c:pt idx="108">
                  <c:v>695.69406320000007</c:v>
                </c:pt>
                <c:pt idx="109">
                  <c:v>518.21389316666603</c:v>
                </c:pt>
                <c:pt idx="110">
                  <c:v>11247.344632566666</c:v>
                </c:pt>
                <c:pt idx="111">
                  <c:v>504.85514723333199</c:v>
                </c:pt>
                <c:pt idx="112">
                  <c:v>4753.0252213333197</c:v>
                </c:pt>
                <c:pt idx="113">
                  <c:v>24246.885073933328</c:v>
                </c:pt>
                <c:pt idx="114">
                  <c:v>1173.0903125999989</c:v>
                </c:pt>
                <c:pt idx="115">
                  <c:v>3314.9945820999969</c:v>
                </c:pt>
                <c:pt idx="116">
                  <c:v>62603.845387199908</c:v>
                </c:pt>
                <c:pt idx="117">
                  <c:v>90951.724133499898</c:v>
                </c:pt>
                <c:pt idx="118">
                  <c:v>170393.99184239999</c:v>
                </c:pt>
                <c:pt idx="119">
                  <c:v>57045.247163133201</c:v>
                </c:pt>
                <c:pt idx="120">
                  <c:v>32427.651236433332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9B9-B013-AA92760A58AB}"/>
            </c:ext>
          </c:extLst>
        </c:ser>
        <c:ser>
          <c:idx val="3"/>
          <c:order val="3"/>
          <c:tx>
            <c:strRef>
              <c:f>CAWPEtimings_TRAINBuildTimes!$E$260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lung-cancer</c:v>
                </c:pt>
                <c:pt idx="26">
                  <c:v>heart-hungarian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parkinsons</c:v>
                </c:pt>
                <c:pt idx="38">
                  <c:v>glass</c:v>
                </c:pt>
                <c:pt idx="39">
                  <c:v>ilpd-indian-liver</c:v>
                </c:pt>
                <c:pt idx="40">
                  <c:v>pima</c:v>
                </c:pt>
                <c:pt idx="41">
                  <c:v>mammographic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molec-biol-promoter</c:v>
                </c:pt>
                <c:pt idx="49">
                  <c:v>energy-y1</c:v>
                </c:pt>
                <c:pt idx="50">
                  <c:v>energy-y2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ecoli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conn-bench-sonar-mines-rocks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low-res-spect</c:v>
                </c:pt>
                <c:pt idx="93">
                  <c:v>nursery</c:v>
                </c:pt>
                <c:pt idx="94">
                  <c:v>mushroom</c:v>
                </c:pt>
                <c:pt idx="95">
                  <c:v>waveform-noise</c:v>
                </c:pt>
                <c:pt idx="96">
                  <c:v>magic</c:v>
                </c:pt>
                <c:pt idx="97">
                  <c:v>musk-1</c:v>
                </c:pt>
                <c:pt idx="98">
                  <c:v>hill-valley</c:v>
                </c:pt>
                <c:pt idx="99">
                  <c:v>molec-biol-splice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conn-bench-vowel-deterding</c:v>
                </c:pt>
                <c:pt idx="110">
                  <c:v>adult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CAWPEtimings_TRAINBuildTimes!$E$261:$E$381</c:f>
              <c:numCache>
                <c:formatCode>General</c:formatCode>
                <c:ptCount val="121"/>
                <c:pt idx="0">
                  <c:v>3.7581823999999893</c:v>
                </c:pt>
                <c:pt idx="1">
                  <c:v>4.8522828666666626</c:v>
                </c:pt>
                <c:pt idx="2">
                  <c:v>4.3122860666666636</c:v>
                </c:pt>
                <c:pt idx="3">
                  <c:v>6.3102611666666659</c:v>
                </c:pt>
                <c:pt idx="4">
                  <c:v>9.5213427999999904</c:v>
                </c:pt>
                <c:pt idx="5">
                  <c:v>5.1242051666666661</c:v>
                </c:pt>
                <c:pt idx="6">
                  <c:v>5.6505688666666591</c:v>
                </c:pt>
                <c:pt idx="7">
                  <c:v>5.1193898333333259</c:v>
                </c:pt>
                <c:pt idx="8">
                  <c:v>12.212180699999966</c:v>
                </c:pt>
                <c:pt idx="9">
                  <c:v>6.3175705666666557</c:v>
                </c:pt>
                <c:pt idx="10">
                  <c:v>20.8263335</c:v>
                </c:pt>
                <c:pt idx="11">
                  <c:v>11.425850233333334</c:v>
                </c:pt>
                <c:pt idx="12">
                  <c:v>12.950208100000001</c:v>
                </c:pt>
                <c:pt idx="13">
                  <c:v>6.4582988333333233</c:v>
                </c:pt>
                <c:pt idx="14">
                  <c:v>11.076848133333334</c:v>
                </c:pt>
                <c:pt idx="15">
                  <c:v>10.153542966666659</c:v>
                </c:pt>
                <c:pt idx="16">
                  <c:v>15.1638464666666</c:v>
                </c:pt>
                <c:pt idx="17">
                  <c:v>7.1836304666666626</c:v>
                </c:pt>
                <c:pt idx="18">
                  <c:v>22.74645343333323</c:v>
                </c:pt>
                <c:pt idx="19">
                  <c:v>13.995551799999998</c:v>
                </c:pt>
                <c:pt idx="20">
                  <c:v>11.36982079999993</c:v>
                </c:pt>
                <c:pt idx="21">
                  <c:v>9.1973427666666492</c:v>
                </c:pt>
                <c:pt idx="22">
                  <c:v>37.279110133333262</c:v>
                </c:pt>
                <c:pt idx="23">
                  <c:v>30.192016533333298</c:v>
                </c:pt>
                <c:pt idx="24">
                  <c:v>13.48147133333333</c:v>
                </c:pt>
                <c:pt idx="25">
                  <c:v>11.030710199999898</c:v>
                </c:pt>
                <c:pt idx="26">
                  <c:v>13.480332866666629</c:v>
                </c:pt>
                <c:pt idx="27">
                  <c:v>13.5618234</c:v>
                </c:pt>
                <c:pt idx="28">
                  <c:v>16.852896199999961</c:v>
                </c:pt>
                <c:pt idx="29">
                  <c:v>50.400833833333266</c:v>
                </c:pt>
                <c:pt idx="30">
                  <c:v>26.38837523333326</c:v>
                </c:pt>
                <c:pt idx="31">
                  <c:v>49.501744966666628</c:v>
                </c:pt>
                <c:pt idx="32">
                  <c:v>15.3034018</c:v>
                </c:pt>
                <c:pt idx="33">
                  <c:v>12.899487699999961</c:v>
                </c:pt>
                <c:pt idx="34">
                  <c:v>16.65026829999989</c:v>
                </c:pt>
                <c:pt idx="35">
                  <c:v>29.89404339999993</c:v>
                </c:pt>
                <c:pt idx="36">
                  <c:v>36.456503466666632</c:v>
                </c:pt>
                <c:pt idx="37">
                  <c:v>27.152243966666589</c:v>
                </c:pt>
                <c:pt idx="38">
                  <c:v>44.935689666666597</c:v>
                </c:pt>
                <c:pt idx="39">
                  <c:v>17.917884833333261</c:v>
                </c:pt>
                <c:pt idx="40">
                  <c:v>22.300537166666601</c:v>
                </c:pt>
                <c:pt idx="41">
                  <c:v>14.06036246666666</c:v>
                </c:pt>
                <c:pt idx="42">
                  <c:v>21.832180933333298</c:v>
                </c:pt>
                <c:pt idx="43">
                  <c:v>17.545859399999959</c:v>
                </c:pt>
                <c:pt idx="44">
                  <c:v>36.299333799999999</c:v>
                </c:pt>
                <c:pt idx="45">
                  <c:v>14.150299333333329</c:v>
                </c:pt>
                <c:pt idx="46">
                  <c:v>44.64551796666666</c:v>
                </c:pt>
                <c:pt idx="47">
                  <c:v>29.45649176666663</c:v>
                </c:pt>
                <c:pt idx="48">
                  <c:v>8.6905757666666581</c:v>
                </c:pt>
                <c:pt idx="49">
                  <c:v>47.34389263333329</c:v>
                </c:pt>
                <c:pt idx="50">
                  <c:v>50.520381799999932</c:v>
                </c:pt>
                <c:pt idx="51">
                  <c:v>25.043684266666631</c:v>
                </c:pt>
                <c:pt idx="52">
                  <c:v>21.61890109999996</c:v>
                </c:pt>
                <c:pt idx="53">
                  <c:v>22.632428866666633</c:v>
                </c:pt>
                <c:pt idx="54">
                  <c:v>76.49937076666663</c:v>
                </c:pt>
                <c:pt idx="55">
                  <c:v>26.272918766666628</c:v>
                </c:pt>
                <c:pt idx="56">
                  <c:v>94.030800266666631</c:v>
                </c:pt>
                <c:pt idx="57">
                  <c:v>30.464064133333299</c:v>
                </c:pt>
                <c:pt idx="58">
                  <c:v>39.245240933333285</c:v>
                </c:pt>
                <c:pt idx="59">
                  <c:v>113.30810443333266</c:v>
                </c:pt>
                <c:pt idx="60">
                  <c:v>33.551281166666627</c:v>
                </c:pt>
                <c:pt idx="61">
                  <c:v>86.263977799999921</c:v>
                </c:pt>
                <c:pt idx="62">
                  <c:v>57.077520866666632</c:v>
                </c:pt>
                <c:pt idx="63">
                  <c:v>135.94628169999933</c:v>
                </c:pt>
                <c:pt idx="64">
                  <c:v>25.354959533333229</c:v>
                </c:pt>
                <c:pt idx="65">
                  <c:v>164.917173766666</c:v>
                </c:pt>
                <c:pt idx="66">
                  <c:v>39.81244976666666</c:v>
                </c:pt>
                <c:pt idx="67">
                  <c:v>56.4353171666666</c:v>
                </c:pt>
                <c:pt idx="68">
                  <c:v>68.543538599999962</c:v>
                </c:pt>
                <c:pt idx="69">
                  <c:v>113.35694609999933</c:v>
                </c:pt>
                <c:pt idx="70">
                  <c:v>199.6773349333333</c:v>
                </c:pt>
                <c:pt idx="71">
                  <c:v>344.37155806666635</c:v>
                </c:pt>
                <c:pt idx="72">
                  <c:v>117.86646683333333</c:v>
                </c:pt>
                <c:pt idx="73">
                  <c:v>298.07981439999958</c:v>
                </c:pt>
                <c:pt idx="74">
                  <c:v>120.94101706666601</c:v>
                </c:pt>
                <c:pt idx="75">
                  <c:v>234.19503426666665</c:v>
                </c:pt>
                <c:pt idx="76">
                  <c:v>136.51174773333261</c:v>
                </c:pt>
                <c:pt idx="77">
                  <c:v>80.528604933333241</c:v>
                </c:pt>
                <c:pt idx="78">
                  <c:v>86.723684166666601</c:v>
                </c:pt>
                <c:pt idx="79">
                  <c:v>217.53366163333334</c:v>
                </c:pt>
                <c:pt idx="80">
                  <c:v>1423.5974974333333</c:v>
                </c:pt>
                <c:pt idx="81">
                  <c:v>2304.4975325666669</c:v>
                </c:pt>
                <c:pt idx="82">
                  <c:v>3283.1085355666601</c:v>
                </c:pt>
                <c:pt idx="83">
                  <c:v>1887.8504957333234</c:v>
                </c:pt>
                <c:pt idx="84">
                  <c:v>923.40234206666628</c:v>
                </c:pt>
                <c:pt idx="85">
                  <c:v>239.6021261666663</c:v>
                </c:pt>
                <c:pt idx="86">
                  <c:v>159.9215034333333</c:v>
                </c:pt>
                <c:pt idx="87">
                  <c:v>148.6720872999993</c:v>
                </c:pt>
                <c:pt idx="88">
                  <c:v>217.0857122999993</c:v>
                </c:pt>
                <c:pt idx="89">
                  <c:v>543.0733124999997</c:v>
                </c:pt>
                <c:pt idx="90">
                  <c:v>421.65298223333264</c:v>
                </c:pt>
                <c:pt idx="91">
                  <c:v>5896.7638643666596</c:v>
                </c:pt>
                <c:pt idx="92">
                  <c:v>1889.4589087333268</c:v>
                </c:pt>
                <c:pt idx="93">
                  <c:v>1957.2595556333333</c:v>
                </c:pt>
                <c:pt idx="94">
                  <c:v>240.80166529999929</c:v>
                </c:pt>
                <c:pt idx="95">
                  <c:v>402.9815186666666</c:v>
                </c:pt>
                <c:pt idx="96">
                  <c:v>298.29035669999956</c:v>
                </c:pt>
                <c:pt idx="97">
                  <c:v>79.057135333333292</c:v>
                </c:pt>
                <c:pt idx="98">
                  <c:v>71.795829899999902</c:v>
                </c:pt>
                <c:pt idx="99">
                  <c:v>328.37861636666599</c:v>
                </c:pt>
                <c:pt idx="100">
                  <c:v>1338.6421771999901</c:v>
                </c:pt>
                <c:pt idx="101">
                  <c:v>314.69051936666631</c:v>
                </c:pt>
                <c:pt idx="102">
                  <c:v>4344.6642833666665</c:v>
                </c:pt>
                <c:pt idx="103">
                  <c:v>23400.032027999998</c:v>
                </c:pt>
                <c:pt idx="104">
                  <c:v>41178.739020433299</c:v>
                </c:pt>
                <c:pt idx="105">
                  <c:v>6907.5137774999894</c:v>
                </c:pt>
                <c:pt idx="106">
                  <c:v>15943.074796599967</c:v>
                </c:pt>
                <c:pt idx="107">
                  <c:v>55288.529802799996</c:v>
                </c:pt>
                <c:pt idx="108">
                  <c:v>45494.060843933265</c:v>
                </c:pt>
                <c:pt idx="109">
                  <c:v>70564.281228633277</c:v>
                </c:pt>
                <c:pt idx="110">
                  <c:v>976.63636426666631</c:v>
                </c:pt>
                <c:pt idx="111">
                  <c:v>147275.68469059968</c:v>
                </c:pt>
                <c:pt idx="112">
                  <c:v>58207.324139966666</c:v>
                </c:pt>
                <c:pt idx="113">
                  <c:v>46403.350515500002</c:v>
                </c:pt>
                <c:pt idx="114">
                  <c:v>33853.308066299927</c:v>
                </c:pt>
                <c:pt idx="115">
                  <c:v>1266.0668089333333</c:v>
                </c:pt>
                <c:pt idx="116">
                  <c:v>311473.60585106671</c:v>
                </c:pt>
                <c:pt idx="117">
                  <c:v>363403.0654969</c:v>
                </c:pt>
                <c:pt idx="118">
                  <c:v>3000.7692502666669</c:v>
                </c:pt>
                <c:pt idx="119">
                  <c:v>1137794.0631276267</c:v>
                </c:pt>
                <c:pt idx="120">
                  <c:v>5378.2533654333329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2-49B9-B013-AA92760A58AB}"/>
            </c:ext>
          </c:extLst>
        </c:ser>
        <c:ser>
          <c:idx val="4"/>
          <c:order val="4"/>
          <c:tx>
            <c:strRef>
              <c:f>CAWPEtimings_TRAINBuildTimes!$F$260</c:f>
              <c:strCache>
                <c:ptCount val="1"/>
                <c:pt idx="0">
                  <c:v>C4.5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lung-cancer</c:v>
                </c:pt>
                <c:pt idx="26">
                  <c:v>heart-hungarian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parkinsons</c:v>
                </c:pt>
                <c:pt idx="38">
                  <c:v>glass</c:v>
                </c:pt>
                <c:pt idx="39">
                  <c:v>ilpd-indian-liver</c:v>
                </c:pt>
                <c:pt idx="40">
                  <c:v>pima</c:v>
                </c:pt>
                <c:pt idx="41">
                  <c:v>mammographic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molec-biol-promoter</c:v>
                </c:pt>
                <c:pt idx="49">
                  <c:v>energy-y1</c:v>
                </c:pt>
                <c:pt idx="50">
                  <c:v>energy-y2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ecoli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conn-bench-sonar-mines-rocks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low-res-spect</c:v>
                </c:pt>
                <c:pt idx="93">
                  <c:v>nursery</c:v>
                </c:pt>
                <c:pt idx="94">
                  <c:v>mushroom</c:v>
                </c:pt>
                <c:pt idx="95">
                  <c:v>waveform-noise</c:v>
                </c:pt>
                <c:pt idx="96">
                  <c:v>magic</c:v>
                </c:pt>
                <c:pt idx="97">
                  <c:v>musk-1</c:v>
                </c:pt>
                <c:pt idx="98">
                  <c:v>hill-valley</c:v>
                </c:pt>
                <c:pt idx="99">
                  <c:v>molec-biol-splice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conn-bench-vowel-deterding</c:v>
                </c:pt>
                <c:pt idx="110">
                  <c:v>adult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CAWPEtimings_TRAINBuildTimes!$F$261:$F$381</c:f>
              <c:numCache>
                <c:formatCode>General</c:formatCode>
                <c:ptCount val="121"/>
                <c:pt idx="0">
                  <c:v>0.85931083333333302</c:v>
                </c:pt>
                <c:pt idx="1">
                  <c:v>5.8782969666666594</c:v>
                </c:pt>
                <c:pt idx="2">
                  <c:v>1.8336570333333331</c:v>
                </c:pt>
                <c:pt idx="3">
                  <c:v>2.0818442333333258</c:v>
                </c:pt>
                <c:pt idx="4">
                  <c:v>3.030919999999993</c:v>
                </c:pt>
                <c:pt idx="5">
                  <c:v>3.1612070666666598</c:v>
                </c:pt>
                <c:pt idx="6">
                  <c:v>2.29153686666666</c:v>
                </c:pt>
                <c:pt idx="7">
                  <c:v>2.4207599333333261</c:v>
                </c:pt>
                <c:pt idx="8">
                  <c:v>3.6876312666666631</c:v>
                </c:pt>
                <c:pt idx="9">
                  <c:v>3.7089777333333256</c:v>
                </c:pt>
                <c:pt idx="10">
                  <c:v>2.5656315666666631</c:v>
                </c:pt>
                <c:pt idx="11">
                  <c:v>4.8534642999999962</c:v>
                </c:pt>
                <c:pt idx="12">
                  <c:v>5.8071519666666633</c:v>
                </c:pt>
                <c:pt idx="13">
                  <c:v>4.566284866666666</c:v>
                </c:pt>
                <c:pt idx="14">
                  <c:v>2.5342474666666601</c:v>
                </c:pt>
                <c:pt idx="15">
                  <c:v>3.0900187333333258</c:v>
                </c:pt>
                <c:pt idx="16">
                  <c:v>2.1888169666666597</c:v>
                </c:pt>
                <c:pt idx="17">
                  <c:v>3.758484033333326</c:v>
                </c:pt>
                <c:pt idx="18">
                  <c:v>5.7448118333333325</c:v>
                </c:pt>
                <c:pt idx="19">
                  <c:v>3.7547280999999999</c:v>
                </c:pt>
                <c:pt idx="20">
                  <c:v>5.0098725333333265</c:v>
                </c:pt>
                <c:pt idx="21">
                  <c:v>8.0912574666666668</c:v>
                </c:pt>
                <c:pt idx="22">
                  <c:v>3.173875399999996</c:v>
                </c:pt>
                <c:pt idx="23">
                  <c:v>3.9693840999999961</c:v>
                </c:pt>
                <c:pt idx="24">
                  <c:v>4.6796786999999931</c:v>
                </c:pt>
                <c:pt idx="25">
                  <c:v>5.5563552999999963</c:v>
                </c:pt>
                <c:pt idx="26">
                  <c:v>9.99035359999999</c:v>
                </c:pt>
                <c:pt idx="27">
                  <c:v>7.2762103666666604</c:v>
                </c:pt>
                <c:pt idx="28">
                  <c:v>6.7980952333333295</c:v>
                </c:pt>
                <c:pt idx="29">
                  <c:v>4.058264433333326</c:v>
                </c:pt>
                <c:pt idx="30">
                  <c:v>7.751178266666666</c:v>
                </c:pt>
                <c:pt idx="31">
                  <c:v>3.4283511333333263</c:v>
                </c:pt>
                <c:pt idx="32">
                  <c:v>5.2626435333333257</c:v>
                </c:pt>
                <c:pt idx="33">
                  <c:v>8.6615737999999904</c:v>
                </c:pt>
                <c:pt idx="34">
                  <c:v>6.3703975333333336</c:v>
                </c:pt>
                <c:pt idx="35">
                  <c:v>5.7752448999999961</c:v>
                </c:pt>
                <c:pt idx="36">
                  <c:v>7.0010662666666494</c:v>
                </c:pt>
                <c:pt idx="37">
                  <c:v>8.7828535999999922</c:v>
                </c:pt>
                <c:pt idx="38">
                  <c:v>5.5256624666666587</c:v>
                </c:pt>
                <c:pt idx="39">
                  <c:v>7.4146397999999962</c:v>
                </c:pt>
                <c:pt idx="40">
                  <c:v>9.8424539333333261</c:v>
                </c:pt>
                <c:pt idx="41">
                  <c:v>11.735459800000001</c:v>
                </c:pt>
                <c:pt idx="42">
                  <c:v>8.7772669999999948</c:v>
                </c:pt>
                <c:pt idx="43">
                  <c:v>9.0064906333333301</c:v>
                </c:pt>
                <c:pt idx="44">
                  <c:v>11.56929923333333</c:v>
                </c:pt>
                <c:pt idx="45">
                  <c:v>11.510125233333261</c:v>
                </c:pt>
                <c:pt idx="46">
                  <c:v>12.334667833333267</c:v>
                </c:pt>
                <c:pt idx="47">
                  <c:v>8.0682734666666605</c:v>
                </c:pt>
                <c:pt idx="48">
                  <c:v>4.0709877333333324</c:v>
                </c:pt>
                <c:pt idx="49">
                  <c:v>10.3314734</c:v>
                </c:pt>
                <c:pt idx="50">
                  <c:v>9.1217672333333191</c:v>
                </c:pt>
                <c:pt idx="51">
                  <c:v>24.856426399999961</c:v>
                </c:pt>
                <c:pt idx="52">
                  <c:v>11.8787295</c:v>
                </c:pt>
                <c:pt idx="53">
                  <c:v>12.11938313333326</c:v>
                </c:pt>
                <c:pt idx="54">
                  <c:v>6.8046376666666601</c:v>
                </c:pt>
                <c:pt idx="55">
                  <c:v>17.51244543333333</c:v>
                </c:pt>
                <c:pt idx="56">
                  <c:v>13.693052733333261</c:v>
                </c:pt>
                <c:pt idx="57">
                  <c:v>14.842043566666598</c:v>
                </c:pt>
                <c:pt idx="58">
                  <c:v>30.582043099999957</c:v>
                </c:pt>
                <c:pt idx="59">
                  <c:v>17.621142899999988</c:v>
                </c:pt>
                <c:pt idx="60">
                  <c:v>13.329668033333267</c:v>
                </c:pt>
                <c:pt idx="61">
                  <c:v>10.38771183333332</c:v>
                </c:pt>
                <c:pt idx="62">
                  <c:v>12.8113360666666</c:v>
                </c:pt>
                <c:pt idx="63">
                  <c:v>32.506391999999998</c:v>
                </c:pt>
                <c:pt idx="64">
                  <c:v>14.214136799999967</c:v>
                </c:pt>
                <c:pt idx="65">
                  <c:v>13.138745333333329</c:v>
                </c:pt>
                <c:pt idx="66">
                  <c:v>20.47424399999996</c:v>
                </c:pt>
                <c:pt idx="67">
                  <c:v>68.879332433333303</c:v>
                </c:pt>
                <c:pt idx="68">
                  <c:v>43.491377233333331</c:v>
                </c:pt>
                <c:pt idx="69">
                  <c:v>42.273402099999934</c:v>
                </c:pt>
                <c:pt idx="70">
                  <c:v>36.402364733333265</c:v>
                </c:pt>
                <c:pt idx="71">
                  <c:v>14.732861766666661</c:v>
                </c:pt>
                <c:pt idx="72">
                  <c:v>56.482709100000001</c:v>
                </c:pt>
                <c:pt idx="73">
                  <c:v>49.962346899999964</c:v>
                </c:pt>
                <c:pt idx="74">
                  <c:v>100.38581359999992</c:v>
                </c:pt>
                <c:pt idx="75">
                  <c:v>24.004757299999959</c:v>
                </c:pt>
                <c:pt idx="76">
                  <c:v>45.254962933333331</c:v>
                </c:pt>
                <c:pt idx="77">
                  <c:v>62.266453399999925</c:v>
                </c:pt>
                <c:pt idx="78">
                  <c:v>57.093933533333299</c:v>
                </c:pt>
                <c:pt idx="79">
                  <c:v>57.155419633333267</c:v>
                </c:pt>
                <c:pt idx="80">
                  <c:v>75.046240233333236</c:v>
                </c:pt>
                <c:pt idx="81">
                  <c:v>70.08385419999999</c:v>
                </c:pt>
                <c:pt idx="82">
                  <c:v>10.6986548</c:v>
                </c:pt>
                <c:pt idx="83">
                  <c:v>32.45953729999993</c:v>
                </c:pt>
                <c:pt idx="84">
                  <c:v>118.37035803333266</c:v>
                </c:pt>
                <c:pt idx="85">
                  <c:v>128.82090739999933</c:v>
                </c:pt>
                <c:pt idx="86">
                  <c:v>36.614646899999954</c:v>
                </c:pt>
                <c:pt idx="87">
                  <c:v>348.38170309999964</c:v>
                </c:pt>
                <c:pt idx="88">
                  <c:v>216.71911419999998</c:v>
                </c:pt>
                <c:pt idx="89">
                  <c:v>98.775504199999958</c:v>
                </c:pt>
                <c:pt idx="90">
                  <c:v>43.566443866666589</c:v>
                </c:pt>
                <c:pt idx="91">
                  <c:v>71.471278966666603</c:v>
                </c:pt>
                <c:pt idx="92">
                  <c:v>56.5759798666666</c:v>
                </c:pt>
                <c:pt idx="93">
                  <c:v>53.003388633333259</c:v>
                </c:pt>
                <c:pt idx="94">
                  <c:v>65.177150999999995</c:v>
                </c:pt>
                <c:pt idx="95">
                  <c:v>210.41455756666633</c:v>
                </c:pt>
                <c:pt idx="96">
                  <c:v>322.73878199999967</c:v>
                </c:pt>
                <c:pt idx="97">
                  <c:v>62.265221799999964</c:v>
                </c:pt>
                <c:pt idx="98">
                  <c:v>26.759847633333301</c:v>
                </c:pt>
                <c:pt idx="99">
                  <c:v>60.6997741666666</c:v>
                </c:pt>
                <c:pt idx="100">
                  <c:v>206.32169483333234</c:v>
                </c:pt>
                <c:pt idx="101">
                  <c:v>143.52061179999964</c:v>
                </c:pt>
                <c:pt idx="102">
                  <c:v>53.642777066666596</c:v>
                </c:pt>
                <c:pt idx="103">
                  <c:v>144.33530363333301</c:v>
                </c:pt>
                <c:pt idx="104">
                  <c:v>56.463832899999929</c:v>
                </c:pt>
                <c:pt idx="105">
                  <c:v>224.65399966666666</c:v>
                </c:pt>
                <c:pt idx="106">
                  <c:v>762.80839989999959</c:v>
                </c:pt>
                <c:pt idx="107">
                  <c:v>66.456024433333255</c:v>
                </c:pt>
                <c:pt idx="108">
                  <c:v>139.50310703333301</c:v>
                </c:pt>
                <c:pt idx="109">
                  <c:v>31.453174633333298</c:v>
                </c:pt>
                <c:pt idx="110">
                  <c:v>1559.1673609999934</c:v>
                </c:pt>
                <c:pt idx="111">
                  <c:v>72.625820666666584</c:v>
                </c:pt>
                <c:pt idx="112">
                  <c:v>309.23778159999961</c:v>
                </c:pt>
                <c:pt idx="113">
                  <c:v>418.23887589999964</c:v>
                </c:pt>
                <c:pt idx="114">
                  <c:v>164.48907573333335</c:v>
                </c:pt>
                <c:pt idx="115">
                  <c:v>843.98074019999933</c:v>
                </c:pt>
                <c:pt idx="116">
                  <c:v>235.90488566666633</c:v>
                </c:pt>
                <c:pt idx="117">
                  <c:v>164.29671326666602</c:v>
                </c:pt>
                <c:pt idx="118">
                  <c:v>10893.492970933301</c:v>
                </c:pt>
                <c:pt idx="119">
                  <c:v>741.07714003333297</c:v>
                </c:pt>
                <c:pt idx="120">
                  <c:v>27006.822112899932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A2-49B9-B013-AA92760A58AB}"/>
            </c:ext>
          </c:extLst>
        </c:ser>
        <c:ser>
          <c:idx val="5"/>
          <c:order val="5"/>
          <c:tx>
            <c:strRef>
              <c:f>CAWPEtimings_TRAINBuildTimes!$G$260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CAWPEtimings_TRAINBuildTimes!$A$261:$A$381</c:f>
              <c:strCache>
                <c:ptCount val="121"/>
                <c:pt idx="0">
                  <c:v>balloons</c:v>
                </c:pt>
                <c:pt idx="1">
                  <c:v>trains</c:v>
                </c:pt>
                <c:pt idx="2">
                  <c:v>lenses</c:v>
                </c:pt>
                <c:pt idx="3">
                  <c:v>acute-inflammation</c:v>
                </c:pt>
                <c:pt idx="4">
                  <c:v>hayes-roth</c:v>
                </c:pt>
                <c:pt idx="5">
                  <c:v>acute-nephritis</c:v>
                </c:pt>
                <c:pt idx="6">
                  <c:v>pittsburg-bridges-T-OR-D</c:v>
                </c:pt>
                <c:pt idx="7">
                  <c:v>fertility</c:v>
                </c:pt>
                <c:pt idx="8">
                  <c:v>pittsburg-bridges-SPAN</c:v>
                </c:pt>
                <c:pt idx="9">
                  <c:v>post-operative</c:v>
                </c:pt>
                <c:pt idx="10">
                  <c:v>iris</c:v>
                </c:pt>
                <c:pt idx="11">
                  <c:v>pittsburg-bridges-REL-L</c:v>
                </c:pt>
                <c:pt idx="12">
                  <c:v>vertebral-column-2clases</c:v>
                </c:pt>
                <c:pt idx="13">
                  <c:v>haberman-survival</c:v>
                </c:pt>
                <c:pt idx="14">
                  <c:v>pittsburg-bridges-MATERIAL</c:v>
                </c:pt>
                <c:pt idx="15">
                  <c:v>echocardiogram</c:v>
                </c:pt>
                <c:pt idx="16">
                  <c:v>zoo</c:v>
                </c:pt>
                <c:pt idx="17">
                  <c:v>teaching</c:v>
                </c:pt>
                <c:pt idx="18">
                  <c:v>vertebral-column-3clases</c:v>
                </c:pt>
                <c:pt idx="19">
                  <c:v>planning</c:v>
                </c:pt>
                <c:pt idx="20">
                  <c:v>wine</c:v>
                </c:pt>
                <c:pt idx="21">
                  <c:v>breast-cancer</c:v>
                </c:pt>
                <c:pt idx="22">
                  <c:v>seeds</c:v>
                </c:pt>
                <c:pt idx="23">
                  <c:v>heart-switzerland</c:v>
                </c:pt>
                <c:pt idx="24">
                  <c:v>hepatitis</c:v>
                </c:pt>
                <c:pt idx="25">
                  <c:v>lung-cancer</c:v>
                </c:pt>
                <c:pt idx="26">
                  <c:v>heart-hungarian</c:v>
                </c:pt>
                <c:pt idx="27">
                  <c:v>blood</c:v>
                </c:pt>
                <c:pt idx="28">
                  <c:v>balance-scale</c:v>
                </c:pt>
                <c:pt idx="29">
                  <c:v>pittsburg-bridges-TYPE</c:v>
                </c:pt>
                <c:pt idx="30">
                  <c:v>statlog-heart</c:v>
                </c:pt>
                <c:pt idx="31">
                  <c:v>breast-tissue</c:v>
                </c:pt>
                <c:pt idx="32">
                  <c:v>monks-3</c:v>
                </c:pt>
                <c:pt idx="33">
                  <c:v>monks-1</c:v>
                </c:pt>
                <c:pt idx="34">
                  <c:v>monks-2</c:v>
                </c:pt>
                <c:pt idx="35">
                  <c:v>lymphography</c:v>
                </c:pt>
                <c:pt idx="36">
                  <c:v>heart-va</c:v>
                </c:pt>
                <c:pt idx="37">
                  <c:v>parkinsons</c:v>
                </c:pt>
                <c:pt idx="38">
                  <c:v>glass</c:v>
                </c:pt>
                <c:pt idx="39">
                  <c:v>ilpd-indian-liver</c:v>
                </c:pt>
                <c:pt idx="40">
                  <c:v>pima</c:v>
                </c:pt>
                <c:pt idx="41">
                  <c:v>mammographic</c:v>
                </c:pt>
                <c:pt idx="42">
                  <c:v>breast-cancer-wisc</c:v>
                </c:pt>
                <c:pt idx="43">
                  <c:v>congressional-voting</c:v>
                </c:pt>
                <c:pt idx="44">
                  <c:v>heart-cleveland</c:v>
                </c:pt>
                <c:pt idx="45">
                  <c:v>spect</c:v>
                </c:pt>
                <c:pt idx="46">
                  <c:v>breast-cancer-wisc-prog</c:v>
                </c:pt>
                <c:pt idx="47">
                  <c:v>tic-tac-toe</c:v>
                </c:pt>
                <c:pt idx="48">
                  <c:v>molec-biol-promoter</c:v>
                </c:pt>
                <c:pt idx="49">
                  <c:v>energy-y1</c:v>
                </c:pt>
                <c:pt idx="50">
                  <c:v>energy-y2</c:v>
                </c:pt>
                <c:pt idx="51">
                  <c:v>statlog-australian-credit</c:v>
                </c:pt>
                <c:pt idx="52">
                  <c:v>horse-colic</c:v>
                </c:pt>
                <c:pt idx="53">
                  <c:v>credit-approval</c:v>
                </c:pt>
                <c:pt idx="54">
                  <c:v>ecoli</c:v>
                </c:pt>
                <c:pt idx="55">
                  <c:v>titanic</c:v>
                </c:pt>
                <c:pt idx="56">
                  <c:v>flags</c:v>
                </c:pt>
                <c:pt idx="57">
                  <c:v>ionosphere</c:v>
                </c:pt>
                <c:pt idx="58">
                  <c:v>contrac</c:v>
                </c:pt>
                <c:pt idx="59">
                  <c:v>car</c:v>
                </c:pt>
                <c:pt idx="60">
                  <c:v>spectf</c:v>
                </c:pt>
                <c:pt idx="61">
                  <c:v>dermatology</c:v>
                </c:pt>
                <c:pt idx="62">
                  <c:v>breast-cancer-wisc-diag</c:v>
                </c:pt>
                <c:pt idx="63">
                  <c:v>statlog-vehicle</c:v>
                </c:pt>
                <c:pt idx="64">
                  <c:v>conn-bench-sonar-mines-rocks</c:v>
                </c:pt>
                <c:pt idx="65">
                  <c:v>led-display</c:v>
                </c:pt>
                <c:pt idx="66">
                  <c:v>cylinder-bands</c:v>
                </c:pt>
                <c:pt idx="67">
                  <c:v>oocytes_trisopterus_nucleus_2f</c:v>
                </c:pt>
                <c:pt idx="68">
                  <c:v>statlog-german-credit</c:v>
                </c:pt>
                <c:pt idx="69">
                  <c:v>oocytes_merluccius_states_2f</c:v>
                </c:pt>
                <c:pt idx="70">
                  <c:v>wine-quality-red</c:v>
                </c:pt>
                <c:pt idx="71">
                  <c:v>primary-tumor</c:v>
                </c:pt>
                <c:pt idx="72">
                  <c:v>oocytes_trisopterus_states_5b</c:v>
                </c:pt>
                <c:pt idx="73">
                  <c:v>yeast</c:v>
                </c:pt>
                <c:pt idx="74">
                  <c:v>abalone</c:v>
                </c:pt>
                <c:pt idx="75">
                  <c:v>annealing</c:v>
                </c:pt>
                <c:pt idx="76">
                  <c:v>cardiotocography-3clases</c:v>
                </c:pt>
                <c:pt idx="77">
                  <c:v>oocytes_merluccius_nucleus_4d</c:v>
                </c:pt>
                <c:pt idx="78">
                  <c:v>bank</c:v>
                </c:pt>
                <c:pt idx="79">
                  <c:v>synthetic-control</c:v>
                </c:pt>
                <c:pt idx="80">
                  <c:v>page-blocks</c:v>
                </c:pt>
                <c:pt idx="81">
                  <c:v>statlog-image</c:v>
                </c:pt>
                <c:pt idx="82">
                  <c:v>audiology-std</c:v>
                </c:pt>
                <c:pt idx="83">
                  <c:v>soybean</c:v>
                </c:pt>
                <c:pt idx="84">
                  <c:v>wine-quality-white</c:v>
                </c:pt>
                <c:pt idx="85">
                  <c:v>waveform</c:v>
                </c:pt>
                <c:pt idx="86">
                  <c:v>chess-krvkp</c:v>
                </c:pt>
                <c:pt idx="87">
                  <c:v>ringnorm</c:v>
                </c:pt>
                <c:pt idx="88">
                  <c:v>twonorm</c:v>
                </c:pt>
                <c:pt idx="89">
                  <c:v>wall-following</c:v>
                </c:pt>
                <c:pt idx="90">
                  <c:v>thyroid</c:v>
                </c:pt>
                <c:pt idx="91">
                  <c:v>libras</c:v>
                </c:pt>
                <c:pt idx="92">
                  <c:v>low-res-spect</c:v>
                </c:pt>
                <c:pt idx="93">
                  <c:v>nursery</c:v>
                </c:pt>
                <c:pt idx="94">
                  <c:v>mushroom</c:v>
                </c:pt>
                <c:pt idx="95">
                  <c:v>waveform-noise</c:v>
                </c:pt>
                <c:pt idx="96">
                  <c:v>magic</c:v>
                </c:pt>
                <c:pt idx="97">
                  <c:v>musk-1</c:v>
                </c:pt>
                <c:pt idx="98">
                  <c:v>hill-valley</c:v>
                </c:pt>
                <c:pt idx="99">
                  <c:v>molec-biol-splice</c:v>
                </c:pt>
                <c:pt idx="100">
                  <c:v>statlog-landsat</c:v>
                </c:pt>
                <c:pt idx="101">
                  <c:v>spambase</c:v>
                </c:pt>
                <c:pt idx="102">
                  <c:v>ozone</c:v>
                </c:pt>
                <c:pt idx="103">
                  <c:v>pendigits</c:v>
                </c:pt>
                <c:pt idx="104">
                  <c:v>image-segmentation</c:v>
                </c:pt>
                <c:pt idx="105">
                  <c:v>optical</c:v>
                </c:pt>
                <c:pt idx="106">
                  <c:v>chess-krvk</c:v>
                </c:pt>
                <c:pt idx="107">
                  <c:v>cardiotocography-10clases</c:v>
                </c:pt>
                <c:pt idx="108">
                  <c:v>arrhythmia</c:v>
                </c:pt>
                <c:pt idx="109">
                  <c:v>conn-bench-vowel-deterding</c:v>
                </c:pt>
                <c:pt idx="110">
                  <c:v>adult</c:v>
                </c:pt>
                <c:pt idx="111">
                  <c:v>steel-plates</c:v>
                </c:pt>
                <c:pt idx="112">
                  <c:v>statlog-shuttle</c:v>
                </c:pt>
                <c:pt idx="113">
                  <c:v>letter</c:v>
                </c:pt>
                <c:pt idx="114">
                  <c:v>semeion</c:v>
                </c:pt>
                <c:pt idx="115">
                  <c:v>musk-2</c:v>
                </c:pt>
                <c:pt idx="116">
                  <c:v>plant-texture</c:v>
                </c:pt>
                <c:pt idx="117">
                  <c:v>plant-margin</c:v>
                </c:pt>
                <c:pt idx="118">
                  <c:v>connect-4</c:v>
                </c:pt>
                <c:pt idx="119">
                  <c:v>plant-shape</c:v>
                </c:pt>
                <c:pt idx="120">
                  <c:v>miniboone</c:v>
                </c:pt>
              </c:strCache>
            </c:strRef>
          </c:cat>
          <c:val>
            <c:numRef>
              <c:f>CAWPEtimings_TRAINBuildTimes!$G$261:$G$381</c:f>
              <c:numCache>
                <c:formatCode>General</c:formatCode>
                <c:ptCount val="121"/>
                <c:pt idx="0">
                  <c:v>1.9024078999999898</c:v>
                </c:pt>
                <c:pt idx="1">
                  <c:v>1.800927333333326</c:v>
                </c:pt>
                <c:pt idx="2">
                  <c:v>2.3437359999999963</c:v>
                </c:pt>
                <c:pt idx="3">
                  <c:v>14.553102433333333</c:v>
                </c:pt>
                <c:pt idx="4">
                  <c:v>19.671507566666666</c:v>
                </c:pt>
                <c:pt idx="5">
                  <c:v>14.976913399999965</c:v>
                </c:pt>
                <c:pt idx="6">
                  <c:v>11.921344299999999</c:v>
                </c:pt>
                <c:pt idx="7">
                  <c:v>13.898794499999966</c:v>
                </c:pt>
                <c:pt idx="8">
                  <c:v>9.8557674333333232</c:v>
                </c:pt>
                <c:pt idx="9">
                  <c:v>7.8107691666666632</c:v>
                </c:pt>
                <c:pt idx="10">
                  <c:v>16.083954166666597</c:v>
                </c:pt>
                <c:pt idx="11">
                  <c:v>11.754888366666666</c:v>
                </c:pt>
                <c:pt idx="12">
                  <c:v>32.342094433333301</c:v>
                </c:pt>
                <c:pt idx="13">
                  <c:v>30.434581466666636</c:v>
                </c:pt>
                <c:pt idx="14">
                  <c:v>11.363032933333267</c:v>
                </c:pt>
                <c:pt idx="15">
                  <c:v>12.828186199999934</c:v>
                </c:pt>
                <c:pt idx="16">
                  <c:v>10.974070299999934</c:v>
                </c:pt>
                <c:pt idx="17">
                  <c:v>16.307540133333266</c:v>
                </c:pt>
                <c:pt idx="18">
                  <c:v>35.047344000000002</c:v>
                </c:pt>
                <c:pt idx="19">
                  <c:v>31.891385266666635</c:v>
                </c:pt>
                <c:pt idx="20">
                  <c:v>22.817598133333266</c:v>
                </c:pt>
                <c:pt idx="21">
                  <c:v>36.866016533333337</c:v>
                </c:pt>
                <c:pt idx="22">
                  <c:v>26.753999033333265</c:v>
                </c:pt>
                <c:pt idx="23">
                  <c:v>21.630980699999931</c:v>
                </c:pt>
                <c:pt idx="24">
                  <c:v>22.200565899999965</c:v>
                </c:pt>
                <c:pt idx="25">
                  <c:v>3.6611474999999931</c:v>
                </c:pt>
                <c:pt idx="26">
                  <c:v>42.997779066666666</c:v>
                </c:pt>
                <c:pt idx="27">
                  <c:v>85.124956199999971</c:v>
                </c:pt>
                <c:pt idx="28">
                  <c:v>65.730117299999932</c:v>
                </c:pt>
                <c:pt idx="29">
                  <c:v>13.575671866666566</c:v>
                </c:pt>
                <c:pt idx="30">
                  <c:v>53.282252766666595</c:v>
                </c:pt>
                <c:pt idx="31">
                  <c:v>12.542686299999934</c:v>
                </c:pt>
                <c:pt idx="32">
                  <c:v>61.603001133333265</c:v>
                </c:pt>
                <c:pt idx="33">
                  <c:v>59.440236699999964</c:v>
                </c:pt>
                <c:pt idx="34">
                  <c:v>85.361108633333288</c:v>
                </c:pt>
                <c:pt idx="35">
                  <c:v>29.057074366666569</c:v>
                </c:pt>
                <c:pt idx="36">
                  <c:v>53.703621133333264</c:v>
                </c:pt>
                <c:pt idx="37">
                  <c:v>34.584854200000002</c:v>
                </c:pt>
                <c:pt idx="38">
                  <c:v>26.959608833333267</c:v>
                </c:pt>
                <c:pt idx="39">
                  <c:v>91.305106666666603</c:v>
                </c:pt>
                <c:pt idx="40">
                  <c:v>106.7547644</c:v>
                </c:pt>
                <c:pt idx="41">
                  <c:v>121.72641836666666</c:v>
                </c:pt>
                <c:pt idx="42">
                  <c:v>93.455973399999891</c:v>
                </c:pt>
                <c:pt idx="43">
                  <c:v>64.950776266666594</c:v>
                </c:pt>
                <c:pt idx="44">
                  <c:v>44.960594199999967</c:v>
                </c:pt>
                <c:pt idx="45">
                  <c:v>34.098407833333297</c:v>
                </c:pt>
                <c:pt idx="46">
                  <c:v>38.489436066666634</c:v>
                </c:pt>
                <c:pt idx="47">
                  <c:v>124.18254386666601</c:v>
                </c:pt>
                <c:pt idx="48">
                  <c:v>14.152955066666633</c:v>
                </c:pt>
                <c:pt idx="49">
                  <c:v>108.73170649999933</c:v>
                </c:pt>
                <c:pt idx="50">
                  <c:v>115.97146659999967</c:v>
                </c:pt>
                <c:pt idx="51">
                  <c:v>114.745721966666</c:v>
                </c:pt>
                <c:pt idx="52">
                  <c:v>59.826225933333269</c:v>
                </c:pt>
                <c:pt idx="53">
                  <c:v>125.89413709999933</c:v>
                </c:pt>
                <c:pt idx="54">
                  <c:v>38.275481533333334</c:v>
                </c:pt>
                <c:pt idx="55">
                  <c:v>484.73404573333335</c:v>
                </c:pt>
                <c:pt idx="56">
                  <c:v>38.922637866666662</c:v>
                </c:pt>
                <c:pt idx="57">
                  <c:v>64.932496799999967</c:v>
                </c:pt>
                <c:pt idx="58">
                  <c:v>240.22436953333266</c:v>
                </c:pt>
                <c:pt idx="59">
                  <c:v>288.91430059999971</c:v>
                </c:pt>
                <c:pt idx="60">
                  <c:v>45.686411066666594</c:v>
                </c:pt>
                <c:pt idx="61">
                  <c:v>86.727622699999998</c:v>
                </c:pt>
                <c:pt idx="62">
                  <c:v>104.01288463333333</c:v>
                </c:pt>
                <c:pt idx="63">
                  <c:v>117.42104453333233</c:v>
                </c:pt>
                <c:pt idx="64">
                  <c:v>56.970603466666631</c:v>
                </c:pt>
                <c:pt idx="65">
                  <c:v>182.82716730000001</c:v>
                </c:pt>
                <c:pt idx="66">
                  <c:v>93.563723266666642</c:v>
                </c:pt>
                <c:pt idx="67">
                  <c:v>158.07193126666667</c:v>
                </c:pt>
                <c:pt idx="68">
                  <c:v>223.30178439999966</c:v>
                </c:pt>
                <c:pt idx="69">
                  <c:v>208.15729463333233</c:v>
                </c:pt>
                <c:pt idx="70">
                  <c:v>340.73991936666664</c:v>
                </c:pt>
                <c:pt idx="71">
                  <c:v>59.81680563333326</c:v>
                </c:pt>
                <c:pt idx="72">
                  <c:v>183.27018553333301</c:v>
                </c:pt>
                <c:pt idx="73">
                  <c:v>265.59766113333262</c:v>
                </c:pt>
                <c:pt idx="74">
                  <c:v>1096.1759924666667</c:v>
                </c:pt>
                <c:pt idx="75">
                  <c:v>181.144266933333</c:v>
                </c:pt>
                <c:pt idx="76">
                  <c:v>522.47301260000006</c:v>
                </c:pt>
                <c:pt idx="77">
                  <c:v>249.60821316666667</c:v>
                </c:pt>
                <c:pt idx="78">
                  <c:v>1687.7378701666632</c:v>
                </c:pt>
                <c:pt idx="79">
                  <c:v>190.69036283333267</c:v>
                </c:pt>
                <c:pt idx="80">
                  <c:v>1724.0640700999966</c:v>
                </c:pt>
                <c:pt idx="81">
                  <c:v>644.78202633333296</c:v>
                </c:pt>
                <c:pt idx="82">
                  <c:v>36.481363533333266</c:v>
                </c:pt>
                <c:pt idx="83">
                  <c:v>131.54416009999935</c:v>
                </c:pt>
                <c:pt idx="84">
                  <c:v>1827.5693383333298</c:v>
                </c:pt>
                <c:pt idx="85">
                  <c:v>3172.48664046666</c:v>
                </c:pt>
                <c:pt idx="86">
                  <c:v>1644.4969142333234</c:v>
                </c:pt>
                <c:pt idx="87">
                  <c:v>6031.5321717666566</c:v>
                </c:pt>
                <c:pt idx="88">
                  <c:v>7020.6359849999935</c:v>
                </c:pt>
                <c:pt idx="89">
                  <c:v>3013.3638172333335</c:v>
                </c:pt>
                <c:pt idx="90">
                  <c:v>3611.481786099997</c:v>
                </c:pt>
                <c:pt idx="91">
                  <c:v>102.15320913333299</c:v>
                </c:pt>
                <c:pt idx="92">
                  <c:v>172.62752333333268</c:v>
                </c:pt>
                <c:pt idx="93">
                  <c:v>7864.0352149666605</c:v>
                </c:pt>
                <c:pt idx="94">
                  <c:v>5062.1057570333269</c:v>
                </c:pt>
                <c:pt idx="95">
                  <c:v>5689.2129906</c:v>
                </c:pt>
                <c:pt idx="96">
                  <c:v>21996.424558033232</c:v>
                </c:pt>
                <c:pt idx="97">
                  <c:v>217.83492363333301</c:v>
                </c:pt>
                <c:pt idx="98">
                  <c:v>662.20002786666601</c:v>
                </c:pt>
                <c:pt idx="99">
                  <c:v>3343.8537161999934</c:v>
                </c:pt>
                <c:pt idx="100">
                  <c:v>4848.9969831999961</c:v>
                </c:pt>
                <c:pt idx="101">
                  <c:v>3156.2668584333301</c:v>
                </c:pt>
                <c:pt idx="102">
                  <c:v>1823.6122422000001</c:v>
                </c:pt>
                <c:pt idx="103">
                  <c:v>8241.4026011666629</c:v>
                </c:pt>
                <c:pt idx="104">
                  <c:v>579.38174679999929</c:v>
                </c:pt>
                <c:pt idx="105">
                  <c:v>7764.833765166657</c:v>
                </c:pt>
                <c:pt idx="106">
                  <c:v>31359.002819566635</c:v>
                </c:pt>
                <c:pt idx="107">
                  <c:v>590.75379916666634</c:v>
                </c:pt>
                <c:pt idx="108">
                  <c:v>270.49827916666601</c:v>
                </c:pt>
                <c:pt idx="109">
                  <c:v>151.81564526666665</c:v>
                </c:pt>
                <c:pt idx="110">
                  <c:v>150857.88606599934</c:v>
                </c:pt>
                <c:pt idx="111">
                  <c:v>649.6366074</c:v>
                </c:pt>
                <c:pt idx="112">
                  <c:v>143518.17828339999</c:v>
                </c:pt>
                <c:pt idx="113">
                  <c:v>30002.293697733301</c:v>
                </c:pt>
                <c:pt idx="114">
                  <c:v>3062.8367518999935</c:v>
                </c:pt>
                <c:pt idx="115">
                  <c:v>17900.11502159997</c:v>
                </c:pt>
                <c:pt idx="116">
                  <c:v>720.89299516666563</c:v>
                </c:pt>
                <c:pt idx="117">
                  <c:v>900.12094776666595</c:v>
                </c:pt>
                <c:pt idx="118">
                  <c:v>648912.02108379931</c:v>
                </c:pt>
                <c:pt idx="119">
                  <c:v>606.2877350333323</c:v>
                </c:pt>
                <c:pt idx="120">
                  <c:v>2752820.1587615297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A2-49B9-B013-AA92760A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45936"/>
        <c:axId val="216746264"/>
      </c:lineChart>
      <c:catAx>
        <c:axId val="2167459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Ordered Dataset ID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6746264"/>
        <c:crosses val="autoZero"/>
        <c:auto val="1"/>
        <c:lblAlgn val="ctr"/>
        <c:lblOffset val="100"/>
        <c:noMultiLvlLbl val="0"/>
      </c:catAx>
      <c:valAx>
        <c:axId val="216746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Mean Time (ms)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of ratios of CAWPE test time divided by mean base classifier test time, ordered by cawpe test time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CAWPEtimings_TRAINBuildTimes!$J$261:$J$381</c:f>
              <c:numCache>
                <c:formatCode>General</c:formatCode>
                <c:ptCount val="121"/>
                <c:pt idx="0">
                  <c:v>88.371144381977871</c:v>
                </c:pt>
                <c:pt idx="1">
                  <c:v>108.99195772690543</c:v>
                </c:pt>
                <c:pt idx="2">
                  <c:v>90.043088322067092</c:v>
                </c:pt>
                <c:pt idx="3">
                  <c:v>104.40403044628141</c:v>
                </c:pt>
                <c:pt idx="4">
                  <c:v>74.100756993922346</c:v>
                </c:pt>
                <c:pt idx="5">
                  <c:v>110.74241138029961</c:v>
                </c:pt>
                <c:pt idx="6">
                  <c:v>127.89836212702834</c:v>
                </c:pt>
                <c:pt idx="7">
                  <c:v>121.05412893491153</c:v>
                </c:pt>
                <c:pt idx="8">
                  <c:v>95.72718801004568</c:v>
                </c:pt>
                <c:pt idx="9">
                  <c:v>109.78019169501752</c:v>
                </c:pt>
                <c:pt idx="10">
                  <c:v>85.463150527391335</c:v>
                </c:pt>
                <c:pt idx="11">
                  <c:v>112.50543294325982</c:v>
                </c:pt>
                <c:pt idx="12">
                  <c:v>72.062594987125692</c:v>
                </c:pt>
                <c:pt idx="13">
                  <c:v>97.969698984328033</c:v>
                </c:pt>
                <c:pt idx="14">
                  <c:v>111.98665539334736</c:v>
                </c:pt>
                <c:pt idx="15">
                  <c:v>114.25405864445332</c:v>
                </c:pt>
                <c:pt idx="16">
                  <c:v>50.17848582068104</c:v>
                </c:pt>
                <c:pt idx="17">
                  <c:v>145.04151765504366</c:v>
                </c:pt>
                <c:pt idx="18">
                  <c:v>71.095256037260071</c:v>
                </c:pt>
                <c:pt idx="19">
                  <c:v>85.607517715504059</c:v>
                </c:pt>
                <c:pt idx="20">
                  <c:v>73.262153869817837</c:v>
                </c:pt>
                <c:pt idx="21">
                  <c:v>94.997206400069899</c:v>
                </c:pt>
                <c:pt idx="22">
                  <c:v>92.508844222497856</c:v>
                </c:pt>
                <c:pt idx="23">
                  <c:v>75.408252869462672</c:v>
                </c:pt>
                <c:pt idx="24">
                  <c:v>89.19189177894863</c:v>
                </c:pt>
                <c:pt idx="25">
                  <c:v>76.659656795276504</c:v>
                </c:pt>
                <c:pt idx="26">
                  <c:v>76.681467374264997</c:v>
                </c:pt>
                <c:pt idx="27">
                  <c:v>73.539474548974582</c:v>
                </c:pt>
                <c:pt idx="28">
                  <c:v>65.483872801668767</c:v>
                </c:pt>
                <c:pt idx="29">
                  <c:v>94.095642098983546</c:v>
                </c:pt>
                <c:pt idx="30">
                  <c:v>77.036814228307591</c:v>
                </c:pt>
                <c:pt idx="31">
                  <c:v>98.672269692739278</c:v>
                </c:pt>
                <c:pt idx="32">
                  <c:v>84.152232697864051</c:v>
                </c:pt>
                <c:pt idx="33">
                  <c:v>86.446560136479704</c:v>
                </c:pt>
                <c:pt idx="34">
                  <c:v>79.07124912409418</c:v>
                </c:pt>
                <c:pt idx="35">
                  <c:v>73.624226799665649</c:v>
                </c:pt>
                <c:pt idx="36">
                  <c:v>76.673750209689786</c:v>
                </c:pt>
                <c:pt idx="37">
                  <c:v>77.84847956835641</c:v>
                </c:pt>
                <c:pt idx="38">
                  <c:v>85.381372323997113</c:v>
                </c:pt>
                <c:pt idx="39">
                  <c:v>73.816280665895192</c:v>
                </c:pt>
                <c:pt idx="40">
                  <c:v>61.468529961441789</c:v>
                </c:pt>
                <c:pt idx="41">
                  <c:v>67.108305227537102</c:v>
                </c:pt>
                <c:pt idx="42">
                  <c:v>68.121314377216677</c:v>
                </c:pt>
                <c:pt idx="43">
                  <c:v>63.045304404258651</c:v>
                </c:pt>
                <c:pt idx="44">
                  <c:v>68.71564032132919</c:v>
                </c:pt>
                <c:pt idx="45">
                  <c:v>79.462008173423072</c:v>
                </c:pt>
                <c:pt idx="46">
                  <c:v>62.515519284338005</c:v>
                </c:pt>
                <c:pt idx="47">
                  <c:v>64.470265646586256</c:v>
                </c:pt>
                <c:pt idx="48">
                  <c:v>55.972972498201848</c:v>
                </c:pt>
                <c:pt idx="49">
                  <c:v>67.058425822991964</c:v>
                </c:pt>
                <c:pt idx="50">
                  <c:v>67.697839850201845</c:v>
                </c:pt>
                <c:pt idx="51">
                  <c:v>59.009650732117912</c:v>
                </c:pt>
                <c:pt idx="52">
                  <c:v>61.019416176347711</c:v>
                </c:pt>
                <c:pt idx="53">
                  <c:v>63.407076690159855</c:v>
                </c:pt>
                <c:pt idx="54">
                  <c:v>73.89355637731056</c:v>
                </c:pt>
                <c:pt idx="55">
                  <c:v>51.54263743207607</c:v>
                </c:pt>
                <c:pt idx="56">
                  <c:v>57.126147846784725</c:v>
                </c:pt>
                <c:pt idx="57">
                  <c:v>54.243370879316068</c:v>
                </c:pt>
                <c:pt idx="58">
                  <c:v>60.944919920510593</c:v>
                </c:pt>
                <c:pt idx="59">
                  <c:v>51.28398735848851</c:v>
                </c:pt>
                <c:pt idx="60">
                  <c:v>55.397286462446466</c:v>
                </c:pt>
                <c:pt idx="61">
                  <c:v>51.916484093623694</c:v>
                </c:pt>
                <c:pt idx="62">
                  <c:v>60.115292426708663</c:v>
                </c:pt>
                <c:pt idx="63">
                  <c:v>63.638743145393846</c:v>
                </c:pt>
                <c:pt idx="64">
                  <c:v>53.947213328567678</c:v>
                </c:pt>
                <c:pt idx="65">
                  <c:v>50.639173268752977</c:v>
                </c:pt>
                <c:pt idx="66">
                  <c:v>55.862216395453359</c:v>
                </c:pt>
                <c:pt idx="67">
                  <c:v>55.217387212456863</c:v>
                </c:pt>
                <c:pt idx="68">
                  <c:v>58.011784184056786</c:v>
                </c:pt>
                <c:pt idx="69">
                  <c:v>56.088671017477466</c:v>
                </c:pt>
                <c:pt idx="70">
                  <c:v>56.945964841962578</c:v>
                </c:pt>
                <c:pt idx="71">
                  <c:v>60.855605347969266</c:v>
                </c:pt>
                <c:pt idx="72">
                  <c:v>53.293380402631009</c:v>
                </c:pt>
                <c:pt idx="73">
                  <c:v>54.246340807070681</c:v>
                </c:pt>
                <c:pt idx="74">
                  <c:v>48.950754159950371</c:v>
                </c:pt>
                <c:pt idx="75">
                  <c:v>52.838639527106245</c:v>
                </c:pt>
                <c:pt idx="76">
                  <c:v>53.241980566597668</c:v>
                </c:pt>
                <c:pt idx="77">
                  <c:v>56.126118292994668</c:v>
                </c:pt>
                <c:pt idx="78">
                  <c:v>45.98935014670414</c:v>
                </c:pt>
                <c:pt idx="79">
                  <c:v>52.29936169208186</c:v>
                </c:pt>
                <c:pt idx="80">
                  <c:v>47.261385423967461</c:v>
                </c:pt>
                <c:pt idx="81">
                  <c:v>49.409408552342803</c:v>
                </c:pt>
                <c:pt idx="82">
                  <c:v>53.091760997871226</c:v>
                </c:pt>
                <c:pt idx="83">
                  <c:v>45.328707946582753</c:v>
                </c:pt>
                <c:pt idx="84">
                  <c:v>46.495763461023799</c:v>
                </c:pt>
                <c:pt idx="85">
                  <c:v>44.555361763330318</c:v>
                </c:pt>
                <c:pt idx="86">
                  <c:v>49.66644439379067</c:v>
                </c:pt>
                <c:pt idx="87">
                  <c:v>40.831301488626906</c:v>
                </c:pt>
                <c:pt idx="88">
                  <c:v>39.190645865081201</c:v>
                </c:pt>
                <c:pt idx="89">
                  <c:v>46.770229652012297</c:v>
                </c:pt>
                <c:pt idx="90">
                  <c:v>47.691566479996894</c:v>
                </c:pt>
                <c:pt idx="91">
                  <c:v>47.288850438301097</c:v>
                </c:pt>
                <c:pt idx="92">
                  <c:v>54.209855332561403</c:v>
                </c:pt>
                <c:pt idx="93">
                  <c:v>42.377526276170464</c:v>
                </c:pt>
                <c:pt idx="94">
                  <c:v>46.482324872449261</c:v>
                </c:pt>
                <c:pt idx="95">
                  <c:v>44.62177771372567</c:v>
                </c:pt>
                <c:pt idx="96">
                  <c:v>34.613536468881911</c:v>
                </c:pt>
                <c:pt idx="97">
                  <c:v>52.249120936603759</c:v>
                </c:pt>
                <c:pt idx="98">
                  <c:v>50.752414697689346</c:v>
                </c:pt>
                <c:pt idx="99">
                  <c:v>48.987900065009299</c:v>
                </c:pt>
                <c:pt idx="100">
                  <c:v>46.892976599723404</c:v>
                </c:pt>
                <c:pt idx="101">
                  <c:v>51.101459347010355</c:v>
                </c:pt>
                <c:pt idx="102">
                  <c:v>55.857504860922432</c:v>
                </c:pt>
                <c:pt idx="103">
                  <c:v>38.841288953957836</c:v>
                </c:pt>
                <c:pt idx="104">
                  <c:v>52.359368276973086</c:v>
                </c:pt>
                <c:pt idx="105">
                  <c:v>45.261020202206446</c:v>
                </c:pt>
                <c:pt idx="106">
                  <c:v>43.82212111011755</c:v>
                </c:pt>
                <c:pt idx="107">
                  <c:v>79.264817882157672</c:v>
                </c:pt>
                <c:pt idx="108">
                  <c:v>50.770498009826113</c:v>
                </c:pt>
                <c:pt idx="109">
                  <c:v>93.967838270950949</c:v>
                </c:pt>
                <c:pt idx="110">
                  <c:v>35.190061261477489</c:v>
                </c:pt>
                <c:pt idx="111">
                  <c:v>46.095962373821713</c:v>
                </c:pt>
                <c:pt idx="112">
                  <c:v>30.681894682996798</c:v>
                </c:pt>
                <c:pt idx="113">
                  <c:v>42.721709948253633</c:v>
                </c:pt>
                <c:pt idx="114">
                  <c:v>55.282016684415353</c:v>
                </c:pt>
                <c:pt idx="115">
                  <c:v>47.317759384109856</c:v>
                </c:pt>
                <c:pt idx="116">
                  <c:v>49.022472885303543</c:v>
                </c:pt>
                <c:pt idx="117">
                  <c:v>49.223317326570111</c:v>
                </c:pt>
                <c:pt idx="118">
                  <c:v>34.717753695371954</c:v>
                </c:pt>
                <c:pt idx="119">
                  <c:v>41.653814415086174</c:v>
                </c:pt>
                <c:pt idx="120">
                  <c:v>29.949036116733843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A-4848-A86F-88DB6D556FC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CAWPEtimings_TRAINBuildTimes!$J$261:$J$381</c:f>
              <c:numCache>
                <c:formatCode>General</c:formatCode>
                <c:ptCount val="121"/>
                <c:pt idx="0">
                  <c:v>88.371144381977871</c:v>
                </c:pt>
                <c:pt idx="1">
                  <c:v>108.99195772690543</c:v>
                </c:pt>
                <c:pt idx="2">
                  <c:v>90.043088322067092</c:v>
                </c:pt>
                <c:pt idx="3">
                  <c:v>104.40403044628141</c:v>
                </c:pt>
                <c:pt idx="4">
                  <c:v>74.100756993922346</c:v>
                </c:pt>
                <c:pt idx="5">
                  <c:v>110.74241138029961</c:v>
                </c:pt>
                <c:pt idx="6">
                  <c:v>127.89836212702834</c:v>
                </c:pt>
                <c:pt idx="7">
                  <c:v>121.05412893491153</c:v>
                </c:pt>
                <c:pt idx="8">
                  <c:v>95.72718801004568</c:v>
                </c:pt>
                <c:pt idx="9">
                  <c:v>109.78019169501752</c:v>
                </c:pt>
                <c:pt idx="10">
                  <c:v>85.463150527391335</c:v>
                </c:pt>
                <c:pt idx="11">
                  <c:v>112.50543294325982</c:v>
                </c:pt>
                <c:pt idx="12">
                  <c:v>72.062594987125692</c:v>
                </c:pt>
                <c:pt idx="13">
                  <c:v>97.969698984328033</c:v>
                </c:pt>
                <c:pt idx="14">
                  <c:v>111.98665539334736</c:v>
                </c:pt>
                <c:pt idx="15">
                  <c:v>114.25405864445332</c:v>
                </c:pt>
                <c:pt idx="16">
                  <c:v>50.17848582068104</c:v>
                </c:pt>
                <c:pt idx="17">
                  <c:v>145.04151765504366</c:v>
                </c:pt>
                <c:pt idx="18">
                  <c:v>71.095256037260071</c:v>
                </c:pt>
                <c:pt idx="19">
                  <c:v>85.607517715504059</c:v>
                </c:pt>
                <c:pt idx="20">
                  <c:v>73.262153869817837</c:v>
                </c:pt>
                <c:pt idx="21">
                  <c:v>94.997206400069899</c:v>
                </c:pt>
                <c:pt idx="22">
                  <c:v>92.508844222497856</c:v>
                </c:pt>
                <c:pt idx="23">
                  <c:v>75.408252869462672</c:v>
                </c:pt>
                <c:pt idx="24">
                  <c:v>89.19189177894863</c:v>
                </c:pt>
                <c:pt idx="25">
                  <c:v>76.659656795276504</c:v>
                </c:pt>
                <c:pt idx="26">
                  <c:v>76.681467374264997</c:v>
                </c:pt>
                <c:pt idx="27">
                  <c:v>73.539474548974582</c:v>
                </c:pt>
                <c:pt idx="28">
                  <c:v>65.483872801668767</c:v>
                </c:pt>
                <c:pt idx="29">
                  <c:v>94.095642098983546</c:v>
                </c:pt>
                <c:pt idx="30">
                  <c:v>77.036814228307591</c:v>
                </c:pt>
                <c:pt idx="31">
                  <c:v>98.672269692739278</c:v>
                </c:pt>
                <c:pt idx="32">
                  <c:v>84.152232697864051</c:v>
                </c:pt>
                <c:pt idx="33">
                  <c:v>86.446560136479704</c:v>
                </c:pt>
                <c:pt idx="34">
                  <c:v>79.07124912409418</c:v>
                </c:pt>
                <c:pt idx="35">
                  <c:v>73.624226799665649</c:v>
                </c:pt>
                <c:pt idx="36">
                  <c:v>76.673750209689786</c:v>
                </c:pt>
                <c:pt idx="37">
                  <c:v>77.84847956835641</c:v>
                </c:pt>
                <c:pt idx="38">
                  <c:v>85.381372323997113</c:v>
                </c:pt>
                <c:pt idx="39">
                  <c:v>73.816280665895192</c:v>
                </c:pt>
                <c:pt idx="40">
                  <c:v>61.468529961441789</c:v>
                </c:pt>
                <c:pt idx="41">
                  <c:v>67.108305227537102</c:v>
                </c:pt>
                <c:pt idx="42">
                  <c:v>68.121314377216677</c:v>
                </c:pt>
                <c:pt idx="43">
                  <c:v>63.045304404258651</c:v>
                </c:pt>
                <c:pt idx="44">
                  <c:v>68.71564032132919</c:v>
                </c:pt>
                <c:pt idx="45">
                  <c:v>79.462008173423072</c:v>
                </c:pt>
                <c:pt idx="46">
                  <c:v>62.515519284338005</c:v>
                </c:pt>
                <c:pt idx="47">
                  <c:v>64.470265646586256</c:v>
                </c:pt>
                <c:pt idx="48">
                  <c:v>55.972972498201848</c:v>
                </c:pt>
                <c:pt idx="49">
                  <c:v>67.058425822991964</c:v>
                </c:pt>
                <c:pt idx="50">
                  <c:v>67.697839850201845</c:v>
                </c:pt>
                <c:pt idx="51">
                  <c:v>59.009650732117912</c:v>
                </c:pt>
                <c:pt idx="52">
                  <c:v>61.019416176347711</c:v>
                </c:pt>
                <c:pt idx="53">
                  <c:v>63.407076690159855</c:v>
                </c:pt>
                <c:pt idx="54">
                  <c:v>73.89355637731056</c:v>
                </c:pt>
                <c:pt idx="55">
                  <c:v>51.54263743207607</c:v>
                </c:pt>
                <c:pt idx="56">
                  <c:v>57.126147846784725</c:v>
                </c:pt>
                <c:pt idx="57">
                  <c:v>54.243370879316068</c:v>
                </c:pt>
                <c:pt idx="58">
                  <c:v>60.944919920510593</c:v>
                </c:pt>
                <c:pt idx="59">
                  <c:v>51.28398735848851</c:v>
                </c:pt>
                <c:pt idx="60">
                  <c:v>55.397286462446466</c:v>
                </c:pt>
                <c:pt idx="61">
                  <c:v>51.916484093623694</c:v>
                </c:pt>
                <c:pt idx="62">
                  <c:v>60.115292426708663</c:v>
                </c:pt>
                <c:pt idx="63">
                  <c:v>63.638743145393846</c:v>
                </c:pt>
                <c:pt idx="64">
                  <c:v>53.947213328567678</c:v>
                </c:pt>
                <c:pt idx="65">
                  <c:v>50.639173268752977</c:v>
                </c:pt>
                <c:pt idx="66">
                  <c:v>55.862216395453359</c:v>
                </c:pt>
                <c:pt idx="67">
                  <c:v>55.217387212456863</c:v>
                </c:pt>
                <c:pt idx="68">
                  <c:v>58.011784184056786</c:v>
                </c:pt>
                <c:pt idx="69">
                  <c:v>56.088671017477466</c:v>
                </c:pt>
                <c:pt idx="70">
                  <c:v>56.945964841962578</c:v>
                </c:pt>
                <c:pt idx="71">
                  <c:v>60.855605347969266</c:v>
                </c:pt>
                <c:pt idx="72">
                  <c:v>53.293380402631009</c:v>
                </c:pt>
                <c:pt idx="73">
                  <c:v>54.246340807070681</c:v>
                </c:pt>
                <c:pt idx="74">
                  <c:v>48.950754159950371</c:v>
                </c:pt>
                <c:pt idx="75">
                  <c:v>52.838639527106245</c:v>
                </c:pt>
                <c:pt idx="76">
                  <c:v>53.241980566597668</c:v>
                </c:pt>
                <c:pt idx="77">
                  <c:v>56.126118292994668</c:v>
                </c:pt>
                <c:pt idx="78">
                  <c:v>45.98935014670414</c:v>
                </c:pt>
                <c:pt idx="79">
                  <c:v>52.29936169208186</c:v>
                </c:pt>
                <c:pt idx="80">
                  <c:v>47.261385423967461</c:v>
                </c:pt>
                <c:pt idx="81">
                  <c:v>49.409408552342803</c:v>
                </c:pt>
                <c:pt idx="82">
                  <c:v>53.091760997871226</c:v>
                </c:pt>
                <c:pt idx="83">
                  <c:v>45.328707946582753</c:v>
                </c:pt>
                <c:pt idx="84">
                  <c:v>46.495763461023799</c:v>
                </c:pt>
                <c:pt idx="85">
                  <c:v>44.555361763330318</c:v>
                </c:pt>
                <c:pt idx="86">
                  <c:v>49.66644439379067</c:v>
                </c:pt>
                <c:pt idx="87">
                  <c:v>40.831301488626906</c:v>
                </c:pt>
                <c:pt idx="88">
                  <c:v>39.190645865081201</c:v>
                </c:pt>
                <c:pt idx="89">
                  <c:v>46.770229652012297</c:v>
                </c:pt>
                <c:pt idx="90">
                  <c:v>47.691566479996894</c:v>
                </c:pt>
                <c:pt idx="91">
                  <c:v>47.288850438301097</c:v>
                </c:pt>
                <c:pt idx="92">
                  <c:v>54.209855332561403</c:v>
                </c:pt>
                <c:pt idx="93">
                  <c:v>42.377526276170464</c:v>
                </c:pt>
                <c:pt idx="94">
                  <c:v>46.482324872449261</c:v>
                </c:pt>
                <c:pt idx="95">
                  <c:v>44.62177771372567</c:v>
                </c:pt>
                <c:pt idx="96">
                  <c:v>34.613536468881911</c:v>
                </c:pt>
                <c:pt idx="97">
                  <c:v>52.249120936603759</c:v>
                </c:pt>
                <c:pt idx="98">
                  <c:v>50.752414697689346</c:v>
                </c:pt>
                <c:pt idx="99">
                  <c:v>48.987900065009299</c:v>
                </c:pt>
                <c:pt idx="100">
                  <c:v>46.892976599723404</c:v>
                </c:pt>
                <c:pt idx="101">
                  <c:v>51.101459347010355</c:v>
                </c:pt>
                <c:pt idx="102">
                  <c:v>55.857504860922432</c:v>
                </c:pt>
                <c:pt idx="103">
                  <c:v>38.841288953957836</c:v>
                </c:pt>
                <c:pt idx="104">
                  <c:v>52.359368276973086</c:v>
                </c:pt>
                <c:pt idx="105">
                  <c:v>45.261020202206446</c:v>
                </c:pt>
                <c:pt idx="106">
                  <c:v>43.82212111011755</c:v>
                </c:pt>
                <c:pt idx="107">
                  <c:v>79.264817882157672</c:v>
                </c:pt>
                <c:pt idx="108">
                  <c:v>50.770498009826113</c:v>
                </c:pt>
                <c:pt idx="109">
                  <c:v>93.967838270950949</c:v>
                </c:pt>
                <c:pt idx="110">
                  <c:v>35.190061261477489</c:v>
                </c:pt>
                <c:pt idx="111">
                  <c:v>46.095962373821713</c:v>
                </c:pt>
                <c:pt idx="112">
                  <c:v>30.681894682996798</c:v>
                </c:pt>
                <c:pt idx="113">
                  <c:v>42.721709948253633</c:v>
                </c:pt>
                <c:pt idx="114">
                  <c:v>55.282016684415353</c:v>
                </c:pt>
                <c:pt idx="115">
                  <c:v>47.317759384109856</c:v>
                </c:pt>
                <c:pt idx="116">
                  <c:v>49.022472885303543</c:v>
                </c:pt>
                <c:pt idx="117">
                  <c:v>49.223317326570111</c:v>
                </c:pt>
                <c:pt idx="118">
                  <c:v>34.717753695371954</c:v>
                </c:pt>
                <c:pt idx="119">
                  <c:v>41.653814415086174</c:v>
                </c:pt>
                <c:pt idx="120">
                  <c:v>29.949036116733843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A-4848-A86F-88DB6D55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3904"/>
        <c:axId val="633347512"/>
      </c:lineChart>
      <c:catAx>
        <c:axId val="63334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7512"/>
        <c:crosses val="autoZero"/>
        <c:auto val="1"/>
        <c:lblAlgn val="ctr"/>
        <c:lblOffset val="100"/>
        <c:noMultiLvlLbl val="0"/>
      </c:catAx>
      <c:valAx>
        <c:axId val="63334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3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of ratios of CAWPE test time divided by mean base classifier test time, ordered by cawpe test time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CAWPEtimings_TRAINBuildTimes!$S$132:$S$252</c:f>
              <c:numCache>
                <c:formatCode>General</c:formatCode>
                <c:ptCount val="121"/>
                <c:pt idx="0">
                  <c:v>3.6370857858807919</c:v>
                </c:pt>
                <c:pt idx="1">
                  <c:v>5.0801910427507089</c:v>
                </c:pt>
                <c:pt idx="2">
                  <c:v>4.1851577783837266</c:v>
                </c:pt>
                <c:pt idx="3">
                  <c:v>4.1250087078403217</c:v>
                </c:pt>
                <c:pt idx="4">
                  <c:v>6.1156707360170994</c:v>
                </c:pt>
                <c:pt idx="5">
                  <c:v>3.9456170461751507</c:v>
                </c:pt>
                <c:pt idx="6">
                  <c:v>3.9125363824133781</c:v>
                </c:pt>
                <c:pt idx="7">
                  <c:v>4.1524532321485053</c:v>
                </c:pt>
                <c:pt idx="8">
                  <c:v>4.5311262864407231</c:v>
                </c:pt>
                <c:pt idx="9">
                  <c:v>4.1181446686435015</c:v>
                </c:pt>
                <c:pt idx="10">
                  <c:v>4.7136974065568698</c:v>
                </c:pt>
                <c:pt idx="11">
                  <c:v>4.3000046586686</c:v>
                </c:pt>
                <c:pt idx="12">
                  <c:v>5.3834327303726361</c:v>
                </c:pt>
                <c:pt idx="13">
                  <c:v>4.7742434558057418</c:v>
                </c:pt>
                <c:pt idx="14">
                  <c:v>3.8938305045973567</c:v>
                </c:pt>
                <c:pt idx="15">
                  <c:v>3.3549593271854423</c:v>
                </c:pt>
                <c:pt idx="16">
                  <c:v>2.6768612399172493</c:v>
                </c:pt>
                <c:pt idx="17">
                  <c:v>4.3753335110662164</c:v>
                </c:pt>
                <c:pt idx="18">
                  <c:v>3.8991371520045424</c:v>
                </c:pt>
                <c:pt idx="19">
                  <c:v>3.8769665014668533</c:v>
                </c:pt>
                <c:pt idx="20">
                  <c:v>3.1719285163012927</c:v>
                </c:pt>
                <c:pt idx="21">
                  <c:v>2.9115997578429269</c:v>
                </c:pt>
                <c:pt idx="22">
                  <c:v>6.330956159300519</c:v>
                </c:pt>
                <c:pt idx="23">
                  <c:v>4.5469200233853329</c:v>
                </c:pt>
                <c:pt idx="24">
                  <c:v>4.3901046160511248</c:v>
                </c:pt>
                <c:pt idx="25">
                  <c:v>3.7559639576364567</c:v>
                </c:pt>
                <c:pt idx="26">
                  <c:v>3.238218625671005</c:v>
                </c:pt>
                <c:pt idx="27">
                  <c:v>3.6065420434355793</c:v>
                </c:pt>
                <c:pt idx="28">
                  <c:v>4.6070280466097806</c:v>
                </c:pt>
                <c:pt idx="29">
                  <c:v>3.5695297627576159</c:v>
                </c:pt>
                <c:pt idx="30">
                  <c:v>5.1400873185127907</c:v>
                </c:pt>
                <c:pt idx="31">
                  <c:v>4.4465161917905034</c:v>
                </c:pt>
                <c:pt idx="32">
                  <c:v>3.0865979846010041</c:v>
                </c:pt>
                <c:pt idx="33">
                  <c:v>2.9755762584773597</c:v>
                </c:pt>
                <c:pt idx="34">
                  <c:v>5.4187874103597542</c:v>
                </c:pt>
                <c:pt idx="35">
                  <c:v>3.6663452751483465</c:v>
                </c:pt>
                <c:pt idx="36">
                  <c:v>4.9200851849298068</c:v>
                </c:pt>
                <c:pt idx="37">
                  <c:v>3.4681424537015824</c:v>
                </c:pt>
                <c:pt idx="38">
                  <c:v>3.3917043390214943</c:v>
                </c:pt>
                <c:pt idx="39">
                  <c:v>4.1407023591535035</c:v>
                </c:pt>
                <c:pt idx="40">
                  <c:v>3.8398084849846024</c:v>
                </c:pt>
                <c:pt idx="41">
                  <c:v>3.7748518272443121</c:v>
                </c:pt>
                <c:pt idx="42">
                  <c:v>6.3741520726131169</c:v>
                </c:pt>
                <c:pt idx="43">
                  <c:v>4.3263143298529325</c:v>
                </c:pt>
                <c:pt idx="44">
                  <c:v>4.8320865705612999</c:v>
                </c:pt>
                <c:pt idx="45">
                  <c:v>5.1342973720992173</c:v>
                </c:pt>
                <c:pt idx="46">
                  <c:v>4.3371524096542107</c:v>
                </c:pt>
                <c:pt idx="47">
                  <c:v>4.5637360955837236</c:v>
                </c:pt>
                <c:pt idx="48">
                  <c:v>4.3763355405144351</c:v>
                </c:pt>
                <c:pt idx="49">
                  <c:v>4.4217886711571719</c:v>
                </c:pt>
                <c:pt idx="50">
                  <c:v>3.7081247964578306</c:v>
                </c:pt>
                <c:pt idx="51">
                  <c:v>4.3958165059199352</c:v>
                </c:pt>
                <c:pt idx="52">
                  <c:v>3.8298467473680997</c:v>
                </c:pt>
                <c:pt idx="53">
                  <c:v>3.6432086198612246</c:v>
                </c:pt>
                <c:pt idx="54">
                  <c:v>4.754248108321244</c:v>
                </c:pt>
                <c:pt idx="55">
                  <c:v>3.2482418310893566</c:v>
                </c:pt>
                <c:pt idx="56">
                  <c:v>3.0594348969004121</c:v>
                </c:pt>
                <c:pt idx="57">
                  <c:v>4.2341809183892618</c:v>
                </c:pt>
                <c:pt idx="58">
                  <c:v>4.0733177962821028</c:v>
                </c:pt>
                <c:pt idx="59">
                  <c:v>5.3435309701101295</c:v>
                </c:pt>
                <c:pt idx="60">
                  <c:v>5.0813324680858125</c:v>
                </c:pt>
                <c:pt idx="61">
                  <c:v>4.4476255395165047</c:v>
                </c:pt>
                <c:pt idx="62">
                  <c:v>4.8844912916477332</c:v>
                </c:pt>
                <c:pt idx="63">
                  <c:v>5.1110910705857648</c:v>
                </c:pt>
                <c:pt idx="64">
                  <c:v>5.1703943226216698</c:v>
                </c:pt>
                <c:pt idx="65">
                  <c:v>4.6201627688077922</c:v>
                </c:pt>
                <c:pt idx="66">
                  <c:v>4.5252645529414002</c:v>
                </c:pt>
                <c:pt idx="67">
                  <c:v>4.3595000848329555</c:v>
                </c:pt>
                <c:pt idx="68">
                  <c:v>3.7925941047206395</c:v>
                </c:pt>
                <c:pt idx="69">
                  <c:v>4.6007883985989819</c:v>
                </c:pt>
                <c:pt idx="70">
                  <c:v>3.7537039663136209</c:v>
                </c:pt>
                <c:pt idx="71">
                  <c:v>3.4802756209337118</c:v>
                </c:pt>
                <c:pt idx="72">
                  <c:v>4.4770912039589668</c:v>
                </c:pt>
                <c:pt idx="73">
                  <c:v>4.4430807347971655</c:v>
                </c:pt>
                <c:pt idx="74">
                  <c:v>4.3711875154806883</c:v>
                </c:pt>
                <c:pt idx="75">
                  <c:v>3.9201044927778077</c:v>
                </c:pt>
                <c:pt idx="76">
                  <c:v>4.1224722334328012</c:v>
                </c:pt>
                <c:pt idx="77">
                  <c:v>3.9165589302859956</c:v>
                </c:pt>
                <c:pt idx="78">
                  <c:v>4.5836532849686149</c:v>
                </c:pt>
                <c:pt idx="79">
                  <c:v>4.2593415482854775</c:v>
                </c:pt>
                <c:pt idx="80">
                  <c:v>6.6447439139290978</c:v>
                </c:pt>
                <c:pt idx="81">
                  <c:v>4.6271858715237224</c:v>
                </c:pt>
                <c:pt idx="82">
                  <c:v>4.7826243238614641</c:v>
                </c:pt>
                <c:pt idx="83">
                  <c:v>4.8461886080948195</c:v>
                </c:pt>
                <c:pt idx="84">
                  <c:v>3.8797869277697745</c:v>
                </c:pt>
                <c:pt idx="85">
                  <c:v>4.4575506390334425</c:v>
                </c:pt>
                <c:pt idx="86">
                  <c:v>4.8736897499439831</c:v>
                </c:pt>
                <c:pt idx="87">
                  <c:v>3.7047664008859913</c:v>
                </c:pt>
                <c:pt idx="88">
                  <c:v>3.8935836672485014</c:v>
                </c:pt>
                <c:pt idx="89">
                  <c:v>4.3057252338745267</c:v>
                </c:pt>
                <c:pt idx="90">
                  <c:v>4.4841472051547653</c:v>
                </c:pt>
                <c:pt idx="91">
                  <c:v>4.5206752229866298</c:v>
                </c:pt>
                <c:pt idx="92">
                  <c:v>4.3881164681090024</c:v>
                </c:pt>
                <c:pt idx="93">
                  <c:v>4.256045200989429</c:v>
                </c:pt>
                <c:pt idx="94">
                  <c:v>4.9088350997682317</c:v>
                </c:pt>
                <c:pt idx="95">
                  <c:v>4.6361906389995768</c:v>
                </c:pt>
                <c:pt idx="96">
                  <c:v>4.5558435479113868</c:v>
                </c:pt>
                <c:pt idx="97">
                  <c:v>4.4973938890902385</c:v>
                </c:pt>
                <c:pt idx="98">
                  <c:v>4.7604962419785046</c:v>
                </c:pt>
                <c:pt idx="99">
                  <c:v>4.2738528974400865</c:v>
                </c:pt>
                <c:pt idx="100">
                  <c:v>4.8666881404269118</c:v>
                </c:pt>
                <c:pt idx="101">
                  <c:v>4.3546631600138213</c:v>
                </c:pt>
                <c:pt idx="102">
                  <c:v>4.4294334966391311</c:v>
                </c:pt>
                <c:pt idx="103">
                  <c:v>4.5666749110080058</c:v>
                </c:pt>
                <c:pt idx="104">
                  <c:v>4.5625166421843479</c:v>
                </c:pt>
                <c:pt idx="105">
                  <c:v>4.7151042472397275</c:v>
                </c:pt>
                <c:pt idx="106">
                  <c:v>4.4079976173215423</c:v>
                </c:pt>
                <c:pt idx="107">
                  <c:v>4.9200850430577372</c:v>
                </c:pt>
                <c:pt idx="108">
                  <c:v>4.2244483284290757</c:v>
                </c:pt>
                <c:pt idx="109">
                  <c:v>4.4501183507423505</c:v>
                </c:pt>
                <c:pt idx="110">
                  <c:v>5.212019875532377</c:v>
                </c:pt>
                <c:pt idx="111">
                  <c:v>4.4710053470969378</c:v>
                </c:pt>
                <c:pt idx="112">
                  <c:v>4.2586488365136441</c:v>
                </c:pt>
                <c:pt idx="113">
                  <c:v>4.2269148943714061</c:v>
                </c:pt>
                <c:pt idx="114">
                  <c:v>5.6075054272433817</c:v>
                </c:pt>
                <c:pt idx="115">
                  <c:v>4.9120951371604944</c:v>
                </c:pt>
                <c:pt idx="116">
                  <c:v>4.698024759484877</c:v>
                </c:pt>
                <c:pt idx="117">
                  <c:v>3.0742235282075008</c:v>
                </c:pt>
                <c:pt idx="118">
                  <c:v>6.6091742779215421</c:v>
                </c:pt>
                <c:pt idx="119">
                  <c:v>4.4485468260463144</c:v>
                </c:pt>
                <c:pt idx="120">
                  <c:v>4.502612973978354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9-4FCE-9C8B-3DD5A10D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21360"/>
        <c:axId val="656522016"/>
      </c:lineChart>
      <c:catAx>
        <c:axId val="65652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22016"/>
        <c:crosses val="autoZero"/>
        <c:auto val="1"/>
        <c:lblAlgn val="ctr"/>
        <c:lblOffset val="100"/>
        <c:noMultiLvlLbl val="0"/>
      </c:catAx>
      <c:valAx>
        <c:axId val="6565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of ratios of CAWPE</a:t>
            </a:r>
            <a:r>
              <a:rPr lang="en-GB" baseline="0"/>
              <a:t> train time divided by mean base classifier train time, ordered by cawpe train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CAWPEtimings_TRAINBuildTimes!$S$2:$S$122</c:f>
              <c:numCache>
                <c:formatCode>General</c:formatCode>
                <c:ptCount val="121"/>
                <c:pt idx="0">
                  <c:v>101.61915946689552</c:v>
                </c:pt>
                <c:pt idx="1">
                  <c:v>116.46650468581554</c:v>
                </c:pt>
                <c:pt idx="2">
                  <c:v>105.06297950149262</c:v>
                </c:pt>
                <c:pt idx="3">
                  <c:v>132.61483272233019</c:v>
                </c:pt>
                <c:pt idx="4">
                  <c:v>97.544498112206597</c:v>
                </c:pt>
                <c:pt idx="5">
                  <c:v>142.81053506527621</c:v>
                </c:pt>
                <c:pt idx="6">
                  <c:v>161.48223389233507</c:v>
                </c:pt>
                <c:pt idx="7">
                  <c:v>151.4563127028178</c:v>
                </c:pt>
                <c:pt idx="8">
                  <c:v>111.96195455673755</c:v>
                </c:pt>
                <c:pt idx="9">
                  <c:v>125.19177311709795</c:v>
                </c:pt>
                <c:pt idx="10">
                  <c:v>113.86971065389888</c:v>
                </c:pt>
                <c:pt idx="11">
                  <c:v>133.04524321492616</c:v>
                </c:pt>
                <c:pt idx="12">
                  <c:v>93.394847562676787</c:v>
                </c:pt>
                <c:pt idx="13">
                  <c:v>137.56289187122601</c:v>
                </c:pt>
                <c:pt idx="14">
                  <c:v>135.02819972588983</c:v>
                </c:pt>
                <c:pt idx="15">
                  <c:v>132.50008477457473</c:v>
                </c:pt>
                <c:pt idx="16">
                  <c:v>55.535205345371743</c:v>
                </c:pt>
                <c:pt idx="17">
                  <c:v>180.85974344188116</c:v>
                </c:pt>
                <c:pt idx="18">
                  <c:v>87.949830123176625</c:v>
                </c:pt>
                <c:pt idx="19">
                  <c:v>105.30775695631684</c:v>
                </c:pt>
                <c:pt idx="20">
                  <c:v>88.433946780131151</c:v>
                </c:pt>
                <c:pt idx="21">
                  <c:v>120.52843336767941</c:v>
                </c:pt>
                <c:pt idx="22">
                  <c:v>112.26552623146507</c:v>
                </c:pt>
                <c:pt idx="23">
                  <c:v>84.528205909455025</c:v>
                </c:pt>
                <c:pt idx="24">
                  <c:v>101.32188892313191</c:v>
                </c:pt>
                <c:pt idx="25">
                  <c:v>93.494954163742648</c:v>
                </c:pt>
                <c:pt idx="26">
                  <c:v>79.962048121212931</c:v>
                </c:pt>
                <c:pt idx="27">
                  <c:v>105.38912314321453</c:v>
                </c:pt>
                <c:pt idx="28">
                  <c:v>86.762688896541903</c:v>
                </c:pt>
                <c:pt idx="29">
                  <c:v>103.69617123021196</c:v>
                </c:pt>
                <c:pt idx="30">
                  <c:v>96.74523306802736</c:v>
                </c:pt>
                <c:pt idx="31">
                  <c:v>109.67526857291527</c:v>
                </c:pt>
                <c:pt idx="32">
                  <c:v>110.80155914752413</c:v>
                </c:pt>
                <c:pt idx="33">
                  <c:v>112.59151794651812</c:v>
                </c:pt>
                <c:pt idx="34">
                  <c:v>110.89868303966398</c:v>
                </c:pt>
                <c:pt idx="35">
                  <c:v>82.920127272761945</c:v>
                </c:pt>
                <c:pt idx="36">
                  <c:v>94.259053604686898</c:v>
                </c:pt>
                <c:pt idx="37">
                  <c:v>99.005219117298552</c:v>
                </c:pt>
                <c:pt idx="38">
                  <c:v>87.44011433898018</c:v>
                </c:pt>
                <c:pt idx="39">
                  <c:v>95.868402810026552</c:v>
                </c:pt>
                <c:pt idx="40">
                  <c:v>98.329401808563347</c:v>
                </c:pt>
                <c:pt idx="41">
                  <c:v>80.902432235325946</c:v>
                </c:pt>
                <c:pt idx="42">
                  <c:v>87.54876992505254</c:v>
                </c:pt>
                <c:pt idx="43">
                  <c:v>73.51494205580218</c:v>
                </c:pt>
                <c:pt idx="44">
                  <c:v>78.116516656580515</c:v>
                </c:pt>
                <c:pt idx="45">
                  <c:v>87.42520822080057</c:v>
                </c:pt>
                <c:pt idx="46">
                  <c:v>67.363470397740585</c:v>
                </c:pt>
                <c:pt idx="47">
                  <c:v>81.186595681985892</c:v>
                </c:pt>
                <c:pt idx="48">
                  <c:v>82.937885929723905</c:v>
                </c:pt>
                <c:pt idx="49">
                  <c:v>85.472026728313026</c:v>
                </c:pt>
                <c:pt idx="50">
                  <c:v>57.318123708874232</c:v>
                </c:pt>
                <c:pt idx="51">
                  <c:v>70.807428807755187</c:v>
                </c:pt>
                <c:pt idx="52">
                  <c:v>67.230395076484726</c:v>
                </c:pt>
                <c:pt idx="53">
                  <c:v>77.026366313761883</c:v>
                </c:pt>
                <c:pt idx="54">
                  <c:v>104.25456719957936</c:v>
                </c:pt>
                <c:pt idx="55">
                  <c:v>83.889369204328503</c:v>
                </c:pt>
                <c:pt idx="56">
                  <c:v>61.263989825956813</c:v>
                </c:pt>
                <c:pt idx="57">
                  <c:v>58.12912321843163</c:v>
                </c:pt>
                <c:pt idx="58">
                  <c:v>77.186139440432797</c:v>
                </c:pt>
                <c:pt idx="59">
                  <c:v>66.089270623328019</c:v>
                </c:pt>
                <c:pt idx="60">
                  <c:v>57.775764523141419</c:v>
                </c:pt>
                <c:pt idx="61">
                  <c:v>57.437687298093813</c:v>
                </c:pt>
                <c:pt idx="62">
                  <c:v>65.002429277869581</c:v>
                </c:pt>
                <c:pt idx="63">
                  <c:v>70.329975833729264</c:v>
                </c:pt>
                <c:pt idx="64">
                  <c:v>59.634811530530314</c:v>
                </c:pt>
                <c:pt idx="65">
                  <c:v>56.04146108904888</c:v>
                </c:pt>
                <c:pt idx="66">
                  <c:v>59.255543896287222</c:v>
                </c:pt>
                <c:pt idx="67">
                  <c:v>60.786254041819731</c:v>
                </c:pt>
                <c:pt idx="68">
                  <c:v>65.933125467309608</c:v>
                </c:pt>
                <c:pt idx="69">
                  <c:v>62.43340854035354</c:v>
                </c:pt>
                <c:pt idx="70">
                  <c:v>68.44735615747895</c:v>
                </c:pt>
                <c:pt idx="71">
                  <c:v>65.267185711267302</c:v>
                </c:pt>
                <c:pt idx="72">
                  <c:v>57.425332609681824</c:v>
                </c:pt>
                <c:pt idx="73">
                  <c:v>62.210630341841515</c:v>
                </c:pt>
                <c:pt idx="74">
                  <c:v>73.800035478034189</c:v>
                </c:pt>
                <c:pt idx="75">
                  <c:v>56.526971903423629</c:v>
                </c:pt>
                <c:pt idx="76">
                  <c:v>62.262920197608089</c:v>
                </c:pt>
                <c:pt idx="77">
                  <c:v>59.855252579135801</c:v>
                </c:pt>
                <c:pt idx="78">
                  <c:v>63.37346139033194</c:v>
                </c:pt>
                <c:pt idx="79">
                  <c:v>55.369957165322944</c:v>
                </c:pt>
                <c:pt idx="80">
                  <c:v>61.907659360558192</c:v>
                </c:pt>
                <c:pt idx="81">
                  <c:v>56.608961935533308</c:v>
                </c:pt>
                <c:pt idx="82">
                  <c:v>55.458629429867791</c:v>
                </c:pt>
                <c:pt idx="83">
                  <c:v>51.166171547194352</c:v>
                </c:pt>
                <c:pt idx="84">
                  <c:v>59.555462267771432</c:v>
                </c:pt>
                <c:pt idx="85">
                  <c:v>63.189854189733865</c:v>
                </c:pt>
                <c:pt idx="86">
                  <c:v>57.606039038400567</c:v>
                </c:pt>
                <c:pt idx="87">
                  <c:v>65.21754262712237</c:v>
                </c:pt>
                <c:pt idx="88">
                  <c:v>67.281648252292499</c:v>
                </c:pt>
                <c:pt idx="89">
                  <c:v>58.94548314788311</c:v>
                </c:pt>
                <c:pt idx="90">
                  <c:v>62.637317465595864</c:v>
                </c:pt>
                <c:pt idx="91">
                  <c:v>48.193170891335392</c:v>
                </c:pt>
                <c:pt idx="92">
                  <c:v>74.315857654897655</c:v>
                </c:pt>
                <c:pt idx="93">
                  <c:v>55.243566115074486</c:v>
                </c:pt>
                <c:pt idx="94">
                  <c:v>62.828868454282009</c:v>
                </c:pt>
                <c:pt idx="95">
                  <c:v>99.677592285159136</c:v>
                </c:pt>
                <c:pt idx="96">
                  <c:v>57.04803765451426</c:v>
                </c:pt>
                <c:pt idx="97">
                  <c:v>52.810004434235992</c:v>
                </c:pt>
                <c:pt idx="98">
                  <c:v>55.657720936608527</c:v>
                </c:pt>
                <c:pt idx="99">
                  <c:v>52.11720398223671</c:v>
                </c:pt>
                <c:pt idx="100">
                  <c:v>56.212898550262928</c:v>
                </c:pt>
                <c:pt idx="101">
                  <c:v>56.128112929516483</c:v>
                </c:pt>
                <c:pt idx="102">
                  <c:v>58.974861818181097</c:v>
                </c:pt>
                <c:pt idx="103">
                  <c:v>47.388956319792534</c:v>
                </c:pt>
                <c:pt idx="104">
                  <c:v>53.170918093487415</c:v>
                </c:pt>
                <c:pt idx="105">
                  <c:v>51.846923257348905</c:v>
                </c:pt>
                <c:pt idx="106">
                  <c:v>61.087409563623162</c:v>
                </c:pt>
                <c:pt idx="107">
                  <c:v>80.469011392234918</c:v>
                </c:pt>
                <c:pt idx="108">
                  <c:v>51.008612697746763</c:v>
                </c:pt>
                <c:pt idx="109">
                  <c:v>125.05707894473625</c:v>
                </c:pt>
                <c:pt idx="110">
                  <c:v>94.364675385354943</c:v>
                </c:pt>
                <c:pt idx="111">
                  <c:v>46.310312432855049</c:v>
                </c:pt>
                <c:pt idx="112">
                  <c:v>67.800439671884419</c:v>
                </c:pt>
                <c:pt idx="113">
                  <c:v>55.407409826809456</c:v>
                </c:pt>
                <c:pt idx="114">
                  <c:v>56.306285955499384</c:v>
                </c:pt>
                <c:pt idx="115">
                  <c:v>49.892223233256793</c:v>
                </c:pt>
                <c:pt idx="116">
                  <c:v>52.986310234799987</c:v>
                </c:pt>
                <c:pt idx="117">
                  <c:v>54.440626376735672</c:v>
                </c:pt>
                <c:pt idx="118">
                  <c:v>80.615427893224563</c:v>
                </c:pt>
                <c:pt idx="119">
                  <c:v>42.589159613537305</c:v>
                </c:pt>
                <c:pt idx="120">
                  <c:v>132.67348356810302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3-497E-8A72-CCCEC6A0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90120"/>
        <c:axId val="648791760"/>
      </c:lineChart>
      <c:catAx>
        <c:axId val="64879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91760"/>
        <c:crosses val="autoZero"/>
        <c:auto val="1"/>
        <c:lblAlgn val="ctr"/>
        <c:lblOffset val="100"/>
        <c:noMultiLvlLbl val="0"/>
      </c:catAx>
      <c:valAx>
        <c:axId val="6487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9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CAWPE train + test time divided by mean base classifier time</a:t>
            </a:r>
          </a:p>
        </cx:rich>
      </cx:tx>
    </cx:title>
    <cx:plotArea>
      <cx:plotAreaRegion>
        <cx:series layoutId="clusteredColumn" uniqueId="{A10EB483-024B-4991-A28C-420A1FF7CE27}">
          <cx:tx>
            <cx:txData>
              <cx:f>_xlchart.v1.2</cx:f>
              <cx:v>cawpe / (mean(baseclassifiers))</cx:v>
            </cx:txData>
          </cx:tx>
          <cx:dataId val="0"/>
          <cx:layoutPr>
            <cx:binning intervalClosed="r" underflow="40" overflow="120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CAWPE train time divided by mean base classifier train time</a:t>
            </a:r>
          </a:p>
        </cx:rich>
      </cx:tx>
    </cx:title>
    <cx:plotArea>
      <cx:plotAreaRegion>
        <cx:series layoutId="clusteredColumn" uniqueId="{9BC634CF-952F-4057-AB95-4B6A1A4631C1}">
          <cx:dataId val="0"/>
          <cx:layoutPr>
            <cx:binning intervalClosed="r" underflow="45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CAWPE test time divided by mean base classifier test time</a:t>
            </a:r>
          </a:p>
        </cx:rich>
      </cx:tx>
    </cx:title>
    <cx:plotArea>
      <cx:plotAreaRegion>
        <cx:series layoutId="clusteredColumn" uniqueId="{54AC672A-49AE-48CD-B9EF-37DE3AE10182}">
          <cx:dataId val="0"/>
          <cx:layoutPr>
            <cx:binning intervalClosed="r" underflow="3" overflow="auto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95250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7</xdr:row>
      <xdr:rowOff>28575</xdr:rowOff>
    </xdr:from>
    <xdr:to>
      <xdr:col>13</xdr:col>
      <xdr:colOff>294410</xdr:colOff>
      <xdr:row>31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245485</xdr:colOff>
      <xdr:row>7</xdr:row>
      <xdr:rowOff>36368</xdr:rowOff>
    </xdr:from>
    <xdr:to>
      <xdr:col>24</xdr:col>
      <xdr:colOff>571500</xdr:colOff>
      <xdr:row>32</xdr:row>
      <xdr:rowOff>17318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86651</xdr:colOff>
      <xdr:row>32</xdr:row>
      <xdr:rowOff>142997</xdr:rowOff>
    </xdr:from>
    <xdr:to>
      <xdr:col>25</xdr:col>
      <xdr:colOff>450273</xdr:colOff>
      <xdr:row>53</xdr:row>
      <xdr:rowOff>103909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51956</xdr:colOff>
      <xdr:row>33</xdr:row>
      <xdr:rowOff>184438</xdr:rowOff>
    </xdr:from>
    <xdr:to>
      <xdr:col>8</xdr:col>
      <xdr:colOff>69272</xdr:colOff>
      <xdr:row>51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322984</xdr:colOff>
      <xdr:row>32</xdr:row>
      <xdr:rowOff>142008</xdr:rowOff>
    </xdr:from>
    <xdr:to>
      <xdr:col>13</xdr:col>
      <xdr:colOff>415637</xdr:colOff>
      <xdr:row>53</xdr:row>
      <xdr:rowOff>17317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17317</xdr:colOff>
      <xdr:row>53</xdr:row>
      <xdr:rowOff>173181</xdr:rowOff>
    </xdr:from>
    <xdr:to>
      <xdr:col>25</xdr:col>
      <xdr:colOff>277091</xdr:colOff>
      <xdr:row>74</xdr:row>
      <xdr:rowOff>138545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329044</xdr:colOff>
      <xdr:row>53</xdr:row>
      <xdr:rowOff>138544</xdr:rowOff>
    </xdr:from>
    <xdr:to>
      <xdr:col>13</xdr:col>
      <xdr:colOff>103908</xdr:colOff>
      <xdr:row>76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34637</xdr:colOff>
      <xdr:row>53</xdr:row>
      <xdr:rowOff>155864</xdr:rowOff>
    </xdr:from>
    <xdr:to>
      <xdr:col>8</xdr:col>
      <xdr:colOff>69272</xdr:colOff>
      <xdr:row>75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4"/>
  <sheetViews>
    <sheetView tabSelected="1" zoomScale="55" zoomScaleNormal="55" workbookViewId="0">
      <selection activeCell="AH68" sqref="AH68"/>
    </sheetView>
  </sheetViews>
  <sheetFormatPr defaultRowHeight="15" x14ac:dyDescent="0.25"/>
  <cols>
    <col min="1" max="1" width="30.140625" bestFit="1" customWidth="1"/>
    <col min="10" max="10" width="30.140625" bestFit="1" customWidth="1"/>
    <col min="11" max="11" width="28.42578125" bestFit="1" customWidth="1"/>
    <col min="12" max="12" width="31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128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132</v>
      </c>
      <c r="W1" t="s">
        <v>132</v>
      </c>
    </row>
    <row r="2" spans="1:23" x14ac:dyDescent="0.25">
      <c r="A2" t="s">
        <v>15</v>
      </c>
      <c r="B2">
        <v>417.348099433333</v>
      </c>
      <c r="C2">
        <v>8.1623719333333309</v>
      </c>
      <c r="D2">
        <v>8.4106017333333298</v>
      </c>
      <c r="E2">
        <v>2.88800439999999</v>
      </c>
      <c r="F2">
        <v>0.64465503333333296</v>
      </c>
      <c r="G2">
        <v>0.42927890000000002</v>
      </c>
      <c r="J2" t="s">
        <v>15</v>
      </c>
      <c r="K2">
        <v>129.639828090397</v>
      </c>
      <c r="L2">
        <v>3.6732206432161898</v>
      </c>
      <c r="M2">
        <v>2.78735347663706</v>
      </c>
      <c r="N2">
        <v>2.8037588018139501</v>
      </c>
      <c r="O2">
        <v>0.28841207284495302</v>
      </c>
      <c r="P2">
        <v>0.65929726018716295</v>
      </c>
      <c r="S2">
        <f>B2/AVERAGE(C2:G2)</f>
        <v>101.61915946689552</v>
      </c>
      <c r="W2">
        <f>B2/MAX(C2:G2)</f>
        <v>49.621669491170593</v>
      </c>
    </row>
    <row r="3" spans="1:23" x14ac:dyDescent="0.25">
      <c r="A3" t="s">
        <v>116</v>
      </c>
      <c r="B3">
        <v>938.221276266666</v>
      </c>
      <c r="C3">
        <v>21.781607933333301</v>
      </c>
      <c r="D3">
        <v>8.0874450000000007</v>
      </c>
      <c r="E3">
        <v>4.37971823333333</v>
      </c>
      <c r="F3">
        <v>5.6610489666666597</v>
      </c>
      <c r="G3">
        <v>0.36876806666666601</v>
      </c>
      <c r="J3" t="s">
        <v>116</v>
      </c>
      <c r="K3">
        <v>287.25292990920002</v>
      </c>
      <c r="L3">
        <v>5.4644237858780196</v>
      </c>
      <c r="M3">
        <v>1.50018536517263</v>
      </c>
      <c r="N3">
        <v>2.3382128559482398</v>
      </c>
      <c r="O3">
        <v>2.20392952585666</v>
      </c>
      <c r="P3">
        <v>0.142551498441049</v>
      </c>
      <c r="S3">
        <f t="shared" ref="S3:S66" si="0">B3/AVERAGE(C3:G3)</f>
        <v>116.46650468581554</v>
      </c>
      <c r="W3">
        <f t="shared" ref="W3:W66" si="1">B3/MAX(C3:G3)</f>
        <v>43.074013596161876</v>
      </c>
    </row>
    <row r="4" spans="1:23" x14ac:dyDescent="0.25">
      <c r="A4" t="s">
        <v>57</v>
      </c>
      <c r="B4">
        <v>1033.7466595999999</v>
      </c>
      <c r="C4">
        <v>9.9351603333333305</v>
      </c>
      <c r="D4">
        <v>33.516173666666603</v>
      </c>
      <c r="E4">
        <v>3.8416881333333301</v>
      </c>
      <c r="F4">
        <v>1.5607865000000001</v>
      </c>
      <c r="G4">
        <v>0.342714466666666</v>
      </c>
      <c r="J4" t="s">
        <v>57</v>
      </c>
      <c r="K4">
        <v>202.816732948154</v>
      </c>
      <c r="L4">
        <v>2.9030157371927601</v>
      </c>
      <c r="M4">
        <v>18.3903173515974</v>
      </c>
      <c r="N4">
        <v>3.9156761407960499</v>
      </c>
      <c r="O4">
        <v>1.8218515605632599</v>
      </c>
      <c r="P4">
        <v>9.2534532271316194E-2</v>
      </c>
      <c r="S4">
        <f t="shared" si="0"/>
        <v>105.06297950149262</v>
      </c>
      <c r="W4">
        <f t="shared" si="1"/>
        <v>30.843218258774844</v>
      </c>
    </row>
    <row r="5" spans="1:23" x14ac:dyDescent="0.25">
      <c r="A5" t="s">
        <v>8</v>
      </c>
      <c r="B5">
        <v>1538.26972176666</v>
      </c>
      <c r="C5">
        <v>35.513913933333299</v>
      </c>
      <c r="D5">
        <v>14.5680942333333</v>
      </c>
      <c r="E5">
        <v>5.8160768000000003</v>
      </c>
      <c r="F5">
        <v>1.6520754666666599</v>
      </c>
      <c r="G5">
        <v>0.44748923333333301</v>
      </c>
      <c r="J5" t="s">
        <v>8</v>
      </c>
      <c r="K5">
        <v>478.28406695774999</v>
      </c>
      <c r="L5">
        <v>3.71680924732533</v>
      </c>
      <c r="M5">
        <v>7.5429192884406797</v>
      </c>
      <c r="N5">
        <v>4.5860106545644097</v>
      </c>
      <c r="O5">
        <v>1.1956575482107199</v>
      </c>
      <c r="P5">
        <v>0.587690948942447</v>
      </c>
      <c r="S5">
        <f t="shared" si="0"/>
        <v>132.61483272233019</v>
      </c>
      <c r="W5">
        <f t="shared" si="1"/>
        <v>43.314564670464065</v>
      </c>
    </row>
    <row r="6" spans="1:23" x14ac:dyDescent="0.25">
      <c r="A6" t="s">
        <v>44</v>
      </c>
      <c r="B6">
        <v>1551.15418659999</v>
      </c>
      <c r="C6">
        <v>42.5319102666666</v>
      </c>
      <c r="D6">
        <v>25.9127531333333</v>
      </c>
      <c r="E6">
        <v>8.0851192333333302</v>
      </c>
      <c r="F6">
        <v>2.4292922666666601</v>
      </c>
      <c r="G6">
        <v>0.55100596666666601</v>
      </c>
      <c r="J6" t="s">
        <v>44</v>
      </c>
      <c r="K6">
        <v>568.17816193539795</v>
      </c>
      <c r="L6">
        <v>6.0115763748007396</v>
      </c>
      <c r="M6">
        <v>14.137498274587299</v>
      </c>
      <c r="N6">
        <v>5.3403622331407501</v>
      </c>
      <c r="O6">
        <v>1.4772264548282299</v>
      </c>
      <c r="P6">
        <v>1.38895213303071</v>
      </c>
      <c r="S6">
        <f t="shared" si="0"/>
        <v>97.544498112206597</v>
      </c>
      <c r="W6">
        <f t="shared" si="1"/>
        <v>36.470362531909863</v>
      </c>
    </row>
    <row r="7" spans="1:23" x14ac:dyDescent="0.25">
      <c r="A7" t="s">
        <v>9</v>
      </c>
      <c r="B7">
        <v>1633.6158600333299</v>
      </c>
      <c r="C7">
        <v>39.446402799999902</v>
      </c>
      <c r="D7">
        <v>10.1702462666666</v>
      </c>
      <c r="E7">
        <v>4.4305171000000003</v>
      </c>
      <c r="F7">
        <v>2.7546658666666599</v>
      </c>
      <c r="G7">
        <v>0.39338326666666601</v>
      </c>
      <c r="J7" t="s">
        <v>9</v>
      </c>
      <c r="K7">
        <v>290.27177289269002</v>
      </c>
      <c r="L7">
        <v>8.7693266964159697</v>
      </c>
      <c r="M7">
        <v>3.46475891995517</v>
      </c>
      <c r="N7">
        <v>2.9360432770538099</v>
      </c>
      <c r="O7">
        <v>3.1860907949854398</v>
      </c>
      <c r="P7">
        <v>0.44747841401876998</v>
      </c>
      <c r="S7">
        <f t="shared" si="0"/>
        <v>142.81053506527621</v>
      </c>
      <c r="W7">
        <f t="shared" si="1"/>
        <v>41.413557234002944</v>
      </c>
    </row>
    <row r="8" spans="1:23" x14ac:dyDescent="0.25">
      <c r="A8" t="s">
        <v>88</v>
      </c>
      <c r="B8">
        <v>1772.7761418666601</v>
      </c>
      <c r="C8">
        <v>33.140412699999999</v>
      </c>
      <c r="D8">
        <v>14.2777853</v>
      </c>
      <c r="E8">
        <v>5.1568325666666599</v>
      </c>
      <c r="F8">
        <v>1.9876177666666599</v>
      </c>
      <c r="G8">
        <v>0.32810029999999901</v>
      </c>
      <c r="J8" t="s">
        <v>88</v>
      </c>
      <c r="K8">
        <v>264.729556143938</v>
      </c>
      <c r="L8">
        <v>5.2292215294176101</v>
      </c>
      <c r="M8">
        <v>6.7638398768861903</v>
      </c>
      <c r="N8">
        <v>4.1213367042875397</v>
      </c>
      <c r="O8">
        <v>3.0706428539339301</v>
      </c>
      <c r="P8">
        <v>0.603351704555257</v>
      </c>
      <c r="S8">
        <f t="shared" si="0"/>
        <v>161.48223389233507</v>
      </c>
      <c r="W8">
        <f t="shared" si="1"/>
        <v>53.492880668521671</v>
      </c>
    </row>
    <row r="9" spans="1:23" x14ac:dyDescent="0.25">
      <c r="A9" t="s">
        <v>40</v>
      </c>
      <c r="B9">
        <v>1867.3215768666601</v>
      </c>
      <c r="C9">
        <v>40.869358499999997</v>
      </c>
      <c r="D9">
        <v>13.978030333333299</v>
      </c>
      <c r="E9">
        <v>4.4564819666666597</v>
      </c>
      <c r="F9">
        <v>2.0909634666666599</v>
      </c>
      <c r="G9">
        <v>0.25071696666666599</v>
      </c>
      <c r="J9" t="s">
        <v>40</v>
      </c>
      <c r="K9">
        <v>313.19831238469999</v>
      </c>
      <c r="L9">
        <v>5.3607962299651399</v>
      </c>
      <c r="M9">
        <v>6.3500782860642797</v>
      </c>
      <c r="N9">
        <v>2.55190491381956</v>
      </c>
      <c r="O9">
        <v>1.60554619815848</v>
      </c>
      <c r="P9">
        <v>7.5353573532854198E-2</v>
      </c>
      <c r="S9">
        <f t="shared" si="0"/>
        <v>151.4563127028178</v>
      </c>
      <c r="W9">
        <f t="shared" si="1"/>
        <v>45.690014362879225</v>
      </c>
    </row>
    <row r="10" spans="1:23" x14ac:dyDescent="0.25">
      <c r="A10" t="s">
        <v>87</v>
      </c>
      <c r="B10">
        <v>2048.1461860333302</v>
      </c>
      <c r="C10">
        <v>42.327846733333303</v>
      </c>
      <c r="D10">
        <v>34.170373033333298</v>
      </c>
      <c r="E10">
        <v>11.2779409333333</v>
      </c>
      <c r="F10">
        <v>3.39061113333333</v>
      </c>
      <c r="G10">
        <v>0.29939603333333298</v>
      </c>
      <c r="J10" t="s">
        <v>87</v>
      </c>
      <c r="K10">
        <v>376.25656568733001</v>
      </c>
      <c r="L10">
        <v>7.5793444250413504</v>
      </c>
      <c r="M10">
        <v>22.523584262115602</v>
      </c>
      <c r="N10">
        <v>6.6931813047405804</v>
      </c>
      <c r="O10">
        <v>4.8639902915637103</v>
      </c>
      <c r="P10">
        <v>0.42843996987076299</v>
      </c>
      <c r="S10">
        <f t="shared" si="0"/>
        <v>111.96195455673755</v>
      </c>
      <c r="W10">
        <f t="shared" si="1"/>
        <v>48.387677240864917</v>
      </c>
    </row>
    <row r="11" spans="1:23" x14ac:dyDescent="0.25">
      <c r="A11" t="s">
        <v>94</v>
      </c>
      <c r="B11">
        <v>2064.2141008666599</v>
      </c>
      <c r="C11">
        <v>41.143277699999999</v>
      </c>
      <c r="D11">
        <v>32.102823633333301</v>
      </c>
      <c r="E11">
        <v>5.44405029999999</v>
      </c>
      <c r="F11">
        <v>3.4310708666666598</v>
      </c>
      <c r="G11">
        <v>0.32086013333333302</v>
      </c>
      <c r="J11" t="s">
        <v>94</v>
      </c>
      <c r="K11">
        <v>579.35415076279105</v>
      </c>
      <c r="L11">
        <v>6.2313443903903698</v>
      </c>
      <c r="M11">
        <v>9.5606576896367699</v>
      </c>
      <c r="N11">
        <v>1.46711437340391</v>
      </c>
      <c r="O11">
        <v>3.3423003889192602</v>
      </c>
      <c r="P11">
        <v>0.295590469684889</v>
      </c>
      <c r="S11">
        <f t="shared" si="0"/>
        <v>125.19177311709795</v>
      </c>
      <c r="W11">
        <f t="shared" si="1"/>
        <v>50.171357661829163</v>
      </c>
    </row>
    <row r="12" spans="1:23" x14ac:dyDescent="0.25">
      <c r="A12" t="s">
        <v>55</v>
      </c>
      <c r="B12">
        <v>2107.6380948666601</v>
      </c>
      <c r="C12">
        <v>45.312110500000003</v>
      </c>
      <c r="D12">
        <v>24.887146933333302</v>
      </c>
      <c r="E12">
        <v>19.778485400000001</v>
      </c>
      <c r="F12">
        <v>2.1597161333333301</v>
      </c>
      <c r="G12">
        <v>0.408578199999999</v>
      </c>
      <c r="J12" t="s">
        <v>55</v>
      </c>
      <c r="K12">
        <v>709.324693352277</v>
      </c>
      <c r="L12">
        <v>17.792240036712901</v>
      </c>
      <c r="M12">
        <v>10.444912870808199</v>
      </c>
      <c r="N12">
        <v>11.9620112408221</v>
      </c>
      <c r="O12">
        <v>2.6915469294892702</v>
      </c>
      <c r="P12">
        <v>0.34049978659888902</v>
      </c>
      <c r="S12">
        <f t="shared" si="0"/>
        <v>113.86971065389888</v>
      </c>
      <c r="W12">
        <f t="shared" si="1"/>
        <v>46.513792264579244</v>
      </c>
    </row>
    <row r="13" spans="1:23" x14ac:dyDescent="0.25">
      <c r="A13" t="s">
        <v>86</v>
      </c>
      <c r="B13">
        <v>2203.7409453666601</v>
      </c>
      <c r="C13">
        <v>44.950607966666603</v>
      </c>
      <c r="D13">
        <v>22.370448</v>
      </c>
      <c r="E13">
        <v>10.7861092</v>
      </c>
      <c r="F13">
        <v>4.2105128333333299</v>
      </c>
      <c r="G13">
        <v>0.50155296666666604</v>
      </c>
      <c r="J13" t="s">
        <v>86</v>
      </c>
      <c r="K13">
        <v>452.07946028633398</v>
      </c>
      <c r="L13">
        <v>8.5926468880514797</v>
      </c>
      <c r="M13">
        <v>12.645587912555399</v>
      </c>
      <c r="N13">
        <v>9.0163653870433507</v>
      </c>
      <c r="O13">
        <v>4.02123860548856</v>
      </c>
      <c r="P13">
        <v>1.44612625194777</v>
      </c>
      <c r="S13">
        <f t="shared" si="0"/>
        <v>133.04524321492616</v>
      </c>
      <c r="W13">
        <f t="shared" si="1"/>
        <v>49.025831797444376</v>
      </c>
    </row>
    <row r="14" spans="1:23" x14ac:dyDescent="0.25">
      <c r="A14" t="s">
        <v>118</v>
      </c>
      <c r="B14">
        <v>2204.4502929</v>
      </c>
      <c r="C14">
        <v>84.512144300000003</v>
      </c>
      <c r="D14">
        <v>16.230199500000001</v>
      </c>
      <c r="E14">
        <v>12.124055</v>
      </c>
      <c r="F14">
        <v>4.82178913333333</v>
      </c>
      <c r="G14">
        <v>0.32958019999999999</v>
      </c>
      <c r="J14" t="s">
        <v>118</v>
      </c>
      <c r="K14">
        <v>694.16414566486196</v>
      </c>
      <c r="L14">
        <v>5.2024757122387797</v>
      </c>
      <c r="M14">
        <v>6.2985279739192901</v>
      </c>
      <c r="N14">
        <v>5.3335794032232204</v>
      </c>
      <c r="O14">
        <v>3.3676951825224699</v>
      </c>
      <c r="P14">
        <v>5.3709114209145398E-2</v>
      </c>
      <c r="S14">
        <f t="shared" si="0"/>
        <v>93.394847562676787</v>
      </c>
      <c r="W14">
        <f t="shared" si="1"/>
        <v>26.084420306206809</v>
      </c>
    </row>
    <row r="15" spans="1:23" x14ac:dyDescent="0.25">
      <c r="A15" t="s">
        <v>43</v>
      </c>
      <c r="B15">
        <v>2206.8184745333301</v>
      </c>
      <c r="C15">
        <v>56.684167633333303</v>
      </c>
      <c r="D15">
        <v>13.871195899999901</v>
      </c>
      <c r="E15">
        <v>5.5316246999999903</v>
      </c>
      <c r="F15">
        <v>3.7005642000000001</v>
      </c>
      <c r="G15">
        <v>0.423703833333333</v>
      </c>
      <c r="J15" t="s">
        <v>43</v>
      </c>
      <c r="K15">
        <v>552.45559734580797</v>
      </c>
      <c r="L15">
        <v>15.656594915024201</v>
      </c>
      <c r="M15">
        <v>4.8748875183420504</v>
      </c>
      <c r="N15">
        <v>3.22558392456689</v>
      </c>
      <c r="O15">
        <v>3.8536069769955001</v>
      </c>
      <c r="P15">
        <v>0.34627405540589801</v>
      </c>
      <c r="S15">
        <f t="shared" si="0"/>
        <v>137.56289187122601</v>
      </c>
      <c r="W15">
        <f t="shared" si="1"/>
        <v>38.931831703136865</v>
      </c>
    </row>
    <row r="16" spans="1:23" x14ac:dyDescent="0.25">
      <c r="A16" t="s">
        <v>85</v>
      </c>
      <c r="B16">
        <v>2282.6914614666598</v>
      </c>
      <c r="C16">
        <v>42.5411662333333</v>
      </c>
      <c r="D16">
        <v>28.927218666666601</v>
      </c>
      <c r="E16">
        <v>10.561014800000001</v>
      </c>
      <c r="F16">
        <v>2.2479794666666599</v>
      </c>
      <c r="G16">
        <v>0.24909256666666599</v>
      </c>
      <c r="J16" t="s">
        <v>85</v>
      </c>
      <c r="K16">
        <v>366.78163971791798</v>
      </c>
      <c r="L16">
        <v>3.3928112509048001</v>
      </c>
      <c r="M16">
        <v>14.664454506829699</v>
      </c>
      <c r="N16">
        <v>8.4044953564966001</v>
      </c>
      <c r="O16">
        <v>1.9989904915030401</v>
      </c>
      <c r="P16">
        <v>8.9278722068889496E-2</v>
      </c>
      <c r="S16">
        <f t="shared" si="0"/>
        <v>135.02819972588983</v>
      </c>
      <c r="W16">
        <f t="shared" si="1"/>
        <v>53.658412864056551</v>
      </c>
    </row>
    <row r="17" spans="1:23" x14ac:dyDescent="0.25">
      <c r="A17" t="s">
        <v>36</v>
      </c>
      <c r="B17">
        <v>2419.4248766000001</v>
      </c>
      <c r="C17">
        <v>62.889789899999997</v>
      </c>
      <c r="D17">
        <v>16.215105899999902</v>
      </c>
      <c r="E17">
        <v>9.1417071333333304</v>
      </c>
      <c r="F17">
        <v>2.6857155666666599</v>
      </c>
      <c r="G17">
        <v>0.36667503333333301</v>
      </c>
      <c r="J17" t="s">
        <v>36</v>
      </c>
      <c r="K17">
        <v>253.78302113795499</v>
      </c>
      <c r="L17">
        <v>4.2549357795568099</v>
      </c>
      <c r="M17">
        <v>7.0122681437215197</v>
      </c>
      <c r="N17">
        <v>7.0693463692870102</v>
      </c>
      <c r="O17">
        <v>2.4947878822324401</v>
      </c>
      <c r="P17">
        <v>0.39590693756561601</v>
      </c>
      <c r="S17">
        <f t="shared" si="0"/>
        <v>132.50008477457473</v>
      </c>
      <c r="W17">
        <f t="shared" si="1"/>
        <v>38.470869125927869</v>
      </c>
    </row>
    <row r="18" spans="1:23" x14ac:dyDescent="0.25">
      <c r="A18" t="s">
        <v>127</v>
      </c>
      <c r="B18">
        <v>2782.84153959999</v>
      </c>
      <c r="C18">
        <v>126.4866644</v>
      </c>
      <c r="D18">
        <v>107.8137486</v>
      </c>
      <c r="E18">
        <v>14.109924266666599</v>
      </c>
      <c r="F18">
        <v>1.7869476666666599</v>
      </c>
      <c r="G18">
        <v>0.35023013333333303</v>
      </c>
      <c r="J18" t="s">
        <v>127</v>
      </c>
      <c r="K18">
        <v>219.93325508596001</v>
      </c>
      <c r="L18">
        <v>9.4319844104460504</v>
      </c>
      <c r="M18">
        <v>79.596613174714903</v>
      </c>
      <c r="N18">
        <v>3.5082157030692001</v>
      </c>
      <c r="O18">
        <v>0.57620643604410005</v>
      </c>
      <c r="P18">
        <v>0.30543921600312202</v>
      </c>
      <c r="S18">
        <f t="shared" si="0"/>
        <v>55.535205345371743</v>
      </c>
      <c r="W18">
        <f t="shared" si="1"/>
        <v>22.001066695849953</v>
      </c>
    </row>
    <row r="19" spans="1:23" x14ac:dyDescent="0.25">
      <c r="A19" t="s">
        <v>112</v>
      </c>
      <c r="B19">
        <v>2826.2780170333299</v>
      </c>
      <c r="C19">
        <v>49.454288833333301</v>
      </c>
      <c r="D19">
        <v>18.383303566666601</v>
      </c>
      <c r="E19">
        <v>6.3818271333333296</v>
      </c>
      <c r="F19">
        <v>3.3486226666666599</v>
      </c>
      <c r="G19">
        <v>0.56648246666666602</v>
      </c>
      <c r="J19" t="s">
        <v>112</v>
      </c>
      <c r="K19">
        <v>588.70722999448503</v>
      </c>
      <c r="L19">
        <v>3.5630003297261301</v>
      </c>
      <c r="M19">
        <v>7.3811273503274899</v>
      </c>
      <c r="N19">
        <v>3.0333288415934101</v>
      </c>
      <c r="O19">
        <v>5.60830863056513</v>
      </c>
      <c r="P19">
        <v>0.95949477152321905</v>
      </c>
      <c r="S19">
        <f t="shared" si="0"/>
        <v>180.85974344188116</v>
      </c>
      <c r="W19">
        <f t="shared" si="1"/>
        <v>57.149300570436168</v>
      </c>
    </row>
    <row r="20" spans="1:23" x14ac:dyDescent="0.25">
      <c r="A20" t="s">
        <v>119</v>
      </c>
      <c r="B20">
        <v>2914.4922491666598</v>
      </c>
      <c r="C20">
        <v>110.14994506666601</v>
      </c>
      <c r="D20">
        <v>28.4081253999999</v>
      </c>
      <c r="E20">
        <v>21.483656499999899</v>
      </c>
      <c r="F20">
        <v>5.2013521999999996</v>
      </c>
      <c r="G20">
        <v>0.44753359999999998</v>
      </c>
      <c r="J20" t="s">
        <v>119</v>
      </c>
      <c r="K20">
        <v>743.064356135146</v>
      </c>
      <c r="L20">
        <v>22.755281381370601</v>
      </c>
      <c r="M20">
        <v>12.8895493065917</v>
      </c>
      <c r="N20">
        <v>14.4378771898641</v>
      </c>
      <c r="O20">
        <v>3.8160761691249001</v>
      </c>
      <c r="P20">
        <v>0.55772555117187494</v>
      </c>
      <c r="S20">
        <f t="shared" si="0"/>
        <v>87.949830123176625</v>
      </c>
      <c r="W20">
        <f t="shared" si="1"/>
        <v>26.459316410940765</v>
      </c>
    </row>
    <row r="21" spans="1:23" x14ac:dyDescent="0.25">
      <c r="A21" t="s">
        <v>90</v>
      </c>
      <c r="B21">
        <v>3050.5679201666599</v>
      </c>
      <c r="C21">
        <v>104.07185490000001</v>
      </c>
      <c r="D21">
        <v>23.804536299999999</v>
      </c>
      <c r="E21">
        <v>13.2157635</v>
      </c>
      <c r="F21">
        <v>3.3624193</v>
      </c>
      <c r="G21">
        <v>0.38603453333333299</v>
      </c>
      <c r="J21" t="s">
        <v>90</v>
      </c>
      <c r="K21">
        <v>446.52134557006201</v>
      </c>
      <c r="L21">
        <v>6.6239042180927603</v>
      </c>
      <c r="M21">
        <v>11.2300285573238</v>
      </c>
      <c r="N21">
        <v>8.6284405593897393</v>
      </c>
      <c r="O21">
        <v>4.5200449481167002</v>
      </c>
      <c r="P21">
        <v>0.40410197899537798</v>
      </c>
      <c r="S21">
        <f t="shared" si="0"/>
        <v>105.30775695631684</v>
      </c>
      <c r="W21">
        <f t="shared" si="1"/>
        <v>29.312131729542756</v>
      </c>
    </row>
    <row r="22" spans="1:23" x14ac:dyDescent="0.25">
      <c r="A22" t="s">
        <v>123</v>
      </c>
      <c r="B22">
        <v>3106.12473166666</v>
      </c>
      <c r="C22">
        <v>134.18046863333299</v>
      </c>
      <c r="D22">
        <v>26.431646266666601</v>
      </c>
      <c r="E22">
        <v>10.0474607666666</v>
      </c>
      <c r="F22">
        <v>4.6536141666666602</v>
      </c>
      <c r="G22">
        <v>0.30515836666666601</v>
      </c>
      <c r="J22" t="s">
        <v>123</v>
      </c>
      <c r="K22">
        <v>797.969129734631</v>
      </c>
      <c r="L22">
        <v>32.958552816628298</v>
      </c>
      <c r="M22">
        <v>15.807582887146101</v>
      </c>
      <c r="N22">
        <v>4.0357195264063401</v>
      </c>
      <c r="O22">
        <v>4.2958797880741901</v>
      </c>
      <c r="P22">
        <v>0.102925790553188</v>
      </c>
      <c r="S22">
        <f t="shared" si="0"/>
        <v>88.433946780131151</v>
      </c>
      <c r="W22">
        <f t="shared" si="1"/>
        <v>23.148858871216071</v>
      </c>
    </row>
    <row r="23" spans="1:23" x14ac:dyDescent="0.25">
      <c r="A23" t="s">
        <v>18</v>
      </c>
      <c r="B23">
        <v>3554.7269722999999</v>
      </c>
      <c r="C23">
        <v>110.6047913</v>
      </c>
      <c r="D23">
        <v>21.889096166666601</v>
      </c>
      <c r="E23">
        <v>7.4539853999999899</v>
      </c>
      <c r="F23">
        <v>7.1983908000000003</v>
      </c>
      <c r="G23">
        <v>0.317984933333333</v>
      </c>
      <c r="J23" t="s">
        <v>18</v>
      </c>
      <c r="K23">
        <v>405.49042286299198</v>
      </c>
      <c r="L23">
        <v>5.8127039746720301</v>
      </c>
      <c r="M23">
        <v>10.794314649278</v>
      </c>
      <c r="N23">
        <v>3.2672537895312699</v>
      </c>
      <c r="O23">
        <v>5.4101515871364096</v>
      </c>
      <c r="P23">
        <v>6.3330327368616102E-2</v>
      </c>
      <c r="S23">
        <f t="shared" si="0"/>
        <v>120.52843336767941</v>
      </c>
      <c r="W23">
        <f t="shared" si="1"/>
        <v>32.138996245273866</v>
      </c>
    </row>
    <row r="24" spans="1:23" x14ac:dyDescent="0.25">
      <c r="A24" t="s">
        <v>97</v>
      </c>
      <c r="B24">
        <v>3601.44278073333</v>
      </c>
      <c r="C24">
        <v>88.689978999999994</v>
      </c>
      <c r="D24">
        <v>32.959636133333298</v>
      </c>
      <c r="E24">
        <v>35.984444166666599</v>
      </c>
      <c r="F24">
        <v>2.3600918333333301</v>
      </c>
      <c r="G24">
        <v>0.40427666666666601</v>
      </c>
      <c r="J24" t="s">
        <v>97</v>
      </c>
      <c r="K24">
        <v>468.689205452728</v>
      </c>
      <c r="L24">
        <v>11.1668978387069</v>
      </c>
      <c r="M24">
        <v>17.892486618896299</v>
      </c>
      <c r="N24">
        <v>16.367136351505199</v>
      </c>
      <c r="O24">
        <v>1.3605662452376399</v>
      </c>
      <c r="P24">
        <v>0.36286686818297298</v>
      </c>
      <c r="S24">
        <f t="shared" si="0"/>
        <v>112.26552623146507</v>
      </c>
      <c r="W24">
        <f t="shared" si="1"/>
        <v>40.607099261274264</v>
      </c>
    </row>
    <row r="25" spans="1:23" x14ac:dyDescent="0.25">
      <c r="A25" t="s">
        <v>47</v>
      </c>
      <c r="B25">
        <v>3655.9852950999898</v>
      </c>
      <c r="C25">
        <v>101.557927933333</v>
      </c>
      <c r="D25">
        <v>81.798321766666604</v>
      </c>
      <c r="E25">
        <v>29.100242633333298</v>
      </c>
      <c r="F25">
        <v>3.4702625333333299</v>
      </c>
      <c r="G25">
        <v>0.33154943333333298</v>
      </c>
      <c r="J25" t="s">
        <v>47</v>
      </c>
      <c r="K25">
        <v>790.80622131356097</v>
      </c>
      <c r="L25">
        <v>7.8800299369046201</v>
      </c>
      <c r="M25">
        <v>58.454964194672598</v>
      </c>
      <c r="N25">
        <v>18.5010311275134</v>
      </c>
      <c r="O25">
        <v>3.7025996112834298</v>
      </c>
      <c r="P25">
        <v>0.21930521516004101</v>
      </c>
      <c r="S25">
        <f t="shared" si="0"/>
        <v>84.528205909455025</v>
      </c>
      <c r="W25">
        <f t="shared" si="1"/>
        <v>35.999014252239725</v>
      </c>
    </row>
    <row r="26" spans="1:23" x14ac:dyDescent="0.25">
      <c r="A26" t="s">
        <v>49</v>
      </c>
      <c r="B26">
        <v>3876.6545519333299</v>
      </c>
      <c r="C26">
        <v>159.63180700000001</v>
      </c>
      <c r="D26">
        <v>14.5582547666666</v>
      </c>
      <c r="E26">
        <v>12.461805699999999</v>
      </c>
      <c r="F26">
        <v>4.3440846666666602</v>
      </c>
      <c r="G26">
        <v>0.30795036666666598</v>
      </c>
      <c r="J26" t="s">
        <v>49</v>
      </c>
      <c r="K26">
        <v>799.61438883811297</v>
      </c>
      <c r="L26">
        <v>19.3170840121483</v>
      </c>
      <c r="M26">
        <v>6.6650782068681496</v>
      </c>
      <c r="N26">
        <v>12.3438552703045</v>
      </c>
      <c r="O26">
        <v>4.7417496088109399</v>
      </c>
      <c r="P26">
        <v>0.13726689961065899</v>
      </c>
      <c r="S26">
        <f t="shared" si="0"/>
        <v>101.32188892313191</v>
      </c>
      <c r="W26">
        <f t="shared" si="1"/>
        <v>24.284975687416292</v>
      </c>
    </row>
    <row r="27" spans="1:23" x14ac:dyDescent="0.25">
      <c r="A27" t="s">
        <v>46</v>
      </c>
      <c r="B27">
        <v>3991.4342415666601</v>
      </c>
      <c r="C27">
        <v>177.5980371</v>
      </c>
      <c r="D27">
        <v>16.448747666666598</v>
      </c>
      <c r="E27">
        <v>10.2595593333333</v>
      </c>
      <c r="F27">
        <v>8.7851465666666595</v>
      </c>
      <c r="G27">
        <v>0.365710166666666</v>
      </c>
      <c r="J27" t="s">
        <v>46</v>
      </c>
      <c r="K27">
        <v>658.46282485553297</v>
      </c>
      <c r="L27">
        <v>26.3915271449039</v>
      </c>
      <c r="M27">
        <v>8.1472942426214399</v>
      </c>
      <c r="N27">
        <v>5.7120343293950899</v>
      </c>
      <c r="O27">
        <v>7.8082884956851402</v>
      </c>
      <c r="P27">
        <v>7.2386630640291702E-2</v>
      </c>
      <c r="S27">
        <f t="shared" si="0"/>
        <v>93.494954163742648</v>
      </c>
      <c r="W27">
        <f t="shared" si="1"/>
        <v>22.474540297532716</v>
      </c>
    </row>
    <row r="28" spans="1:23" x14ac:dyDescent="0.25">
      <c r="A28" t="s">
        <v>61</v>
      </c>
      <c r="B28">
        <v>4010.3848970333302</v>
      </c>
      <c r="C28">
        <v>210.305919433333</v>
      </c>
      <c r="D28">
        <v>24.286743333333298</v>
      </c>
      <c r="E28">
        <v>10.544681899999899</v>
      </c>
      <c r="F28">
        <v>5.3220084333333304</v>
      </c>
      <c r="G28">
        <v>0.308666933333333</v>
      </c>
      <c r="J28" t="s">
        <v>61</v>
      </c>
      <c r="K28">
        <v>541.84224796315698</v>
      </c>
      <c r="L28">
        <v>28.247174601620401</v>
      </c>
      <c r="M28">
        <v>13.892215186387601</v>
      </c>
      <c r="N28">
        <v>4.9647385585703701</v>
      </c>
      <c r="O28">
        <v>9.72284612557009</v>
      </c>
      <c r="P28">
        <v>7.3682052311888999E-2</v>
      </c>
      <c r="S28">
        <f t="shared" si="0"/>
        <v>79.962048121212931</v>
      </c>
      <c r="W28">
        <f t="shared" si="1"/>
        <v>19.069291572197628</v>
      </c>
    </row>
    <row r="29" spans="1:23" x14ac:dyDescent="0.25">
      <c r="A29" t="s">
        <v>17</v>
      </c>
      <c r="B29">
        <v>4134.61101483333</v>
      </c>
      <c r="C29">
        <v>151.94229960000001</v>
      </c>
      <c r="D29">
        <v>26.099104499999999</v>
      </c>
      <c r="E29">
        <v>11.3145601</v>
      </c>
      <c r="F29">
        <v>6.0453454333333303</v>
      </c>
      <c r="G29">
        <v>0.75797566666666605</v>
      </c>
      <c r="J29" t="s">
        <v>17</v>
      </c>
      <c r="K29">
        <v>955.00830930546499</v>
      </c>
      <c r="L29">
        <v>8.3198188932466</v>
      </c>
      <c r="M29">
        <v>12.1160087649224</v>
      </c>
      <c r="N29">
        <v>7.3755544036353102</v>
      </c>
      <c r="O29">
        <v>5.6879383989054597</v>
      </c>
      <c r="P29">
        <v>0.86170219723750996</v>
      </c>
      <c r="S29">
        <f t="shared" si="0"/>
        <v>105.38912314321453</v>
      </c>
      <c r="W29">
        <f t="shared" si="1"/>
        <v>27.211718038479191</v>
      </c>
    </row>
    <row r="30" spans="1:23" x14ac:dyDescent="0.25">
      <c r="A30" t="s">
        <v>14</v>
      </c>
      <c r="B30">
        <v>4148.39281796666</v>
      </c>
      <c r="C30">
        <v>161.859003466666</v>
      </c>
      <c r="D30">
        <v>56.333217699999999</v>
      </c>
      <c r="E30">
        <v>14.596568233333301</v>
      </c>
      <c r="F30">
        <v>5.4835060333333301</v>
      </c>
      <c r="G30">
        <v>0.79318713333333302</v>
      </c>
      <c r="J30" t="s">
        <v>14</v>
      </c>
      <c r="K30">
        <v>967.74395195659497</v>
      </c>
      <c r="L30">
        <v>7.3129556265695701</v>
      </c>
      <c r="M30">
        <v>32.783667276231697</v>
      </c>
      <c r="N30">
        <v>5.6999276733321302</v>
      </c>
      <c r="O30">
        <v>5.1801359452739</v>
      </c>
      <c r="P30">
        <v>1.38667895790593</v>
      </c>
      <c r="S30">
        <f t="shared" si="0"/>
        <v>86.762688896541903</v>
      </c>
      <c r="W30">
        <f t="shared" si="1"/>
        <v>25.6296698306375</v>
      </c>
    </row>
    <row r="31" spans="1:23" x14ac:dyDescent="0.25">
      <c r="A31" t="s">
        <v>89</v>
      </c>
      <c r="B31">
        <v>4223.13058406666</v>
      </c>
      <c r="C31">
        <v>67.171377299999904</v>
      </c>
      <c r="D31">
        <v>83.782936166666602</v>
      </c>
      <c r="E31">
        <v>48.927661766666603</v>
      </c>
      <c r="F31">
        <v>3.3800563666666599</v>
      </c>
      <c r="G31">
        <v>0.36798356666666598</v>
      </c>
      <c r="J31" t="s">
        <v>89</v>
      </c>
      <c r="K31">
        <v>937.95917229368899</v>
      </c>
      <c r="L31">
        <v>10.0679203079677</v>
      </c>
      <c r="M31">
        <v>43.184762920927497</v>
      </c>
      <c r="N31">
        <v>30.3333198729866</v>
      </c>
      <c r="O31">
        <v>4.5347404846727697</v>
      </c>
      <c r="P31">
        <v>0.63352729825835397</v>
      </c>
      <c r="S31">
        <f t="shared" si="0"/>
        <v>103.69617123021196</v>
      </c>
      <c r="W31">
        <f t="shared" si="1"/>
        <v>50.405616910652633</v>
      </c>
    </row>
    <row r="32" spans="1:23" x14ac:dyDescent="0.25">
      <c r="A32" t="s">
        <v>105</v>
      </c>
      <c r="B32">
        <v>4304.6929837999996</v>
      </c>
      <c r="C32">
        <v>168.89591896666599</v>
      </c>
      <c r="D32">
        <v>23.885055866666601</v>
      </c>
      <c r="E32">
        <v>22.1698502666666</v>
      </c>
      <c r="F32">
        <v>7.1222782000000002</v>
      </c>
      <c r="G32">
        <v>0.40261190000000002</v>
      </c>
      <c r="J32" t="s">
        <v>105</v>
      </c>
      <c r="K32">
        <v>395.61924311837998</v>
      </c>
      <c r="L32">
        <v>17.7894323140616</v>
      </c>
      <c r="M32">
        <v>14.331775955456701</v>
      </c>
      <c r="N32">
        <v>15.1976513096155</v>
      </c>
      <c r="O32">
        <v>5.34332564836091</v>
      </c>
      <c r="P32">
        <v>0.40548669829939898</v>
      </c>
      <c r="S32">
        <f t="shared" si="0"/>
        <v>96.74523306802736</v>
      </c>
      <c r="W32">
        <f t="shared" si="1"/>
        <v>25.487252801233119</v>
      </c>
    </row>
    <row r="33" spans="1:23" x14ac:dyDescent="0.25">
      <c r="A33" t="s">
        <v>22</v>
      </c>
      <c r="B33">
        <v>4395.7971715999902</v>
      </c>
      <c r="C33">
        <v>76.790868166666598</v>
      </c>
      <c r="D33">
        <v>71.825099433333307</v>
      </c>
      <c r="E33">
        <v>48.673042233333298</v>
      </c>
      <c r="F33">
        <v>2.8710353666666601</v>
      </c>
      <c r="G33">
        <v>0.24052043333333301</v>
      </c>
      <c r="J33" t="s">
        <v>22</v>
      </c>
      <c r="K33">
        <v>805.39970661858001</v>
      </c>
      <c r="L33">
        <v>4.4945255435118403</v>
      </c>
      <c r="M33">
        <v>38.2673468416533</v>
      </c>
      <c r="N33">
        <v>36.294181657501902</v>
      </c>
      <c r="O33">
        <v>1.84224083294129</v>
      </c>
      <c r="P33">
        <v>6.9992007328267297E-2</v>
      </c>
      <c r="S33">
        <f t="shared" si="0"/>
        <v>109.67526857291527</v>
      </c>
      <c r="W33">
        <f t="shared" si="1"/>
        <v>57.243748853826851</v>
      </c>
    </row>
    <row r="34" spans="1:23" x14ac:dyDescent="0.25">
      <c r="A34" t="s">
        <v>70</v>
      </c>
      <c r="B34">
        <v>4441.5161861333299</v>
      </c>
      <c r="C34">
        <v>159.23383619999899</v>
      </c>
      <c r="D34">
        <v>23.1784909</v>
      </c>
      <c r="E34">
        <v>12.8825653</v>
      </c>
      <c r="F34">
        <v>4.6512386666666599</v>
      </c>
      <c r="G34">
        <v>0.48047936666666602</v>
      </c>
      <c r="J34" t="s">
        <v>70</v>
      </c>
      <c r="K34">
        <v>230.005943525823</v>
      </c>
      <c r="L34">
        <v>16.624538768983601</v>
      </c>
      <c r="M34">
        <v>12.933897946588999</v>
      </c>
      <c r="N34">
        <v>5.2271981714535301</v>
      </c>
      <c r="O34">
        <v>3.9239735438631902</v>
      </c>
      <c r="P34">
        <v>0.218135932836967</v>
      </c>
      <c r="S34">
        <f t="shared" si="0"/>
        <v>110.80155914752413</v>
      </c>
      <c r="W34">
        <f t="shared" si="1"/>
        <v>27.893042660573407</v>
      </c>
    </row>
    <row r="35" spans="1:23" x14ac:dyDescent="0.25">
      <c r="A35" t="s">
        <v>68</v>
      </c>
      <c r="B35">
        <v>4581.2856781333303</v>
      </c>
      <c r="C35">
        <v>159.80882983333299</v>
      </c>
      <c r="D35">
        <v>25.117743399999899</v>
      </c>
      <c r="E35">
        <v>10.4134400333333</v>
      </c>
      <c r="F35">
        <v>7.6518024333333301</v>
      </c>
      <c r="G35">
        <v>0.45537826666666598</v>
      </c>
      <c r="J35" t="s">
        <v>68</v>
      </c>
      <c r="K35">
        <v>478.90747366143898</v>
      </c>
      <c r="L35">
        <v>20.386823299417301</v>
      </c>
      <c r="M35">
        <v>12.261298069456499</v>
      </c>
      <c r="N35">
        <v>3.9997714575176602</v>
      </c>
      <c r="O35">
        <v>6.4794572958002901</v>
      </c>
      <c r="P35">
        <v>0.117363338655392</v>
      </c>
      <c r="S35">
        <f t="shared" si="0"/>
        <v>112.59151794651812</v>
      </c>
      <c r="W35">
        <f t="shared" si="1"/>
        <v>28.667287551703001</v>
      </c>
    </row>
    <row r="36" spans="1:23" x14ac:dyDescent="0.25">
      <c r="A36" t="s">
        <v>69</v>
      </c>
      <c r="B36">
        <v>4715.9780349000002</v>
      </c>
      <c r="C36">
        <v>176.178182666666</v>
      </c>
      <c r="D36">
        <v>16.502542566666602</v>
      </c>
      <c r="E36">
        <v>13.645789599999899</v>
      </c>
      <c r="F36">
        <v>5.6861398000000003</v>
      </c>
      <c r="G36">
        <v>0.61286559999999901</v>
      </c>
      <c r="J36" t="s">
        <v>69</v>
      </c>
      <c r="K36">
        <v>449.45605179487399</v>
      </c>
      <c r="L36">
        <v>29.4556260602739</v>
      </c>
      <c r="M36">
        <v>5.6731542091571896</v>
      </c>
      <c r="N36">
        <v>7.0739949140454401</v>
      </c>
      <c r="O36">
        <v>5.8445130647715597</v>
      </c>
      <c r="P36">
        <v>0.621141029186836</v>
      </c>
      <c r="S36">
        <f t="shared" si="0"/>
        <v>110.89868303966398</v>
      </c>
      <c r="W36">
        <f t="shared" si="1"/>
        <v>26.768229547598189</v>
      </c>
    </row>
    <row r="37" spans="1:23" x14ac:dyDescent="0.25">
      <c r="A37" t="s">
        <v>62</v>
      </c>
      <c r="B37">
        <v>4817.00232053333</v>
      </c>
      <c r="C37">
        <v>187.27148183333301</v>
      </c>
      <c r="D37">
        <v>69.751112199999994</v>
      </c>
      <c r="E37">
        <v>27.7152115666666</v>
      </c>
      <c r="F37">
        <v>5.4459782333333298</v>
      </c>
      <c r="G37">
        <v>0.27659526666666601</v>
      </c>
      <c r="J37" t="s">
        <v>62</v>
      </c>
      <c r="K37">
        <v>877.618458253771</v>
      </c>
      <c r="L37">
        <v>18.0400895301605</v>
      </c>
      <c r="M37">
        <v>24.1681407683792</v>
      </c>
      <c r="N37">
        <v>20.6158681705455</v>
      </c>
      <c r="O37">
        <v>5.2580341023277999</v>
      </c>
      <c r="P37">
        <v>8.5712829479458394E-2</v>
      </c>
      <c r="S37">
        <f t="shared" si="0"/>
        <v>82.920127272761945</v>
      </c>
      <c r="W37">
        <f t="shared" si="1"/>
        <v>25.722028113283915</v>
      </c>
    </row>
    <row r="38" spans="1:23" x14ac:dyDescent="0.25">
      <c r="A38" t="s">
        <v>48</v>
      </c>
      <c r="B38">
        <v>5180.6558236999999</v>
      </c>
      <c r="C38">
        <v>159.95547639999899</v>
      </c>
      <c r="D38">
        <v>73.879093466666603</v>
      </c>
      <c r="E38">
        <v>34.6735239333333</v>
      </c>
      <c r="F38">
        <v>5.9247518999999897</v>
      </c>
      <c r="G38">
        <v>0.37660896666666599</v>
      </c>
      <c r="J38" t="s">
        <v>48</v>
      </c>
      <c r="K38">
        <v>904.40953973581895</v>
      </c>
      <c r="L38">
        <v>8.4310607393017296</v>
      </c>
      <c r="M38">
        <v>26.1359375128071</v>
      </c>
      <c r="N38">
        <v>17.7000784265847</v>
      </c>
      <c r="O38">
        <v>3.9915108326237299</v>
      </c>
      <c r="P38">
        <v>0.18413162109835701</v>
      </c>
      <c r="S38">
        <f t="shared" si="0"/>
        <v>94.259053604686898</v>
      </c>
      <c r="W38">
        <f t="shared" si="1"/>
        <v>32.38811161891568</v>
      </c>
    </row>
    <row r="39" spans="1:23" x14ac:dyDescent="0.25">
      <c r="A39" t="s">
        <v>52</v>
      </c>
      <c r="B39">
        <v>5377.8607185333303</v>
      </c>
      <c r="C39">
        <v>223.973514266666</v>
      </c>
      <c r="D39">
        <v>26.062456300000001</v>
      </c>
      <c r="E39">
        <v>14.6040875666666</v>
      </c>
      <c r="F39">
        <v>6.50532253333333</v>
      </c>
      <c r="G39">
        <v>0.44942850000000001</v>
      </c>
      <c r="J39" t="s">
        <v>52</v>
      </c>
      <c r="K39">
        <v>683.57391658401502</v>
      </c>
      <c r="L39">
        <v>15.1543515851083</v>
      </c>
      <c r="M39">
        <v>11.9937152706619</v>
      </c>
      <c r="N39">
        <v>5.1919141861825997</v>
      </c>
      <c r="O39">
        <v>3.30871060792248</v>
      </c>
      <c r="P39">
        <v>0.106776373300253</v>
      </c>
      <c r="S39">
        <f t="shared" si="0"/>
        <v>99.005219117298552</v>
      </c>
      <c r="W39">
        <f t="shared" si="1"/>
        <v>24.011145854194055</v>
      </c>
    </row>
    <row r="40" spans="1:23" x14ac:dyDescent="0.25">
      <c r="A40" t="s">
        <v>82</v>
      </c>
      <c r="B40">
        <v>5405.3614636000002</v>
      </c>
      <c r="C40">
        <v>255.19629773333301</v>
      </c>
      <c r="D40">
        <v>20.660977133333301</v>
      </c>
      <c r="E40">
        <v>24.881430366666599</v>
      </c>
      <c r="F40">
        <v>7.8478357666666598</v>
      </c>
      <c r="G40">
        <v>0.50279999999999903</v>
      </c>
      <c r="J40" t="s">
        <v>82</v>
      </c>
      <c r="K40">
        <v>564.88890448576797</v>
      </c>
      <c r="L40">
        <v>20.334717457882899</v>
      </c>
      <c r="M40">
        <v>9.3598930589491403</v>
      </c>
      <c r="N40">
        <v>16.0669968410248</v>
      </c>
      <c r="O40">
        <v>4.7133900000660196</v>
      </c>
      <c r="P40">
        <v>0.75055257495417604</v>
      </c>
      <c r="S40">
        <f t="shared" si="0"/>
        <v>87.44011433898018</v>
      </c>
      <c r="W40">
        <f t="shared" si="1"/>
        <v>21.181190760252818</v>
      </c>
    </row>
    <row r="41" spans="1:23" x14ac:dyDescent="0.25">
      <c r="A41" t="s">
        <v>64</v>
      </c>
      <c r="B41">
        <v>5405.9732885666599</v>
      </c>
      <c r="C41">
        <v>232.706715633333</v>
      </c>
      <c r="D41">
        <v>27.139184799999999</v>
      </c>
      <c r="E41">
        <v>10.958841700000001</v>
      </c>
      <c r="F41">
        <v>10.4354367</v>
      </c>
      <c r="G41">
        <v>0.70742486666666604</v>
      </c>
      <c r="J41" t="s">
        <v>64</v>
      </c>
      <c r="K41">
        <v>908.89639897231496</v>
      </c>
      <c r="L41">
        <v>54.041775141716897</v>
      </c>
      <c r="M41">
        <v>11.9852625007778</v>
      </c>
      <c r="N41">
        <v>2.1905506468812899</v>
      </c>
      <c r="O41">
        <v>9.6306056522672101</v>
      </c>
      <c r="P41">
        <v>0.23283449860239699</v>
      </c>
      <c r="S41">
        <f t="shared" si="0"/>
        <v>95.868402810026552</v>
      </c>
      <c r="W41">
        <f t="shared" si="1"/>
        <v>23.230843484055885</v>
      </c>
    </row>
    <row r="42" spans="1:23" x14ac:dyDescent="0.25">
      <c r="A42" t="s">
        <v>42</v>
      </c>
      <c r="B42">
        <v>5421.0840402333297</v>
      </c>
      <c r="C42">
        <v>153.956629033333</v>
      </c>
      <c r="D42">
        <v>72.756656000000007</v>
      </c>
      <c r="E42">
        <v>43.7306404666666</v>
      </c>
      <c r="F42">
        <v>4.9111594666666596</v>
      </c>
      <c r="G42">
        <v>0.30427736666666599</v>
      </c>
      <c r="J42" t="s">
        <v>42</v>
      </c>
      <c r="K42">
        <v>1087.60458497169</v>
      </c>
      <c r="L42">
        <v>14.389954853637301</v>
      </c>
      <c r="M42">
        <v>20.998558095015198</v>
      </c>
      <c r="N42">
        <v>20.806727311082</v>
      </c>
      <c r="O42">
        <v>2.6687275504722798</v>
      </c>
      <c r="P42">
        <v>8.7709036034506097E-2</v>
      </c>
      <c r="S42">
        <f t="shared" si="0"/>
        <v>98.329401808563347</v>
      </c>
      <c r="W42">
        <f t="shared" si="1"/>
        <v>35.211761093181742</v>
      </c>
    </row>
    <row r="43" spans="1:23" x14ac:dyDescent="0.25">
      <c r="A43" t="s">
        <v>84</v>
      </c>
      <c r="B43">
        <v>5447.9873436333301</v>
      </c>
      <c r="C43">
        <v>279.237767666666</v>
      </c>
      <c r="D43">
        <v>28.7911963666666</v>
      </c>
      <c r="E43">
        <v>19.261975566666599</v>
      </c>
      <c r="F43">
        <v>8.8922216666666607</v>
      </c>
      <c r="G43">
        <v>0.51792380000000005</v>
      </c>
      <c r="J43" t="s">
        <v>84</v>
      </c>
      <c r="K43">
        <v>973.64811493002105</v>
      </c>
      <c r="L43">
        <v>14.2503589894123</v>
      </c>
      <c r="M43">
        <v>14.490642458491401</v>
      </c>
      <c r="N43">
        <v>8.9416684747798207</v>
      </c>
      <c r="O43">
        <v>4.2309778660223998</v>
      </c>
      <c r="P43">
        <v>0.124452419403035</v>
      </c>
      <c r="S43">
        <f t="shared" si="0"/>
        <v>80.902432235325946</v>
      </c>
      <c r="W43">
        <f t="shared" si="1"/>
        <v>19.510209486192235</v>
      </c>
    </row>
    <row r="44" spans="1:23" x14ac:dyDescent="0.25">
      <c r="A44" t="s">
        <v>19</v>
      </c>
      <c r="B44">
        <v>5610.2851283999998</v>
      </c>
      <c r="C44">
        <v>262.00184449999898</v>
      </c>
      <c r="D44">
        <v>29.212947133333302</v>
      </c>
      <c r="E44">
        <v>19.8360566333333</v>
      </c>
      <c r="F44">
        <v>7.9309790333333297</v>
      </c>
      <c r="G44">
        <v>1.4273076999999901</v>
      </c>
      <c r="J44" t="s">
        <v>19</v>
      </c>
      <c r="K44">
        <v>868.36145559407896</v>
      </c>
      <c r="L44">
        <v>14.538419874559301</v>
      </c>
      <c r="M44">
        <v>14.4198779876973</v>
      </c>
      <c r="N44">
        <v>7.82079782356168</v>
      </c>
      <c r="O44">
        <v>7.4187179516214599</v>
      </c>
      <c r="P44">
        <v>3.3129247098214099</v>
      </c>
      <c r="S44">
        <f t="shared" si="0"/>
        <v>87.54876992505254</v>
      </c>
      <c r="W44">
        <f t="shared" si="1"/>
        <v>21.413151266574467</v>
      </c>
    </row>
    <row r="45" spans="1:23" x14ac:dyDescent="0.25">
      <c r="A45" t="s">
        <v>28</v>
      </c>
      <c r="B45">
        <v>5863.4608364666601</v>
      </c>
      <c r="C45">
        <v>349.49656879999998</v>
      </c>
      <c r="D45">
        <v>25.2010786666666</v>
      </c>
      <c r="E45">
        <v>15.2197696333333</v>
      </c>
      <c r="F45">
        <v>8.2947912333333296</v>
      </c>
      <c r="G45">
        <v>0.58160639999999997</v>
      </c>
      <c r="J45" t="s">
        <v>28</v>
      </c>
      <c r="K45">
        <v>727.60924244910404</v>
      </c>
      <c r="L45">
        <v>32.459909103288197</v>
      </c>
      <c r="M45">
        <v>11.6474806382083</v>
      </c>
      <c r="N45">
        <v>6.2077512858064603</v>
      </c>
      <c r="O45">
        <v>7.9790210610474697</v>
      </c>
      <c r="P45">
        <v>0.53337808276853105</v>
      </c>
      <c r="S45">
        <f t="shared" si="0"/>
        <v>73.51494205580218</v>
      </c>
      <c r="W45">
        <f t="shared" si="1"/>
        <v>16.776876684652191</v>
      </c>
    </row>
    <row r="46" spans="1:23" x14ac:dyDescent="0.25">
      <c r="A46" t="s">
        <v>45</v>
      </c>
      <c r="B46">
        <v>6149.4594352000004</v>
      </c>
      <c r="C46">
        <v>277.59017749999998</v>
      </c>
      <c r="D46">
        <v>71.400399733333302</v>
      </c>
      <c r="E46">
        <v>33.595050700000002</v>
      </c>
      <c r="F46">
        <v>10.4993958</v>
      </c>
      <c r="G46">
        <v>0.52312076666666596</v>
      </c>
      <c r="J46" t="s">
        <v>45</v>
      </c>
      <c r="K46">
        <v>1024.56347750345</v>
      </c>
      <c r="L46">
        <v>15.0182487144733</v>
      </c>
      <c r="M46">
        <v>27.814840949132201</v>
      </c>
      <c r="N46">
        <v>18.023680322033101</v>
      </c>
      <c r="O46">
        <v>9.57265503220904</v>
      </c>
      <c r="P46">
        <v>0.80197077545019302</v>
      </c>
      <c r="S46">
        <f t="shared" si="0"/>
        <v>78.116516656580515</v>
      </c>
      <c r="W46">
        <f t="shared" si="1"/>
        <v>22.153015249251752</v>
      </c>
    </row>
    <row r="47" spans="1:23" x14ac:dyDescent="0.25">
      <c r="A47" t="s">
        <v>101</v>
      </c>
      <c r="B47">
        <v>6524.7699440333299</v>
      </c>
      <c r="C47">
        <v>335.33158313333303</v>
      </c>
      <c r="D47">
        <v>15.6026535666666</v>
      </c>
      <c r="E47">
        <v>11.7268717</v>
      </c>
      <c r="F47">
        <v>10.2106065666666</v>
      </c>
      <c r="G47">
        <v>0.291247799999999</v>
      </c>
      <c r="J47" t="s">
        <v>101</v>
      </c>
      <c r="K47">
        <v>509.971631921778</v>
      </c>
      <c r="L47">
        <v>22.640583176906699</v>
      </c>
      <c r="M47">
        <v>5.30684411363828</v>
      </c>
      <c r="N47">
        <v>5.7706664024077901</v>
      </c>
      <c r="O47">
        <v>7.8445151924926799</v>
      </c>
      <c r="P47">
        <v>5.4050134195118699E-2</v>
      </c>
      <c r="S47">
        <f t="shared" si="0"/>
        <v>87.42520822080057</v>
      </c>
      <c r="W47">
        <f t="shared" si="1"/>
        <v>19.457666000518003</v>
      </c>
    </row>
    <row r="48" spans="1:23" x14ac:dyDescent="0.25">
      <c r="A48" t="s">
        <v>21</v>
      </c>
      <c r="B48">
        <v>7385.47915846666</v>
      </c>
      <c r="C48">
        <v>478.14962546666601</v>
      </c>
      <c r="D48">
        <v>15.6115450333333</v>
      </c>
      <c r="E48">
        <v>42.227781999999998</v>
      </c>
      <c r="F48">
        <v>11.9159903666666</v>
      </c>
      <c r="G48">
        <v>0.276372233333333</v>
      </c>
      <c r="J48" t="s">
        <v>21</v>
      </c>
      <c r="K48">
        <v>1116.5731583945701</v>
      </c>
      <c r="L48">
        <v>44.686284419277001</v>
      </c>
      <c r="M48">
        <v>6.6619998270121403</v>
      </c>
      <c r="N48">
        <v>89.410971122044998</v>
      </c>
      <c r="O48">
        <v>6.6597656433192096</v>
      </c>
      <c r="P48">
        <v>6.4234107878475902E-2</v>
      </c>
      <c r="S48">
        <f t="shared" si="0"/>
        <v>67.363470397740585</v>
      </c>
      <c r="W48">
        <f t="shared" si="1"/>
        <v>15.445958263082517</v>
      </c>
    </row>
    <row r="49" spans="1:23" x14ac:dyDescent="0.25">
      <c r="A49" t="s">
        <v>114</v>
      </c>
      <c r="B49">
        <v>7679.7592300666602</v>
      </c>
      <c r="C49">
        <v>374.11229876666602</v>
      </c>
      <c r="D49">
        <v>64.821068466666603</v>
      </c>
      <c r="E49">
        <v>26.719320233333299</v>
      </c>
      <c r="F49">
        <v>6.69053233333333</v>
      </c>
      <c r="G49">
        <v>0.62643519999999997</v>
      </c>
      <c r="J49" t="s">
        <v>114</v>
      </c>
      <c r="K49">
        <v>999.35392490249603</v>
      </c>
      <c r="L49">
        <v>37.078209890907097</v>
      </c>
      <c r="M49">
        <v>23.3779650699366</v>
      </c>
      <c r="N49">
        <v>8.2450059699273499</v>
      </c>
      <c r="O49">
        <v>2.8051748261155098</v>
      </c>
      <c r="P49">
        <v>0.14507760516629001</v>
      </c>
      <c r="S49">
        <f t="shared" si="0"/>
        <v>81.186595681985892</v>
      </c>
      <c r="W49">
        <f t="shared" si="1"/>
        <v>20.527951781816533</v>
      </c>
    </row>
    <row r="50" spans="1:23" x14ac:dyDescent="0.25">
      <c r="A50" t="s">
        <v>38</v>
      </c>
      <c r="B50">
        <v>7878.5679876333297</v>
      </c>
      <c r="C50">
        <v>342.313695633333</v>
      </c>
      <c r="D50">
        <v>79.2287599</v>
      </c>
      <c r="E50">
        <v>44.244355833333302</v>
      </c>
      <c r="F50">
        <v>8.6585622999999998</v>
      </c>
      <c r="G50">
        <v>0.52260383333333305</v>
      </c>
      <c r="J50" t="s">
        <v>38</v>
      </c>
      <c r="K50">
        <v>1037.5037695352701</v>
      </c>
      <c r="L50">
        <v>40.249265065018101</v>
      </c>
      <c r="M50">
        <v>41.402647386677998</v>
      </c>
      <c r="N50">
        <v>17.534274235018799</v>
      </c>
      <c r="O50">
        <v>8.8524663389668401</v>
      </c>
      <c r="P50">
        <v>0.14165741234792201</v>
      </c>
      <c r="S50">
        <f t="shared" si="0"/>
        <v>82.937885929723905</v>
      </c>
      <c r="W50">
        <f t="shared" si="1"/>
        <v>23.015637668416296</v>
      </c>
    </row>
    <row r="51" spans="1:23" x14ac:dyDescent="0.25">
      <c r="A51" t="s">
        <v>39</v>
      </c>
      <c r="B51">
        <v>7898.3970657999998</v>
      </c>
      <c r="C51">
        <v>336.218833166666</v>
      </c>
      <c r="D51">
        <v>70.111311766666603</v>
      </c>
      <c r="E51">
        <v>47.376341466666602</v>
      </c>
      <c r="F51">
        <v>7.7356527666666599</v>
      </c>
      <c r="G51">
        <v>0.60359486666666595</v>
      </c>
      <c r="J51" t="s">
        <v>39</v>
      </c>
      <c r="K51">
        <v>772.17783992487</v>
      </c>
      <c r="L51">
        <v>46.980441014822603</v>
      </c>
      <c r="M51">
        <v>31.942411790739701</v>
      </c>
      <c r="N51">
        <v>21.106202011244498</v>
      </c>
      <c r="O51">
        <v>5.2570149768987404</v>
      </c>
      <c r="P51">
        <v>0.48335849842482198</v>
      </c>
      <c r="S51">
        <f t="shared" si="0"/>
        <v>85.472026728313026</v>
      </c>
      <c r="W51">
        <f t="shared" si="1"/>
        <v>23.491834146853723</v>
      </c>
    </row>
    <row r="52" spans="1:23" x14ac:dyDescent="0.25">
      <c r="A52" t="s">
        <v>66</v>
      </c>
      <c r="B52">
        <v>7950.4834149999997</v>
      </c>
      <c r="C52">
        <v>669.08366486666603</v>
      </c>
      <c r="D52">
        <v>12.7379663</v>
      </c>
      <c r="E52">
        <v>7.8410500666666598</v>
      </c>
      <c r="F52">
        <v>3.6372632999999999</v>
      </c>
      <c r="G52">
        <v>0.240152433333333</v>
      </c>
      <c r="J52" t="s">
        <v>66</v>
      </c>
      <c r="K52">
        <v>809.28314160074694</v>
      </c>
      <c r="L52">
        <v>90.413986459193794</v>
      </c>
      <c r="M52">
        <v>3.27022384044245</v>
      </c>
      <c r="N52">
        <v>3.6755956639893399</v>
      </c>
      <c r="O52">
        <v>1.4446496487342</v>
      </c>
      <c r="P52">
        <v>4.4395005287317102E-2</v>
      </c>
      <c r="S52">
        <f t="shared" si="0"/>
        <v>57.318123708874232</v>
      </c>
      <c r="W52">
        <f t="shared" si="1"/>
        <v>11.882644626489812</v>
      </c>
    </row>
    <row r="53" spans="1:23" x14ac:dyDescent="0.25">
      <c r="A53" t="s">
        <v>103</v>
      </c>
      <c r="B53">
        <v>8077.9715153666602</v>
      </c>
      <c r="C53">
        <v>468.99934039999999</v>
      </c>
      <c r="D53">
        <v>55.588143299999999</v>
      </c>
      <c r="E53">
        <v>22.411079033333301</v>
      </c>
      <c r="F53">
        <v>22.8102177333333</v>
      </c>
      <c r="G53">
        <v>0.60958179999999995</v>
      </c>
      <c r="J53" t="s">
        <v>103</v>
      </c>
      <c r="K53">
        <v>1662.86393157779</v>
      </c>
      <c r="L53">
        <v>24.172343705170899</v>
      </c>
      <c r="M53">
        <v>34.628101713912997</v>
      </c>
      <c r="N53">
        <v>10.8836975660347</v>
      </c>
      <c r="O53">
        <v>12.3365890993047</v>
      </c>
      <c r="P53">
        <v>0.65784894497117097</v>
      </c>
      <c r="S53">
        <f t="shared" si="0"/>
        <v>70.807428807755187</v>
      </c>
      <c r="W53">
        <f t="shared" si="1"/>
        <v>17.223844085744606</v>
      </c>
    </row>
    <row r="54" spans="1:23" x14ac:dyDescent="0.25">
      <c r="A54" t="s">
        <v>51</v>
      </c>
      <c r="B54">
        <v>8156.1159465666597</v>
      </c>
      <c r="C54">
        <v>555.52766586666598</v>
      </c>
      <c r="D54">
        <v>20.906642933333298</v>
      </c>
      <c r="E54">
        <v>19.2717523333333</v>
      </c>
      <c r="F54">
        <v>10.4789054</v>
      </c>
      <c r="G54">
        <v>0.39453796666666602</v>
      </c>
      <c r="J54" t="s">
        <v>51</v>
      </c>
      <c r="K54">
        <v>863.56152145835404</v>
      </c>
      <c r="L54">
        <v>39.370577931650097</v>
      </c>
      <c r="M54">
        <v>6.3875396418387602</v>
      </c>
      <c r="N54">
        <v>8.2823153654645907</v>
      </c>
      <c r="O54">
        <v>4.3424906569201998</v>
      </c>
      <c r="P54">
        <v>9.9882995276536601E-2</v>
      </c>
      <c r="S54">
        <f t="shared" si="0"/>
        <v>67.230395076484726</v>
      </c>
      <c r="W54">
        <f t="shared" si="1"/>
        <v>14.681745748598299</v>
      </c>
    </row>
    <row r="55" spans="1:23" x14ac:dyDescent="0.25">
      <c r="A55" t="s">
        <v>33</v>
      </c>
      <c r="B55">
        <v>9064.8081057333293</v>
      </c>
      <c r="C55">
        <v>480.56440733333301</v>
      </c>
      <c r="D55">
        <v>77.529425999999901</v>
      </c>
      <c r="E55">
        <v>19.062432933333302</v>
      </c>
      <c r="F55">
        <v>10.7672667666666</v>
      </c>
      <c r="G55">
        <v>0.49888253333333299</v>
      </c>
      <c r="J55" t="s">
        <v>33</v>
      </c>
      <c r="K55">
        <v>1324.99842056792</v>
      </c>
      <c r="L55">
        <v>33.411059748436401</v>
      </c>
      <c r="M55">
        <v>69.923349487062893</v>
      </c>
      <c r="N55">
        <v>6.3865881514929903</v>
      </c>
      <c r="O55">
        <v>5.6014960622747703</v>
      </c>
      <c r="P55">
        <v>0.166037653438907</v>
      </c>
      <c r="S55">
        <f t="shared" si="0"/>
        <v>77.026366313761883</v>
      </c>
      <c r="W55">
        <f t="shared" si="1"/>
        <v>18.862837046202056</v>
      </c>
    </row>
    <row r="56" spans="1:23" x14ac:dyDescent="0.25">
      <c r="A56" t="s">
        <v>115</v>
      </c>
      <c r="B56">
        <v>9242.1404609333295</v>
      </c>
      <c r="C56">
        <v>341.33708513333301</v>
      </c>
      <c r="D56">
        <v>65.765198966666603</v>
      </c>
      <c r="E56">
        <v>19.990629933333299</v>
      </c>
      <c r="F56">
        <v>14.4941139</v>
      </c>
      <c r="G56">
        <v>1.66168093333333</v>
      </c>
      <c r="J56" t="s">
        <v>115</v>
      </c>
      <c r="K56">
        <v>1232.7165680411599</v>
      </c>
      <c r="L56">
        <v>14.415414352555601</v>
      </c>
      <c r="M56">
        <v>28.7834974054736</v>
      </c>
      <c r="N56">
        <v>8.4776586928745008</v>
      </c>
      <c r="O56">
        <v>11.0470110522204</v>
      </c>
      <c r="P56">
        <v>1.74890938744405</v>
      </c>
      <c r="S56">
        <f t="shared" si="0"/>
        <v>104.25456719957936</v>
      </c>
      <c r="W56">
        <f t="shared" si="1"/>
        <v>27.076285769895666</v>
      </c>
    </row>
    <row r="57" spans="1:23" x14ac:dyDescent="0.25">
      <c r="A57" t="s">
        <v>37</v>
      </c>
      <c r="B57">
        <v>9259.0028903666607</v>
      </c>
      <c r="C57">
        <v>274.27482926666602</v>
      </c>
      <c r="D57">
        <v>197.5771972</v>
      </c>
      <c r="E57">
        <v>74.0729409333333</v>
      </c>
      <c r="F57">
        <v>5.4102896666666602</v>
      </c>
      <c r="G57">
        <v>0.52268263333333298</v>
      </c>
      <c r="J57" t="s">
        <v>37</v>
      </c>
      <c r="K57">
        <v>1041.2302673878801</v>
      </c>
      <c r="L57">
        <v>18.356927121270399</v>
      </c>
      <c r="M57">
        <v>60.191703436488098</v>
      </c>
      <c r="N57">
        <v>56.885704763791097</v>
      </c>
      <c r="O57">
        <v>3.5404206921347599</v>
      </c>
      <c r="P57">
        <v>0.91429930897047795</v>
      </c>
      <c r="S57">
        <f t="shared" si="0"/>
        <v>83.889369204328503</v>
      </c>
      <c r="W57">
        <f t="shared" si="1"/>
        <v>33.758121060990682</v>
      </c>
    </row>
    <row r="58" spans="1:23" x14ac:dyDescent="0.25">
      <c r="A58" t="s">
        <v>41</v>
      </c>
      <c r="B58">
        <v>10854.5449190666</v>
      </c>
      <c r="C58">
        <v>571.25384626666596</v>
      </c>
      <c r="D58">
        <v>212.2607151</v>
      </c>
      <c r="E58">
        <v>89.612839433333306</v>
      </c>
      <c r="F58">
        <v>12.352882866666601</v>
      </c>
      <c r="G58">
        <v>0.40267546666666598</v>
      </c>
      <c r="J58" t="s">
        <v>41</v>
      </c>
      <c r="K58">
        <v>1622.45342581513</v>
      </c>
      <c r="L58">
        <v>42.419649901951402</v>
      </c>
      <c r="M58">
        <v>81.101848616627393</v>
      </c>
      <c r="N58">
        <v>63.882825381862602</v>
      </c>
      <c r="O58">
        <v>14.0813940654722</v>
      </c>
      <c r="P58">
        <v>0.70461722226383905</v>
      </c>
      <c r="S58">
        <f t="shared" si="0"/>
        <v>61.263989825956813</v>
      </c>
      <c r="W58">
        <f t="shared" si="1"/>
        <v>19.001263606371605</v>
      </c>
    </row>
    <row r="59" spans="1:23" x14ac:dyDescent="0.25">
      <c r="A59" t="s">
        <v>54</v>
      </c>
      <c r="B59">
        <v>11000.7007113333</v>
      </c>
      <c r="C59">
        <v>877.962281166666</v>
      </c>
      <c r="D59">
        <v>26.4122575666666</v>
      </c>
      <c r="E59">
        <v>27.436425833333299</v>
      </c>
      <c r="F59">
        <v>13.947276166666599</v>
      </c>
      <c r="G59">
        <v>0.47147186666666602</v>
      </c>
      <c r="J59" t="s">
        <v>54</v>
      </c>
      <c r="K59">
        <v>1197.2373072412599</v>
      </c>
      <c r="L59">
        <v>109.610036053337</v>
      </c>
      <c r="M59">
        <v>15.2350049338977</v>
      </c>
      <c r="N59">
        <v>20.339139293189199</v>
      </c>
      <c r="O59">
        <v>7.0371714250750497</v>
      </c>
      <c r="P59">
        <v>0.61263146566266202</v>
      </c>
      <c r="S59">
        <f t="shared" si="0"/>
        <v>58.12912321843163</v>
      </c>
      <c r="W59">
        <f t="shared" si="1"/>
        <v>12.529810160768179</v>
      </c>
    </row>
    <row r="60" spans="1:23" x14ac:dyDescent="0.25">
      <c r="A60" t="s">
        <v>32</v>
      </c>
      <c r="B60">
        <v>13253.1951791666</v>
      </c>
      <c r="C60">
        <v>727.70112936666601</v>
      </c>
      <c r="D60">
        <v>68.103572600000007</v>
      </c>
      <c r="E60">
        <v>33.244710533333297</v>
      </c>
      <c r="F60">
        <v>28.666219333333299</v>
      </c>
      <c r="G60">
        <v>0.80607136666666601</v>
      </c>
      <c r="J60" t="s">
        <v>32</v>
      </c>
      <c r="K60">
        <v>1310.99230488485</v>
      </c>
      <c r="L60">
        <v>38.020863744326903</v>
      </c>
      <c r="M60">
        <v>26.681374105594902</v>
      </c>
      <c r="N60">
        <v>3.02045447222637</v>
      </c>
      <c r="O60">
        <v>13.4167221387269</v>
      </c>
      <c r="P60">
        <v>0.187681616592179</v>
      </c>
      <c r="S60">
        <f t="shared" si="0"/>
        <v>77.186139440432797</v>
      </c>
      <c r="W60">
        <f t="shared" si="1"/>
        <v>18.212415295687588</v>
      </c>
    </row>
    <row r="61" spans="1:23" x14ac:dyDescent="0.25">
      <c r="A61" t="s">
        <v>23</v>
      </c>
      <c r="B61">
        <v>13337.3105672333</v>
      </c>
      <c r="C61">
        <v>781.93279829999994</v>
      </c>
      <c r="D61">
        <v>104.09237026666599</v>
      </c>
      <c r="E61">
        <v>106.798864266666</v>
      </c>
      <c r="F61">
        <v>15.145453399999999</v>
      </c>
      <c r="G61">
        <v>1.0680202666666601</v>
      </c>
      <c r="J61" t="s">
        <v>23</v>
      </c>
      <c r="K61">
        <v>1592.3086116110701</v>
      </c>
      <c r="L61">
        <v>77.745914593892095</v>
      </c>
      <c r="M61">
        <v>54.820858193865199</v>
      </c>
      <c r="N61">
        <v>40.6201356699382</v>
      </c>
      <c r="O61">
        <v>13.831530216860401</v>
      </c>
      <c r="P61">
        <v>0.64696540688722604</v>
      </c>
      <c r="S61">
        <f t="shared" si="0"/>
        <v>66.089270623328019</v>
      </c>
      <c r="W61">
        <f t="shared" si="1"/>
        <v>17.056850149053663</v>
      </c>
    </row>
    <row r="62" spans="1:23" x14ac:dyDescent="0.25">
      <c r="A62" t="s">
        <v>102</v>
      </c>
      <c r="B62">
        <v>13755.919564433299</v>
      </c>
      <c r="C62">
        <v>1130.12860509999</v>
      </c>
      <c r="D62">
        <v>18.551224499999901</v>
      </c>
      <c r="E62">
        <v>28.896986333333299</v>
      </c>
      <c r="F62">
        <v>12.5164556666666</v>
      </c>
      <c r="G62">
        <v>0.36432579999999898</v>
      </c>
      <c r="J62" t="s">
        <v>102</v>
      </c>
      <c r="K62">
        <v>1111.58159254872</v>
      </c>
      <c r="L62">
        <v>93.399537048403303</v>
      </c>
      <c r="M62">
        <v>11.246810032239001</v>
      </c>
      <c r="N62">
        <v>18.032488725715599</v>
      </c>
      <c r="O62">
        <v>7.6575969421435399</v>
      </c>
      <c r="P62">
        <v>0.28393423466558398</v>
      </c>
      <c r="S62">
        <f t="shared" si="0"/>
        <v>57.775764523141419</v>
      </c>
      <c r="W62">
        <f t="shared" si="1"/>
        <v>12.171994852936425</v>
      </c>
    </row>
    <row r="63" spans="1:23" x14ac:dyDescent="0.25">
      <c r="A63" t="s">
        <v>35</v>
      </c>
      <c r="B63">
        <v>16295.7999604666</v>
      </c>
      <c r="C63">
        <v>1208.8504806999899</v>
      </c>
      <c r="D63">
        <v>118.225098033333</v>
      </c>
      <c r="E63">
        <v>81.763444966666597</v>
      </c>
      <c r="F63">
        <v>9.1620681666666606</v>
      </c>
      <c r="G63">
        <v>0.5622876</v>
      </c>
      <c r="J63" t="s">
        <v>35</v>
      </c>
      <c r="K63">
        <v>1385.9511344738701</v>
      </c>
      <c r="L63">
        <v>90.987424395781105</v>
      </c>
      <c r="M63">
        <v>38.659834873784199</v>
      </c>
      <c r="N63">
        <v>35.587970099751097</v>
      </c>
      <c r="O63">
        <v>3.6069588256435199</v>
      </c>
      <c r="P63">
        <v>1.1569185265672699</v>
      </c>
      <c r="S63">
        <f t="shared" si="0"/>
        <v>57.437687298093813</v>
      </c>
      <c r="W63">
        <f t="shared" si="1"/>
        <v>13.480409877514752</v>
      </c>
    </row>
    <row r="64" spans="1:23" x14ac:dyDescent="0.25">
      <c r="A64" t="s">
        <v>20</v>
      </c>
      <c r="B64">
        <v>16699.507129966601</v>
      </c>
      <c r="C64">
        <v>1194.0642958666599</v>
      </c>
      <c r="D64">
        <v>25.7565261666666</v>
      </c>
      <c r="E64">
        <v>52.273770533333298</v>
      </c>
      <c r="F64">
        <v>11.9357389666666</v>
      </c>
      <c r="G64">
        <v>0.49913263333333302</v>
      </c>
      <c r="J64" t="s">
        <v>20</v>
      </c>
      <c r="K64">
        <v>1820.01407402261</v>
      </c>
      <c r="L64">
        <v>67.607720996555699</v>
      </c>
      <c r="M64">
        <v>12.561112186148099</v>
      </c>
      <c r="N64">
        <v>24.6030063891161</v>
      </c>
      <c r="O64">
        <v>3.00827647926877</v>
      </c>
      <c r="P64">
        <v>0.168047195951425</v>
      </c>
      <c r="S64">
        <f t="shared" si="0"/>
        <v>65.002429277869581</v>
      </c>
      <c r="W64">
        <f t="shared" si="1"/>
        <v>13.985433772513888</v>
      </c>
    </row>
    <row r="65" spans="1:23" x14ac:dyDescent="0.25">
      <c r="A65" t="s">
        <v>109</v>
      </c>
      <c r="B65">
        <v>17020.200762733301</v>
      </c>
      <c r="C65">
        <v>988.41579843333295</v>
      </c>
      <c r="D65">
        <v>58.264130633333302</v>
      </c>
      <c r="E65">
        <v>131.466683666666</v>
      </c>
      <c r="F65">
        <v>31.283310700000001</v>
      </c>
      <c r="G65">
        <v>0.59471833333333302</v>
      </c>
      <c r="J65" t="s">
        <v>109</v>
      </c>
      <c r="K65">
        <v>2143.5262677389001</v>
      </c>
      <c r="L65">
        <v>44.454125987685003</v>
      </c>
      <c r="M65">
        <v>23.660839052643201</v>
      </c>
      <c r="N65">
        <v>120.28749575094901</v>
      </c>
      <c r="O65">
        <v>19.626409659988301</v>
      </c>
      <c r="P65">
        <v>0.34389828576708498</v>
      </c>
      <c r="S65">
        <f t="shared" si="0"/>
        <v>70.329975833729264</v>
      </c>
      <c r="W65">
        <f t="shared" si="1"/>
        <v>17.219676971686209</v>
      </c>
    </row>
    <row r="66" spans="1:23" x14ac:dyDescent="0.25">
      <c r="A66" t="s">
        <v>56</v>
      </c>
      <c r="B66">
        <v>17641.8084604666</v>
      </c>
      <c r="C66">
        <v>994.17927036666595</v>
      </c>
      <c r="D66">
        <v>321.95244856666602</v>
      </c>
      <c r="E66">
        <v>150.61347036666601</v>
      </c>
      <c r="F66">
        <v>11.678668399999999</v>
      </c>
      <c r="G66">
        <v>0.72967760000000004</v>
      </c>
      <c r="J66" t="s">
        <v>56</v>
      </c>
      <c r="K66">
        <v>1685.45630055572</v>
      </c>
      <c r="L66">
        <v>62.321748259169702</v>
      </c>
      <c r="M66">
        <v>85.550702941099701</v>
      </c>
      <c r="N66">
        <v>33.0592886221865</v>
      </c>
      <c r="O66">
        <v>6.4596354625428498</v>
      </c>
      <c r="P66">
        <v>0.24895579242890301</v>
      </c>
      <c r="S66">
        <f t="shared" si="0"/>
        <v>59.634811530530314</v>
      </c>
      <c r="W66">
        <f t="shared" si="1"/>
        <v>17.745097877528746</v>
      </c>
    </row>
    <row r="67" spans="1:23" x14ac:dyDescent="0.25">
      <c r="A67" t="s">
        <v>29</v>
      </c>
      <c r="B67">
        <v>17772.960313166601</v>
      </c>
      <c r="C67">
        <v>1526.95460203333</v>
      </c>
      <c r="D67">
        <v>23.3250489666666</v>
      </c>
      <c r="E67">
        <v>21.700141899999899</v>
      </c>
      <c r="F67">
        <v>13.4338822333333</v>
      </c>
      <c r="G67">
        <v>0.28376813333333301</v>
      </c>
      <c r="J67" t="s">
        <v>29</v>
      </c>
      <c r="K67">
        <v>1790.40136684249</v>
      </c>
      <c r="L67">
        <v>183.53511278418799</v>
      </c>
      <c r="M67">
        <v>10.243950197635201</v>
      </c>
      <c r="N67">
        <v>9.2149027348905204</v>
      </c>
      <c r="O67">
        <v>4.5415978858451398</v>
      </c>
      <c r="P67">
        <v>5.7414087768225201E-2</v>
      </c>
      <c r="S67">
        <f t="shared" ref="S67:S122" si="2">B67/AVERAGE(C67:G67)</f>
        <v>56.04146108904888</v>
      </c>
      <c r="W67">
        <f t="shared" ref="W67:W122" si="3">B67/MAX(C67:G67)</f>
        <v>11.639481808758225</v>
      </c>
    </row>
    <row r="68" spans="1:23" x14ac:dyDescent="0.25">
      <c r="A68" t="s">
        <v>34</v>
      </c>
      <c r="B68">
        <v>18223.423151200001</v>
      </c>
      <c r="C68">
        <v>1433.2832746333299</v>
      </c>
      <c r="D68">
        <v>48.954599933333299</v>
      </c>
      <c r="E68">
        <v>35.757639699999999</v>
      </c>
      <c r="F68">
        <v>19.184021433333299</v>
      </c>
      <c r="G68">
        <v>0.51820133333333296</v>
      </c>
      <c r="J68" t="s">
        <v>34</v>
      </c>
      <c r="K68">
        <v>1560.99175346174</v>
      </c>
      <c r="L68">
        <v>101.74126445552101</v>
      </c>
      <c r="M68">
        <v>38.040210057407897</v>
      </c>
      <c r="N68">
        <v>16.924306467013899</v>
      </c>
      <c r="O68">
        <v>6.5276324705078403</v>
      </c>
      <c r="P68">
        <v>0.54411879852209299</v>
      </c>
      <c r="S68">
        <f t="shared" si="2"/>
        <v>59.255543896287222</v>
      </c>
      <c r="W68">
        <f t="shared" si="3"/>
        <v>12.714460200382938</v>
      </c>
    </row>
    <row r="69" spans="1:23" x14ac:dyDescent="0.25">
      <c r="A69" t="s">
        <v>77</v>
      </c>
      <c r="B69">
        <v>18979.4401934333</v>
      </c>
      <c r="C69">
        <v>1388.5513974333301</v>
      </c>
      <c r="D69">
        <v>55.939940533333299</v>
      </c>
      <c r="E69">
        <v>48.534074466666603</v>
      </c>
      <c r="F69">
        <v>67.559585833333301</v>
      </c>
      <c r="G69">
        <v>0.57718326666666597</v>
      </c>
      <c r="J69" t="s">
        <v>77</v>
      </c>
      <c r="K69">
        <v>1730.3272279811599</v>
      </c>
      <c r="L69">
        <v>156.458749712279</v>
      </c>
      <c r="M69">
        <v>24.697761423864101</v>
      </c>
      <c r="N69">
        <v>21.905268000101799</v>
      </c>
      <c r="O69">
        <v>42.454290640811799</v>
      </c>
      <c r="P69">
        <v>0.160902028181197</v>
      </c>
      <c r="S69">
        <f t="shared" si="2"/>
        <v>60.786254041819731</v>
      </c>
      <c r="W69">
        <f t="shared" si="3"/>
        <v>13.66851830513143</v>
      </c>
    </row>
    <row r="70" spans="1:23" x14ac:dyDescent="0.25">
      <c r="A70" t="s">
        <v>104</v>
      </c>
      <c r="B70">
        <v>21478.815269466599</v>
      </c>
      <c r="C70">
        <v>1465.2324249000001</v>
      </c>
      <c r="D70">
        <v>60.619941399999902</v>
      </c>
      <c r="E70">
        <v>59.923630133333297</v>
      </c>
      <c r="F70">
        <v>42.324797500000003</v>
      </c>
      <c r="G70">
        <v>0.73259726666666602</v>
      </c>
      <c r="J70" t="s">
        <v>104</v>
      </c>
      <c r="K70">
        <v>1645.9471144695201</v>
      </c>
      <c r="L70">
        <v>64.892749665249696</v>
      </c>
      <c r="M70">
        <v>45.719113325785401</v>
      </c>
      <c r="N70">
        <v>26.138990418081701</v>
      </c>
      <c r="O70">
        <v>25.579504269821701</v>
      </c>
      <c r="P70">
        <v>0.82076688093454997</v>
      </c>
      <c r="S70">
        <f t="shared" si="2"/>
        <v>65.933125467309608</v>
      </c>
      <c r="W70">
        <f t="shared" si="3"/>
        <v>14.658981677212402</v>
      </c>
    </row>
    <row r="71" spans="1:23" x14ac:dyDescent="0.25">
      <c r="A71" t="s">
        <v>76</v>
      </c>
      <c r="B71">
        <v>23821.072258799901</v>
      </c>
      <c r="C71">
        <v>1682.3432522999999</v>
      </c>
      <c r="D71">
        <v>77.034808566666598</v>
      </c>
      <c r="E71">
        <v>106.388931666666</v>
      </c>
      <c r="F71">
        <v>41.273797666666603</v>
      </c>
      <c r="G71">
        <v>0.67759453333333297</v>
      </c>
      <c r="J71" t="s">
        <v>76</v>
      </c>
      <c r="K71">
        <v>1559.66674950007</v>
      </c>
      <c r="L71">
        <v>94.407929896797398</v>
      </c>
      <c r="M71">
        <v>29.8698891048927</v>
      </c>
      <c r="N71">
        <v>31.0931067996199</v>
      </c>
      <c r="O71">
        <v>19.640427947462001</v>
      </c>
      <c r="P71">
        <v>0.62806939257695205</v>
      </c>
      <c r="S71">
        <f t="shared" si="2"/>
        <v>62.43340854035354</v>
      </c>
      <c r="W71">
        <f t="shared" si="3"/>
        <v>14.159460161434442</v>
      </c>
    </row>
    <row r="72" spans="1:23" x14ac:dyDescent="0.25">
      <c r="A72" t="s">
        <v>124</v>
      </c>
      <c r="B72">
        <v>23951.067369433302</v>
      </c>
      <c r="C72">
        <v>1402.0191649999999</v>
      </c>
      <c r="D72">
        <v>122.520746733333</v>
      </c>
      <c r="E72">
        <v>189.00583219999999</v>
      </c>
      <c r="F72">
        <v>34.690239866666602</v>
      </c>
      <c r="G72">
        <v>1.3617153666666599</v>
      </c>
      <c r="J72" t="s">
        <v>124</v>
      </c>
      <c r="K72">
        <v>1921.91382732682</v>
      </c>
      <c r="L72">
        <v>102.052567485856</v>
      </c>
      <c r="M72">
        <v>27.212810308179701</v>
      </c>
      <c r="N72">
        <v>92.002216270827901</v>
      </c>
      <c r="O72">
        <v>9.1281326119708108</v>
      </c>
      <c r="P72">
        <v>1.2193840474091899</v>
      </c>
      <c r="S72">
        <f t="shared" si="2"/>
        <v>68.44735615747895</v>
      </c>
      <c r="W72">
        <f t="shared" si="3"/>
        <v>17.083266739391043</v>
      </c>
    </row>
    <row r="73" spans="1:23" x14ac:dyDescent="0.25">
      <c r="A73" t="s">
        <v>95</v>
      </c>
      <c r="B73">
        <v>25146.751121733301</v>
      </c>
      <c r="C73">
        <v>876.89665046666596</v>
      </c>
      <c r="D73">
        <v>697.37084503333301</v>
      </c>
      <c r="E73">
        <v>338.181365733333</v>
      </c>
      <c r="F73">
        <v>13.690433000000001</v>
      </c>
      <c r="G73">
        <v>0.307422266666666</v>
      </c>
      <c r="J73" t="s">
        <v>95</v>
      </c>
      <c r="K73">
        <v>3321.8613675870301</v>
      </c>
      <c r="L73">
        <v>173.430951529287</v>
      </c>
      <c r="M73">
        <v>342.57240860049399</v>
      </c>
      <c r="N73">
        <v>162.51580067720101</v>
      </c>
      <c r="O73">
        <v>9.2791695083333003</v>
      </c>
      <c r="P73">
        <v>3.6227116686864201E-2</v>
      </c>
      <c r="S73">
        <f t="shared" si="2"/>
        <v>65.267185711267302</v>
      </c>
      <c r="W73">
        <f t="shared" si="3"/>
        <v>28.676983893541763</v>
      </c>
    </row>
    <row r="74" spans="1:23" x14ac:dyDescent="0.25">
      <c r="A74" t="s">
        <v>78</v>
      </c>
      <c r="B74">
        <v>28464.791085533299</v>
      </c>
      <c r="C74">
        <v>2237.3379412333302</v>
      </c>
      <c r="D74">
        <v>74.650123866666604</v>
      </c>
      <c r="E74">
        <v>110.20889680000001</v>
      </c>
      <c r="F74">
        <v>55.457139699999999</v>
      </c>
      <c r="G74">
        <v>0.7635054</v>
      </c>
      <c r="J74" t="s">
        <v>78</v>
      </c>
      <c r="K74">
        <v>2180.3556472540499</v>
      </c>
      <c r="L74">
        <v>188.54140944436699</v>
      </c>
      <c r="M74">
        <v>41.997837352897101</v>
      </c>
      <c r="N74">
        <v>28.158155873839299</v>
      </c>
      <c r="O74">
        <v>20.604421153196299</v>
      </c>
      <c r="P74">
        <v>0.64228486328761103</v>
      </c>
      <c r="S74">
        <f t="shared" si="2"/>
        <v>57.425332609681824</v>
      </c>
      <c r="W74">
        <f t="shared" si="3"/>
        <v>12.722615819871232</v>
      </c>
    </row>
    <row r="75" spans="1:23" x14ac:dyDescent="0.25">
      <c r="A75" t="s">
        <v>126</v>
      </c>
      <c r="B75">
        <v>28536.374650199999</v>
      </c>
      <c r="C75">
        <v>1610.64762716666</v>
      </c>
      <c r="D75">
        <v>349.91993589999998</v>
      </c>
      <c r="E75">
        <v>285.51132863333299</v>
      </c>
      <c r="F75">
        <v>46.351723233333303</v>
      </c>
      <c r="G75">
        <v>1.0981994666666599</v>
      </c>
      <c r="J75" t="s">
        <v>126</v>
      </c>
      <c r="K75">
        <v>2679.1214556892701</v>
      </c>
      <c r="L75">
        <v>74.725111398761797</v>
      </c>
      <c r="M75">
        <v>112.393601410038</v>
      </c>
      <c r="N75">
        <v>39.955572436960701</v>
      </c>
      <c r="O75">
        <v>28.422050500269499</v>
      </c>
      <c r="P75">
        <v>1.67564513592715</v>
      </c>
      <c r="S75">
        <f t="shared" si="2"/>
        <v>62.210630341841515</v>
      </c>
      <c r="W75">
        <f t="shared" si="3"/>
        <v>17.717329457343329</v>
      </c>
    </row>
    <row r="76" spans="1:23" x14ac:dyDescent="0.25">
      <c r="A76" t="s">
        <v>7</v>
      </c>
      <c r="B76">
        <v>30055.813104033299</v>
      </c>
      <c r="C76">
        <v>1700.4246204999999</v>
      </c>
      <c r="D76">
        <v>132.61663249999901</v>
      </c>
      <c r="E76">
        <v>104.875650766666</v>
      </c>
      <c r="F76">
        <v>95.472786166666594</v>
      </c>
      <c r="G76">
        <v>2.91103196666666</v>
      </c>
      <c r="J76" t="s">
        <v>7</v>
      </c>
      <c r="K76">
        <v>2595.7162227519598</v>
      </c>
      <c r="L76">
        <v>87.411387136247697</v>
      </c>
      <c r="M76">
        <v>45.366117991213002</v>
      </c>
      <c r="N76">
        <v>27.171216983694499</v>
      </c>
      <c r="O76">
        <v>32.796772346190799</v>
      </c>
      <c r="P76">
        <v>1.83845859458588</v>
      </c>
      <c r="S76">
        <f t="shared" si="2"/>
        <v>73.800035478034189</v>
      </c>
      <c r="W76">
        <f t="shared" si="3"/>
        <v>17.675475138201399</v>
      </c>
    </row>
    <row r="77" spans="1:23" x14ac:dyDescent="0.25">
      <c r="A77" t="s">
        <v>11</v>
      </c>
      <c r="B77">
        <v>32429.487382899999</v>
      </c>
      <c r="C77">
        <v>2485.0864919666601</v>
      </c>
      <c r="D77">
        <v>134.63784126666599</v>
      </c>
      <c r="E77">
        <v>225.23568349999999</v>
      </c>
      <c r="F77">
        <v>22.797988533333299</v>
      </c>
      <c r="G77">
        <v>0.73877519999999997</v>
      </c>
      <c r="J77" t="s">
        <v>11</v>
      </c>
      <c r="K77">
        <v>2521.0060892383099</v>
      </c>
      <c r="L77">
        <v>182.49190603755699</v>
      </c>
      <c r="M77">
        <v>66.3103824409189</v>
      </c>
      <c r="N77">
        <v>198.961885294344</v>
      </c>
      <c r="O77">
        <v>13.5887774799174</v>
      </c>
      <c r="P77">
        <v>0.27105279691760198</v>
      </c>
      <c r="S77">
        <f t="shared" si="2"/>
        <v>56.526971903423629</v>
      </c>
      <c r="W77">
        <f t="shared" si="3"/>
        <v>13.049641325455754</v>
      </c>
    </row>
    <row r="78" spans="1:23" x14ac:dyDescent="0.25">
      <c r="A78" t="s">
        <v>25</v>
      </c>
      <c r="B78">
        <v>37193.649241466599</v>
      </c>
      <c r="C78">
        <v>2731.6932312333302</v>
      </c>
      <c r="D78">
        <v>85.096211999999994</v>
      </c>
      <c r="E78">
        <v>126.231197766666</v>
      </c>
      <c r="F78">
        <v>42.657201800000003</v>
      </c>
      <c r="G78">
        <v>1.1439383999999999</v>
      </c>
      <c r="J78" t="s">
        <v>25</v>
      </c>
      <c r="K78">
        <v>2763.96044580323</v>
      </c>
      <c r="L78">
        <v>148.63951300912299</v>
      </c>
      <c r="M78">
        <v>39.588228291649401</v>
      </c>
      <c r="N78">
        <v>37.4193643256624</v>
      </c>
      <c r="O78">
        <v>17.014545453366399</v>
      </c>
      <c r="P78">
        <v>0.44333380438528602</v>
      </c>
      <c r="S78">
        <f t="shared" si="2"/>
        <v>62.262920197608089</v>
      </c>
      <c r="W78">
        <f t="shared" si="3"/>
        <v>13.615602519421284</v>
      </c>
    </row>
    <row r="79" spans="1:23" x14ac:dyDescent="0.25">
      <c r="A79" t="s">
        <v>75</v>
      </c>
      <c r="B79">
        <v>44577.875446533297</v>
      </c>
      <c r="C79">
        <v>3530.1261721999999</v>
      </c>
      <c r="D79">
        <v>58.8391205</v>
      </c>
      <c r="E79">
        <v>73.395622199999906</v>
      </c>
      <c r="F79">
        <v>60.818601866666597</v>
      </c>
      <c r="G79">
        <v>0.62696016666666599</v>
      </c>
      <c r="J79" t="s">
        <v>75</v>
      </c>
      <c r="K79">
        <v>5342.2138140758698</v>
      </c>
      <c r="L79">
        <v>272.99892484266002</v>
      </c>
      <c r="M79">
        <v>22.673589934256899</v>
      </c>
      <c r="N79">
        <v>5.8945600262971496</v>
      </c>
      <c r="O79">
        <v>14.785751898455599</v>
      </c>
      <c r="P79">
        <v>0.16104594346293799</v>
      </c>
      <c r="S79">
        <f t="shared" si="2"/>
        <v>59.855252579135801</v>
      </c>
      <c r="W79">
        <f t="shared" si="3"/>
        <v>12.627841972784799</v>
      </c>
    </row>
    <row r="80" spans="1:23" x14ac:dyDescent="0.25">
      <c r="A80" t="s">
        <v>16</v>
      </c>
      <c r="B80">
        <v>51859.240948733299</v>
      </c>
      <c r="C80">
        <v>3625.7446839999898</v>
      </c>
      <c r="D80">
        <v>335.65139376666599</v>
      </c>
      <c r="E80">
        <v>73.369813833333296</v>
      </c>
      <c r="F80">
        <v>53.742399933333303</v>
      </c>
      <c r="G80">
        <v>3.0498947333333302</v>
      </c>
      <c r="J80" t="s">
        <v>16</v>
      </c>
      <c r="K80">
        <v>3429.2526708711498</v>
      </c>
      <c r="L80">
        <v>187.10081311748101</v>
      </c>
      <c r="M80">
        <v>126.82274905620299</v>
      </c>
      <c r="N80">
        <v>16.888583368802799</v>
      </c>
      <c r="O80">
        <v>20.553772188739401</v>
      </c>
      <c r="P80">
        <v>2.39663334856384</v>
      </c>
      <c r="S80">
        <f t="shared" si="2"/>
        <v>63.37346139033194</v>
      </c>
      <c r="W80">
        <f t="shared" si="3"/>
        <v>14.303059224655943</v>
      </c>
    </row>
    <row r="81" spans="1:23" x14ac:dyDescent="0.25">
      <c r="A81" t="s">
        <v>111</v>
      </c>
      <c r="B81">
        <v>57876.357702399997</v>
      </c>
      <c r="C81">
        <v>4841.9378359333296</v>
      </c>
      <c r="D81">
        <v>116.139525933333</v>
      </c>
      <c r="E81">
        <v>211.3799367</v>
      </c>
      <c r="F81">
        <v>56.290871566666603</v>
      </c>
      <c r="G81">
        <v>0.58400216666666604</v>
      </c>
      <c r="J81" t="s">
        <v>111</v>
      </c>
      <c r="K81">
        <v>5137.1484916982999</v>
      </c>
      <c r="L81">
        <v>318.00571437763</v>
      </c>
      <c r="M81">
        <v>51.928132873007101</v>
      </c>
      <c r="N81">
        <v>39.224953704124196</v>
      </c>
      <c r="O81">
        <v>17.672360226868602</v>
      </c>
      <c r="P81">
        <v>0.68067203681559796</v>
      </c>
      <c r="S81">
        <f t="shared" si="2"/>
        <v>55.369957165322944</v>
      </c>
      <c r="W81">
        <f t="shared" si="3"/>
        <v>11.953139355256464</v>
      </c>
    </row>
    <row r="82" spans="1:23" x14ac:dyDescent="0.25">
      <c r="A82" t="s">
        <v>81</v>
      </c>
      <c r="B82">
        <v>65897.621164199998</v>
      </c>
      <c r="C82">
        <v>3575.0509348666601</v>
      </c>
      <c r="D82">
        <v>266.70814276666601</v>
      </c>
      <c r="E82">
        <v>1409.1500937999999</v>
      </c>
      <c r="F82">
        <v>68.422203799999906</v>
      </c>
      <c r="G82">
        <v>2.9196874666666601</v>
      </c>
      <c r="J82" t="s">
        <v>81</v>
      </c>
      <c r="K82">
        <v>4295.8408103315496</v>
      </c>
      <c r="L82">
        <v>249.50674955555499</v>
      </c>
      <c r="M82">
        <v>82.079489278684406</v>
      </c>
      <c r="N82">
        <v>288.35817362982601</v>
      </c>
      <c r="O82">
        <v>22.3284904475132</v>
      </c>
      <c r="P82">
        <v>1.35141200559786</v>
      </c>
      <c r="S82">
        <f t="shared" si="2"/>
        <v>61.907659360558192</v>
      </c>
      <c r="W82">
        <f t="shared" si="3"/>
        <v>18.432638405656114</v>
      </c>
    </row>
    <row r="83" spans="1:23" x14ac:dyDescent="0.25">
      <c r="A83" t="s">
        <v>106</v>
      </c>
      <c r="B83">
        <v>68336.712417999996</v>
      </c>
      <c r="C83">
        <v>3432.4094482999999</v>
      </c>
      <c r="D83">
        <v>245.12265463333301</v>
      </c>
      <c r="E83">
        <v>2289.4789485000001</v>
      </c>
      <c r="F83">
        <v>67.000418600000003</v>
      </c>
      <c r="G83">
        <v>1.8448750999999901</v>
      </c>
      <c r="J83" t="s">
        <v>106</v>
      </c>
      <c r="K83">
        <v>28246.032287105401</v>
      </c>
      <c r="L83">
        <v>139.87823277377501</v>
      </c>
      <c r="M83">
        <v>99.454855319428802</v>
      </c>
      <c r="N83">
        <v>3455.84736402405</v>
      </c>
      <c r="O83">
        <v>27.794156746334298</v>
      </c>
      <c r="P83">
        <v>3.5926117553930301</v>
      </c>
      <c r="S83">
        <f t="shared" si="2"/>
        <v>56.608961935533308</v>
      </c>
      <c r="W83">
        <f t="shared" si="3"/>
        <v>19.909254256320068</v>
      </c>
    </row>
    <row r="84" spans="1:23" x14ac:dyDescent="0.25">
      <c r="A84" t="s">
        <v>13</v>
      </c>
      <c r="B84">
        <v>71218.242003899999</v>
      </c>
      <c r="C84">
        <v>2257.2036470666599</v>
      </c>
      <c r="D84">
        <v>880.71981300000004</v>
      </c>
      <c r="E84">
        <v>3272.8193185666601</v>
      </c>
      <c r="F84">
        <v>9.7925833999999998</v>
      </c>
      <c r="G84">
        <v>0.30867396666666602</v>
      </c>
      <c r="J84" t="s">
        <v>13</v>
      </c>
      <c r="K84">
        <v>11864.4759676831</v>
      </c>
      <c r="L84">
        <v>236.57091796904899</v>
      </c>
      <c r="M84">
        <v>414.69475100700498</v>
      </c>
      <c r="N84">
        <v>900.29869572135703</v>
      </c>
      <c r="O84">
        <v>4.6771243419795496</v>
      </c>
      <c r="P84">
        <v>6.1683589243528597E-2</v>
      </c>
      <c r="S84">
        <f t="shared" si="2"/>
        <v>55.458629429867791</v>
      </c>
      <c r="W84">
        <f t="shared" si="3"/>
        <v>21.760517484078594</v>
      </c>
    </row>
    <row r="85" spans="1:23" x14ac:dyDescent="0.25">
      <c r="A85" t="s">
        <v>99</v>
      </c>
      <c r="B85">
        <v>71478.519588466603</v>
      </c>
      <c r="C85">
        <v>3894.6267128999998</v>
      </c>
      <c r="D85">
        <v>1184.3555077999999</v>
      </c>
      <c r="E85">
        <v>1874.5038299999901</v>
      </c>
      <c r="F85">
        <v>30.9822745666666</v>
      </c>
      <c r="G85">
        <v>0.47088623333333302</v>
      </c>
      <c r="J85" t="s">
        <v>99</v>
      </c>
      <c r="K85">
        <v>5568.7303489568703</v>
      </c>
      <c r="L85">
        <v>258.66138275671199</v>
      </c>
      <c r="M85">
        <v>567.29797799170103</v>
      </c>
      <c r="N85">
        <v>809.18787288034503</v>
      </c>
      <c r="O85">
        <v>11.6435253464808</v>
      </c>
      <c r="P85">
        <v>0.11708772450593601</v>
      </c>
      <c r="S85">
        <f t="shared" si="2"/>
        <v>51.166171547194352</v>
      </c>
      <c r="W85">
        <f t="shared" si="3"/>
        <v>18.353111827562692</v>
      </c>
    </row>
    <row r="86" spans="1:23" x14ac:dyDescent="0.25">
      <c r="A86" t="s">
        <v>125</v>
      </c>
      <c r="B86">
        <v>74389.665309866599</v>
      </c>
      <c r="C86">
        <v>4765.1425337333303</v>
      </c>
      <c r="D86">
        <v>464.31567716666598</v>
      </c>
      <c r="E86">
        <v>903.90230623333298</v>
      </c>
      <c r="F86">
        <v>109.23224346666601</v>
      </c>
      <c r="G86">
        <v>2.8180277</v>
      </c>
      <c r="J86" t="s">
        <v>125</v>
      </c>
      <c r="K86">
        <v>2824.9399874335199</v>
      </c>
      <c r="L86">
        <v>165.00747632402499</v>
      </c>
      <c r="M86">
        <v>122.66913504895599</v>
      </c>
      <c r="N86">
        <v>342.73369960083801</v>
      </c>
      <c r="O86">
        <v>34.482930578155198</v>
      </c>
      <c r="P86">
        <v>1.4318184827668501</v>
      </c>
      <c r="S86">
        <f t="shared" si="2"/>
        <v>59.555462267771432</v>
      </c>
      <c r="W86">
        <f t="shared" si="3"/>
        <v>15.611215149021948</v>
      </c>
    </row>
    <row r="87" spans="1:23" x14ac:dyDescent="0.25">
      <c r="A87" t="s">
        <v>121</v>
      </c>
      <c r="B87">
        <v>88189.790379733298</v>
      </c>
      <c r="C87">
        <v>6438.06484776666</v>
      </c>
      <c r="D87">
        <v>188.65524690000001</v>
      </c>
      <c r="E87">
        <v>224.43011533333299</v>
      </c>
      <c r="F87">
        <v>124.107777166666</v>
      </c>
      <c r="G87">
        <v>2.9026298000000001</v>
      </c>
      <c r="J87" t="s">
        <v>121</v>
      </c>
      <c r="K87">
        <v>5732.3016662108603</v>
      </c>
      <c r="L87">
        <v>378.27681921144301</v>
      </c>
      <c r="M87">
        <v>69.282627831643893</v>
      </c>
      <c r="N87">
        <v>23.167774600928901</v>
      </c>
      <c r="O87">
        <v>16.4472629775798</v>
      </c>
      <c r="P87">
        <v>1.3428998112817301</v>
      </c>
      <c r="S87">
        <f t="shared" si="2"/>
        <v>63.189854189733865</v>
      </c>
      <c r="W87">
        <f t="shared" si="3"/>
        <v>13.698182988996452</v>
      </c>
    </row>
    <row r="88" spans="1:23" x14ac:dyDescent="0.25">
      <c r="A88" t="s">
        <v>27</v>
      </c>
      <c r="B88">
        <v>109176.72775563299</v>
      </c>
      <c r="C88">
        <v>9042.1114326999996</v>
      </c>
      <c r="D88">
        <v>253.379894566666</v>
      </c>
      <c r="E88">
        <v>144.83551779999999</v>
      </c>
      <c r="F88">
        <v>33.833210833333297</v>
      </c>
      <c r="G88">
        <v>1.99292893333333</v>
      </c>
      <c r="J88" t="s">
        <v>27</v>
      </c>
      <c r="K88">
        <v>8047.7373073036797</v>
      </c>
      <c r="L88">
        <v>599.80357732579796</v>
      </c>
      <c r="M88">
        <v>74.937143863212199</v>
      </c>
      <c r="N88">
        <v>26.8568158898745</v>
      </c>
      <c r="O88">
        <v>14.955631785663</v>
      </c>
      <c r="P88">
        <v>1.6058795066962801</v>
      </c>
      <c r="S88">
        <f t="shared" si="2"/>
        <v>57.606039038400567</v>
      </c>
      <c r="W88">
        <f t="shared" si="3"/>
        <v>12.07425152501494</v>
      </c>
    </row>
    <row r="89" spans="1:23" x14ac:dyDescent="0.25">
      <c r="A89" t="s">
        <v>96</v>
      </c>
      <c r="B89">
        <v>117318.007802033</v>
      </c>
      <c r="C89">
        <v>8214.0427400000008</v>
      </c>
      <c r="D89">
        <v>300.07272063333301</v>
      </c>
      <c r="E89">
        <v>133.955287866666</v>
      </c>
      <c r="F89">
        <v>343.52228883333299</v>
      </c>
      <c r="G89">
        <v>2.7666913666666599</v>
      </c>
      <c r="J89" t="s">
        <v>96</v>
      </c>
      <c r="K89">
        <v>6033.5202795391697</v>
      </c>
      <c r="L89">
        <v>673.14447098909704</v>
      </c>
      <c r="M89">
        <v>100.980968991155</v>
      </c>
      <c r="N89">
        <v>23.787279802187701</v>
      </c>
      <c r="O89">
        <v>18.668744093334499</v>
      </c>
      <c r="P89">
        <v>0.92402417914913904</v>
      </c>
      <c r="S89">
        <f t="shared" si="2"/>
        <v>65.21754262712237</v>
      </c>
      <c r="W89">
        <f t="shared" si="3"/>
        <v>14.282614726452346</v>
      </c>
    </row>
    <row r="90" spans="1:23" x14ac:dyDescent="0.25">
      <c r="A90" t="s">
        <v>117</v>
      </c>
      <c r="B90">
        <v>117792.42760256599</v>
      </c>
      <c r="C90">
        <v>8185.9811589000001</v>
      </c>
      <c r="D90">
        <v>155.369501933333</v>
      </c>
      <c r="E90">
        <v>197.29465756666599</v>
      </c>
      <c r="F90">
        <v>210.6519548</v>
      </c>
      <c r="G90">
        <v>4.3845005333333296</v>
      </c>
      <c r="J90" t="s">
        <v>117</v>
      </c>
      <c r="K90">
        <v>6831.2027671544902</v>
      </c>
      <c r="L90">
        <v>355.80950494578099</v>
      </c>
      <c r="M90">
        <v>72.690908700194697</v>
      </c>
      <c r="N90">
        <v>36.189836012887397</v>
      </c>
      <c r="O90">
        <v>19.130041525915502</v>
      </c>
      <c r="P90">
        <v>3.3266031451785301</v>
      </c>
      <c r="S90">
        <f t="shared" si="2"/>
        <v>67.281648252292499</v>
      </c>
      <c r="W90">
        <f t="shared" si="3"/>
        <v>14.389530749713389</v>
      </c>
    </row>
    <row r="91" spans="1:23" x14ac:dyDescent="0.25">
      <c r="A91" t="s">
        <v>120</v>
      </c>
      <c r="B91">
        <v>125875.01148196599</v>
      </c>
      <c r="C91">
        <v>9169.0230033666594</v>
      </c>
      <c r="D91">
        <v>886.42452229999901</v>
      </c>
      <c r="E91">
        <v>525.20832633333305</v>
      </c>
      <c r="F91">
        <v>93.788316733333303</v>
      </c>
      <c r="G91">
        <v>2.7956094333333299</v>
      </c>
      <c r="J91" t="s">
        <v>120</v>
      </c>
      <c r="K91">
        <v>6442.9299912678098</v>
      </c>
      <c r="L91">
        <v>294.59611272736402</v>
      </c>
      <c r="M91">
        <v>214.54047902614499</v>
      </c>
      <c r="N91">
        <v>45.8598230317657</v>
      </c>
      <c r="O91">
        <v>7.9182491688223502</v>
      </c>
      <c r="P91">
        <v>1.09478293073293</v>
      </c>
      <c r="S91">
        <f t="shared" si="2"/>
        <v>58.94548314788311</v>
      </c>
      <c r="W91">
        <f t="shared" si="3"/>
        <v>13.72829050987739</v>
      </c>
    </row>
    <row r="92" spans="1:23" x14ac:dyDescent="0.25">
      <c r="A92" t="s">
        <v>113</v>
      </c>
      <c r="B92">
        <v>134110.426442633</v>
      </c>
      <c r="C92">
        <v>8936.9960842666605</v>
      </c>
      <c r="D92">
        <v>1325.75963683333</v>
      </c>
      <c r="E92">
        <v>400.81750256666601</v>
      </c>
      <c r="F92">
        <v>38.029430566666598</v>
      </c>
      <c r="G92">
        <v>3.71103646666666</v>
      </c>
      <c r="J92" t="s">
        <v>113</v>
      </c>
      <c r="K92">
        <v>12846.991766810501</v>
      </c>
      <c r="L92">
        <v>540.44336136836102</v>
      </c>
      <c r="M92">
        <v>309.74433890121702</v>
      </c>
      <c r="N92">
        <v>49.095870414778197</v>
      </c>
      <c r="O92">
        <v>20.559619634008701</v>
      </c>
      <c r="P92">
        <v>2.81353646633751</v>
      </c>
      <c r="S92">
        <f t="shared" si="2"/>
        <v>62.637317465595864</v>
      </c>
      <c r="W92">
        <f t="shared" si="3"/>
        <v>15.006208481922776</v>
      </c>
    </row>
    <row r="93" spans="1:23" x14ac:dyDescent="0.25">
      <c r="A93" t="s">
        <v>59</v>
      </c>
      <c r="B93">
        <v>138235.213119433</v>
      </c>
      <c r="C93">
        <v>7587.7693009999903</v>
      </c>
      <c r="D93">
        <v>796.13747043333296</v>
      </c>
      <c r="E93">
        <v>5887.90238806666</v>
      </c>
      <c r="F93">
        <v>69.490331166666607</v>
      </c>
      <c r="G93">
        <v>0.48489109999999902</v>
      </c>
      <c r="J93" t="s">
        <v>59</v>
      </c>
      <c r="K93">
        <v>18147.849684362202</v>
      </c>
      <c r="L93">
        <v>689.63120085328501</v>
      </c>
      <c r="M93">
        <v>380.19234088100899</v>
      </c>
      <c r="N93">
        <v>2275.8061167651699</v>
      </c>
      <c r="O93">
        <v>21.415212369466101</v>
      </c>
      <c r="P93">
        <v>0.54250638694198905</v>
      </c>
      <c r="S93">
        <f t="shared" si="2"/>
        <v>48.193170891335392</v>
      </c>
      <c r="W93">
        <f t="shared" si="3"/>
        <v>18.218162365744966</v>
      </c>
    </row>
    <row r="94" spans="1:23" x14ac:dyDescent="0.25">
      <c r="A94" t="s">
        <v>74</v>
      </c>
      <c r="B94">
        <v>145851.504478533</v>
      </c>
      <c r="C94">
        <v>7019.9017888999997</v>
      </c>
      <c r="D94">
        <v>819.39021806666597</v>
      </c>
      <c r="E94">
        <v>1925.4465061999999</v>
      </c>
      <c r="F94">
        <v>44.864201266666598</v>
      </c>
      <c r="G94">
        <v>3.34361229999999</v>
      </c>
      <c r="J94" t="s">
        <v>74</v>
      </c>
      <c r="K94">
        <v>9291.6641527972497</v>
      </c>
      <c r="L94">
        <v>463.40885154301702</v>
      </c>
      <c r="M94">
        <v>161.98817379363899</v>
      </c>
      <c r="N94">
        <v>422.47453846638399</v>
      </c>
      <c r="O94">
        <v>4.0569074557332803</v>
      </c>
      <c r="P94">
        <v>1.02611249503111</v>
      </c>
      <c r="S94">
        <f t="shared" si="2"/>
        <v>74.315857654897655</v>
      </c>
      <c r="W94">
        <f t="shared" si="3"/>
        <v>20.776858261629261</v>
      </c>
    </row>
    <row r="95" spans="1:23" x14ac:dyDescent="0.25">
      <c r="A95" t="s">
        <v>60</v>
      </c>
      <c r="B95">
        <v>146860.21644213301</v>
      </c>
      <c r="C95">
        <v>11113.465098966601</v>
      </c>
      <c r="D95">
        <v>241.35747939999999</v>
      </c>
      <c r="E95">
        <v>1881.1794230666601</v>
      </c>
      <c r="F95">
        <v>55.6066151666666</v>
      </c>
      <c r="G95">
        <v>0.45657486666666602</v>
      </c>
      <c r="J95" t="s">
        <v>60</v>
      </c>
      <c r="K95">
        <v>15207.536847196699</v>
      </c>
      <c r="L95">
        <v>751.52432039102803</v>
      </c>
      <c r="M95">
        <v>85.957980121021905</v>
      </c>
      <c r="N95">
        <v>831.20292506155101</v>
      </c>
      <c r="O95">
        <v>7.6028944332496904</v>
      </c>
      <c r="P95">
        <v>9.9850374605252201E-2</v>
      </c>
      <c r="S95">
        <f t="shared" si="2"/>
        <v>55.243566115074486</v>
      </c>
      <c r="W95">
        <f t="shared" si="3"/>
        <v>13.214619844875294</v>
      </c>
    </row>
    <row r="96" spans="1:23" x14ac:dyDescent="0.25">
      <c r="A96" t="s">
        <v>71</v>
      </c>
      <c r="B96">
        <v>164635.14344613301</v>
      </c>
      <c r="C96">
        <v>9010.9239303333306</v>
      </c>
      <c r="D96">
        <v>3808.72189193333</v>
      </c>
      <c r="E96">
        <v>220.65052956666599</v>
      </c>
      <c r="F96">
        <v>57.645558399999999</v>
      </c>
      <c r="G96">
        <v>3.92889346666666</v>
      </c>
      <c r="J96" t="s">
        <v>71</v>
      </c>
      <c r="K96">
        <v>21012.553220167702</v>
      </c>
      <c r="L96">
        <v>427.45728701204899</v>
      </c>
      <c r="M96">
        <v>2609.1809954309701</v>
      </c>
      <c r="N96">
        <v>22.867753214166701</v>
      </c>
      <c r="O96">
        <v>25.267304221110699</v>
      </c>
      <c r="P96">
        <v>5.1708676590479596</v>
      </c>
      <c r="S96">
        <f t="shared" si="2"/>
        <v>62.828868454282009</v>
      </c>
      <c r="W96">
        <f t="shared" si="3"/>
        <v>18.27061738829293</v>
      </c>
    </row>
    <row r="97" spans="1:23" x14ac:dyDescent="0.25">
      <c r="A97" t="s">
        <v>63</v>
      </c>
      <c r="B97">
        <v>203710.11652653301</v>
      </c>
      <c r="C97">
        <v>8385.3076827999994</v>
      </c>
      <c r="D97">
        <v>1241.9140820666601</v>
      </c>
      <c r="E97">
        <v>272.32686603333298</v>
      </c>
      <c r="F97">
        <v>316.322189733333</v>
      </c>
      <c r="G97">
        <v>2.5800797333333301</v>
      </c>
      <c r="J97" t="s">
        <v>63</v>
      </c>
      <c r="K97">
        <v>11366.9631715899</v>
      </c>
      <c r="L97">
        <v>414.70746916011302</v>
      </c>
      <c r="M97">
        <v>307.43810755366798</v>
      </c>
      <c r="N97">
        <v>31.068910427074901</v>
      </c>
      <c r="O97">
        <v>28.5563601928196</v>
      </c>
      <c r="P97">
        <v>0.92084471541914903</v>
      </c>
      <c r="S97">
        <f t="shared" si="2"/>
        <v>99.677592285159136</v>
      </c>
      <c r="W97">
        <f t="shared" si="3"/>
        <v>24.293696097089509</v>
      </c>
    </row>
    <row r="98" spans="1:23" x14ac:dyDescent="0.25">
      <c r="A98" t="s">
        <v>122</v>
      </c>
      <c r="B98">
        <v>212422.4098813</v>
      </c>
      <c r="C98">
        <v>17749.305731299901</v>
      </c>
      <c r="D98">
        <v>272.59863829999898</v>
      </c>
      <c r="E98">
        <v>386.68262879999997</v>
      </c>
      <c r="F98">
        <v>206.30580583333301</v>
      </c>
      <c r="G98">
        <v>2.9614300999999901</v>
      </c>
      <c r="J98" t="s">
        <v>122</v>
      </c>
      <c r="K98">
        <v>15873.7694427556</v>
      </c>
      <c r="L98">
        <v>2025.2986293064</v>
      </c>
      <c r="M98">
        <v>88.121059655617103</v>
      </c>
      <c r="N98">
        <v>44.7431205513276</v>
      </c>
      <c r="O98">
        <v>8.6502069411419598</v>
      </c>
      <c r="P98">
        <v>2.87215448527391</v>
      </c>
      <c r="S98">
        <f t="shared" si="2"/>
        <v>57.04803765451426</v>
      </c>
      <c r="W98">
        <f t="shared" si="3"/>
        <v>11.967927821915032</v>
      </c>
    </row>
    <row r="99" spans="1:23" x14ac:dyDescent="0.25">
      <c r="A99" t="s">
        <v>72</v>
      </c>
      <c r="B99">
        <v>237261.38265629901</v>
      </c>
      <c r="C99">
        <v>22257.299890400001</v>
      </c>
      <c r="D99">
        <v>75.038169666666604</v>
      </c>
      <c r="E99">
        <v>70.289601533333297</v>
      </c>
      <c r="F99">
        <v>60.543340233333304</v>
      </c>
      <c r="G99">
        <v>0.50659089999999896</v>
      </c>
      <c r="J99" t="s">
        <v>72</v>
      </c>
      <c r="K99">
        <v>17673.5575607348</v>
      </c>
      <c r="L99">
        <v>2229.79618767083</v>
      </c>
      <c r="M99">
        <v>24.4993147324356</v>
      </c>
      <c r="N99">
        <v>17.740302775747601</v>
      </c>
      <c r="O99">
        <v>11.6655347081405</v>
      </c>
      <c r="P99">
        <v>0.13727287099545299</v>
      </c>
      <c r="S99">
        <f t="shared" si="2"/>
        <v>52.810004434235992</v>
      </c>
      <c r="W99">
        <f t="shared" si="3"/>
        <v>10.659935563820767</v>
      </c>
    </row>
    <row r="100" spans="1:23" x14ac:dyDescent="0.25">
      <c r="A100" t="s">
        <v>67</v>
      </c>
      <c r="B100">
        <v>250509.87015783301</v>
      </c>
      <c r="C100">
        <v>21565.011787799998</v>
      </c>
      <c r="D100">
        <v>563.46856619999903</v>
      </c>
      <c r="E100">
        <v>317.00406406666599</v>
      </c>
      <c r="F100">
        <v>57.638054766666599</v>
      </c>
      <c r="G100">
        <v>1.3805810333333299</v>
      </c>
      <c r="J100" t="s">
        <v>67</v>
      </c>
      <c r="K100">
        <v>25526.520631355001</v>
      </c>
      <c r="L100">
        <v>1986.60375396278</v>
      </c>
      <c r="M100">
        <v>72.946079230732593</v>
      </c>
      <c r="N100">
        <v>25.598292381372101</v>
      </c>
      <c r="O100">
        <v>6.7170909470223101</v>
      </c>
      <c r="P100">
        <v>0.415662676045296</v>
      </c>
      <c r="S100">
        <f t="shared" si="2"/>
        <v>55.657720936608527</v>
      </c>
      <c r="W100">
        <f t="shared" si="3"/>
        <v>11.61649586018563</v>
      </c>
    </row>
    <row r="101" spans="1:23" x14ac:dyDescent="0.25">
      <c r="A101" t="s">
        <v>50</v>
      </c>
      <c r="B101">
        <v>251281.894946666</v>
      </c>
      <c r="C101">
        <v>23951.918015766601</v>
      </c>
      <c r="D101">
        <v>73.099444233333301</v>
      </c>
      <c r="E101">
        <v>56.790050233333297</v>
      </c>
      <c r="F101">
        <v>24.715801133333301</v>
      </c>
      <c r="G101">
        <v>0.86117459999999901</v>
      </c>
      <c r="J101" t="s">
        <v>50</v>
      </c>
      <c r="K101">
        <v>23959.1281098656</v>
      </c>
      <c r="L101">
        <v>2096.6673888313999</v>
      </c>
      <c r="M101">
        <v>35.660395214380699</v>
      </c>
      <c r="N101">
        <v>21.880896841614401</v>
      </c>
      <c r="O101">
        <v>10.5094540662047</v>
      </c>
      <c r="P101">
        <v>0.72798665728491796</v>
      </c>
      <c r="S101">
        <f t="shared" si="2"/>
        <v>52.11720398223671</v>
      </c>
      <c r="W101">
        <f t="shared" si="3"/>
        <v>10.49109698777597</v>
      </c>
    </row>
    <row r="102" spans="1:23" x14ac:dyDescent="0.25">
      <c r="A102" t="s">
        <v>107</v>
      </c>
      <c r="B102">
        <v>268834.60032173299</v>
      </c>
      <c r="C102">
        <v>21983.278127066598</v>
      </c>
      <c r="D102">
        <v>410.44946783333302</v>
      </c>
      <c r="E102">
        <v>1314.48873489999</v>
      </c>
      <c r="F102">
        <v>199.05172689999901</v>
      </c>
      <c r="G102">
        <v>4.9128888666666599</v>
      </c>
      <c r="J102" t="s">
        <v>107</v>
      </c>
      <c r="K102">
        <v>16214.4500450136</v>
      </c>
      <c r="L102">
        <v>1436.2106051752</v>
      </c>
      <c r="M102">
        <v>56.643944259879298</v>
      </c>
      <c r="N102">
        <v>99.557300576557495</v>
      </c>
      <c r="O102">
        <v>49.710160347821699</v>
      </c>
      <c r="P102">
        <v>3.7291306133697302</v>
      </c>
      <c r="S102">
        <f t="shared" si="2"/>
        <v>56.212898550262928</v>
      </c>
      <c r="W102">
        <f t="shared" si="3"/>
        <v>12.229049678934564</v>
      </c>
    </row>
    <row r="103" spans="1:23" x14ac:dyDescent="0.25">
      <c r="A103" t="s">
        <v>100</v>
      </c>
      <c r="B103">
        <v>333595.664260633</v>
      </c>
      <c r="C103">
        <v>29162.3915322666</v>
      </c>
      <c r="D103">
        <v>117.398575266666</v>
      </c>
      <c r="E103">
        <v>295.40641653333302</v>
      </c>
      <c r="F103">
        <v>140.17836313333299</v>
      </c>
      <c r="G103">
        <v>1.9669980999999901</v>
      </c>
      <c r="J103" t="s">
        <v>100</v>
      </c>
      <c r="K103">
        <v>31778.290084030999</v>
      </c>
      <c r="L103">
        <v>1382.2547997460299</v>
      </c>
      <c r="M103">
        <v>42.172161365580997</v>
      </c>
      <c r="N103">
        <v>32.149996377243198</v>
      </c>
      <c r="O103">
        <v>15.6788010687703</v>
      </c>
      <c r="P103">
        <v>0.34086165217308001</v>
      </c>
      <c r="S103">
        <f t="shared" si="2"/>
        <v>56.128112929516483</v>
      </c>
      <c r="W103">
        <f t="shared" si="3"/>
        <v>11.439242350598288</v>
      </c>
    </row>
    <row r="104" spans="1:23" x14ac:dyDescent="0.25">
      <c r="A104" t="s">
        <v>80</v>
      </c>
      <c r="B104">
        <v>366022.49527243298</v>
      </c>
      <c r="C104">
        <v>26548.725941333301</v>
      </c>
      <c r="D104">
        <v>99.839907333333301</v>
      </c>
      <c r="E104">
        <v>4330.5665658999997</v>
      </c>
      <c r="F104">
        <v>51.415554366666598</v>
      </c>
      <c r="G104">
        <v>1.5294270999999999</v>
      </c>
      <c r="J104" t="s">
        <v>80</v>
      </c>
      <c r="K104">
        <v>162694.71585887499</v>
      </c>
      <c r="L104">
        <v>2142.45212081418</v>
      </c>
      <c r="M104">
        <v>41.514152896977699</v>
      </c>
      <c r="N104">
        <v>20855.7823070308</v>
      </c>
      <c r="O104">
        <v>5.0824773275164601</v>
      </c>
      <c r="P104">
        <v>1.0598325428837601</v>
      </c>
      <c r="S104">
        <f t="shared" si="2"/>
        <v>58.974861818181097</v>
      </c>
      <c r="W104">
        <f t="shared" si="3"/>
        <v>13.786819604121877</v>
      </c>
    </row>
    <row r="105" spans="1:23" x14ac:dyDescent="0.25">
      <c r="A105" t="s">
        <v>83</v>
      </c>
      <c r="B105">
        <v>413681.96281473298</v>
      </c>
      <c r="C105">
        <v>19024.242070433302</v>
      </c>
      <c r="D105">
        <v>1128.3608753000001</v>
      </c>
      <c r="E105">
        <v>23353.017275599999</v>
      </c>
      <c r="F105">
        <v>136.33914403333301</v>
      </c>
      <c r="G105">
        <v>5.5478748333333296</v>
      </c>
      <c r="J105" t="s">
        <v>83</v>
      </c>
      <c r="K105">
        <v>221327.226934784</v>
      </c>
      <c r="L105">
        <v>442.49531185894602</v>
      </c>
      <c r="M105">
        <v>194.61067913305899</v>
      </c>
      <c r="N105">
        <v>57549.551735815898</v>
      </c>
      <c r="O105">
        <v>8.7210875369680299</v>
      </c>
      <c r="P105">
        <v>3.8552143042174301</v>
      </c>
      <c r="S105">
        <f t="shared" si="2"/>
        <v>47.388956319792534</v>
      </c>
      <c r="W105">
        <f t="shared" si="3"/>
        <v>17.714283252252869</v>
      </c>
    </row>
    <row r="106" spans="1:23" x14ac:dyDescent="0.25">
      <c r="A106" t="s">
        <v>53</v>
      </c>
      <c r="B106">
        <v>478222.12010899902</v>
      </c>
      <c r="C106">
        <v>3502.71690103333</v>
      </c>
      <c r="D106">
        <v>247.335563733333</v>
      </c>
      <c r="E106">
        <v>41165.041798833299</v>
      </c>
      <c r="F106">
        <v>53.9277539666666</v>
      </c>
      <c r="G106">
        <v>1.2490682333333301</v>
      </c>
      <c r="J106" t="s">
        <v>53</v>
      </c>
      <c r="K106">
        <v>215123.88831000801</v>
      </c>
      <c r="L106">
        <v>190.504709181094</v>
      </c>
      <c r="M106">
        <v>55.299698462070602</v>
      </c>
      <c r="N106">
        <v>30473.151022943101</v>
      </c>
      <c r="O106">
        <v>18.151450867574798</v>
      </c>
      <c r="P106">
        <v>0.63825087649183698</v>
      </c>
      <c r="S106">
        <f t="shared" si="2"/>
        <v>53.170918093487415</v>
      </c>
      <c r="W106">
        <f t="shared" si="3"/>
        <v>11.617190198566805</v>
      </c>
    </row>
    <row r="107" spans="1:23" x14ac:dyDescent="0.25">
      <c r="A107" t="s">
        <v>79</v>
      </c>
      <c r="B107">
        <v>646792.41865823301</v>
      </c>
      <c r="C107">
        <v>54594.143936099899</v>
      </c>
      <c r="D107">
        <v>685.30792613333301</v>
      </c>
      <c r="E107">
        <v>6874.8113838999898</v>
      </c>
      <c r="F107">
        <v>217.4581287</v>
      </c>
      <c r="G107">
        <v>3.4764211666666598</v>
      </c>
      <c r="J107" t="s">
        <v>79</v>
      </c>
      <c r="K107">
        <v>48476.778861250699</v>
      </c>
      <c r="L107">
        <v>3411.2937515741701</v>
      </c>
      <c r="M107">
        <v>217.39988633348699</v>
      </c>
      <c r="N107">
        <v>510.76776702116501</v>
      </c>
      <c r="O107">
        <v>37.956508024314303</v>
      </c>
      <c r="P107">
        <v>1.7085603199429</v>
      </c>
      <c r="S107">
        <f t="shared" si="2"/>
        <v>51.846923257348905</v>
      </c>
      <c r="W107">
        <f t="shared" si="3"/>
        <v>11.847285661540472</v>
      </c>
    </row>
    <row r="108" spans="1:23" x14ac:dyDescent="0.25">
      <c r="A108" t="s">
        <v>26</v>
      </c>
      <c r="B108">
        <v>917278.60565149901</v>
      </c>
      <c r="C108">
        <v>50581.025968499896</v>
      </c>
      <c r="D108">
        <v>8131.5727097999998</v>
      </c>
      <c r="E108">
        <v>15643.423661933301</v>
      </c>
      <c r="F108">
        <v>721.01186373333303</v>
      </c>
      <c r="G108">
        <v>2.1525060333333301</v>
      </c>
      <c r="J108" t="s">
        <v>26</v>
      </c>
      <c r="K108">
        <v>63101.748646398999</v>
      </c>
      <c r="L108">
        <v>3348.2401515238598</v>
      </c>
      <c r="M108">
        <v>1071.11390683785</v>
      </c>
      <c r="N108">
        <v>940.508173028383</v>
      </c>
      <c r="O108">
        <v>144.75987564567299</v>
      </c>
      <c r="P108">
        <v>1.21122938445268</v>
      </c>
      <c r="S108">
        <f t="shared" si="2"/>
        <v>61.087409563623162</v>
      </c>
      <c r="W108">
        <f t="shared" si="3"/>
        <v>18.134835901168714</v>
      </c>
    </row>
    <row r="109" spans="1:23" x14ac:dyDescent="0.25">
      <c r="A109" t="s">
        <v>24</v>
      </c>
      <c r="B109">
        <v>971614.57642669999</v>
      </c>
      <c r="C109">
        <v>4626.6954725666601</v>
      </c>
      <c r="D109">
        <v>407.341422999999</v>
      </c>
      <c r="E109">
        <v>55274.4970865</v>
      </c>
      <c r="F109">
        <v>61.921056666666601</v>
      </c>
      <c r="G109">
        <v>1.51670643333333</v>
      </c>
      <c r="J109" t="s">
        <v>24</v>
      </c>
      <c r="K109">
        <v>1117581.63792245</v>
      </c>
      <c r="L109">
        <v>225.59543382942701</v>
      </c>
      <c r="M109">
        <v>140.27864247499701</v>
      </c>
      <c r="N109">
        <v>68410.948334883404</v>
      </c>
      <c r="O109">
        <v>28.628695691150099</v>
      </c>
      <c r="P109">
        <v>2.0581782148840402</v>
      </c>
      <c r="S109">
        <f t="shared" si="2"/>
        <v>80.469011392234918</v>
      </c>
      <c r="W109">
        <f t="shared" si="3"/>
        <v>17.577990350707378</v>
      </c>
    </row>
    <row r="110" spans="1:23" x14ac:dyDescent="0.25">
      <c r="A110" t="s">
        <v>12</v>
      </c>
      <c r="B110">
        <v>1018681.3226094299</v>
      </c>
      <c r="C110">
        <v>53684.226055500003</v>
      </c>
      <c r="D110">
        <v>549.16911470000002</v>
      </c>
      <c r="E110">
        <v>45481.648824666598</v>
      </c>
      <c r="F110">
        <v>138.234820433333</v>
      </c>
      <c r="G110">
        <v>0.57612540000000001</v>
      </c>
      <c r="J110" t="s">
        <v>12</v>
      </c>
      <c r="K110">
        <v>110806.38415111401</v>
      </c>
      <c r="L110">
        <v>4519.7805212245703</v>
      </c>
      <c r="M110">
        <v>204.72957938661</v>
      </c>
      <c r="N110">
        <v>6963.0290989247596</v>
      </c>
      <c r="O110">
        <v>21.787024620639301</v>
      </c>
      <c r="P110">
        <v>0.155538124210998</v>
      </c>
      <c r="S110">
        <f t="shared" si="2"/>
        <v>51.008612697746763</v>
      </c>
      <c r="W110">
        <f t="shared" si="3"/>
        <v>18.975430912542048</v>
      </c>
    </row>
    <row r="111" spans="1:23" x14ac:dyDescent="0.25">
      <c r="A111" t="s">
        <v>10</v>
      </c>
      <c r="B111">
        <v>1201384.45195806</v>
      </c>
      <c r="C111">
        <v>34340.317434099998</v>
      </c>
      <c r="D111">
        <v>11217.3500293</v>
      </c>
      <c r="E111">
        <v>931.27954723333301</v>
      </c>
      <c r="F111">
        <v>1540.2392353666601</v>
      </c>
      <c r="G111">
        <v>4.2582457333333297</v>
      </c>
      <c r="J111" t="s">
        <v>10</v>
      </c>
      <c r="K111">
        <v>138631.75260064399</v>
      </c>
      <c r="L111">
        <v>1485.44676428311</v>
      </c>
      <c r="M111">
        <v>4832.2404973316497</v>
      </c>
      <c r="N111">
        <v>117.285821162318</v>
      </c>
      <c r="O111">
        <v>468.62338693445702</v>
      </c>
      <c r="P111">
        <v>3.1542974338625198</v>
      </c>
      <c r="S111">
        <f t="shared" si="2"/>
        <v>125.05707894473625</v>
      </c>
      <c r="W111">
        <f t="shared" si="3"/>
        <v>34.984663559489498</v>
      </c>
    </row>
    <row r="112" spans="1:23" x14ac:dyDescent="0.25">
      <c r="A112" t="s">
        <v>30</v>
      </c>
      <c r="B112">
        <v>1367074.5169358</v>
      </c>
      <c r="C112">
        <v>1485.78866576666</v>
      </c>
      <c r="D112">
        <v>366.81817530000001</v>
      </c>
      <c r="E112">
        <v>70552.522239366604</v>
      </c>
      <c r="F112">
        <v>29.849189233333298</v>
      </c>
      <c r="G112">
        <v>0.73516616666666601</v>
      </c>
      <c r="J112" t="s">
        <v>30</v>
      </c>
      <c r="K112">
        <v>2568799.6650012499</v>
      </c>
      <c r="L112">
        <v>134.138242413467</v>
      </c>
      <c r="M112">
        <v>143.49671916348001</v>
      </c>
      <c r="N112">
        <v>187143.350634281</v>
      </c>
      <c r="O112">
        <v>10.5890208592047</v>
      </c>
      <c r="P112">
        <v>0.97914232109324495</v>
      </c>
      <c r="S112">
        <f t="shared" si="2"/>
        <v>94.364675385354943</v>
      </c>
      <c r="W112">
        <f t="shared" si="3"/>
        <v>19.376692335642755</v>
      </c>
    </row>
    <row r="113" spans="1:23" x14ac:dyDescent="0.25">
      <c r="A113" t="s">
        <v>110</v>
      </c>
      <c r="B113">
        <v>1411886.14845083</v>
      </c>
      <c r="C113">
        <v>4699.3552458999902</v>
      </c>
      <c r="D113">
        <v>403.92019096666598</v>
      </c>
      <c r="E113">
        <v>147262.397596233</v>
      </c>
      <c r="F113">
        <v>70.293483466666601</v>
      </c>
      <c r="G113">
        <v>1.5872678</v>
      </c>
      <c r="J113" t="s">
        <v>110</v>
      </c>
      <c r="K113">
        <v>1305627.2966288701</v>
      </c>
      <c r="L113">
        <v>333.296360325818</v>
      </c>
      <c r="M113">
        <v>158.567550834754</v>
      </c>
      <c r="N113">
        <v>180188.006717001</v>
      </c>
      <c r="O113">
        <v>5.5091649494286798</v>
      </c>
      <c r="P113">
        <v>1.8299012863102999</v>
      </c>
      <c r="S113">
        <f t="shared" si="2"/>
        <v>46.310312432855049</v>
      </c>
      <c r="W113">
        <f t="shared" si="3"/>
        <v>9.5875537238091688</v>
      </c>
    </row>
    <row r="114" spans="1:23" x14ac:dyDescent="0.25">
      <c r="A114" t="s">
        <v>108</v>
      </c>
      <c r="B114">
        <v>1470295.0674031</v>
      </c>
      <c r="C114">
        <v>47354.547476200001</v>
      </c>
      <c r="D114">
        <v>2702.1228005666599</v>
      </c>
      <c r="E114">
        <v>58076.995857599999</v>
      </c>
      <c r="F114">
        <v>288.93207073333298</v>
      </c>
      <c r="G114">
        <v>5.5384351999999897</v>
      </c>
      <c r="J114" t="s">
        <v>108</v>
      </c>
      <c r="K114">
        <v>312657.18578736001</v>
      </c>
      <c r="L114">
        <v>2982.2037379018202</v>
      </c>
      <c r="M114">
        <v>365.15987485669598</v>
      </c>
      <c r="N114">
        <v>47428.1417585647</v>
      </c>
      <c r="O114">
        <v>98.4206575741526</v>
      </c>
      <c r="P114">
        <v>3.7211592141762102</v>
      </c>
      <c r="S114">
        <f t="shared" si="2"/>
        <v>67.800439671884419</v>
      </c>
      <c r="W114">
        <f t="shared" si="3"/>
        <v>25.31630718310813</v>
      </c>
    </row>
    <row r="115" spans="1:23" x14ac:dyDescent="0.25">
      <c r="A115" t="s">
        <v>58</v>
      </c>
      <c r="B115">
        <v>1580943.0768209</v>
      </c>
      <c r="C115">
        <v>89369.604823799993</v>
      </c>
      <c r="D115">
        <v>6932.1611097333298</v>
      </c>
      <c r="E115">
        <v>45969.778775400002</v>
      </c>
      <c r="F115">
        <v>391.13476163333303</v>
      </c>
      <c r="G115">
        <v>2.6320611</v>
      </c>
      <c r="J115" t="s">
        <v>58</v>
      </c>
      <c r="K115">
        <v>104806.230141163</v>
      </c>
      <c r="L115">
        <v>6566.6076395063801</v>
      </c>
      <c r="M115">
        <v>1320.6823885871599</v>
      </c>
      <c r="N115">
        <v>2514.3243155894902</v>
      </c>
      <c r="O115">
        <v>52.224972891694001</v>
      </c>
      <c r="P115">
        <v>1.4475149983102</v>
      </c>
      <c r="S115">
        <f t="shared" si="2"/>
        <v>55.407409826809456</v>
      </c>
      <c r="W115">
        <f t="shared" si="3"/>
        <v>17.68994145087547</v>
      </c>
    </row>
    <row r="116" spans="1:23" x14ac:dyDescent="0.25">
      <c r="A116" t="s">
        <v>98</v>
      </c>
      <c r="B116">
        <v>2274397.5165760601</v>
      </c>
      <c r="C116">
        <v>167523.944115166</v>
      </c>
      <c r="D116">
        <v>447.510425633333</v>
      </c>
      <c r="E116">
        <v>33832.504707066597</v>
      </c>
      <c r="F116">
        <v>161.26176290000001</v>
      </c>
      <c r="G116">
        <v>1.3514580333333299</v>
      </c>
      <c r="J116" t="s">
        <v>98</v>
      </c>
      <c r="K116">
        <v>102945.78335560299</v>
      </c>
      <c r="L116">
        <v>11492.1130904315</v>
      </c>
      <c r="M116">
        <v>152.87317719849199</v>
      </c>
      <c r="N116">
        <v>4832.6439422740996</v>
      </c>
      <c r="O116">
        <v>16.054877904610599</v>
      </c>
      <c r="P116">
        <v>1.7757998060705</v>
      </c>
      <c r="S116">
        <f t="shared" si="2"/>
        <v>56.306285955499384</v>
      </c>
      <c r="W116">
        <f t="shared" si="3"/>
        <v>13.576551868982401</v>
      </c>
    </row>
    <row r="117" spans="1:23" x14ac:dyDescent="0.25">
      <c r="A117" t="s">
        <v>73</v>
      </c>
      <c r="B117">
        <v>3007018.8604263598</v>
      </c>
      <c r="C117">
        <v>295988.00279970001</v>
      </c>
      <c r="D117">
        <v>3297.4617251333302</v>
      </c>
      <c r="E117">
        <v>1226.3593759</v>
      </c>
      <c r="F117">
        <v>836.591478766666</v>
      </c>
      <c r="G117">
        <v>3.0443828666666599</v>
      </c>
      <c r="J117" t="s">
        <v>73</v>
      </c>
      <c r="K117">
        <v>160429.645429358</v>
      </c>
      <c r="L117">
        <v>22809.956043675</v>
      </c>
      <c r="M117">
        <v>718.33459687821403</v>
      </c>
      <c r="N117">
        <v>153.48594256457</v>
      </c>
      <c r="O117">
        <v>65.189412917948502</v>
      </c>
      <c r="P117">
        <v>0.860157171153069</v>
      </c>
      <c r="S117">
        <f t="shared" si="2"/>
        <v>49.892223233256793</v>
      </c>
      <c r="W117">
        <f t="shared" si="3"/>
        <v>10.159259267211784</v>
      </c>
    </row>
    <row r="118" spans="1:23" x14ac:dyDescent="0.25">
      <c r="A118" t="s">
        <v>93</v>
      </c>
      <c r="B118">
        <v>4505600.4132003998</v>
      </c>
      <c r="C118">
        <v>87669.504113100003</v>
      </c>
      <c r="D118">
        <v>26254.740210666601</v>
      </c>
      <c r="E118">
        <v>311014.05874080001</v>
      </c>
      <c r="F118">
        <v>227.23934233333301</v>
      </c>
      <c r="G118">
        <v>0.91976366666666598</v>
      </c>
      <c r="J118" t="s">
        <v>93</v>
      </c>
      <c r="K118">
        <v>508033.45091236499</v>
      </c>
      <c r="L118">
        <v>7253.6175497468703</v>
      </c>
      <c r="M118">
        <v>9440.1677933806495</v>
      </c>
      <c r="N118">
        <v>64183.872164748696</v>
      </c>
      <c r="O118">
        <v>14.8825515808471</v>
      </c>
      <c r="P118">
        <v>0.255257628425483</v>
      </c>
      <c r="S118">
        <f t="shared" si="2"/>
        <v>52.986310234799987</v>
      </c>
      <c r="W118">
        <f t="shared" si="3"/>
        <v>14.486806260277064</v>
      </c>
    </row>
    <row r="119" spans="1:23" x14ac:dyDescent="0.25">
      <c r="A119" t="s">
        <v>91</v>
      </c>
      <c r="B119">
        <v>5279842.5046379603</v>
      </c>
      <c r="C119">
        <v>86240.024374933302</v>
      </c>
      <c r="D119">
        <v>35633.426193766602</v>
      </c>
      <c r="E119">
        <v>362886.69448439998</v>
      </c>
      <c r="F119">
        <v>155.19625576666601</v>
      </c>
      <c r="G119">
        <v>2.1602001</v>
      </c>
      <c r="J119" t="s">
        <v>91</v>
      </c>
      <c r="K119">
        <v>431874.61192368902</v>
      </c>
      <c r="L119">
        <v>8191.2434490897103</v>
      </c>
      <c r="M119">
        <v>12802.231365297001</v>
      </c>
      <c r="N119">
        <v>62523.022750975098</v>
      </c>
      <c r="O119">
        <v>8.8745530630675002</v>
      </c>
      <c r="P119">
        <v>3.30473356120332</v>
      </c>
      <c r="S119">
        <f t="shared" si="2"/>
        <v>54.440626376735672</v>
      </c>
      <c r="W119">
        <f t="shared" si="3"/>
        <v>14.549562121972301</v>
      </c>
    </row>
    <row r="120" spans="1:23" x14ac:dyDescent="0.25">
      <c r="A120" t="s">
        <v>31</v>
      </c>
      <c r="B120">
        <v>6904863.7276739897</v>
      </c>
      <c r="C120">
        <v>244114.95854970001</v>
      </c>
      <c r="D120">
        <v>170346.26064709999</v>
      </c>
      <c r="E120">
        <v>2929.1162069000002</v>
      </c>
      <c r="F120">
        <v>10861.3414144333</v>
      </c>
      <c r="G120">
        <v>7.7710396333333298</v>
      </c>
      <c r="J120" t="s">
        <v>31</v>
      </c>
      <c r="K120">
        <v>687176.28867810802</v>
      </c>
      <c r="L120">
        <v>11016.797975474499</v>
      </c>
      <c r="M120">
        <v>67187.484266115498</v>
      </c>
      <c r="N120">
        <v>556.67547043686295</v>
      </c>
      <c r="O120">
        <v>3347.92293960403</v>
      </c>
      <c r="P120">
        <v>4.8875949606821196</v>
      </c>
      <c r="S120">
        <f t="shared" si="2"/>
        <v>80.615427893224563</v>
      </c>
      <c r="W120">
        <f t="shared" si="3"/>
        <v>28.285295455453255</v>
      </c>
    </row>
    <row r="121" spans="1:23" x14ac:dyDescent="0.25">
      <c r="A121" t="s">
        <v>92</v>
      </c>
      <c r="B121" s="1">
        <v>10726133.5599431</v>
      </c>
      <c r="C121">
        <v>94479.281166966597</v>
      </c>
      <c r="D121">
        <v>26772.9714649333</v>
      </c>
      <c r="E121">
        <v>1137270.48321576</v>
      </c>
      <c r="F121">
        <v>732.63049673333296</v>
      </c>
      <c r="G121">
        <v>0.93940033333333295</v>
      </c>
      <c r="J121" t="s">
        <v>92</v>
      </c>
      <c r="K121">
        <v>1640786.67894419</v>
      </c>
      <c r="L121">
        <v>8031.5421503119496</v>
      </c>
      <c r="M121">
        <v>8701.4327444812698</v>
      </c>
      <c r="N121">
        <v>383572.83615435299</v>
      </c>
      <c r="O121">
        <v>53.605799747641399</v>
      </c>
      <c r="P121">
        <v>0.34225371135050497</v>
      </c>
      <c r="S121">
        <f t="shared" si="2"/>
        <v>42.589159613537305</v>
      </c>
      <c r="W121">
        <f t="shared" si="3"/>
        <v>9.4314709809523531</v>
      </c>
    </row>
    <row r="122" spans="1:23" x14ac:dyDescent="0.25">
      <c r="A122" t="s">
        <v>65</v>
      </c>
      <c r="B122" s="1">
        <v>18101739.6437806</v>
      </c>
      <c r="C122">
        <v>617657.25058296602</v>
      </c>
      <c r="D122">
        <v>32315.816521000001</v>
      </c>
      <c r="E122">
        <v>5252.2111729999997</v>
      </c>
      <c r="F122">
        <v>26948.592565966599</v>
      </c>
      <c r="G122">
        <v>17.444141599999998</v>
      </c>
      <c r="J122" t="s">
        <v>65</v>
      </c>
      <c r="K122">
        <v>763481.76040423196</v>
      </c>
      <c r="L122">
        <v>25372.420490129</v>
      </c>
      <c r="M122">
        <v>18677.438330888199</v>
      </c>
      <c r="N122">
        <v>3479.93807121075</v>
      </c>
      <c r="O122">
        <v>5831.3925036103501</v>
      </c>
      <c r="P122">
        <v>6.9570953721189897</v>
      </c>
      <c r="S122">
        <f t="shared" si="2"/>
        <v>132.67348356810302</v>
      </c>
      <c r="W122">
        <f t="shared" si="3"/>
        <v>29.307094876155926</v>
      </c>
    </row>
    <row r="131" spans="1:19" x14ac:dyDescent="0.25">
      <c r="A131" t="s">
        <v>129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J131" t="s">
        <v>130</v>
      </c>
      <c r="K131" t="s">
        <v>1</v>
      </c>
      <c r="L131" t="s">
        <v>6</v>
      </c>
      <c r="M131" t="s">
        <v>3</v>
      </c>
      <c r="N131" t="s">
        <v>4</v>
      </c>
      <c r="O131" t="s">
        <v>2</v>
      </c>
      <c r="P131" t="s">
        <v>5</v>
      </c>
      <c r="S131" t="s">
        <v>132</v>
      </c>
    </row>
    <row r="132" spans="1:19" x14ac:dyDescent="0.25">
      <c r="A132" t="s">
        <v>15</v>
      </c>
      <c r="B132">
        <v>2.3354425666666598</v>
      </c>
      <c r="C132">
        <v>0.17665033333333299</v>
      </c>
      <c r="D132">
        <v>0.47598279999999998</v>
      </c>
      <c r="E132">
        <v>0.87017799999999901</v>
      </c>
      <c r="F132">
        <v>0.21465580000000001</v>
      </c>
      <c r="G132">
        <v>1.4731289999999899</v>
      </c>
      <c r="J132" t="s">
        <v>15</v>
      </c>
      <c r="K132">
        <v>1.2485446900174599</v>
      </c>
      <c r="L132">
        <v>0.57650520792934301</v>
      </c>
      <c r="M132">
        <v>0.32245862028969002</v>
      </c>
      <c r="N132">
        <v>2.28498913635825</v>
      </c>
      <c r="O132">
        <v>4.8417715691486299E-2</v>
      </c>
      <c r="P132">
        <v>0.107366507807217</v>
      </c>
      <c r="S132">
        <f>B132/AVERAGE(C132:G132)</f>
        <v>3.6370857858807919</v>
      </c>
    </row>
    <row r="133" spans="1:19" x14ac:dyDescent="0.25">
      <c r="A133" t="s">
        <v>116</v>
      </c>
      <c r="B133">
        <v>2.9437737333333298</v>
      </c>
      <c r="C133">
        <v>0.23597736666666599</v>
      </c>
      <c r="D133">
        <v>0.53935686666666605</v>
      </c>
      <c r="E133">
        <v>0.47256463333333298</v>
      </c>
      <c r="F133">
        <v>0.217248</v>
      </c>
      <c r="G133">
        <v>1.43215926666666</v>
      </c>
      <c r="J133" t="s">
        <v>116</v>
      </c>
      <c r="K133">
        <v>3.3530367207621099</v>
      </c>
      <c r="L133">
        <v>0.508789646391412</v>
      </c>
      <c r="M133">
        <v>0.209737803873564</v>
      </c>
      <c r="N133">
        <v>0.182173912835771</v>
      </c>
      <c r="O133">
        <v>0.20447499082173901</v>
      </c>
      <c r="P133">
        <v>0.153182108658176</v>
      </c>
      <c r="S133">
        <f t="shared" ref="S133:S196" si="4">B133/AVERAGE(C133:G133)</f>
        <v>5.0801910427507089</v>
      </c>
    </row>
    <row r="134" spans="1:19" x14ac:dyDescent="0.25">
      <c r="A134" t="s">
        <v>61</v>
      </c>
      <c r="B134">
        <v>9.5643904000000006</v>
      </c>
      <c r="C134">
        <v>0.70671573333333304</v>
      </c>
      <c r="D134">
        <v>6.6469874666666602</v>
      </c>
      <c r="E134">
        <v>0.48602830000000002</v>
      </c>
      <c r="F134">
        <v>0.23434686666666599</v>
      </c>
      <c r="G134">
        <v>3.3524805666666602</v>
      </c>
      <c r="J134" t="s">
        <v>61</v>
      </c>
      <c r="K134">
        <v>3.5529319524316598</v>
      </c>
      <c r="L134">
        <v>2.9679670107088798</v>
      </c>
      <c r="M134">
        <v>2.91401169214509</v>
      </c>
      <c r="N134">
        <v>0.195641356640533</v>
      </c>
      <c r="O134">
        <v>0.25224354113216002</v>
      </c>
      <c r="P134">
        <v>0.116336883515884</v>
      </c>
      <c r="S134">
        <f t="shared" si="4"/>
        <v>4.1851577783837266</v>
      </c>
    </row>
    <row r="135" spans="1:19" x14ac:dyDescent="0.25">
      <c r="A135" t="s">
        <v>94</v>
      </c>
      <c r="B135">
        <v>9.9211089333333309</v>
      </c>
      <c r="C135">
        <v>0.28430996666666603</v>
      </c>
      <c r="D135">
        <v>3.0999150666666599</v>
      </c>
      <c r="E135">
        <v>0.87352026666666605</v>
      </c>
      <c r="F135">
        <v>0.27790686666666597</v>
      </c>
      <c r="G135">
        <v>7.4899090333333298</v>
      </c>
      <c r="J135" t="s">
        <v>94</v>
      </c>
      <c r="K135">
        <v>3.1785119302682499</v>
      </c>
      <c r="L135">
        <v>2.6815725061392799</v>
      </c>
      <c r="M135">
        <v>2.6564004836197102</v>
      </c>
      <c r="N135">
        <v>2.2473340425734998</v>
      </c>
      <c r="O135">
        <v>9.7228532464173206E-2</v>
      </c>
      <c r="P135">
        <v>0.20594806627395501</v>
      </c>
      <c r="S135">
        <f t="shared" si="4"/>
        <v>4.1250087078403217</v>
      </c>
    </row>
    <row r="136" spans="1:19" x14ac:dyDescent="0.25">
      <c r="A136" t="s">
        <v>57</v>
      </c>
      <c r="B136">
        <v>10.7689020666666</v>
      </c>
      <c r="C136">
        <v>0.380815233333333</v>
      </c>
      <c r="D136">
        <v>5.6790455333333298</v>
      </c>
      <c r="E136">
        <v>0.470597933333333</v>
      </c>
      <c r="F136">
        <v>0.272870533333333</v>
      </c>
      <c r="G136">
        <v>2.0010215333333301</v>
      </c>
      <c r="J136" t="s">
        <v>57</v>
      </c>
      <c r="K136">
        <v>5.2670145913488904</v>
      </c>
      <c r="L136">
        <v>0.68218040373191802</v>
      </c>
      <c r="M136">
        <v>2.5303047347371699</v>
      </c>
      <c r="N136">
        <v>0.470024083386338</v>
      </c>
      <c r="O136">
        <v>0.17238626775228999</v>
      </c>
      <c r="P136">
        <v>0.122440003729267</v>
      </c>
      <c r="S136">
        <f t="shared" si="4"/>
        <v>6.1156707360170994</v>
      </c>
    </row>
    <row r="137" spans="1:19" x14ac:dyDescent="0.25">
      <c r="A137" t="s">
        <v>88</v>
      </c>
      <c r="B137">
        <v>11.735962000000001</v>
      </c>
      <c r="C137">
        <v>0.33328263333333302</v>
      </c>
      <c r="D137">
        <v>2.1479683333333299</v>
      </c>
      <c r="E137">
        <v>0.49373629999999902</v>
      </c>
      <c r="F137">
        <v>0.3039191</v>
      </c>
      <c r="G137">
        <v>11.593244</v>
      </c>
      <c r="J137" t="s">
        <v>88</v>
      </c>
      <c r="K137">
        <v>4.0130532070441296</v>
      </c>
      <c r="L137">
        <v>5.2083803668641604</v>
      </c>
      <c r="M137">
        <v>6.39521163665807</v>
      </c>
      <c r="N137">
        <v>0.35189982553583099</v>
      </c>
      <c r="O137">
        <v>0.197825556913413</v>
      </c>
      <c r="P137">
        <v>0.24600455701475099</v>
      </c>
      <c r="S137">
        <f t="shared" si="4"/>
        <v>3.9456170461751507</v>
      </c>
    </row>
    <row r="138" spans="1:19" x14ac:dyDescent="0.25">
      <c r="A138" t="s">
        <v>86</v>
      </c>
      <c r="B138">
        <v>12.2578580666666</v>
      </c>
      <c r="C138">
        <v>0.35720243333333301</v>
      </c>
      <c r="D138">
        <v>2.77161833333333</v>
      </c>
      <c r="E138">
        <v>0.63974103333333299</v>
      </c>
      <c r="F138">
        <v>0.64295146666666603</v>
      </c>
      <c r="G138">
        <v>11.253335399999999</v>
      </c>
      <c r="J138" t="s">
        <v>86</v>
      </c>
      <c r="K138">
        <v>4.0665486318551798</v>
      </c>
      <c r="L138">
        <v>5.5142256677556096</v>
      </c>
      <c r="M138">
        <v>1.82980113979976</v>
      </c>
      <c r="N138">
        <v>0.77217235907242898</v>
      </c>
      <c r="O138">
        <v>0.134241127459889</v>
      </c>
      <c r="P138">
        <v>1.17562376054274</v>
      </c>
      <c r="S138">
        <f t="shared" si="4"/>
        <v>3.9125363824133781</v>
      </c>
    </row>
    <row r="139" spans="1:19" x14ac:dyDescent="0.25">
      <c r="A139" t="s">
        <v>87</v>
      </c>
      <c r="B139">
        <v>13.4668371333333</v>
      </c>
      <c r="C139">
        <v>0.30091506666666601</v>
      </c>
      <c r="D139">
        <v>5.1269729666666599</v>
      </c>
      <c r="E139">
        <v>0.93423976666666597</v>
      </c>
      <c r="F139">
        <v>0.29702013333333299</v>
      </c>
      <c r="G139">
        <v>9.5563713999999909</v>
      </c>
      <c r="J139" t="s">
        <v>87</v>
      </c>
      <c r="K139">
        <v>4.0973005033958696</v>
      </c>
      <c r="L139">
        <v>3.96992647288796</v>
      </c>
      <c r="M139">
        <v>5.2548602936222402</v>
      </c>
      <c r="N139">
        <v>1.3321901179526101</v>
      </c>
      <c r="O139">
        <v>0.12002604564295601</v>
      </c>
      <c r="P139">
        <v>0.124844539143614</v>
      </c>
      <c r="S139">
        <f t="shared" si="4"/>
        <v>4.1524532321485053</v>
      </c>
    </row>
    <row r="140" spans="1:19" x14ac:dyDescent="0.25">
      <c r="A140" t="s">
        <v>40</v>
      </c>
      <c r="B140">
        <v>14.575753499999999</v>
      </c>
      <c r="C140">
        <v>0.49238046666666602</v>
      </c>
      <c r="D140">
        <v>0.95086686666666598</v>
      </c>
      <c r="E140">
        <v>0.66290786666666601</v>
      </c>
      <c r="F140">
        <v>0.32979646666666601</v>
      </c>
      <c r="G140">
        <v>13.6480775333333</v>
      </c>
      <c r="J140" t="s">
        <v>40</v>
      </c>
      <c r="K140">
        <v>6.4994811472441203</v>
      </c>
      <c r="L140">
        <v>7.2375448212156801</v>
      </c>
      <c r="M140">
        <v>1.2134640979735101</v>
      </c>
      <c r="N140">
        <v>0.86164898600070905</v>
      </c>
      <c r="O140">
        <v>0.81927544991352896</v>
      </c>
      <c r="P140">
        <v>0.13725627186868999</v>
      </c>
      <c r="S140">
        <f t="shared" si="4"/>
        <v>4.5311262864407231</v>
      </c>
    </row>
    <row r="141" spans="1:19" x14ac:dyDescent="0.25">
      <c r="A141" t="s">
        <v>66</v>
      </c>
      <c r="B141">
        <v>14.817846100000001</v>
      </c>
      <c r="C141">
        <v>1.7485305333333301</v>
      </c>
      <c r="D141">
        <v>1.0463413666666601</v>
      </c>
      <c r="E141">
        <v>0.84952569999999905</v>
      </c>
      <c r="F141">
        <v>0.43372443333333299</v>
      </c>
      <c r="G141">
        <v>13.9128026333333</v>
      </c>
      <c r="J141" t="s">
        <v>66</v>
      </c>
      <c r="K141">
        <v>2.5755144518458</v>
      </c>
      <c r="L141">
        <v>3.5578956817698799</v>
      </c>
      <c r="M141">
        <v>0.55042280998140503</v>
      </c>
      <c r="N141">
        <v>0.32151624292439202</v>
      </c>
      <c r="O141">
        <v>0.46052567853544601</v>
      </c>
      <c r="P141">
        <v>0.669630199931465</v>
      </c>
      <c r="S141">
        <f t="shared" si="4"/>
        <v>4.1181446686435015</v>
      </c>
    </row>
    <row r="142" spans="1:19" x14ac:dyDescent="0.25">
      <c r="A142" t="s">
        <v>8</v>
      </c>
      <c r="B142">
        <v>15.4726420999999</v>
      </c>
      <c r="C142">
        <v>0.37327163333333302</v>
      </c>
      <c r="D142">
        <v>1.00958816666666</v>
      </c>
      <c r="E142">
        <v>0.49418436666666599</v>
      </c>
      <c r="F142">
        <v>0.42976876666666602</v>
      </c>
      <c r="G142">
        <v>14.105613200000001</v>
      </c>
      <c r="J142" t="s">
        <v>8</v>
      </c>
      <c r="K142">
        <v>7.1047203988567498</v>
      </c>
      <c r="L142">
        <v>4.6004883384469899</v>
      </c>
      <c r="M142">
        <v>0.93285034260619104</v>
      </c>
      <c r="N142">
        <v>0.23361280546997101</v>
      </c>
      <c r="O142">
        <v>0.29194176173971498</v>
      </c>
      <c r="P142">
        <v>0.33490975650821497</v>
      </c>
      <c r="S142">
        <f t="shared" si="4"/>
        <v>4.7136974065568698</v>
      </c>
    </row>
    <row r="143" spans="1:19" x14ac:dyDescent="0.25">
      <c r="A143" t="s">
        <v>85</v>
      </c>
      <c r="B143">
        <v>15.553974299999901</v>
      </c>
      <c r="C143">
        <v>0.35628036666666602</v>
      </c>
      <c r="D143">
        <v>5.8136749666666603</v>
      </c>
      <c r="E143">
        <v>0.51583333333333303</v>
      </c>
      <c r="F143">
        <v>0.28626800000000002</v>
      </c>
      <c r="G143">
        <v>11.113940366666601</v>
      </c>
      <c r="J143" t="s">
        <v>85</v>
      </c>
      <c r="K143">
        <v>6.31044894681673</v>
      </c>
      <c r="L143">
        <v>4.5479477834040498</v>
      </c>
      <c r="M143">
        <v>5.4569853690578398</v>
      </c>
      <c r="N143">
        <v>0.29026832739824499</v>
      </c>
      <c r="O143">
        <v>0.212868299962025</v>
      </c>
      <c r="P143">
        <v>8.4126814580829296E-2</v>
      </c>
      <c r="S143">
        <f t="shared" si="4"/>
        <v>4.3000046586686</v>
      </c>
    </row>
    <row r="144" spans="1:19" x14ac:dyDescent="0.25">
      <c r="A144" t="s">
        <v>36</v>
      </c>
      <c r="B144">
        <v>16.474522999999898</v>
      </c>
      <c r="C144">
        <v>0.48113576666666602</v>
      </c>
      <c r="D144">
        <v>0.94234609999999996</v>
      </c>
      <c r="E144">
        <v>1.0118358333333299</v>
      </c>
      <c r="F144">
        <v>0.40430316666666599</v>
      </c>
      <c r="G144">
        <v>12.4615111666666</v>
      </c>
      <c r="J144" t="s">
        <v>36</v>
      </c>
      <c r="K144">
        <v>7.31038777751011</v>
      </c>
      <c r="L144">
        <v>3.0024687775359298</v>
      </c>
      <c r="M144">
        <v>1.29926950874511</v>
      </c>
      <c r="N144">
        <v>1.82593546251107</v>
      </c>
      <c r="O144">
        <v>0.279246496155301</v>
      </c>
      <c r="P144">
        <v>0.41280856251511799</v>
      </c>
      <c r="S144">
        <f t="shared" si="4"/>
        <v>5.3834327303726361</v>
      </c>
    </row>
    <row r="145" spans="1:19" x14ac:dyDescent="0.25">
      <c r="A145" t="s">
        <v>9</v>
      </c>
      <c r="B145">
        <v>16.526937333333301</v>
      </c>
      <c r="C145">
        <v>0.32561536666666602</v>
      </c>
      <c r="D145">
        <v>1.2990610999999901</v>
      </c>
      <c r="E145">
        <v>0.69368806666666605</v>
      </c>
      <c r="F145">
        <v>0.40654119999999999</v>
      </c>
      <c r="G145">
        <v>14.5835301333333</v>
      </c>
      <c r="J145" t="s">
        <v>9</v>
      </c>
      <c r="K145">
        <v>6.0259766046310101</v>
      </c>
      <c r="L145">
        <v>5.4468979397709401</v>
      </c>
      <c r="M145">
        <v>0.97497868687196199</v>
      </c>
      <c r="N145">
        <v>0.31735701391986398</v>
      </c>
      <c r="O145">
        <v>0.11885425252064</v>
      </c>
      <c r="P145">
        <v>0.41943629121175902</v>
      </c>
      <c r="S145">
        <f t="shared" si="4"/>
        <v>4.7742434558057418</v>
      </c>
    </row>
    <row r="146" spans="1:19" x14ac:dyDescent="0.25">
      <c r="A146" t="s">
        <v>89</v>
      </c>
      <c r="B146">
        <v>16.8783015666666</v>
      </c>
      <c r="C146">
        <v>0.420501233333333</v>
      </c>
      <c r="D146">
        <v>5.8935636999999899</v>
      </c>
      <c r="E146">
        <v>1.4731720666666599</v>
      </c>
      <c r="F146">
        <v>0.678208066666666</v>
      </c>
      <c r="G146">
        <v>13.2076882999999</v>
      </c>
      <c r="J146" t="s">
        <v>89</v>
      </c>
      <c r="K146">
        <v>5.7929701674899299</v>
      </c>
      <c r="L146">
        <v>5.15282984673334</v>
      </c>
      <c r="M146">
        <v>9.0224829221186997</v>
      </c>
      <c r="N146">
        <v>2.6658570127105401</v>
      </c>
      <c r="O146">
        <v>0.21892863204811899</v>
      </c>
      <c r="P146">
        <v>1.56248136522065</v>
      </c>
      <c r="S146">
        <f t="shared" si="4"/>
        <v>3.8938305045973567</v>
      </c>
    </row>
    <row r="147" spans="1:19" x14ac:dyDescent="0.25">
      <c r="A147" t="s">
        <v>47</v>
      </c>
      <c r="B147">
        <v>18.3666019333333</v>
      </c>
      <c r="C147">
        <v>1.0219401666666601</v>
      </c>
      <c r="D147">
        <v>3.4600499333333299</v>
      </c>
      <c r="E147">
        <v>1.0917739</v>
      </c>
      <c r="F147">
        <v>0.49912156666666602</v>
      </c>
      <c r="G147">
        <v>21.299431266666598</v>
      </c>
      <c r="J147" t="s">
        <v>47</v>
      </c>
      <c r="K147">
        <v>4.2020340830218501</v>
      </c>
      <c r="L147">
        <v>8.0535341886377001</v>
      </c>
      <c r="M147">
        <v>1.42278222720681</v>
      </c>
      <c r="N147">
        <v>0.92966899280095405</v>
      </c>
      <c r="O147">
        <v>0.711008275427231</v>
      </c>
      <c r="P147">
        <v>0.645588699921813</v>
      </c>
      <c r="S147">
        <f t="shared" si="4"/>
        <v>3.3549593271854423</v>
      </c>
    </row>
    <row r="148" spans="1:19" x14ac:dyDescent="0.25">
      <c r="A148" t="s">
        <v>62</v>
      </c>
      <c r="B148">
        <v>20.375015433333299</v>
      </c>
      <c r="C148">
        <v>1.12403399999999</v>
      </c>
      <c r="D148">
        <v>5.6450492333333298</v>
      </c>
      <c r="E148">
        <v>2.1788318333333301</v>
      </c>
      <c r="F148">
        <v>0.32926666666666599</v>
      </c>
      <c r="G148">
        <v>28.780479099999901</v>
      </c>
      <c r="J148" t="s">
        <v>62</v>
      </c>
      <c r="K148">
        <v>6.2507955842026703</v>
      </c>
      <c r="L148">
        <v>11.544467022664501</v>
      </c>
      <c r="M148">
        <v>3.6838339655470498</v>
      </c>
      <c r="N148">
        <v>3.32407503414283</v>
      </c>
      <c r="O148">
        <v>1.01254140723899</v>
      </c>
      <c r="P148">
        <v>0.143349160414734</v>
      </c>
      <c r="S148">
        <f t="shared" si="4"/>
        <v>2.6768612399172493</v>
      </c>
    </row>
    <row r="149" spans="1:19" x14ac:dyDescent="0.25">
      <c r="A149" t="s">
        <v>22</v>
      </c>
      <c r="B149">
        <v>20.462259499999998</v>
      </c>
      <c r="C149">
        <v>0.59402406666666596</v>
      </c>
      <c r="D149">
        <v>9.1014484333333296</v>
      </c>
      <c r="E149">
        <v>0.828702733333333</v>
      </c>
      <c r="F149">
        <v>0.55731576666666605</v>
      </c>
      <c r="G149">
        <v>12.3021658666666</v>
      </c>
      <c r="J149" t="s">
        <v>22</v>
      </c>
      <c r="K149">
        <v>11.867351522736399</v>
      </c>
      <c r="L149">
        <v>5.2530014958969904</v>
      </c>
      <c r="M149">
        <v>4.2672288977894004</v>
      </c>
      <c r="N149">
        <v>0.75892741493981897</v>
      </c>
      <c r="O149">
        <v>0.200454827642114</v>
      </c>
      <c r="P149">
        <v>0.53617673829210799</v>
      </c>
      <c r="S149">
        <f t="shared" si="4"/>
        <v>4.3753335110662164</v>
      </c>
    </row>
    <row r="150" spans="1:19" x14ac:dyDescent="0.25">
      <c r="A150" t="s">
        <v>44</v>
      </c>
      <c r="B150">
        <v>20.706203899999998</v>
      </c>
      <c r="C150">
        <v>0.66073936666666599</v>
      </c>
      <c r="D150">
        <v>4.7331975000000002</v>
      </c>
      <c r="E150">
        <v>1.4362235666666601</v>
      </c>
      <c r="F150">
        <v>0.60162773333333297</v>
      </c>
      <c r="G150">
        <v>19.120501600000001</v>
      </c>
      <c r="J150" t="s">
        <v>44</v>
      </c>
      <c r="K150">
        <v>5.42491621869556</v>
      </c>
      <c r="L150">
        <v>5.8329280319824504</v>
      </c>
      <c r="M150">
        <v>3.59742048573233</v>
      </c>
      <c r="N150">
        <v>1.4278903947430599</v>
      </c>
      <c r="O150">
        <v>0.30244724366470599</v>
      </c>
      <c r="P150">
        <v>0.345245745596093</v>
      </c>
      <c r="S150">
        <f t="shared" si="4"/>
        <v>3.8991371520045424</v>
      </c>
    </row>
    <row r="151" spans="1:19" x14ac:dyDescent="0.25">
      <c r="A151" t="s">
        <v>49</v>
      </c>
      <c r="B151">
        <v>21.090241733333301</v>
      </c>
      <c r="C151">
        <v>1.0654717333333299</v>
      </c>
      <c r="D151">
        <v>2.8860649333333299</v>
      </c>
      <c r="E151">
        <v>1.01966563333333</v>
      </c>
      <c r="F151">
        <v>0.33559403333333299</v>
      </c>
      <c r="G151">
        <v>21.892615533333299</v>
      </c>
      <c r="J151" t="s">
        <v>49</v>
      </c>
      <c r="K151">
        <v>6.7918254945230503</v>
      </c>
      <c r="L151">
        <v>7.7571649875309099</v>
      </c>
      <c r="M151">
        <v>3.4557118428052802</v>
      </c>
      <c r="N151">
        <v>1.25437371481173</v>
      </c>
      <c r="O151">
        <v>0.65404520253308696</v>
      </c>
      <c r="P151">
        <v>0.11179609329504001</v>
      </c>
      <c r="S151">
        <f t="shared" si="4"/>
        <v>3.8769665014668533</v>
      </c>
    </row>
    <row r="152" spans="1:19" x14ac:dyDescent="0.25">
      <c r="A152" t="s">
        <v>90</v>
      </c>
      <c r="B152">
        <v>21.958389366666601</v>
      </c>
      <c r="C152">
        <v>0.96726336666666601</v>
      </c>
      <c r="D152">
        <v>0.96891463333333305</v>
      </c>
      <c r="E152">
        <v>0.77978829999999899</v>
      </c>
      <c r="F152">
        <v>0.39230880000000001</v>
      </c>
      <c r="G152">
        <v>31.505350733333302</v>
      </c>
      <c r="J152" t="s">
        <v>90</v>
      </c>
      <c r="K152">
        <v>6.0540001328454798</v>
      </c>
      <c r="L152">
        <v>8.9478628886818896</v>
      </c>
      <c r="M152">
        <v>0.47348855542055102</v>
      </c>
      <c r="N152">
        <v>0.43181219115483599</v>
      </c>
      <c r="O152">
        <v>0.77426749606608603</v>
      </c>
      <c r="P152">
        <v>0.31911658981301699</v>
      </c>
      <c r="S152">
        <f t="shared" si="4"/>
        <v>3.1719285163012927</v>
      </c>
    </row>
    <row r="153" spans="1:19" x14ac:dyDescent="0.25">
      <c r="A153" t="s">
        <v>82</v>
      </c>
      <c r="B153">
        <v>23.037891366666599</v>
      </c>
      <c r="C153">
        <v>1.1412566333333301</v>
      </c>
      <c r="D153">
        <v>1.1331143666666601</v>
      </c>
      <c r="E153">
        <v>2.2708135999999901</v>
      </c>
      <c r="F153">
        <v>0.93501783333333299</v>
      </c>
      <c r="G153">
        <v>34.082054200000002</v>
      </c>
      <c r="J153" t="s">
        <v>82</v>
      </c>
      <c r="K153">
        <v>3.6381170710578798</v>
      </c>
      <c r="L153">
        <v>15.204407479203899</v>
      </c>
      <c r="M153">
        <v>1.0889888442367801</v>
      </c>
      <c r="N153">
        <v>2.5296496468562801</v>
      </c>
      <c r="O153">
        <v>0.43175741310174298</v>
      </c>
      <c r="P153">
        <v>2.1040945934729902</v>
      </c>
      <c r="S153">
        <f t="shared" si="4"/>
        <v>2.9115997578429269</v>
      </c>
    </row>
    <row r="154" spans="1:19" x14ac:dyDescent="0.25">
      <c r="A154" t="s">
        <v>112</v>
      </c>
      <c r="B154">
        <v>25.5468181333333</v>
      </c>
      <c r="C154">
        <v>0.38219756666666599</v>
      </c>
      <c r="D154">
        <v>2.8411936666666602</v>
      </c>
      <c r="E154">
        <v>0.80180333333333298</v>
      </c>
      <c r="F154">
        <v>0.409861366666666</v>
      </c>
      <c r="G154">
        <v>15.741057666666601</v>
      </c>
      <c r="J154" t="s">
        <v>112</v>
      </c>
      <c r="K154">
        <v>16.704791471201801</v>
      </c>
      <c r="L154">
        <v>4.6119045203511897</v>
      </c>
      <c r="M154">
        <v>1.9616073103</v>
      </c>
      <c r="N154">
        <v>0.38249576436170302</v>
      </c>
      <c r="O154">
        <v>0.13132308751180499</v>
      </c>
      <c r="P154">
        <v>0.38051080570713802</v>
      </c>
      <c r="S154">
        <f t="shared" si="4"/>
        <v>6.330956159300519</v>
      </c>
    </row>
    <row r="155" spans="1:19" x14ac:dyDescent="0.25">
      <c r="A155" t="s">
        <v>127</v>
      </c>
      <c r="B155">
        <v>26.746745599999901</v>
      </c>
      <c r="C155">
        <v>0.69542349999999997</v>
      </c>
      <c r="D155">
        <v>16.636882433333302</v>
      </c>
      <c r="E155">
        <v>1.0539221999999999</v>
      </c>
      <c r="F155">
        <v>0.40186929999999998</v>
      </c>
      <c r="G155">
        <v>10.6238401666666</v>
      </c>
      <c r="J155" t="s">
        <v>127</v>
      </c>
      <c r="K155">
        <v>3.4444975787526499</v>
      </c>
      <c r="L155">
        <v>3.0283172135287399</v>
      </c>
      <c r="M155">
        <v>3.8102642669973199</v>
      </c>
      <c r="N155">
        <v>0.408745405516171</v>
      </c>
      <c r="O155">
        <v>0.26320468555450299</v>
      </c>
      <c r="P155">
        <v>0.140138655108173</v>
      </c>
      <c r="S155">
        <f t="shared" si="4"/>
        <v>4.5469200233853329</v>
      </c>
    </row>
    <row r="156" spans="1:19" x14ac:dyDescent="0.25">
      <c r="A156" t="s">
        <v>55</v>
      </c>
      <c r="B156">
        <v>28.4711394666666</v>
      </c>
      <c r="C156">
        <v>0.40549980000000002</v>
      </c>
      <c r="D156">
        <v>14.891853866666599</v>
      </c>
      <c r="E156">
        <v>1.0478480999999999</v>
      </c>
      <c r="F156">
        <v>0.40591543333333302</v>
      </c>
      <c r="G156">
        <v>15.6753759666666</v>
      </c>
      <c r="J156" t="s">
        <v>55</v>
      </c>
      <c r="K156">
        <v>10.9704330181161</v>
      </c>
      <c r="L156">
        <v>3.53865846356203</v>
      </c>
      <c r="M156">
        <v>15.182818190461401</v>
      </c>
      <c r="N156">
        <v>0.811675718007414</v>
      </c>
      <c r="O156">
        <v>0.124009303959462</v>
      </c>
      <c r="P156">
        <v>0.43688822942405803</v>
      </c>
      <c r="S156">
        <f t="shared" si="4"/>
        <v>4.3901046160511248</v>
      </c>
    </row>
    <row r="157" spans="1:19" x14ac:dyDescent="0.25">
      <c r="A157" t="s">
        <v>123</v>
      </c>
      <c r="B157">
        <v>28.796169633333299</v>
      </c>
      <c r="C157">
        <v>0.96890046666666596</v>
      </c>
      <c r="D157">
        <v>13.1739683666666</v>
      </c>
      <c r="E157">
        <v>1.3223600333333301</v>
      </c>
      <c r="F157">
        <v>0.35625836666666599</v>
      </c>
      <c r="G157">
        <v>22.512439766666599</v>
      </c>
      <c r="J157" t="s">
        <v>123</v>
      </c>
      <c r="K157">
        <v>5.3650422412894603</v>
      </c>
      <c r="L157">
        <v>5.1942633058401402</v>
      </c>
      <c r="M157">
        <v>7.8165991962493697</v>
      </c>
      <c r="N157">
        <v>1.49050322909947</v>
      </c>
      <c r="O157">
        <v>0.43766667897721701</v>
      </c>
      <c r="P157">
        <v>0.216759830346301</v>
      </c>
      <c r="S157">
        <f t="shared" si="4"/>
        <v>3.7559639576364567</v>
      </c>
    </row>
    <row r="158" spans="1:19" x14ac:dyDescent="0.25">
      <c r="A158" t="s">
        <v>21</v>
      </c>
      <c r="B158">
        <v>29.035559800000001</v>
      </c>
      <c r="C158">
        <v>2.4170777000000001</v>
      </c>
      <c r="D158">
        <v>1.36605696666666</v>
      </c>
      <c r="E158">
        <v>2.41773596666666</v>
      </c>
      <c r="F158">
        <v>0.418677466666666</v>
      </c>
      <c r="G158">
        <v>38.213063833333301</v>
      </c>
      <c r="J158" t="s">
        <v>21</v>
      </c>
      <c r="K158">
        <v>5.3680490510543404</v>
      </c>
      <c r="L158">
        <v>13.4418876550461</v>
      </c>
      <c r="M158">
        <v>1.63573453327712</v>
      </c>
      <c r="N158">
        <v>1.6221497492561101</v>
      </c>
      <c r="O158">
        <v>0.86686989073193399</v>
      </c>
      <c r="P158">
        <v>0.268299938652522</v>
      </c>
      <c r="S158">
        <f t="shared" si="4"/>
        <v>3.238218625671005</v>
      </c>
    </row>
    <row r="159" spans="1:19" x14ac:dyDescent="0.25">
      <c r="A159" t="s">
        <v>18</v>
      </c>
      <c r="B159">
        <v>29.715126899999898</v>
      </c>
      <c r="C159">
        <v>0.469647166666666</v>
      </c>
      <c r="D159">
        <v>1.5422437333333301</v>
      </c>
      <c r="E159">
        <v>1.74335736666666</v>
      </c>
      <c r="F159">
        <v>0.89286666666666603</v>
      </c>
      <c r="G159">
        <v>36.548031600000002</v>
      </c>
      <c r="J159" t="s">
        <v>18</v>
      </c>
      <c r="K159">
        <v>3.8605195681952398</v>
      </c>
      <c r="L159">
        <v>10.800829721212301</v>
      </c>
      <c r="M159">
        <v>1.1460178364456199</v>
      </c>
      <c r="N159">
        <v>3.08364408204084</v>
      </c>
      <c r="O159">
        <v>0.201722555715736</v>
      </c>
      <c r="P159">
        <v>1.28538728744644</v>
      </c>
      <c r="S159">
        <f t="shared" si="4"/>
        <v>3.6065420434355793</v>
      </c>
    </row>
    <row r="160" spans="1:19" x14ac:dyDescent="0.25">
      <c r="A160" t="s">
        <v>118</v>
      </c>
      <c r="B160">
        <v>34.388811733333299</v>
      </c>
      <c r="C160">
        <v>1.5726243333333301</v>
      </c>
      <c r="D160">
        <v>1.9254666</v>
      </c>
      <c r="E160">
        <v>0.82615309999999997</v>
      </c>
      <c r="F160">
        <v>0.98536283333333297</v>
      </c>
      <c r="G160">
        <v>32.012514233333299</v>
      </c>
      <c r="J160" t="s">
        <v>118</v>
      </c>
      <c r="K160">
        <v>6.0001372582819803</v>
      </c>
      <c r="L160">
        <v>11.8552440648235</v>
      </c>
      <c r="M160">
        <v>2.6706408697651098</v>
      </c>
      <c r="N160">
        <v>0.28420689924266002</v>
      </c>
      <c r="O160">
        <v>0.74379597865651903</v>
      </c>
      <c r="P160">
        <v>1.4177796099100499</v>
      </c>
      <c r="S160">
        <f t="shared" si="4"/>
        <v>4.6070280466097806</v>
      </c>
    </row>
    <row r="161" spans="1:19" x14ac:dyDescent="0.25">
      <c r="A161" t="s">
        <v>46</v>
      </c>
      <c r="B161">
        <v>35.044616066666599</v>
      </c>
      <c r="C161">
        <v>0.64959903333333302</v>
      </c>
      <c r="D161">
        <v>1.38091273333333</v>
      </c>
      <c r="E161">
        <v>3.2207735333333298</v>
      </c>
      <c r="F161">
        <v>1.20520703333333</v>
      </c>
      <c r="G161">
        <v>42.6320689</v>
      </c>
      <c r="J161" t="s">
        <v>46</v>
      </c>
      <c r="K161">
        <v>5.0087555548476601</v>
      </c>
      <c r="L161">
        <v>23.384537981446901</v>
      </c>
      <c r="M161">
        <v>0.92522417306133398</v>
      </c>
      <c r="N161">
        <v>2.1388934191677098</v>
      </c>
      <c r="O161">
        <v>0.30049991332381298</v>
      </c>
      <c r="P161">
        <v>3.0779558382710901</v>
      </c>
      <c r="S161">
        <f t="shared" si="4"/>
        <v>3.5695297627576159</v>
      </c>
    </row>
    <row r="162" spans="1:19" x14ac:dyDescent="0.25">
      <c r="A162" t="s">
        <v>43</v>
      </c>
      <c r="B162">
        <v>35.169792233333297</v>
      </c>
      <c r="C162">
        <v>0.90810696666666602</v>
      </c>
      <c r="D162">
        <v>1.4998995666666599</v>
      </c>
      <c r="E162">
        <v>0.92667413333333304</v>
      </c>
      <c r="F162">
        <v>0.86572066666666603</v>
      </c>
      <c r="G162">
        <v>30.010877633333301</v>
      </c>
      <c r="J162" t="s">
        <v>43</v>
      </c>
      <c r="K162">
        <v>7.8563085409957498</v>
      </c>
      <c r="L162">
        <v>3.7218892155136101</v>
      </c>
      <c r="M162">
        <v>1.24458484642857</v>
      </c>
      <c r="N162">
        <v>0.35892399611941</v>
      </c>
      <c r="O162">
        <v>1.40447440656988</v>
      </c>
      <c r="P162">
        <v>1.15390119475415</v>
      </c>
      <c r="S162">
        <f t="shared" si="4"/>
        <v>5.1400873185127907</v>
      </c>
    </row>
    <row r="163" spans="1:19" x14ac:dyDescent="0.25">
      <c r="A163" t="s">
        <v>101</v>
      </c>
      <c r="B163">
        <v>35.227763366666601</v>
      </c>
      <c r="C163">
        <v>1.15981916666666</v>
      </c>
      <c r="D163">
        <v>0.92284306666666605</v>
      </c>
      <c r="E163">
        <v>2.42342763333333</v>
      </c>
      <c r="F163">
        <v>1.29951866666666</v>
      </c>
      <c r="G163">
        <v>33.807160033333297</v>
      </c>
      <c r="J163" t="s">
        <v>101</v>
      </c>
      <c r="K163">
        <v>7.2747722721858699</v>
      </c>
      <c r="L163">
        <v>7.5483432039353504</v>
      </c>
      <c r="M163">
        <v>0.98767716501552205</v>
      </c>
      <c r="N163">
        <v>2.59748184302657</v>
      </c>
      <c r="O163">
        <v>0.48849891592447198</v>
      </c>
      <c r="P163">
        <v>3.8254580697314</v>
      </c>
      <c r="S163">
        <f t="shared" si="4"/>
        <v>4.4465161917905034</v>
      </c>
    </row>
    <row r="164" spans="1:19" x14ac:dyDescent="0.25">
      <c r="A164" t="s">
        <v>105</v>
      </c>
      <c r="B164">
        <v>36.602016333333303</v>
      </c>
      <c r="C164">
        <v>0.57603536666666599</v>
      </c>
      <c r="D164">
        <v>0.98874126666666595</v>
      </c>
      <c r="E164">
        <v>4.21852496666666</v>
      </c>
      <c r="F164">
        <v>0.62890006666666598</v>
      </c>
      <c r="G164">
        <v>52.879640866666598</v>
      </c>
      <c r="J164" t="s">
        <v>105</v>
      </c>
      <c r="K164">
        <v>9.2999856850728602</v>
      </c>
      <c r="L164">
        <v>28.2865652917299</v>
      </c>
      <c r="M164">
        <v>1.0895445725550901</v>
      </c>
      <c r="N164">
        <v>10.6265440594557</v>
      </c>
      <c r="O164">
        <v>0.324150223876851</v>
      </c>
      <c r="P164">
        <v>1.2153615234728601</v>
      </c>
      <c r="S164">
        <f t="shared" si="4"/>
        <v>3.0865979846010041</v>
      </c>
    </row>
    <row r="165" spans="1:19" x14ac:dyDescent="0.25">
      <c r="A165" t="s">
        <v>48</v>
      </c>
      <c r="B165">
        <v>39.023470400000001</v>
      </c>
      <c r="C165">
        <v>1.3610215999999999</v>
      </c>
      <c r="D165">
        <v>8.0256353666666609</v>
      </c>
      <c r="E165">
        <v>1.78297953333333</v>
      </c>
      <c r="F165">
        <v>1.0763143666666599</v>
      </c>
      <c r="G165">
        <v>53.327012166666599</v>
      </c>
      <c r="J165" t="s">
        <v>48</v>
      </c>
      <c r="K165">
        <v>11.658629527216601</v>
      </c>
      <c r="L165">
        <v>22.484808101200201</v>
      </c>
      <c r="M165">
        <v>5.3021453485702201</v>
      </c>
      <c r="N165">
        <v>1.26109510745016</v>
      </c>
      <c r="O165">
        <v>0.65031679107162499</v>
      </c>
      <c r="P165">
        <v>1.8075696057988899</v>
      </c>
      <c r="S165">
        <f t="shared" si="4"/>
        <v>2.9755762584773597</v>
      </c>
    </row>
    <row r="166" spans="1:19" x14ac:dyDescent="0.25">
      <c r="A166" t="s">
        <v>97</v>
      </c>
      <c r="B166">
        <v>39.434619233333301</v>
      </c>
      <c r="C166">
        <v>0.80148253333333297</v>
      </c>
      <c r="D166">
        <v>7.1272862666666601</v>
      </c>
      <c r="E166">
        <v>1.29466596666666</v>
      </c>
      <c r="F166">
        <v>0.81378356666666596</v>
      </c>
      <c r="G166">
        <v>26.349722366666601</v>
      </c>
      <c r="J166" t="s">
        <v>97</v>
      </c>
      <c r="K166">
        <v>13.314310780787199</v>
      </c>
      <c r="L166">
        <v>7.7438031732482804</v>
      </c>
      <c r="M166">
        <v>4.4014985151356498</v>
      </c>
      <c r="N166">
        <v>2.32701568017078</v>
      </c>
      <c r="O166">
        <v>1.2214380960245299</v>
      </c>
      <c r="P166">
        <v>1.5005989421719901</v>
      </c>
      <c r="S166">
        <f t="shared" si="4"/>
        <v>5.4187874103597542</v>
      </c>
    </row>
    <row r="167" spans="1:19" x14ac:dyDescent="0.25">
      <c r="A167" t="s">
        <v>102</v>
      </c>
      <c r="B167">
        <v>40.1352579333333</v>
      </c>
      <c r="C167">
        <v>2.55597773333333</v>
      </c>
      <c r="D167">
        <v>1.3891245999999999</v>
      </c>
      <c r="E167">
        <v>4.6542948333333296</v>
      </c>
      <c r="F167">
        <v>0.81321236666666596</v>
      </c>
      <c r="G167">
        <v>45.322085266666598</v>
      </c>
      <c r="J167" t="s">
        <v>102</v>
      </c>
      <c r="K167">
        <v>4.0701117982776296</v>
      </c>
      <c r="L167">
        <v>13.289612838005899</v>
      </c>
      <c r="M167">
        <v>2.7994969892105099</v>
      </c>
      <c r="N167">
        <v>6.17461359936281</v>
      </c>
      <c r="O167">
        <v>1.2592108639116399</v>
      </c>
      <c r="P167">
        <v>1.7612844547428801</v>
      </c>
      <c r="S167">
        <f t="shared" si="4"/>
        <v>3.6663452751483465</v>
      </c>
    </row>
    <row r="168" spans="1:19" x14ac:dyDescent="0.25">
      <c r="A168" t="s">
        <v>42</v>
      </c>
      <c r="B168">
        <v>43.650786066666598</v>
      </c>
      <c r="C168">
        <v>1.61749813333333</v>
      </c>
      <c r="D168">
        <v>14.2674051</v>
      </c>
      <c r="E168">
        <v>1.2050491999999999</v>
      </c>
      <c r="F168">
        <v>0.61450299999999902</v>
      </c>
      <c r="G168">
        <v>26.655331466666599</v>
      </c>
      <c r="J168" t="s">
        <v>42</v>
      </c>
      <c r="K168">
        <v>15.703422957135199</v>
      </c>
      <c r="L168">
        <v>5.9903965214218697</v>
      </c>
      <c r="M168">
        <v>6.6710024568565496</v>
      </c>
      <c r="N168">
        <v>1.2091056174833801</v>
      </c>
      <c r="O168">
        <v>0.59682228231692303</v>
      </c>
      <c r="P168">
        <v>0.53974924435729899</v>
      </c>
      <c r="S168">
        <f t="shared" si="4"/>
        <v>4.9200851849298068</v>
      </c>
    </row>
    <row r="169" spans="1:19" x14ac:dyDescent="0.25">
      <c r="A169" t="s">
        <v>29</v>
      </c>
      <c r="B169">
        <v>45.631417133333301</v>
      </c>
      <c r="C169">
        <v>3.2828132000000001</v>
      </c>
      <c r="D169">
        <v>1.38181736666666</v>
      </c>
      <c r="E169">
        <v>3.6548176333333302</v>
      </c>
      <c r="F169">
        <v>0.78025456666666604</v>
      </c>
      <c r="G169">
        <v>56.686835333333299</v>
      </c>
      <c r="J169" t="s">
        <v>29</v>
      </c>
      <c r="K169">
        <v>9.4427683449469502</v>
      </c>
      <c r="L169">
        <v>14.7562474734316</v>
      </c>
      <c r="M169">
        <v>1.2647575555491399</v>
      </c>
      <c r="N169">
        <v>4.4722672944370503</v>
      </c>
      <c r="O169">
        <v>0.65283781584135403</v>
      </c>
      <c r="P169">
        <v>1.56997119745733</v>
      </c>
      <c r="S169">
        <f t="shared" si="4"/>
        <v>3.4681424537015824</v>
      </c>
    </row>
    <row r="170" spans="1:19" x14ac:dyDescent="0.25">
      <c r="A170" t="s">
        <v>41</v>
      </c>
      <c r="B170">
        <v>46.274898633333301</v>
      </c>
      <c r="C170">
        <v>2.17636306666666</v>
      </c>
      <c r="D170">
        <v>21.763309899999999</v>
      </c>
      <c r="E170">
        <v>4.4179608333333302</v>
      </c>
      <c r="F170">
        <v>1.3401698666666599</v>
      </c>
      <c r="G170">
        <v>38.519962399999997</v>
      </c>
      <c r="J170" t="s">
        <v>41</v>
      </c>
      <c r="K170">
        <v>10.027310491458501</v>
      </c>
      <c r="L170">
        <v>13.426001587052999</v>
      </c>
      <c r="M170">
        <v>9.0878045587126302</v>
      </c>
      <c r="N170">
        <v>2.9395676634277699</v>
      </c>
      <c r="O170">
        <v>1.0247375631573099</v>
      </c>
      <c r="P170">
        <v>2.25515711999416</v>
      </c>
      <c r="S170">
        <f t="shared" si="4"/>
        <v>3.3917043390214943</v>
      </c>
    </row>
    <row r="171" spans="1:19" x14ac:dyDescent="0.25">
      <c r="A171" t="s">
        <v>45</v>
      </c>
      <c r="B171">
        <v>47.453956499999997</v>
      </c>
      <c r="C171">
        <v>1.6584649333333299</v>
      </c>
      <c r="D171">
        <v>7.4316953999999997</v>
      </c>
      <c r="E171">
        <v>2.7042831000000001</v>
      </c>
      <c r="F171">
        <v>1.0699034333333299</v>
      </c>
      <c r="G171">
        <v>44.437473433333302</v>
      </c>
      <c r="J171" t="s">
        <v>45</v>
      </c>
      <c r="K171">
        <v>11.233124799696</v>
      </c>
      <c r="L171">
        <v>13.2332204696636</v>
      </c>
      <c r="M171">
        <v>4.3045500629085902</v>
      </c>
      <c r="N171">
        <v>0.67465461422692297</v>
      </c>
      <c r="O171">
        <v>2.4657706816838898</v>
      </c>
      <c r="P171">
        <v>1.43724989388562</v>
      </c>
      <c r="S171">
        <f t="shared" si="4"/>
        <v>4.1407023591535035</v>
      </c>
    </row>
    <row r="172" spans="1:19" x14ac:dyDescent="0.25">
      <c r="A172" t="s">
        <v>28</v>
      </c>
      <c r="B172">
        <v>54.157374433333302</v>
      </c>
      <c r="C172">
        <v>1.1869629666666599</v>
      </c>
      <c r="D172">
        <v>1.9270097666666599</v>
      </c>
      <c r="E172">
        <v>2.32608976666666</v>
      </c>
      <c r="F172">
        <v>0.71169939999999998</v>
      </c>
      <c r="G172">
        <v>64.369169866666596</v>
      </c>
      <c r="J172" t="s">
        <v>28</v>
      </c>
      <c r="K172">
        <v>12.456877025333601</v>
      </c>
      <c r="L172">
        <v>13.588093147831099</v>
      </c>
      <c r="M172">
        <v>1.62443389501955</v>
      </c>
      <c r="N172">
        <v>1.53073095505375</v>
      </c>
      <c r="O172">
        <v>1.0276685931868501</v>
      </c>
      <c r="P172">
        <v>0.50234932453852998</v>
      </c>
      <c r="S172">
        <f t="shared" si="4"/>
        <v>3.8398084849846024</v>
      </c>
    </row>
    <row r="173" spans="1:19" x14ac:dyDescent="0.25">
      <c r="A173" t="s">
        <v>54</v>
      </c>
      <c r="B173">
        <v>55.002324266666598</v>
      </c>
      <c r="C173">
        <v>2.5000222000000001</v>
      </c>
      <c r="D173">
        <v>1.9701673666666599</v>
      </c>
      <c r="E173">
        <v>3.0276383</v>
      </c>
      <c r="F173">
        <v>0.89476739999999899</v>
      </c>
      <c r="G173">
        <v>64.461024933333306</v>
      </c>
      <c r="J173" t="s">
        <v>54</v>
      </c>
      <c r="K173">
        <v>5.2414073426891301</v>
      </c>
      <c r="L173">
        <v>11.7405416673661</v>
      </c>
      <c r="M173">
        <v>2.46586126682385</v>
      </c>
      <c r="N173">
        <v>3.09047577337271</v>
      </c>
      <c r="O173">
        <v>1.21584842503347</v>
      </c>
      <c r="P173">
        <v>1.21429010774437</v>
      </c>
      <c r="S173">
        <f t="shared" si="4"/>
        <v>3.7748518272443121</v>
      </c>
    </row>
    <row r="174" spans="1:19" x14ac:dyDescent="0.25">
      <c r="A174" t="s">
        <v>119</v>
      </c>
      <c r="B174">
        <v>55.007535299999901</v>
      </c>
      <c r="C174">
        <v>0.86059853333333303</v>
      </c>
      <c r="D174">
        <v>5.8822385999999902</v>
      </c>
      <c r="E174">
        <v>1.26279693333333</v>
      </c>
      <c r="F174">
        <v>0.54345963333333303</v>
      </c>
      <c r="G174">
        <v>34.599810400000003</v>
      </c>
      <c r="J174" t="s">
        <v>119</v>
      </c>
      <c r="K174">
        <v>16.376556647980401</v>
      </c>
      <c r="L174">
        <v>10.885953199280699</v>
      </c>
      <c r="M174">
        <v>4.9459938147551599</v>
      </c>
      <c r="N174">
        <v>1.0635559633590199</v>
      </c>
      <c r="O174">
        <v>0.55672428075173197</v>
      </c>
      <c r="P174">
        <v>0.53767141426015497</v>
      </c>
      <c r="S174">
        <f t="shared" si="4"/>
        <v>6.3741520726131169</v>
      </c>
    </row>
    <row r="175" spans="1:19" x14ac:dyDescent="0.25">
      <c r="A175" t="s">
        <v>51</v>
      </c>
      <c r="B175">
        <v>57.499707099999902</v>
      </c>
      <c r="C175">
        <v>1.8345468333333299</v>
      </c>
      <c r="D175">
        <v>1.44024753333333</v>
      </c>
      <c r="E175">
        <v>2.3471487666666602</v>
      </c>
      <c r="F175">
        <v>1.3998241</v>
      </c>
      <c r="G175">
        <v>59.431687966666601</v>
      </c>
      <c r="J175" t="s">
        <v>51</v>
      </c>
      <c r="K175">
        <v>11.315510433664199</v>
      </c>
      <c r="L175">
        <v>9.1963813966295493</v>
      </c>
      <c r="M175">
        <v>0.50589432218533603</v>
      </c>
      <c r="N175">
        <v>1.04487276655801</v>
      </c>
      <c r="O175">
        <v>1.21371979603076</v>
      </c>
      <c r="P175">
        <v>2.7489602758566898</v>
      </c>
      <c r="S175">
        <f t="shared" si="4"/>
        <v>4.3263143298529325</v>
      </c>
    </row>
    <row r="176" spans="1:19" x14ac:dyDescent="0.25">
      <c r="A176" t="s">
        <v>70</v>
      </c>
      <c r="B176">
        <v>65.076294399999895</v>
      </c>
      <c r="C176">
        <v>0.98962756666666596</v>
      </c>
      <c r="D176">
        <v>2.1932836666666602</v>
      </c>
      <c r="E176">
        <v>2.4208365000000001</v>
      </c>
      <c r="F176">
        <v>0.61140486666666605</v>
      </c>
      <c r="G176">
        <v>61.122521766666601</v>
      </c>
      <c r="J176" t="s">
        <v>70</v>
      </c>
      <c r="K176">
        <v>5.1598385817056496</v>
      </c>
      <c r="L176">
        <v>12.4763386373735</v>
      </c>
      <c r="M176">
        <v>2.73789993722768</v>
      </c>
      <c r="N176">
        <v>1.7421189255396301</v>
      </c>
      <c r="O176">
        <v>0.79161714613087497</v>
      </c>
      <c r="P176">
        <v>0.48659586869362698</v>
      </c>
      <c r="S176">
        <f t="shared" si="4"/>
        <v>4.8320865705612999</v>
      </c>
    </row>
    <row r="177" spans="1:19" x14ac:dyDescent="0.25">
      <c r="A177" t="s">
        <v>68</v>
      </c>
      <c r="B177">
        <v>67.172980300000006</v>
      </c>
      <c r="C177">
        <v>0.98161486666666598</v>
      </c>
      <c r="D177">
        <v>1.95365013333333</v>
      </c>
      <c r="E177">
        <v>2.4860476666666602</v>
      </c>
      <c r="F177">
        <v>1.0097713666666599</v>
      </c>
      <c r="G177">
        <v>58.984858433333301</v>
      </c>
      <c r="J177" t="s">
        <v>68</v>
      </c>
      <c r="K177">
        <v>7.6699512287995901</v>
      </c>
      <c r="L177">
        <v>8.5295558988404494</v>
      </c>
      <c r="M177">
        <v>2.9588674155870498</v>
      </c>
      <c r="N177">
        <v>2.7172444459727401</v>
      </c>
      <c r="O177">
        <v>0.36601691610123299</v>
      </c>
      <c r="P177">
        <v>1.95274271116166</v>
      </c>
      <c r="S177">
        <f t="shared" si="4"/>
        <v>5.1342973720992173</v>
      </c>
    </row>
    <row r="178" spans="1:19" x14ac:dyDescent="0.25">
      <c r="A178" t="s">
        <v>14</v>
      </c>
      <c r="B178">
        <v>72.164872233333298</v>
      </c>
      <c r="C178">
        <v>1.20631223333333</v>
      </c>
      <c r="D178">
        <v>13.479679866666601</v>
      </c>
      <c r="E178">
        <v>2.2563279666666598</v>
      </c>
      <c r="F178">
        <v>1.3145891999999999</v>
      </c>
      <c r="G178">
        <v>64.936930166666599</v>
      </c>
      <c r="J178" t="s">
        <v>14</v>
      </c>
      <c r="K178">
        <v>17.159082139537801</v>
      </c>
      <c r="L178">
        <v>12.9913317703892</v>
      </c>
      <c r="M178">
        <v>13.777487715250301</v>
      </c>
      <c r="N178">
        <v>0.87008934508341595</v>
      </c>
      <c r="O178">
        <v>0.70466229218593501</v>
      </c>
      <c r="P178">
        <v>1.36506211620475</v>
      </c>
      <c r="S178">
        <f t="shared" si="4"/>
        <v>4.3371524096542107</v>
      </c>
    </row>
    <row r="179" spans="1:19" x14ac:dyDescent="0.25">
      <c r="A179" t="s">
        <v>37</v>
      </c>
      <c r="B179">
        <v>72.623279133333298</v>
      </c>
      <c r="C179">
        <v>1.0022243333333301</v>
      </c>
      <c r="D179">
        <v>36.989797833333299</v>
      </c>
      <c r="E179">
        <v>2.4264298333333301</v>
      </c>
      <c r="F179">
        <v>1.3943479999999999</v>
      </c>
      <c r="G179">
        <v>37.752798900000002</v>
      </c>
      <c r="J179" t="s">
        <v>37</v>
      </c>
      <c r="K179">
        <v>16.887326878820499</v>
      </c>
      <c r="L179">
        <v>10.865366146566901</v>
      </c>
      <c r="M179">
        <v>12.9388477122971</v>
      </c>
      <c r="N179">
        <v>0.94716030541934904</v>
      </c>
      <c r="O179">
        <v>0.868871695687646</v>
      </c>
      <c r="P179">
        <v>2.0859550734846599</v>
      </c>
      <c r="S179">
        <f t="shared" si="4"/>
        <v>4.5637360955837236</v>
      </c>
    </row>
    <row r="180" spans="1:19" x14ac:dyDescent="0.25">
      <c r="A180" t="s">
        <v>69</v>
      </c>
      <c r="B180">
        <v>79.298795999999996</v>
      </c>
      <c r="C180">
        <v>1.17321393333333</v>
      </c>
      <c r="D180">
        <v>0.98934503333333301</v>
      </c>
      <c r="E180">
        <v>3.0044786999999902</v>
      </c>
      <c r="F180">
        <v>0.68425773333333295</v>
      </c>
      <c r="G180">
        <v>84.748243033333296</v>
      </c>
      <c r="J180" t="s">
        <v>69</v>
      </c>
      <c r="K180">
        <v>8.9372411494142892</v>
      </c>
      <c r="L180">
        <v>24.235195170182699</v>
      </c>
      <c r="M180">
        <v>0.35528075135272502</v>
      </c>
      <c r="N180">
        <v>4.1826091638435399</v>
      </c>
      <c r="O180">
        <v>1.24143610402996</v>
      </c>
      <c r="P180">
        <v>0.66550057975274202</v>
      </c>
      <c r="S180">
        <f t="shared" si="4"/>
        <v>4.3763355405144351</v>
      </c>
    </row>
    <row r="181" spans="1:19" x14ac:dyDescent="0.25">
      <c r="A181" t="s">
        <v>17</v>
      </c>
      <c r="B181">
        <v>79.937820799999997</v>
      </c>
      <c r="C181">
        <v>1.1160333</v>
      </c>
      <c r="D181">
        <v>1.4296779666666599</v>
      </c>
      <c r="E181">
        <v>2.2472633000000002</v>
      </c>
      <c r="F181">
        <v>1.2308649333333299</v>
      </c>
      <c r="G181">
        <v>84.366980533333304</v>
      </c>
      <c r="J181" t="s">
        <v>17</v>
      </c>
      <c r="K181">
        <v>11.0859745259181</v>
      </c>
      <c r="L181">
        <v>19.148972025997001</v>
      </c>
      <c r="M181">
        <v>0.999136450390949</v>
      </c>
      <c r="N181">
        <v>1.28525911479324</v>
      </c>
      <c r="O181">
        <v>0.66904338002693997</v>
      </c>
      <c r="P181">
        <v>1.30110493990957</v>
      </c>
      <c r="S181">
        <f t="shared" si="4"/>
        <v>4.4217886711571719</v>
      </c>
    </row>
    <row r="182" spans="1:19" x14ac:dyDescent="0.25">
      <c r="A182" t="s">
        <v>84</v>
      </c>
      <c r="B182">
        <v>84.015349233333296</v>
      </c>
      <c r="C182">
        <v>1.5779787999999899</v>
      </c>
      <c r="D182">
        <v>1.4818798666666599</v>
      </c>
      <c r="E182">
        <v>3.0385616</v>
      </c>
      <c r="F182">
        <v>0.95023226666666605</v>
      </c>
      <c r="G182">
        <v>106.23684059999999</v>
      </c>
      <c r="J182" t="s">
        <v>84</v>
      </c>
      <c r="K182">
        <v>6.5514725968647003</v>
      </c>
      <c r="L182">
        <v>16.676004413924801</v>
      </c>
      <c r="M182">
        <v>1.2644495959672</v>
      </c>
      <c r="N182">
        <v>3.04855021622225</v>
      </c>
      <c r="O182">
        <v>0.955838606526349</v>
      </c>
      <c r="P182">
        <v>0.58168697989737805</v>
      </c>
      <c r="S182">
        <f t="shared" si="4"/>
        <v>3.7081247964578306</v>
      </c>
    </row>
    <row r="183" spans="1:19" x14ac:dyDescent="0.25">
      <c r="A183" t="s">
        <v>19</v>
      </c>
      <c r="B183">
        <v>85.877051966666599</v>
      </c>
      <c r="C183">
        <v>1.39928589999999</v>
      </c>
      <c r="D183">
        <v>1.41006916666666</v>
      </c>
      <c r="E183">
        <v>1.9961243</v>
      </c>
      <c r="F183">
        <v>0.84628796666666595</v>
      </c>
      <c r="G183">
        <v>92.028665699999905</v>
      </c>
      <c r="J183" t="s">
        <v>19</v>
      </c>
      <c r="K183">
        <v>10.4318191577623</v>
      </c>
      <c r="L183">
        <v>26.357899266050499</v>
      </c>
      <c r="M183">
        <v>1.0298873200494101</v>
      </c>
      <c r="N183">
        <v>0.60696394909623197</v>
      </c>
      <c r="O183">
        <v>0.73472955920263106</v>
      </c>
      <c r="P183">
        <v>0.427951716492803</v>
      </c>
      <c r="S183">
        <f t="shared" si="4"/>
        <v>4.3958165059199352</v>
      </c>
    </row>
    <row r="184" spans="1:19" x14ac:dyDescent="0.25">
      <c r="A184" t="s">
        <v>103</v>
      </c>
      <c r="B184">
        <v>93.416793900000002</v>
      </c>
      <c r="C184">
        <v>1.4794809999999901</v>
      </c>
      <c r="D184">
        <v>1.6644840000000001</v>
      </c>
      <c r="E184">
        <v>2.6326052333333299</v>
      </c>
      <c r="F184">
        <v>2.0462086666666601</v>
      </c>
      <c r="G184">
        <v>114.136140166666</v>
      </c>
      <c r="J184" t="s">
        <v>103</v>
      </c>
      <c r="K184">
        <v>8.9104930644074791</v>
      </c>
      <c r="L184">
        <v>18.403828192424498</v>
      </c>
      <c r="M184">
        <v>1.0320884200862801</v>
      </c>
      <c r="N184">
        <v>1.0180377123594699</v>
      </c>
      <c r="O184">
        <v>0.76551985993395999</v>
      </c>
      <c r="P184">
        <v>3.65395393312297</v>
      </c>
      <c r="S184">
        <f t="shared" si="4"/>
        <v>3.8298467473680997</v>
      </c>
    </row>
    <row r="185" spans="1:19" x14ac:dyDescent="0.25">
      <c r="A185" t="s">
        <v>39</v>
      </c>
      <c r="B185">
        <v>93.419644033333299</v>
      </c>
      <c r="C185">
        <v>1.4822153</v>
      </c>
      <c r="D185">
        <v>6.8304287333333296</v>
      </c>
      <c r="E185">
        <v>3.1440403333333302</v>
      </c>
      <c r="F185">
        <v>1.3861144666666601</v>
      </c>
      <c r="G185">
        <v>115.367871733333</v>
      </c>
      <c r="J185" t="s">
        <v>39</v>
      </c>
      <c r="K185">
        <v>8.4559675006266506</v>
      </c>
      <c r="L185">
        <v>27.221424015314401</v>
      </c>
      <c r="M185">
        <v>5.5782470728799396</v>
      </c>
      <c r="N185">
        <v>1.73382428140809</v>
      </c>
      <c r="O185">
        <v>0.82992149853249597</v>
      </c>
      <c r="P185">
        <v>1.70809613237686</v>
      </c>
      <c r="S185">
        <f t="shared" si="4"/>
        <v>3.6432086198612246</v>
      </c>
    </row>
    <row r="186" spans="1:19" x14ac:dyDescent="0.25">
      <c r="A186" t="s">
        <v>52</v>
      </c>
      <c r="B186">
        <v>94.189786533333304</v>
      </c>
      <c r="C186">
        <v>1.0898068000000001</v>
      </c>
      <c r="D186">
        <v>2.8899523333333299</v>
      </c>
      <c r="E186">
        <v>3.31379726666666</v>
      </c>
      <c r="F186">
        <v>0.90931726666666601</v>
      </c>
      <c r="G186">
        <v>90.855678166666607</v>
      </c>
      <c r="J186" t="s">
        <v>52</v>
      </c>
      <c r="K186">
        <v>11.5842757681498</v>
      </c>
      <c r="L186">
        <v>16.130515417898302</v>
      </c>
      <c r="M186">
        <v>3.5033336922701399</v>
      </c>
      <c r="N186">
        <v>2.03311302126493</v>
      </c>
      <c r="O186">
        <v>0.43878135642940302</v>
      </c>
      <c r="P186">
        <v>0.80594924265664702</v>
      </c>
      <c r="S186">
        <f t="shared" si="4"/>
        <v>4.754248108321244</v>
      </c>
    </row>
    <row r="187" spans="1:19" x14ac:dyDescent="0.25">
      <c r="A187" t="s">
        <v>95</v>
      </c>
      <c r="B187">
        <v>95.841046533333298</v>
      </c>
      <c r="C187">
        <v>2.9876801666666601</v>
      </c>
      <c r="D187">
        <v>77.797888</v>
      </c>
      <c r="E187">
        <v>6.1901923333333304</v>
      </c>
      <c r="F187">
        <v>1.0424287666666601</v>
      </c>
      <c r="G187">
        <v>59.509383366666597</v>
      </c>
      <c r="J187" t="s">
        <v>95</v>
      </c>
      <c r="K187">
        <v>14.1269144927901</v>
      </c>
      <c r="L187">
        <v>25.851963612969499</v>
      </c>
      <c r="M187">
        <v>35.033231185296799</v>
      </c>
      <c r="N187">
        <v>2.7162171808211801</v>
      </c>
      <c r="O187">
        <v>7.1256589436614197</v>
      </c>
      <c r="P187">
        <v>2.2533099565324402</v>
      </c>
      <c r="S187">
        <f t="shared" si="4"/>
        <v>3.2482418310893566</v>
      </c>
    </row>
    <row r="188" spans="1:19" x14ac:dyDescent="0.25">
      <c r="A188" t="s">
        <v>35</v>
      </c>
      <c r="B188">
        <v>98.090388333333294</v>
      </c>
      <c r="C188">
        <v>3.2973382666666602</v>
      </c>
      <c r="D188">
        <v>65.119167199999893</v>
      </c>
      <c r="E188">
        <v>4.5005328333333301</v>
      </c>
      <c r="F188">
        <v>1.2256436666666599</v>
      </c>
      <c r="G188">
        <v>86.165335099999993</v>
      </c>
      <c r="J188" t="s">
        <v>35</v>
      </c>
      <c r="K188">
        <v>13.5485086535296</v>
      </c>
      <c r="L188">
        <v>23.115136845567001</v>
      </c>
      <c r="M188">
        <v>26.559532396332099</v>
      </c>
      <c r="N188">
        <v>3.5892735794724002</v>
      </c>
      <c r="O188">
        <v>1.2391632980028799</v>
      </c>
      <c r="P188">
        <v>1.4288637374345801</v>
      </c>
      <c r="S188">
        <f t="shared" si="4"/>
        <v>3.0594348969004121</v>
      </c>
    </row>
    <row r="189" spans="1:19" x14ac:dyDescent="0.25">
      <c r="A189" t="s">
        <v>38</v>
      </c>
      <c r="B189">
        <v>101.66517013333301</v>
      </c>
      <c r="C189">
        <v>1.44462766666666</v>
      </c>
      <c r="D189">
        <v>5.6267577333333296</v>
      </c>
      <c r="E189">
        <v>3.0995367999999899</v>
      </c>
      <c r="F189">
        <v>1.6729111000000001</v>
      </c>
      <c r="G189">
        <v>108.209102666666</v>
      </c>
      <c r="J189" t="s">
        <v>38</v>
      </c>
      <c r="K189">
        <v>26.874807583044198</v>
      </c>
      <c r="L189">
        <v>20.005580541180301</v>
      </c>
      <c r="M189">
        <v>3.5431762766237398</v>
      </c>
      <c r="N189">
        <v>1.79813635945632</v>
      </c>
      <c r="O189">
        <v>0.83209243495308904</v>
      </c>
      <c r="P189">
        <v>1.9013670225266901</v>
      </c>
      <c r="S189">
        <f t="shared" si="4"/>
        <v>4.2341809183892618</v>
      </c>
    </row>
    <row r="190" spans="1:19" x14ac:dyDescent="0.25">
      <c r="A190" t="s">
        <v>33</v>
      </c>
      <c r="B190">
        <v>110.032274866666</v>
      </c>
      <c r="C190">
        <v>2.4040317999999901</v>
      </c>
      <c r="D190">
        <v>2.3432837000000002</v>
      </c>
      <c r="E190">
        <v>3.5699959333333302</v>
      </c>
      <c r="F190">
        <v>1.35211636666666</v>
      </c>
      <c r="G190">
        <v>125.395254566666</v>
      </c>
      <c r="J190" t="s">
        <v>33</v>
      </c>
      <c r="K190">
        <v>18.9419646146216</v>
      </c>
      <c r="L190">
        <v>19.8620669065564</v>
      </c>
      <c r="M190">
        <v>1.9344781969812399</v>
      </c>
      <c r="N190">
        <v>1.6612172424777401</v>
      </c>
      <c r="O190">
        <v>1.0499146692286301</v>
      </c>
      <c r="P190">
        <v>1.86592752477887</v>
      </c>
      <c r="S190">
        <f t="shared" si="4"/>
        <v>4.0733177962821028</v>
      </c>
    </row>
    <row r="191" spans="1:19" x14ac:dyDescent="0.25">
      <c r="A191" t="s">
        <v>34</v>
      </c>
      <c r="B191">
        <v>110.3832146</v>
      </c>
      <c r="C191">
        <v>3.6628996999999899</v>
      </c>
      <c r="D191">
        <v>1.23331923333333</v>
      </c>
      <c r="E191">
        <v>4.0548100666666604</v>
      </c>
      <c r="F191">
        <v>1.29022256666666</v>
      </c>
      <c r="G191">
        <v>93.045521933333305</v>
      </c>
      <c r="J191" t="s">
        <v>34</v>
      </c>
      <c r="K191">
        <v>14.919603546310899</v>
      </c>
      <c r="L191">
        <v>12.480072825638199</v>
      </c>
      <c r="M191">
        <v>0.45138136577955001</v>
      </c>
      <c r="N191">
        <v>1.75180800205499</v>
      </c>
      <c r="O191">
        <v>1.3079104179612</v>
      </c>
      <c r="P191">
        <v>1.8552702312946101</v>
      </c>
      <c r="S191">
        <f t="shared" si="4"/>
        <v>5.3435309701101295</v>
      </c>
    </row>
    <row r="192" spans="1:19" x14ac:dyDescent="0.25">
      <c r="A192" t="s">
        <v>20</v>
      </c>
      <c r="B192">
        <v>115.924548866666</v>
      </c>
      <c r="C192">
        <v>3.0477979666666601</v>
      </c>
      <c r="D192">
        <v>1.8281480666666601</v>
      </c>
      <c r="E192">
        <v>4.8037503333333298</v>
      </c>
      <c r="F192">
        <v>0.87559710000000002</v>
      </c>
      <c r="G192">
        <v>103.513752</v>
      </c>
      <c r="J192" t="s">
        <v>20</v>
      </c>
      <c r="K192">
        <v>40.354174514057</v>
      </c>
      <c r="L192">
        <v>7.6524368744744402</v>
      </c>
      <c r="M192">
        <v>1.9088548141923301</v>
      </c>
      <c r="N192">
        <v>5.7208534798547896</v>
      </c>
      <c r="O192">
        <v>1.15622167880601</v>
      </c>
      <c r="P192">
        <v>0.72390504055646498</v>
      </c>
      <c r="S192">
        <f t="shared" si="4"/>
        <v>5.0813324680858125</v>
      </c>
    </row>
    <row r="193" spans="1:19" x14ac:dyDescent="0.25">
      <c r="A193" t="s">
        <v>114</v>
      </c>
      <c r="B193">
        <v>117.170243366666</v>
      </c>
      <c r="C193">
        <v>2.1507262333333301</v>
      </c>
      <c r="D193">
        <v>1.90049649999999</v>
      </c>
      <c r="E193">
        <v>2.73717153333333</v>
      </c>
      <c r="F193">
        <v>1.37774113333333</v>
      </c>
      <c r="G193">
        <v>123.55610866666601</v>
      </c>
      <c r="J193" t="s">
        <v>114</v>
      </c>
      <c r="K193">
        <v>7.5746776726881402</v>
      </c>
      <c r="L193">
        <v>12.802888857728901</v>
      </c>
      <c r="M193">
        <v>1.3230872431743901</v>
      </c>
      <c r="N193">
        <v>0.92578089640962802</v>
      </c>
      <c r="O193">
        <v>2.21621436125083</v>
      </c>
      <c r="P193">
        <v>0.79547322467307102</v>
      </c>
      <c r="S193">
        <f t="shared" si="4"/>
        <v>4.4476255395165047</v>
      </c>
    </row>
    <row r="194" spans="1:19" x14ac:dyDescent="0.25">
      <c r="A194" t="s">
        <v>64</v>
      </c>
      <c r="B194">
        <v>127.306761733333</v>
      </c>
      <c r="C194">
        <v>2.27643</v>
      </c>
      <c r="D194">
        <v>2.6203514000000001</v>
      </c>
      <c r="E194">
        <v>3.1015207666666602</v>
      </c>
      <c r="F194">
        <v>1.3000231</v>
      </c>
      <c r="G194">
        <v>121.01899349999999</v>
      </c>
      <c r="J194" t="s">
        <v>64</v>
      </c>
      <c r="K194">
        <v>15.615885388865699</v>
      </c>
      <c r="L194">
        <v>18.204156610364699</v>
      </c>
      <c r="M194">
        <v>2.8615943503817198</v>
      </c>
      <c r="N194">
        <v>1.00718327533146</v>
      </c>
      <c r="O194">
        <v>1.3980364936632801</v>
      </c>
      <c r="P194">
        <v>1.6334405236234899</v>
      </c>
      <c r="S194">
        <f t="shared" si="4"/>
        <v>4.8844912916477332</v>
      </c>
    </row>
    <row r="195" spans="1:19" x14ac:dyDescent="0.25">
      <c r="A195" t="s">
        <v>109</v>
      </c>
      <c r="B195">
        <v>141.41089156666601</v>
      </c>
      <c r="C195">
        <v>3.0010929666666599</v>
      </c>
      <c r="D195">
        <v>12.8071856666666</v>
      </c>
      <c r="E195">
        <v>4.4795980333333301</v>
      </c>
      <c r="F195">
        <v>1.2230813</v>
      </c>
      <c r="G195">
        <v>116.826326199999</v>
      </c>
      <c r="J195" t="s">
        <v>109</v>
      </c>
      <c r="K195">
        <v>13.686110333177799</v>
      </c>
      <c r="L195">
        <v>6.25662312851055</v>
      </c>
      <c r="M195">
        <v>8.0984630115640392</v>
      </c>
      <c r="N195">
        <v>1.4309705255162399</v>
      </c>
      <c r="O195">
        <v>2.1431371919906201</v>
      </c>
      <c r="P195">
        <v>1.3247164017509301</v>
      </c>
      <c r="S195">
        <f t="shared" si="4"/>
        <v>5.1110910705857648</v>
      </c>
    </row>
    <row r="196" spans="1:19" x14ac:dyDescent="0.25">
      <c r="A196" t="s">
        <v>77</v>
      </c>
      <c r="B196">
        <v>179.6348223</v>
      </c>
      <c r="C196">
        <v>3.7146306999999998</v>
      </c>
      <c r="D196">
        <v>3.28445053333333</v>
      </c>
      <c r="E196">
        <v>7.9012427000000001</v>
      </c>
      <c r="F196">
        <v>1.3197466</v>
      </c>
      <c r="G196">
        <v>157.49474799999999</v>
      </c>
      <c r="J196" t="s">
        <v>77</v>
      </c>
      <c r="K196">
        <v>31.3181609245479</v>
      </c>
      <c r="L196">
        <v>8.9108551319461</v>
      </c>
      <c r="M196">
        <v>4.6368990028776</v>
      </c>
      <c r="N196">
        <v>3.9210268212367101</v>
      </c>
      <c r="O196">
        <v>1.2225840791003799</v>
      </c>
      <c r="P196">
        <v>1.47806544171906</v>
      </c>
      <c r="S196">
        <f t="shared" si="4"/>
        <v>5.1703943226216698</v>
      </c>
    </row>
    <row r="197" spans="1:19" x14ac:dyDescent="0.25">
      <c r="A197" t="s">
        <v>78</v>
      </c>
      <c r="B197">
        <v>194.41375563333301</v>
      </c>
      <c r="C197">
        <v>6.1785210666666597</v>
      </c>
      <c r="D197">
        <v>13.028744233333301</v>
      </c>
      <c r="E197">
        <v>7.6575700333333296</v>
      </c>
      <c r="F197">
        <v>1.0255694</v>
      </c>
      <c r="G197">
        <v>182.50668013333299</v>
      </c>
      <c r="J197" t="s">
        <v>78</v>
      </c>
      <c r="K197">
        <v>21.961465881355299</v>
      </c>
      <c r="L197">
        <v>25.788196928376301</v>
      </c>
      <c r="M197">
        <v>11.192650615940799</v>
      </c>
      <c r="N197">
        <v>4.4718451073927996</v>
      </c>
      <c r="O197">
        <v>4.4284813029513996</v>
      </c>
      <c r="P197">
        <v>1.03649992186045</v>
      </c>
      <c r="S197">
        <f t="shared" ref="S197:S252" si="5">B197/AVERAGE(C197:G197)</f>
        <v>4.6201627688077922</v>
      </c>
    </row>
    <row r="198" spans="1:19" x14ac:dyDescent="0.25">
      <c r="A198" t="s">
        <v>11</v>
      </c>
      <c r="B198">
        <v>198.19423166666601</v>
      </c>
      <c r="C198">
        <v>7.4863397999999899</v>
      </c>
      <c r="D198">
        <v>20.9283969666666</v>
      </c>
      <c r="E198">
        <v>8.9593507666666596</v>
      </c>
      <c r="F198">
        <v>1.20676876666666</v>
      </c>
      <c r="G198">
        <v>180.40549173333301</v>
      </c>
      <c r="J198" t="s">
        <v>11</v>
      </c>
      <c r="K198">
        <v>15.1644337766212</v>
      </c>
      <c r="L198">
        <v>18.526969450632901</v>
      </c>
      <c r="M198">
        <v>7.9795470224063898</v>
      </c>
      <c r="N198">
        <v>3.2631982929747698</v>
      </c>
      <c r="O198">
        <v>5.1748401652308003</v>
      </c>
      <c r="P198">
        <v>1.07150705760147</v>
      </c>
      <c r="S198">
        <f t="shared" si="5"/>
        <v>4.5252645529414002</v>
      </c>
    </row>
    <row r="199" spans="1:19" x14ac:dyDescent="0.25">
      <c r="A199" t="s">
        <v>104</v>
      </c>
      <c r="B199">
        <v>209.67847976666599</v>
      </c>
      <c r="C199">
        <v>5.1163043666666601</v>
      </c>
      <c r="D199">
        <v>3.0125663333333299</v>
      </c>
      <c r="E199">
        <v>8.6199084666666597</v>
      </c>
      <c r="F199">
        <v>1.1665797333333301</v>
      </c>
      <c r="G199">
        <v>222.569187133333</v>
      </c>
      <c r="J199" t="s">
        <v>104</v>
      </c>
      <c r="K199">
        <v>41.329166924858903</v>
      </c>
      <c r="L199">
        <v>32.223529871405198</v>
      </c>
      <c r="M199">
        <v>3.8889122264279101</v>
      </c>
      <c r="N199">
        <v>8.0232852251771902</v>
      </c>
      <c r="O199">
        <v>2.1718430932428898</v>
      </c>
      <c r="P199">
        <v>1.15788855438794</v>
      </c>
      <c r="S199">
        <f t="shared" si="5"/>
        <v>4.3595000848329555</v>
      </c>
    </row>
    <row r="200" spans="1:19" x14ac:dyDescent="0.25">
      <c r="A200" t="s">
        <v>56</v>
      </c>
      <c r="B200">
        <v>215.443659266666</v>
      </c>
      <c r="C200">
        <v>5.2584363999999901</v>
      </c>
      <c r="D200">
        <v>80.912348300000005</v>
      </c>
      <c r="E200">
        <v>14.3037034</v>
      </c>
      <c r="F200">
        <v>1.4600769333333301</v>
      </c>
      <c r="G200">
        <v>182.09748970000001</v>
      </c>
      <c r="J200" t="s">
        <v>56</v>
      </c>
      <c r="K200">
        <v>49.394405631541403</v>
      </c>
      <c r="L200">
        <v>43.768840698871998</v>
      </c>
      <c r="M200">
        <v>29.973141152416702</v>
      </c>
      <c r="N200">
        <v>8.2493242041688895</v>
      </c>
      <c r="O200">
        <v>2.4096342592171802</v>
      </c>
      <c r="P200">
        <v>0.77014638320856599</v>
      </c>
      <c r="S200">
        <f t="shared" si="5"/>
        <v>3.7925941047206395</v>
      </c>
    </row>
    <row r="201" spans="1:19" x14ac:dyDescent="0.25">
      <c r="A201" t="s">
        <v>76</v>
      </c>
      <c r="B201">
        <v>216.31425899999999</v>
      </c>
      <c r="C201">
        <v>4.8960312666666601</v>
      </c>
      <c r="D201">
        <v>14.7405530666666</v>
      </c>
      <c r="E201">
        <v>6.9680144333333303</v>
      </c>
      <c r="F201">
        <v>0.99960443333333304</v>
      </c>
      <c r="G201">
        <v>207.47970009999901</v>
      </c>
      <c r="J201" t="s">
        <v>76</v>
      </c>
      <c r="K201">
        <v>25.6598624955978</v>
      </c>
      <c r="L201">
        <v>20.858536696022899</v>
      </c>
      <c r="M201">
        <v>9.7731807595232993</v>
      </c>
      <c r="N201">
        <v>5.5358024280906903</v>
      </c>
      <c r="O201">
        <v>1.5338213624421999</v>
      </c>
      <c r="P201">
        <v>0.29003207744955001</v>
      </c>
      <c r="S201">
        <f t="shared" si="5"/>
        <v>4.6007883985989819</v>
      </c>
    </row>
    <row r="202" spans="1:19" x14ac:dyDescent="0.25">
      <c r="A202" t="s">
        <v>59</v>
      </c>
      <c r="B202">
        <v>223.65342190000001</v>
      </c>
      <c r="C202">
        <v>12.4458070666666</v>
      </c>
      <c r="D202">
        <v>172.95376006666601</v>
      </c>
      <c r="E202">
        <v>8.8614762999999996</v>
      </c>
      <c r="F202">
        <v>1.9809478</v>
      </c>
      <c r="G202">
        <v>101.66831803333299</v>
      </c>
      <c r="J202" t="s">
        <v>59</v>
      </c>
      <c r="K202">
        <v>35.434177752210097</v>
      </c>
      <c r="L202">
        <v>14.978178046465001</v>
      </c>
      <c r="M202">
        <v>59.833338516349897</v>
      </c>
      <c r="N202">
        <v>3.6176584490716901</v>
      </c>
      <c r="O202">
        <v>2.2151654088266901</v>
      </c>
      <c r="P202">
        <v>3.37667785641777</v>
      </c>
      <c r="S202">
        <f t="shared" si="5"/>
        <v>3.7537039663136209</v>
      </c>
    </row>
    <row r="203" spans="1:19" x14ac:dyDescent="0.25">
      <c r="A203" t="s">
        <v>111</v>
      </c>
      <c r="B203">
        <v>228.80926413333299</v>
      </c>
      <c r="C203">
        <v>10.480824666666599</v>
      </c>
      <c r="D203">
        <v>121.117449066666</v>
      </c>
      <c r="E203">
        <v>6.1537249333333301</v>
      </c>
      <c r="F203">
        <v>0.86454806666666595</v>
      </c>
      <c r="G203">
        <v>190.10636066666601</v>
      </c>
      <c r="J203" t="s">
        <v>111</v>
      </c>
      <c r="K203">
        <v>15.107736602288</v>
      </c>
      <c r="L203">
        <v>35.023602139817797</v>
      </c>
      <c r="M203">
        <v>54.988651558273197</v>
      </c>
      <c r="N203">
        <v>1.81607501257726</v>
      </c>
      <c r="O203">
        <v>4.8334974543641396</v>
      </c>
      <c r="P203">
        <v>0.52271840093937305</v>
      </c>
      <c r="S203">
        <f t="shared" si="5"/>
        <v>3.4802756209337118</v>
      </c>
    </row>
    <row r="204" spans="1:19" x14ac:dyDescent="0.25">
      <c r="A204" t="s">
        <v>72</v>
      </c>
      <c r="B204">
        <v>236.15968616666601</v>
      </c>
      <c r="C204">
        <v>31.774901133333302</v>
      </c>
      <c r="D204">
        <v>4.1496729666666603</v>
      </c>
      <c r="E204">
        <v>8.7675338000000007</v>
      </c>
      <c r="F204">
        <v>1.72188156666666</v>
      </c>
      <c r="G204">
        <v>217.32833273333301</v>
      </c>
      <c r="J204" t="s">
        <v>72</v>
      </c>
      <c r="K204">
        <v>10.0014588361264</v>
      </c>
      <c r="L204">
        <v>15.4584364394847</v>
      </c>
      <c r="M204">
        <v>8.0556082947695593</v>
      </c>
      <c r="N204">
        <v>3.3321442285756802</v>
      </c>
      <c r="O204">
        <v>4.63231636669338</v>
      </c>
      <c r="P204">
        <v>2.89735087329719</v>
      </c>
      <c r="S204">
        <f t="shared" si="5"/>
        <v>4.4770912039589668</v>
      </c>
    </row>
    <row r="205" spans="1:19" x14ac:dyDescent="0.25">
      <c r="A205" t="s">
        <v>75</v>
      </c>
      <c r="B205">
        <v>238.75984903333301</v>
      </c>
      <c r="C205">
        <v>8.1599310333333293</v>
      </c>
      <c r="D205">
        <v>2.9652544333333299</v>
      </c>
      <c r="E205">
        <v>7.1329827333333302</v>
      </c>
      <c r="F205">
        <v>1.4478515333333299</v>
      </c>
      <c r="G205">
        <v>248.98125300000001</v>
      </c>
      <c r="J205" t="s">
        <v>75</v>
      </c>
      <c r="K205">
        <v>19.9737773724517</v>
      </c>
      <c r="L205">
        <v>18.963048427961699</v>
      </c>
      <c r="M205">
        <v>3.3139390619511699</v>
      </c>
      <c r="N205">
        <v>2.2364975636624602</v>
      </c>
      <c r="O205">
        <v>2.5633800336434298</v>
      </c>
      <c r="P205">
        <v>1.4509694038876799</v>
      </c>
      <c r="S205">
        <f t="shared" si="5"/>
        <v>4.4430807347971655</v>
      </c>
    </row>
    <row r="206" spans="1:19" x14ac:dyDescent="0.25">
      <c r="A206" t="s">
        <v>60</v>
      </c>
      <c r="B206">
        <v>241.02079619999901</v>
      </c>
      <c r="C206">
        <v>18.907066</v>
      </c>
      <c r="D206">
        <v>75.365719099999893</v>
      </c>
      <c r="E206">
        <v>8.2794856666666696</v>
      </c>
      <c r="F206">
        <v>0.96936469999999897</v>
      </c>
      <c r="G206">
        <v>172.170948466666</v>
      </c>
      <c r="J206" t="s">
        <v>60</v>
      </c>
      <c r="K206">
        <v>18.436239519161699</v>
      </c>
      <c r="L206">
        <v>11.731503886916</v>
      </c>
      <c r="M206">
        <v>19.942296570481499</v>
      </c>
      <c r="N206">
        <v>3.9277747306188799</v>
      </c>
      <c r="O206">
        <v>3.4545960348845002</v>
      </c>
      <c r="P206">
        <v>0.49478446693854999</v>
      </c>
      <c r="S206">
        <f t="shared" si="5"/>
        <v>4.3711875154806883</v>
      </c>
    </row>
    <row r="207" spans="1:19" x14ac:dyDescent="0.25">
      <c r="A207" t="s">
        <v>13</v>
      </c>
      <c r="B207">
        <v>242.314296566666</v>
      </c>
      <c r="C207">
        <v>5.3627950999999996</v>
      </c>
      <c r="D207">
        <v>256.33534623333298</v>
      </c>
      <c r="E207">
        <v>10.289217000000001</v>
      </c>
      <c r="F207">
        <v>0.90607139999999997</v>
      </c>
      <c r="G207">
        <v>36.172689566666598</v>
      </c>
      <c r="J207" t="s">
        <v>13</v>
      </c>
      <c r="K207">
        <v>40.278153220769198</v>
      </c>
      <c r="L207">
        <v>5.0071504884950997</v>
      </c>
      <c r="M207">
        <v>90.607505573060394</v>
      </c>
      <c r="N207">
        <v>6.01978538858575</v>
      </c>
      <c r="O207">
        <v>2.05173861914581</v>
      </c>
      <c r="P207">
        <v>1.3003611374405799</v>
      </c>
      <c r="S207">
        <f t="shared" si="5"/>
        <v>3.9201044927778077</v>
      </c>
    </row>
    <row r="208" spans="1:19" x14ac:dyDescent="0.25">
      <c r="A208" t="s">
        <v>30</v>
      </c>
      <c r="B208">
        <v>263.789240466666</v>
      </c>
      <c r="C208">
        <v>4.1014192666666602</v>
      </c>
      <c r="D208">
        <v>151.39571786666599</v>
      </c>
      <c r="E208">
        <v>11.7589892666666</v>
      </c>
      <c r="F208">
        <v>1.6039854</v>
      </c>
      <c r="G208">
        <v>151.08047909999999</v>
      </c>
      <c r="J208" t="s">
        <v>30</v>
      </c>
      <c r="K208">
        <v>28.191990944389701</v>
      </c>
      <c r="L208">
        <v>21.507597940704901</v>
      </c>
      <c r="M208">
        <v>41.972293863937601</v>
      </c>
      <c r="N208">
        <v>9.8165667523971791</v>
      </c>
      <c r="O208">
        <v>1.24296989942054</v>
      </c>
      <c r="P208">
        <v>0.86754536528683102</v>
      </c>
      <c r="S208">
        <f t="shared" si="5"/>
        <v>4.1224722334328012</v>
      </c>
    </row>
    <row r="209" spans="1:19" x14ac:dyDescent="0.25">
      <c r="A209" t="s">
        <v>126</v>
      </c>
      <c r="B209">
        <v>284.28952226666598</v>
      </c>
      <c r="C209">
        <v>4.26166499999999</v>
      </c>
      <c r="D209">
        <v>77.992541533333295</v>
      </c>
      <c r="E209">
        <v>12.568485766666599</v>
      </c>
      <c r="F209">
        <v>3.61062366666666</v>
      </c>
      <c r="G209">
        <v>264.49946166666598</v>
      </c>
      <c r="J209" t="s">
        <v>126</v>
      </c>
      <c r="K209">
        <v>26.642901950098398</v>
      </c>
      <c r="L209">
        <v>39.283263785467199</v>
      </c>
      <c r="M209">
        <v>30.210842966432899</v>
      </c>
      <c r="N209">
        <v>11.2018384956317</v>
      </c>
      <c r="O209">
        <v>2.2094937205113201</v>
      </c>
      <c r="P209">
        <v>5.6663640827669699</v>
      </c>
      <c r="S209">
        <f t="shared" si="5"/>
        <v>3.9165589302859956</v>
      </c>
    </row>
    <row r="210" spans="1:19" x14ac:dyDescent="0.25">
      <c r="A210" t="s">
        <v>23</v>
      </c>
      <c r="B210">
        <v>293.25525169999997</v>
      </c>
      <c r="C210">
        <v>2.9116790333333298</v>
      </c>
      <c r="D210">
        <v>20.149600066666601</v>
      </c>
      <c r="E210">
        <v>6.5092401666666602</v>
      </c>
      <c r="F210">
        <v>2.4756894999999899</v>
      </c>
      <c r="G210">
        <v>287.84628033333303</v>
      </c>
      <c r="J210" t="s">
        <v>23</v>
      </c>
      <c r="K210">
        <v>49.513237749604698</v>
      </c>
      <c r="L210">
        <v>56.201916787152697</v>
      </c>
      <c r="M210">
        <v>8.1263875151479308</v>
      </c>
      <c r="N210">
        <v>2.8322621078934298</v>
      </c>
      <c r="O210">
        <v>2.3543630221028198</v>
      </c>
      <c r="P210">
        <v>1.7183076558649899</v>
      </c>
      <c r="S210">
        <f t="shared" si="5"/>
        <v>4.5836532849686149</v>
      </c>
    </row>
    <row r="211" spans="1:19" x14ac:dyDescent="0.25">
      <c r="A211" t="s">
        <v>124</v>
      </c>
      <c r="B211">
        <v>325.35739016666599</v>
      </c>
      <c r="C211">
        <v>5.1517225333333299</v>
      </c>
      <c r="D211">
        <v>25.020350999999899</v>
      </c>
      <c r="E211">
        <v>10.6715027333333</v>
      </c>
      <c r="F211">
        <v>1.71212486666666</v>
      </c>
      <c r="G211">
        <v>339.37820399999998</v>
      </c>
      <c r="J211" t="s">
        <v>124</v>
      </c>
      <c r="K211">
        <v>36.891595656833097</v>
      </c>
      <c r="L211">
        <v>30.006122852978098</v>
      </c>
      <c r="M211">
        <v>12.029833694597301</v>
      </c>
      <c r="N211">
        <v>5.9961260056099199</v>
      </c>
      <c r="O211">
        <v>5.1738520893111097</v>
      </c>
      <c r="P211">
        <v>0.53387079792339298</v>
      </c>
      <c r="S211">
        <f t="shared" si="5"/>
        <v>4.2593415482854775</v>
      </c>
    </row>
    <row r="212" spans="1:19" x14ac:dyDescent="0.25">
      <c r="A212" t="s">
        <v>32</v>
      </c>
      <c r="B212">
        <v>341.25334833333301</v>
      </c>
      <c r="C212">
        <v>3.6503762666666599</v>
      </c>
      <c r="D212">
        <v>5.7993958666666598</v>
      </c>
      <c r="E212">
        <v>6.0005303999999899</v>
      </c>
      <c r="F212">
        <v>1.91582376666666</v>
      </c>
      <c r="G212">
        <v>239.41829816666601</v>
      </c>
      <c r="J212" t="s">
        <v>32</v>
      </c>
      <c r="K212">
        <v>104.023323475287</v>
      </c>
      <c r="L212">
        <v>18.4884773538407</v>
      </c>
      <c r="M212">
        <v>2.1019547619918102</v>
      </c>
      <c r="N212">
        <v>2.3464235180504902</v>
      </c>
      <c r="O212">
        <v>2.2542691573343898</v>
      </c>
      <c r="P212">
        <v>2.0172829253378799</v>
      </c>
      <c r="S212">
        <f t="shared" si="5"/>
        <v>6.6447439139290978</v>
      </c>
    </row>
    <row r="213" spans="1:19" x14ac:dyDescent="0.25">
      <c r="A213" t="s">
        <v>12</v>
      </c>
      <c r="B213">
        <v>476.85813660000002</v>
      </c>
      <c r="C213">
        <v>85.151370199999903</v>
      </c>
      <c r="D213">
        <v>146.52494849999999</v>
      </c>
      <c r="E213">
        <v>12.412019266666601</v>
      </c>
      <c r="F213">
        <v>1.2682865999999999</v>
      </c>
      <c r="G213">
        <v>269.92215376666599</v>
      </c>
      <c r="J213" t="s">
        <v>12</v>
      </c>
      <c r="K213">
        <v>44.883452698301198</v>
      </c>
      <c r="L213">
        <v>13.7938176497449</v>
      </c>
      <c r="M213">
        <v>25.995077966876401</v>
      </c>
      <c r="N213">
        <v>3.3032195002300901</v>
      </c>
      <c r="O213">
        <v>17.919596533682601</v>
      </c>
      <c r="P213">
        <v>0.80174347091455</v>
      </c>
      <c r="S213">
        <f t="shared" si="5"/>
        <v>4.6271858715237224</v>
      </c>
    </row>
    <row r="214" spans="1:19" x14ac:dyDescent="0.25">
      <c r="A214" t="s">
        <v>115</v>
      </c>
      <c r="B214">
        <v>477.945123499999</v>
      </c>
      <c r="C214">
        <v>2.0718139666666602</v>
      </c>
      <c r="D214">
        <v>5.2234699333333303</v>
      </c>
      <c r="E214">
        <v>6.2822888333333298</v>
      </c>
      <c r="F214">
        <v>3.0183315333333298</v>
      </c>
      <c r="G214">
        <v>483.0723648</v>
      </c>
      <c r="J214" t="s">
        <v>115</v>
      </c>
      <c r="K214">
        <v>40.075500940969398</v>
      </c>
      <c r="L214">
        <v>50.092019406366198</v>
      </c>
      <c r="M214">
        <v>6.5006581198560198</v>
      </c>
      <c r="N214">
        <v>5.2227252307653096</v>
      </c>
      <c r="O214">
        <v>0.72791373375570401</v>
      </c>
      <c r="P214">
        <v>3.8041591487646298</v>
      </c>
      <c r="S214">
        <f t="shared" si="5"/>
        <v>4.7826243238614641</v>
      </c>
    </row>
    <row r="215" spans="1:19" x14ac:dyDescent="0.25">
      <c r="A215" t="s">
        <v>25</v>
      </c>
      <c r="B215">
        <v>539.61472616666595</v>
      </c>
      <c r="C215">
        <v>7.2094228666666602</v>
      </c>
      <c r="D215">
        <v>15.3245506666666</v>
      </c>
      <c r="E215">
        <v>10.2805499666666</v>
      </c>
      <c r="F215">
        <v>2.5977611333333299</v>
      </c>
      <c r="G215">
        <v>521.32907420000004</v>
      </c>
      <c r="J215" t="s">
        <v>25</v>
      </c>
      <c r="K215">
        <v>54.435781482031402</v>
      </c>
      <c r="L215">
        <v>29.494444956084202</v>
      </c>
      <c r="M215">
        <v>9.7858730442115007</v>
      </c>
      <c r="N215">
        <v>4.5852056525952598</v>
      </c>
      <c r="O215">
        <v>2.83644759512047</v>
      </c>
      <c r="P215">
        <v>1.6907137082847901</v>
      </c>
      <c r="S215">
        <f t="shared" si="5"/>
        <v>4.8461886080948195</v>
      </c>
    </row>
    <row r="216" spans="1:19" x14ac:dyDescent="0.25">
      <c r="A216" t="s">
        <v>110</v>
      </c>
      <c r="B216">
        <v>600.58511363333298</v>
      </c>
      <c r="C216">
        <v>9.3886654666666605</v>
      </c>
      <c r="D216">
        <v>100.93495626666601</v>
      </c>
      <c r="E216">
        <v>13.287094366666601</v>
      </c>
      <c r="F216">
        <v>2.3323371999999898</v>
      </c>
      <c r="G216">
        <v>648.04933960000005</v>
      </c>
      <c r="J216" t="s">
        <v>110</v>
      </c>
      <c r="K216">
        <v>41.309135816826</v>
      </c>
      <c r="L216">
        <v>58.757922010914697</v>
      </c>
      <c r="M216">
        <v>45.994264358996297</v>
      </c>
      <c r="N216">
        <v>6.1742897839352704</v>
      </c>
      <c r="O216">
        <v>3.2755524693391598</v>
      </c>
      <c r="P216">
        <v>0.83013865029118405</v>
      </c>
      <c r="S216">
        <f t="shared" si="5"/>
        <v>3.8797869277697745</v>
      </c>
    </row>
    <row r="217" spans="1:19" x14ac:dyDescent="0.25">
      <c r="A217" t="s">
        <v>53</v>
      </c>
      <c r="B217">
        <v>679.22705689999998</v>
      </c>
      <c r="C217">
        <v>8.7567926000000007</v>
      </c>
      <c r="D217">
        <v>158.760953133333</v>
      </c>
      <c r="E217">
        <v>13.697221600000001</v>
      </c>
      <c r="F217">
        <v>2.53607893333333</v>
      </c>
      <c r="G217">
        <v>578.13267856666596</v>
      </c>
      <c r="J217" t="s">
        <v>53</v>
      </c>
      <c r="K217">
        <v>36.644317606475198</v>
      </c>
      <c r="L217">
        <v>71.863664722209705</v>
      </c>
      <c r="M217">
        <v>40.633582689678803</v>
      </c>
      <c r="N217">
        <v>6.4873898026758496</v>
      </c>
      <c r="O217">
        <v>2.6668766669923198</v>
      </c>
      <c r="P217">
        <v>1.40406745679199</v>
      </c>
      <c r="S217">
        <f t="shared" si="5"/>
        <v>4.4575506390334425</v>
      </c>
    </row>
    <row r="218" spans="1:19" x14ac:dyDescent="0.25">
      <c r="A218" t="s">
        <v>50</v>
      </c>
      <c r="B218">
        <v>699.02423666666596</v>
      </c>
      <c r="C218">
        <v>36.167877433333302</v>
      </c>
      <c r="D218">
        <v>2.5841235333333299</v>
      </c>
      <c r="E218">
        <v>15.0057796666666</v>
      </c>
      <c r="F218">
        <v>2.0440464999999999</v>
      </c>
      <c r="G218">
        <v>661.33885326666598</v>
      </c>
      <c r="J218" t="s">
        <v>50</v>
      </c>
      <c r="K218">
        <v>134.38514518458501</v>
      </c>
      <c r="L218">
        <v>115.452827025975</v>
      </c>
      <c r="M218">
        <v>1.5463338720037501</v>
      </c>
      <c r="N218">
        <v>6.2943774999283999</v>
      </c>
      <c r="O218">
        <v>8.3397627521307296</v>
      </c>
      <c r="P218">
        <v>1.5462033026579101</v>
      </c>
      <c r="S218">
        <f t="shared" si="5"/>
        <v>4.8736897499439831</v>
      </c>
    </row>
    <row r="219" spans="1:19" x14ac:dyDescent="0.25">
      <c r="A219" t="s">
        <v>99</v>
      </c>
      <c r="B219">
        <v>725.82920436666598</v>
      </c>
      <c r="C219">
        <v>8.0698183333333304</v>
      </c>
      <c r="D219">
        <v>825.62133366666603</v>
      </c>
      <c r="E219">
        <v>13.3466657333333</v>
      </c>
      <c r="F219">
        <v>1.4772627333333299</v>
      </c>
      <c r="G219">
        <v>131.073273866666</v>
      </c>
      <c r="J219" t="s">
        <v>99</v>
      </c>
      <c r="K219">
        <v>58.9643113318254</v>
      </c>
      <c r="L219">
        <v>23.548156729896199</v>
      </c>
      <c r="M219">
        <v>210.205165047854</v>
      </c>
      <c r="N219">
        <v>5.9879665905122401</v>
      </c>
      <c r="O219">
        <v>2.6986206474211598</v>
      </c>
      <c r="P219">
        <v>1.0908993221199601</v>
      </c>
      <c r="S219">
        <f t="shared" si="5"/>
        <v>3.7047664008859913</v>
      </c>
    </row>
    <row r="220" spans="1:19" x14ac:dyDescent="0.25">
      <c r="A220" t="s">
        <v>106</v>
      </c>
      <c r="B220">
        <v>743.46673296666597</v>
      </c>
      <c r="C220">
        <v>9.0945701999999997</v>
      </c>
      <c r="D220">
        <v>284.599477066666</v>
      </c>
      <c r="E220">
        <v>15.0185840666666</v>
      </c>
      <c r="F220">
        <v>3.0834355999999898</v>
      </c>
      <c r="G220">
        <v>642.937151233333</v>
      </c>
      <c r="J220" t="s">
        <v>106</v>
      </c>
      <c r="K220">
        <v>59.289688239943104</v>
      </c>
      <c r="L220">
        <v>87.394937470441803</v>
      </c>
      <c r="M220">
        <v>63.038280833193497</v>
      </c>
      <c r="N220">
        <v>7.0262056136368898</v>
      </c>
      <c r="O220">
        <v>7.0549106348588202</v>
      </c>
      <c r="P220">
        <v>3.9033661800964299</v>
      </c>
      <c r="S220">
        <f t="shared" si="5"/>
        <v>3.8935836672485014</v>
      </c>
    </row>
    <row r="221" spans="1:19" x14ac:dyDescent="0.25">
      <c r="A221" t="s">
        <v>24</v>
      </c>
      <c r="B221">
        <v>835.18681463333303</v>
      </c>
      <c r="C221">
        <v>9.5336474333333303</v>
      </c>
      <c r="D221">
        <v>352.51771993333301</v>
      </c>
      <c r="E221">
        <v>14.032716300000001</v>
      </c>
      <c r="F221">
        <v>4.5349677666666599</v>
      </c>
      <c r="G221">
        <v>589.23709273333304</v>
      </c>
      <c r="J221" t="s">
        <v>24</v>
      </c>
      <c r="K221">
        <v>130.78125011995701</v>
      </c>
      <c r="L221">
        <v>70.056742195323395</v>
      </c>
      <c r="M221">
        <v>105.693504020115</v>
      </c>
      <c r="N221">
        <v>4.6925434085845596</v>
      </c>
      <c r="O221">
        <v>3.3462954509962302</v>
      </c>
      <c r="P221">
        <v>5.6455791340076997</v>
      </c>
      <c r="S221">
        <f t="shared" si="5"/>
        <v>4.3057252338745267</v>
      </c>
    </row>
    <row r="222" spans="1:19" x14ac:dyDescent="0.25">
      <c r="A222" t="s">
        <v>7</v>
      </c>
      <c r="B222">
        <v>1020.5437165</v>
      </c>
      <c r="C222">
        <v>5.8028630333333302</v>
      </c>
      <c r="D222">
        <v>17.900051899999902</v>
      </c>
      <c r="E222">
        <v>16.065366300000001</v>
      </c>
      <c r="F222">
        <v>4.9130274333333297</v>
      </c>
      <c r="G222">
        <v>1093.2649604999999</v>
      </c>
      <c r="J222" t="s">
        <v>7</v>
      </c>
      <c r="K222">
        <v>82.367072552920803</v>
      </c>
      <c r="L222">
        <v>151.670937175668</v>
      </c>
      <c r="M222">
        <v>10.394999853439201</v>
      </c>
      <c r="N222">
        <v>9.4039277833385899</v>
      </c>
      <c r="O222">
        <v>1.70966478856949</v>
      </c>
      <c r="P222">
        <v>5.2346311240726999</v>
      </c>
      <c r="S222">
        <f t="shared" si="5"/>
        <v>4.4841472051547653</v>
      </c>
    </row>
    <row r="223" spans="1:19" x14ac:dyDescent="0.25">
      <c r="A223" t="s">
        <v>16</v>
      </c>
      <c r="B223">
        <v>1550.79491683333</v>
      </c>
      <c r="C223">
        <v>8.5334213333333295</v>
      </c>
      <c r="D223">
        <v>5.2980720666666601</v>
      </c>
      <c r="E223">
        <v>13.353870333333299</v>
      </c>
      <c r="F223">
        <v>3.3515335999999998</v>
      </c>
      <c r="G223">
        <v>1684.6879754333299</v>
      </c>
      <c r="J223" t="s">
        <v>16</v>
      </c>
      <c r="K223">
        <v>105.838204271932</v>
      </c>
      <c r="L223">
        <v>118.21740989483099</v>
      </c>
      <c r="M223">
        <v>2.0177416248196098</v>
      </c>
      <c r="N223">
        <v>3.7183347408899898</v>
      </c>
      <c r="O223">
        <v>1.93512816356822</v>
      </c>
      <c r="P223">
        <v>1.4330712358241799</v>
      </c>
      <c r="S223">
        <f t="shared" si="5"/>
        <v>4.5206752229866298</v>
      </c>
    </row>
    <row r="224" spans="1:19" x14ac:dyDescent="0.25">
      <c r="A224" t="s">
        <v>81</v>
      </c>
      <c r="B224">
        <v>1595.67357606666</v>
      </c>
      <c r="C224">
        <v>9.5065190333333298</v>
      </c>
      <c r="D224">
        <v>66.453620166666596</v>
      </c>
      <c r="E224">
        <v>14.4474036333333</v>
      </c>
      <c r="F224">
        <v>6.6240364333333304</v>
      </c>
      <c r="G224">
        <v>1721.14438263333</v>
      </c>
      <c r="J224" t="s">
        <v>81</v>
      </c>
      <c r="K224">
        <v>88.380391910180293</v>
      </c>
      <c r="L224">
        <v>159.45264206604801</v>
      </c>
      <c r="M224">
        <v>25.958798960663099</v>
      </c>
      <c r="N224">
        <v>7.6124152839285797</v>
      </c>
      <c r="O224">
        <v>4.01965931655009</v>
      </c>
      <c r="P224">
        <v>5.1056135592523999</v>
      </c>
      <c r="S224">
        <f t="shared" si="5"/>
        <v>4.3881164681090024</v>
      </c>
    </row>
    <row r="225" spans="1:19" x14ac:dyDescent="0.25">
      <c r="A225" t="s">
        <v>125</v>
      </c>
      <c r="B225">
        <v>1643.6501538</v>
      </c>
      <c r="C225">
        <v>10.6684472666666</v>
      </c>
      <c r="D225">
        <v>66.901557800000006</v>
      </c>
      <c r="E225">
        <v>19.5000358333333</v>
      </c>
      <c r="F225">
        <v>9.1381145666666601</v>
      </c>
      <c r="G225">
        <v>1824.7513106333299</v>
      </c>
      <c r="J225" t="s">
        <v>125</v>
      </c>
      <c r="K225">
        <v>74.6452176933701</v>
      </c>
      <c r="L225">
        <v>134.07465623560401</v>
      </c>
      <c r="M225">
        <v>23.640104935217298</v>
      </c>
      <c r="N225">
        <v>7.8692377480373796</v>
      </c>
      <c r="O225">
        <v>6.26942289955592</v>
      </c>
      <c r="P225">
        <v>6.1280042334779203</v>
      </c>
      <c r="S225">
        <f t="shared" si="5"/>
        <v>4.256045200989429</v>
      </c>
    </row>
    <row r="226" spans="1:19" x14ac:dyDescent="0.25">
      <c r="A226" t="s">
        <v>27</v>
      </c>
      <c r="B226">
        <v>1650.3343975666601</v>
      </c>
      <c r="C226">
        <v>16.353374533333302</v>
      </c>
      <c r="D226">
        <v>4.2589590333333298</v>
      </c>
      <c r="E226">
        <v>15.0859856333333</v>
      </c>
      <c r="F226">
        <v>2.78143606666666</v>
      </c>
      <c r="G226">
        <v>1642.5039852999901</v>
      </c>
      <c r="J226" t="s">
        <v>27</v>
      </c>
      <c r="K226">
        <v>95.882157481094097</v>
      </c>
      <c r="L226">
        <v>71.653439034450301</v>
      </c>
      <c r="M226">
        <v>1.29833861935165</v>
      </c>
      <c r="N226">
        <v>10.4413085658366</v>
      </c>
      <c r="O226">
        <v>5.6160515752225297</v>
      </c>
      <c r="P226">
        <v>0.76684909495689002</v>
      </c>
      <c r="S226">
        <f t="shared" si="5"/>
        <v>4.9088350997682317</v>
      </c>
    </row>
    <row r="227" spans="1:19" x14ac:dyDescent="0.25">
      <c r="A227" t="s">
        <v>80</v>
      </c>
      <c r="B227">
        <v>1751.2088707666601</v>
      </c>
      <c r="C227">
        <v>45.704309233333298</v>
      </c>
      <c r="D227">
        <v>4.5169923333333299</v>
      </c>
      <c r="E227">
        <v>14.0977174666666</v>
      </c>
      <c r="F227">
        <v>2.2272227</v>
      </c>
      <c r="G227">
        <v>1822.0828151000001</v>
      </c>
      <c r="J227" t="s">
        <v>80</v>
      </c>
      <c r="K227">
        <v>111.866443636018</v>
      </c>
      <c r="L227">
        <v>114.97759783842599</v>
      </c>
      <c r="M227">
        <v>1.32475092302729</v>
      </c>
      <c r="N227">
        <v>6.6060168663464198</v>
      </c>
      <c r="O227">
        <v>10.271101332455</v>
      </c>
      <c r="P227">
        <v>0.73752924151830201</v>
      </c>
      <c r="S227">
        <f t="shared" si="5"/>
        <v>4.6361906389995768</v>
      </c>
    </row>
    <row r="228" spans="1:19" x14ac:dyDescent="0.25">
      <c r="A228" t="s">
        <v>120</v>
      </c>
      <c r="B228">
        <v>2805.9202752666602</v>
      </c>
      <c r="C228">
        <v>15.583822066666601</v>
      </c>
      <c r="D228">
        <v>30.469713633333299</v>
      </c>
      <c r="E228">
        <v>17.864986166666601</v>
      </c>
      <c r="F228">
        <v>4.9871874666666596</v>
      </c>
      <c r="G228">
        <v>3010.5682078</v>
      </c>
      <c r="J228" t="s">
        <v>120</v>
      </c>
      <c r="K228">
        <v>150.51179988950901</v>
      </c>
      <c r="L228">
        <v>97.397228863402503</v>
      </c>
      <c r="M228">
        <v>9.74033306452211</v>
      </c>
      <c r="N228">
        <v>5.8275579171211804</v>
      </c>
      <c r="O228">
        <v>3.7258359018243099</v>
      </c>
      <c r="P228">
        <v>2.3098897077551102</v>
      </c>
      <c r="S228">
        <f t="shared" si="5"/>
        <v>4.5558435479113868</v>
      </c>
    </row>
    <row r="229" spans="1:19" x14ac:dyDescent="0.25">
      <c r="A229" t="s">
        <v>121</v>
      </c>
      <c r="B229">
        <v>2919.84996746666</v>
      </c>
      <c r="C229">
        <v>13.346378733333299</v>
      </c>
      <c r="D229">
        <v>43.342177166666602</v>
      </c>
      <c r="E229">
        <v>15.172010833333299</v>
      </c>
      <c r="F229">
        <v>4.71313023333333</v>
      </c>
      <c r="G229">
        <v>3169.5840106666601</v>
      </c>
      <c r="J229" t="s">
        <v>121</v>
      </c>
      <c r="K229">
        <v>151.22726085646599</v>
      </c>
      <c r="L229">
        <v>103.239071033719</v>
      </c>
      <c r="M229">
        <v>17.109043901251901</v>
      </c>
      <c r="N229">
        <v>7.4094552818187402</v>
      </c>
      <c r="O229">
        <v>3.4612176519483802</v>
      </c>
      <c r="P229">
        <v>4.1960719440308702</v>
      </c>
      <c r="S229">
        <f t="shared" si="5"/>
        <v>4.4973938890902385</v>
      </c>
    </row>
    <row r="230" spans="1:19" x14ac:dyDescent="0.25">
      <c r="A230" t="s">
        <v>100</v>
      </c>
      <c r="B230">
        <v>3069.06498136666</v>
      </c>
      <c r="C230">
        <v>38.337474799999903</v>
      </c>
      <c r="D230">
        <v>8.2080118666666593</v>
      </c>
      <c r="E230">
        <v>19.2841028333333</v>
      </c>
      <c r="F230">
        <v>3.3422486666666602</v>
      </c>
      <c r="G230">
        <v>3154.2998603333299</v>
      </c>
      <c r="J230" t="s">
        <v>100</v>
      </c>
      <c r="K230">
        <v>184.58758257123</v>
      </c>
      <c r="L230">
        <v>190.06567421726001</v>
      </c>
      <c r="M230">
        <v>3.8408021851316101</v>
      </c>
      <c r="N230">
        <v>9.9340282373983708</v>
      </c>
      <c r="O230">
        <v>4.09261456444084</v>
      </c>
      <c r="P230">
        <v>2.3005802058943199</v>
      </c>
      <c r="S230">
        <f t="shared" si="5"/>
        <v>4.7604962419785046</v>
      </c>
    </row>
    <row r="231" spans="1:19" x14ac:dyDescent="0.25">
      <c r="A231" t="s">
        <v>113</v>
      </c>
      <c r="B231">
        <v>3149.9216836666601</v>
      </c>
      <c r="C231">
        <v>16.181449366666602</v>
      </c>
      <c r="D231">
        <v>34.783054200000002</v>
      </c>
      <c r="E231">
        <v>20.8354796666666</v>
      </c>
      <c r="F231">
        <v>5.5370132999999901</v>
      </c>
      <c r="G231">
        <v>3607.7707496333301</v>
      </c>
      <c r="J231" t="s">
        <v>113</v>
      </c>
      <c r="K231">
        <v>241.30983517934999</v>
      </c>
      <c r="L231">
        <v>279.29299877364798</v>
      </c>
      <c r="M231">
        <v>15.2365616017196</v>
      </c>
      <c r="N231">
        <v>8.3123508196997502</v>
      </c>
      <c r="O231">
        <v>3.4884371427017098</v>
      </c>
      <c r="P231">
        <v>2.3523174245696898</v>
      </c>
      <c r="S231">
        <f t="shared" si="5"/>
        <v>4.2738528974400865</v>
      </c>
    </row>
    <row r="232" spans="1:19" x14ac:dyDescent="0.25">
      <c r="A232" t="s">
        <v>67</v>
      </c>
      <c r="B232">
        <v>3311.3087560999902</v>
      </c>
      <c r="C232">
        <v>29.891495733333301</v>
      </c>
      <c r="D232">
        <v>15.2136302333333</v>
      </c>
      <c r="E232">
        <v>11.3745523</v>
      </c>
      <c r="F232">
        <v>3.0617193999999999</v>
      </c>
      <c r="G232">
        <v>3342.4731351666601</v>
      </c>
      <c r="J232" t="s">
        <v>67</v>
      </c>
      <c r="K232">
        <v>125.30091728386699</v>
      </c>
      <c r="L232">
        <v>153.76134947826799</v>
      </c>
      <c r="M232">
        <v>2.5317912411945001</v>
      </c>
      <c r="N232">
        <v>3.7973626448125901</v>
      </c>
      <c r="O232">
        <v>3.7943817275133198</v>
      </c>
      <c r="P232">
        <v>1.3320179012757001</v>
      </c>
      <c r="S232">
        <f t="shared" si="5"/>
        <v>4.8666881404269118</v>
      </c>
    </row>
    <row r="233" spans="1:19" x14ac:dyDescent="0.25">
      <c r="A233" t="s">
        <v>98</v>
      </c>
      <c r="B233">
        <v>3537.7496245666598</v>
      </c>
      <c r="C233">
        <v>250.92857306666599</v>
      </c>
      <c r="D233">
        <v>725.57988696666598</v>
      </c>
      <c r="E233">
        <v>20.8033592333333</v>
      </c>
      <c r="F233">
        <v>3.2273128333333299</v>
      </c>
      <c r="G233">
        <v>3061.48529386666</v>
      </c>
      <c r="J233" t="s">
        <v>98</v>
      </c>
      <c r="K233">
        <v>268.87755746267197</v>
      </c>
      <c r="L233">
        <v>133.249353794473</v>
      </c>
      <c r="M233">
        <v>138.723875006561</v>
      </c>
      <c r="N233">
        <v>2.72201226953193</v>
      </c>
      <c r="O233">
        <v>29.838199231129401</v>
      </c>
      <c r="P233">
        <v>1.8125073398473599</v>
      </c>
      <c r="S233">
        <f t="shared" si="5"/>
        <v>4.3546631600138213</v>
      </c>
    </row>
    <row r="234" spans="1:19" x14ac:dyDescent="0.25">
      <c r="A234" t="s">
        <v>107</v>
      </c>
      <c r="B234">
        <v>4649.3625885666597</v>
      </c>
      <c r="C234">
        <v>32.453694166666601</v>
      </c>
      <c r="D234">
        <v>340.29751436666601</v>
      </c>
      <c r="E234">
        <v>24.153442299999998</v>
      </c>
      <c r="F234">
        <v>7.26996793333333</v>
      </c>
      <c r="G234">
        <v>4844.0840943333296</v>
      </c>
      <c r="J234" t="s">
        <v>107</v>
      </c>
      <c r="K234">
        <v>287.34638742483997</v>
      </c>
      <c r="L234">
        <v>426.039036031004</v>
      </c>
      <c r="M234">
        <v>45.149317570350703</v>
      </c>
      <c r="N234">
        <v>7.9980429110097901</v>
      </c>
      <c r="O234">
        <v>9.7066820996931806</v>
      </c>
      <c r="P234">
        <v>5.7540395150280599</v>
      </c>
      <c r="S234">
        <f t="shared" si="5"/>
        <v>4.4294334966391311</v>
      </c>
    </row>
    <row r="235" spans="1:19" x14ac:dyDescent="0.25">
      <c r="A235" t="s">
        <v>71</v>
      </c>
      <c r="B235">
        <v>4666.7349601666601</v>
      </c>
      <c r="C235">
        <v>15.0057755</v>
      </c>
      <c r="D235">
        <v>8.6892331666666607</v>
      </c>
      <c r="E235">
        <v>20.151135733333302</v>
      </c>
      <c r="F235">
        <v>7.53159259999999</v>
      </c>
      <c r="G235">
        <v>5058.1768635666604</v>
      </c>
      <c r="J235" t="s">
        <v>71</v>
      </c>
      <c r="K235">
        <v>313.33525488958799</v>
      </c>
      <c r="L235">
        <v>157.012079013321</v>
      </c>
      <c r="M235">
        <v>3.4996699447720001</v>
      </c>
      <c r="N235">
        <v>15.153215077391501</v>
      </c>
      <c r="O235">
        <v>2.2357436877690602</v>
      </c>
      <c r="P235">
        <v>4.1696095273893503</v>
      </c>
      <c r="S235">
        <f t="shared" si="5"/>
        <v>4.5666749110080058</v>
      </c>
    </row>
    <row r="236" spans="1:19" x14ac:dyDescent="0.25">
      <c r="A236" t="s">
        <v>122</v>
      </c>
      <c r="B236">
        <v>5269.8904003999896</v>
      </c>
      <c r="C236">
        <v>28.497591199999999</v>
      </c>
      <c r="D236">
        <v>40.044497666666601</v>
      </c>
      <c r="E236">
        <v>16.298889866666599</v>
      </c>
      <c r="F236">
        <v>4.1087517333333299</v>
      </c>
      <c r="G236">
        <v>5686.2515604999999</v>
      </c>
      <c r="J236" t="s">
        <v>122</v>
      </c>
      <c r="K236">
        <v>377.61768480810599</v>
      </c>
      <c r="L236">
        <v>266.76451225826202</v>
      </c>
      <c r="M236">
        <v>17.337921973284601</v>
      </c>
      <c r="N236">
        <v>6.4580969454871102</v>
      </c>
      <c r="O236">
        <v>6.9949707628690003</v>
      </c>
      <c r="P236">
        <v>1.5146825035481899</v>
      </c>
      <c r="S236">
        <f t="shared" si="5"/>
        <v>4.5625166421843479</v>
      </c>
    </row>
    <row r="237" spans="1:19" x14ac:dyDescent="0.25">
      <c r="A237" t="s">
        <v>96</v>
      </c>
      <c r="B237">
        <v>5727.0951118999901</v>
      </c>
      <c r="C237">
        <v>15.886265666666599</v>
      </c>
      <c r="D237">
        <v>8.9093576666666596</v>
      </c>
      <c r="E237">
        <v>14.7167994333333</v>
      </c>
      <c r="F237">
        <v>4.8594142666666604</v>
      </c>
      <c r="G237">
        <v>6028.7654803999903</v>
      </c>
      <c r="J237" t="s">
        <v>96</v>
      </c>
      <c r="K237">
        <v>252.33673296157599</v>
      </c>
      <c r="L237">
        <v>348.855229591583</v>
      </c>
      <c r="M237">
        <v>2.90888919566535</v>
      </c>
      <c r="N237">
        <v>4.82889204346474</v>
      </c>
      <c r="O237">
        <v>4.8068012022649</v>
      </c>
      <c r="P237">
        <v>2.0006622873769899</v>
      </c>
      <c r="S237">
        <f t="shared" si="5"/>
        <v>4.7151042472397275</v>
      </c>
    </row>
    <row r="238" spans="1:19" x14ac:dyDescent="0.25">
      <c r="A238" t="s">
        <v>117</v>
      </c>
      <c r="B238">
        <v>6232.5632286333303</v>
      </c>
      <c r="C238">
        <v>16.388450333333299</v>
      </c>
      <c r="D238">
        <v>11.110060633333299</v>
      </c>
      <c r="E238">
        <v>19.791054733333301</v>
      </c>
      <c r="F238">
        <v>6.0671593999999898</v>
      </c>
      <c r="G238">
        <v>7016.2514844666603</v>
      </c>
      <c r="J238" t="s">
        <v>117</v>
      </c>
      <c r="K238">
        <v>331.42678727840098</v>
      </c>
      <c r="L238">
        <v>533.51063894688104</v>
      </c>
      <c r="M238">
        <v>3.8246137982001098</v>
      </c>
      <c r="N238">
        <v>8.6168148799760491</v>
      </c>
      <c r="O238">
        <v>5.1849045405726297</v>
      </c>
      <c r="P238">
        <v>3.2704286271109599</v>
      </c>
      <c r="S238">
        <f t="shared" si="5"/>
        <v>4.4079976173215423</v>
      </c>
    </row>
    <row r="239" spans="1:19" x14ac:dyDescent="0.25">
      <c r="A239" t="s">
        <v>74</v>
      </c>
      <c r="B239">
        <v>8233.3417868666602</v>
      </c>
      <c r="C239">
        <v>14.7179252333333</v>
      </c>
      <c r="D239">
        <v>451.71087206666601</v>
      </c>
      <c r="E239">
        <v>31.813049433333301</v>
      </c>
      <c r="F239">
        <v>8.1391873666666594</v>
      </c>
      <c r="G239">
        <v>7860.6916026666604</v>
      </c>
      <c r="J239" t="s">
        <v>74</v>
      </c>
      <c r="K239">
        <v>516.43471634171101</v>
      </c>
      <c r="L239">
        <v>716.69351112552397</v>
      </c>
      <c r="M239">
        <v>66.884246376429701</v>
      </c>
      <c r="N239">
        <v>9.0717120451350297</v>
      </c>
      <c r="O239">
        <v>3.9978901280402201</v>
      </c>
      <c r="P239">
        <v>3.7377822143485302</v>
      </c>
      <c r="S239">
        <f t="shared" si="5"/>
        <v>4.9200850430577372</v>
      </c>
    </row>
    <row r="240" spans="1:19" x14ac:dyDescent="0.25">
      <c r="A240" t="s">
        <v>79</v>
      </c>
      <c r="B240">
        <v>8457.7762953333295</v>
      </c>
      <c r="C240">
        <v>74.580646933333298</v>
      </c>
      <c r="D240">
        <v>2134.67356469999</v>
      </c>
      <c r="E240">
        <v>32.702393600000001</v>
      </c>
      <c r="F240">
        <v>7.1958709666666598</v>
      </c>
      <c r="G240">
        <v>7761.35734399999</v>
      </c>
      <c r="J240" t="s">
        <v>79</v>
      </c>
      <c r="K240">
        <v>363.93152008122399</v>
      </c>
      <c r="L240">
        <v>484.17030554021801</v>
      </c>
      <c r="M240">
        <v>286.84820281082699</v>
      </c>
      <c r="N240">
        <v>4.2165647327397204</v>
      </c>
      <c r="O240">
        <v>16.1428417751419</v>
      </c>
      <c r="P240">
        <v>4.06592846544451</v>
      </c>
      <c r="S240">
        <f t="shared" si="5"/>
        <v>4.2244483284290757</v>
      </c>
    </row>
    <row r="241" spans="1:19" x14ac:dyDescent="0.25">
      <c r="A241" t="s">
        <v>83</v>
      </c>
      <c r="B241">
        <v>9655.2085119333296</v>
      </c>
      <c r="C241">
        <v>24.805890233333301</v>
      </c>
      <c r="D241">
        <v>2532.5888444666598</v>
      </c>
      <c r="E241">
        <v>47.014752399999999</v>
      </c>
      <c r="F241">
        <v>7.9961595999999897</v>
      </c>
      <c r="G241">
        <v>8235.8547263333294</v>
      </c>
      <c r="J241" t="s">
        <v>83</v>
      </c>
      <c r="K241">
        <v>549.518878289795</v>
      </c>
      <c r="L241">
        <v>457.39364705415198</v>
      </c>
      <c r="M241">
        <v>236.44907122958799</v>
      </c>
      <c r="N241">
        <v>7.1840312085651901</v>
      </c>
      <c r="O241">
        <v>3.1354796358634198</v>
      </c>
      <c r="P241">
        <v>2.9608254431682699</v>
      </c>
      <c r="S241">
        <f t="shared" si="5"/>
        <v>4.4501183507423505</v>
      </c>
    </row>
    <row r="242" spans="1:19" x14ac:dyDescent="0.25">
      <c r="A242" t="s">
        <v>73</v>
      </c>
      <c r="B242">
        <v>19206.793046766601</v>
      </c>
      <c r="C242">
        <v>463.779283666666</v>
      </c>
      <c r="D242">
        <v>17.5328569666666</v>
      </c>
      <c r="E242">
        <v>39.707433033333302</v>
      </c>
      <c r="F242">
        <v>7.3892614333333304</v>
      </c>
      <c r="G242">
        <v>17897.070638733301</v>
      </c>
      <c r="J242" t="s">
        <v>73</v>
      </c>
      <c r="K242">
        <v>1277.99215774547</v>
      </c>
      <c r="L242">
        <v>2070.2102601422698</v>
      </c>
      <c r="M242">
        <v>4.7611510602821596</v>
      </c>
      <c r="N242">
        <v>13.054831488954401</v>
      </c>
      <c r="O242">
        <v>70.630993607923102</v>
      </c>
      <c r="P242">
        <v>3.2811675959486299</v>
      </c>
      <c r="S242">
        <f t="shared" si="5"/>
        <v>5.212019875532377</v>
      </c>
    </row>
    <row r="243" spans="1:19" x14ac:dyDescent="0.25">
      <c r="A243" t="s">
        <v>63</v>
      </c>
      <c r="B243">
        <v>19723.3944947333</v>
      </c>
      <c r="C243">
        <v>17.003254399999999</v>
      </c>
      <c r="D243">
        <v>13.7738691666666</v>
      </c>
      <c r="E243">
        <v>25.963490666666601</v>
      </c>
      <c r="F243">
        <v>6.4165922666666599</v>
      </c>
      <c r="G243">
        <v>21993.844478299899</v>
      </c>
      <c r="J243" t="s">
        <v>63</v>
      </c>
      <c r="K243">
        <v>3111.71932981071</v>
      </c>
      <c r="L243">
        <v>3960.3448651246799</v>
      </c>
      <c r="M243">
        <v>3.3616813876448401</v>
      </c>
      <c r="N243">
        <v>8.3218940741860905</v>
      </c>
      <c r="O243">
        <v>3.3738233908685999</v>
      </c>
      <c r="P243">
        <v>2.0775305283054402</v>
      </c>
      <c r="S243">
        <f t="shared" si="5"/>
        <v>4.4710053470969378</v>
      </c>
    </row>
    <row r="244" spans="1:19" x14ac:dyDescent="0.25">
      <c r="A244" t="s">
        <v>92</v>
      </c>
      <c r="B244">
        <v>26827.019235600001</v>
      </c>
      <c r="C244">
        <v>87.451269199999899</v>
      </c>
      <c r="D244">
        <v>30272.275698199901</v>
      </c>
      <c r="E244">
        <v>523.57991186666595</v>
      </c>
      <c r="F244">
        <v>8.4466432999999999</v>
      </c>
      <c r="G244">
        <v>605.34833469999899</v>
      </c>
      <c r="J244" t="s">
        <v>92</v>
      </c>
      <c r="K244">
        <v>3295.3653646645098</v>
      </c>
      <c r="L244">
        <v>32.922965773722602</v>
      </c>
      <c r="M244">
        <v>4018.1359268572201</v>
      </c>
      <c r="N244">
        <v>23.495938428884902</v>
      </c>
      <c r="O244">
        <v>11.662494424577099</v>
      </c>
      <c r="P244">
        <v>2.84729778694552</v>
      </c>
      <c r="S244">
        <f t="shared" si="5"/>
        <v>4.2586488365136441</v>
      </c>
    </row>
    <row r="245" spans="1:19" x14ac:dyDescent="0.25">
      <c r="A245" t="s">
        <v>93</v>
      </c>
      <c r="B245">
        <v>31804.851602499901</v>
      </c>
      <c r="C245">
        <v>84.535255300000003</v>
      </c>
      <c r="D245">
        <v>36349.105176533303</v>
      </c>
      <c r="E245">
        <v>459.54711026666598</v>
      </c>
      <c r="F245">
        <v>8.6655433333333303</v>
      </c>
      <c r="G245">
        <v>719.97323149999897</v>
      </c>
      <c r="J245" t="s">
        <v>93</v>
      </c>
      <c r="K245">
        <v>5586.1082708707499</v>
      </c>
      <c r="L245">
        <v>40.670635087570403</v>
      </c>
      <c r="M245">
        <v>3949.3351368988001</v>
      </c>
      <c r="N245">
        <v>32.1020191132585</v>
      </c>
      <c r="O245">
        <v>13.330356274133001</v>
      </c>
      <c r="P245">
        <v>3.1663782904846398</v>
      </c>
      <c r="S245">
        <f t="shared" si="5"/>
        <v>4.2269148943714061</v>
      </c>
    </row>
    <row r="246" spans="1:19" x14ac:dyDescent="0.25">
      <c r="A246" t="s">
        <v>26</v>
      </c>
      <c r="B246">
        <v>38042.022666566598</v>
      </c>
      <c r="C246">
        <v>61.681714699999901</v>
      </c>
      <c r="D246">
        <v>2160.6496789666598</v>
      </c>
      <c r="E246">
        <v>299.651134666666</v>
      </c>
      <c r="F246">
        <v>41.796536166666598</v>
      </c>
      <c r="G246">
        <v>31356.850313533301</v>
      </c>
      <c r="J246" t="s">
        <v>26</v>
      </c>
      <c r="K246">
        <v>11094.077550231999</v>
      </c>
      <c r="L246">
        <v>8667.6369993201697</v>
      </c>
      <c r="M246">
        <v>140.84298780035601</v>
      </c>
      <c r="N246">
        <v>34.236127606783803</v>
      </c>
      <c r="O246">
        <v>4.5464462265854202</v>
      </c>
      <c r="P246">
        <v>14.751255863901299</v>
      </c>
      <c r="S246">
        <f t="shared" si="5"/>
        <v>5.6075054272433817</v>
      </c>
    </row>
    <row r="247" spans="1:19" x14ac:dyDescent="0.25">
      <c r="A247" t="s">
        <v>58</v>
      </c>
      <c r="B247">
        <v>47024.840796600001</v>
      </c>
      <c r="C247">
        <v>91.316824866666593</v>
      </c>
      <c r="D247">
        <v>17314.723964199999</v>
      </c>
      <c r="E247">
        <v>433.5717401</v>
      </c>
      <c r="F247">
        <v>27.104114266666599</v>
      </c>
      <c r="G247">
        <v>29999.6616366333</v>
      </c>
      <c r="J247" t="s">
        <v>58</v>
      </c>
      <c r="K247">
        <v>8119.0590551261002</v>
      </c>
      <c r="L247">
        <v>4528.3349704824404</v>
      </c>
      <c r="M247">
        <v>1855.07867292743</v>
      </c>
      <c r="N247">
        <v>23.026510733697101</v>
      </c>
      <c r="O247">
        <v>7.43524296202526</v>
      </c>
      <c r="P247">
        <v>2.4955939035231598</v>
      </c>
      <c r="S247">
        <f t="shared" si="5"/>
        <v>4.9120951371604944</v>
      </c>
    </row>
    <row r="248" spans="1:19" x14ac:dyDescent="0.25">
      <c r="A248" t="s">
        <v>91</v>
      </c>
      <c r="B248">
        <v>53389.141459499901</v>
      </c>
      <c r="C248">
        <v>79.108591599999997</v>
      </c>
      <c r="D248">
        <v>55318.297939733297</v>
      </c>
      <c r="E248">
        <v>516.37101250000001</v>
      </c>
      <c r="F248">
        <v>9.1004574999999992</v>
      </c>
      <c r="G248">
        <v>897.96074766666595</v>
      </c>
      <c r="J248" t="s">
        <v>91</v>
      </c>
      <c r="K248">
        <v>2374.5356556134502</v>
      </c>
      <c r="L248">
        <v>76.799469222810501</v>
      </c>
      <c r="M248">
        <v>7385.4862884008699</v>
      </c>
      <c r="N248">
        <v>28.028345873690299</v>
      </c>
      <c r="O248">
        <v>6.1551884126413698</v>
      </c>
      <c r="P248">
        <v>2.8442100428505102</v>
      </c>
      <c r="S248">
        <f t="shared" si="5"/>
        <v>4.698024759484877</v>
      </c>
    </row>
    <row r="249" spans="1:19" x14ac:dyDescent="0.25">
      <c r="A249" t="s">
        <v>108</v>
      </c>
      <c r="B249">
        <v>89633.138359799894</v>
      </c>
      <c r="C249">
        <v>67.575678366666594</v>
      </c>
      <c r="D249">
        <v>2050.9024207666598</v>
      </c>
      <c r="E249">
        <v>130.328282366666</v>
      </c>
      <c r="F249">
        <v>20.305710866666601</v>
      </c>
      <c r="G249">
        <v>143512.63984819999</v>
      </c>
      <c r="J249" t="s">
        <v>108</v>
      </c>
      <c r="K249">
        <v>19741.172077869502</v>
      </c>
      <c r="L249">
        <v>47204.843096548801</v>
      </c>
      <c r="M249">
        <v>192.69218332606101</v>
      </c>
      <c r="N249">
        <v>25.6600337481682</v>
      </c>
      <c r="O249">
        <v>5.4255929333453903</v>
      </c>
      <c r="P249">
        <v>4.5126689029515301</v>
      </c>
      <c r="S249">
        <f t="shared" si="5"/>
        <v>3.0742235282075008</v>
      </c>
    </row>
    <row r="250" spans="1:19" x14ac:dyDescent="0.25">
      <c r="A250" t="s">
        <v>10</v>
      </c>
      <c r="B250">
        <v>199639.07898673299</v>
      </c>
      <c r="C250">
        <v>83.878596566666602</v>
      </c>
      <c r="D250">
        <v>29.994603266666601</v>
      </c>
      <c r="E250">
        <v>45.3568170333333</v>
      </c>
      <c r="F250">
        <v>18.928125633333298</v>
      </c>
      <c r="G250">
        <v>150853.627820266</v>
      </c>
      <c r="J250" t="s">
        <v>10</v>
      </c>
      <c r="K250">
        <v>57605.534950926398</v>
      </c>
      <c r="L250">
        <v>39387.285568389001</v>
      </c>
      <c r="M250">
        <v>5.5183116311092197</v>
      </c>
      <c r="N250">
        <v>15.0673860429981</v>
      </c>
      <c r="O250">
        <v>27.236019109970101</v>
      </c>
      <c r="P250">
        <v>13.881054240007201</v>
      </c>
      <c r="S250">
        <f t="shared" si="5"/>
        <v>6.6091742779215421</v>
      </c>
    </row>
    <row r="251" spans="1:19" x14ac:dyDescent="0.25">
      <c r="A251" t="s">
        <v>31</v>
      </c>
      <c r="B251">
        <v>577756.38285333302</v>
      </c>
      <c r="C251">
        <v>320.74704389999999</v>
      </c>
      <c r="D251">
        <v>47.731195299999897</v>
      </c>
      <c r="E251">
        <v>71.653043366666594</v>
      </c>
      <c r="F251">
        <v>32.151556499999998</v>
      </c>
      <c r="G251">
        <v>648904.25004416599</v>
      </c>
      <c r="J251" t="s">
        <v>31</v>
      </c>
      <c r="K251">
        <v>113028.79803977101</v>
      </c>
      <c r="L251">
        <v>73842.994535021804</v>
      </c>
      <c r="M251">
        <v>7.1109989702285503</v>
      </c>
      <c r="N251">
        <v>19.939430173125</v>
      </c>
      <c r="O251">
        <v>33.934733393791397</v>
      </c>
      <c r="P251">
        <v>5.7535210915623898</v>
      </c>
      <c r="S251">
        <f t="shared" si="5"/>
        <v>4.4485468260463144</v>
      </c>
    </row>
    <row r="252" spans="1:19" x14ac:dyDescent="0.25">
      <c r="A252" t="s">
        <v>65</v>
      </c>
      <c r="B252">
        <v>2479978.2350520999</v>
      </c>
      <c r="C252">
        <v>833.45045789999995</v>
      </c>
      <c r="D252">
        <v>111.834715433333</v>
      </c>
      <c r="E252">
        <v>126.042192433333</v>
      </c>
      <c r="F252">
        <v>58.229546933333303</v>
      </c>
      <c r="G252">
        <v>2752802.7146199299</v>
      </c>
      <c r="J252" t="s">
        <v>65</v>
      </c>
      <c r="K252">
        <v>121866.25355302299</v>
      </c>
      <c r="L252">
        <v>223552.463670937</v>
      </c>
      <c r="M252">
        <v>20.788290965311099</v>
      </c>
      <c r="N252">
        <v>21.283871498490601</v>
      </c>
      <c r="O252">
        <v>93.132074265530804</v>
      </c>
      <c r="P252">
        <v>7.27120870776651</v>
      </c>
      <c r="S252">
        <f t="shared" si="5"/>
        <v>4.502612973978354</v>
      </c>
    </row>
    <row r="260" spans="1:17" x14ac:dyDescent="0.25">
      <c r="A260" t="s">
        <v>131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J260" t="s">
        <v>132</v>
      </c>
      <c r="K260" t="s">
        <v>133</v>
      </c>
      <c r="L260" t="s">
        <v>136</v>
      </c>
      <c r="Q260" t="s">
        <v>132</v>
      </c>
    </row>
    <row r="261" spans="1:17" x14ac:dyDescent="0.25">
      <c r="A261" t="s">
        <v>15</v>
      </c>
      <c r="B261">
        <v>419.68354199999965</v>
      </c>
      <c r="C261">
        <v>8.3390222666666638</v>
      </c>
      <c r="D261">
        <v>8.8865845333333304</v>
      </c>
      <c r="E261">
        <v>3.7581823999999893</v>
      </c>
      <c r="F261">
        <v>0.85931083333333302</v>
      </c>
      <c r="G261">
        <v>1.9024078999999898</v>
      </c>
      <c r="J261">
        <f>B261/AVERAGE(C261:G261)</f>
        <v>88.371144381977871</v>
      </c>
      <c r="K261">
        <f>B261/MAX(C261:G261)</f>
        <v>47.226641509544912</v>
      </c>
      <c r="L261">
        <f>B261/AVERAGE(AVERAGE(C261:G261),MAX(C261:G261))</f>
        <v>61.556644573159168</v>
      </c>
      <c r="Q261">
        <f>B261/SUM(C261:G261)</f>
        <v>17.674228876395574</v>
      </c>
    </row>
    <row r="262" spans="1:17" x14ac:dyDescent="0.25">
      <c r="A262" t="s">
        <v>116</v>
      </c>
      <c r="B262">
        <v>941.16504999999927</v>
      </c>
      <c r="C262">
        <v>22.017585299999968</v>
      </c>
      <c r="D262">
        <v>8.6268018666666659</v>
      </c>
      <c r="E262">
        <v>4.8522828666666626</v>
      </c>
      <c r="F262">
        <v>5.8782969666666594</v>
      </c>
      <c r="G262">
        <v>1.800927333333326</v>
      </c>
      <c r="J262">
        <f>B262/AVERAGE(C262:G262)</f>
        <v>108.99195772690543</v>
      </c>
      <c r="K262">
        <f>B262/MAX(C262:G262)</f>
        <v>42.746061258588632</v>
      </c>
      <c r="L262">
        <f>B262/AVERAGE(AVERAGE(C262:G262),MAX(C262:G262))</f>
        <v>61.408168273676928</v>
      </c>
      <c r="Q262">
        <f t="shared" ref="Q262:Q325" si="6">B262/SUM(C262:G262)</f>
        <v>21.798391545381083</v>
      </c>
    </row>
    <row r="263" spans="1:17" x14ac:dyDescent="0.25">
      <c r="A263" t="s">
        <v>57</v>
      </c>
      <c r="B263">
        <v>1044.5155616666666</v>
      </c>
      <c r="C263">
        <v>10.315975566666664</v>
      </c>
      <c r="D263">
        <v>39.195219199999933</v>
      </c>
      <c r="E263">
        <v>4.3122860666666636</v>
      </c>
      <c r="F263">
        <v>1.8336570333333331</v>
      </c>
      <c r="G263">
        <v>2.3437359999999963</v>
      </c>
      <c r="J263">
        <f>B263/AVERAGE(C263:G263)</f>
        <v>90.043088322067092</v>
      </c>
      <c r="K263">
        <f>B263/MAX(C263:G263)</f>
        <v>26.6490552415808</v>
      </c>
      <c r="L263">
        <f>B263/AVERAGE(AVERAGE(C263:G263),MAX(C263:G263))</f>
        <v>41.126388830255756</v>
      </c>
      <c r="Q263">
        <f t="shared" si="6"/>
        <v>18.008617664413418</v>
      </c>
    </row>
    <row r="264" spans="1:17" x14ac:dyDescent="0.25">
      <c r="A264" t="s">
        <v>8</v>
      </c>
      <c r="B264">
        <v>1553.7423638666598</v>
      </c>
      <c r="C264">
        <v>35.887185566666631</v>
      </c>
      <c r="D264">
        <v>15.57768239999996</v>
      </c>
      <c r="E264">
        <v>6.3102611666666659</v>
      </c>
      <c r="F264">
        <v>2.0818442333333258</v>
      </c>
      <c r="G264">
        <v>14.553102433333333</v>
      </c>
      <c r="J264">
        <f>B264/AVERAGE(C264:G264)</f>
        <v>104.40403044628141</v>
      </c>
      <c r="K264">
        <f>B264/MAX(C264:G264)</f>
        <v>43.295185714140658</v>
      </c>
      <c r="L264">
        <f>B264/AVERAGE(AVERAGE(C264:G264),MAX(C264:G264))</f>
        <v>61.208068735679504</v>
      </c>
      <c r="Q264">
        <f t="shared" si="6"/>
        <v>20.880806089256282</v>
      </c>
    </row>
    <row r="265" spans="1:17" x14ac:dyDescent="0.25">
      <c r="A265" t="s">
        <v>44</v>
      </c>
      <c r="B265">
        <v>1571.86039049999</v>
      </c>
      <c r="C265">
        <v>43.192649633333268</v>
      </c>
      <c r="D265">
        <v>30.6459506333333</v>
      </c>
      <c r="E265">
        <v>9.5213427999999904</v>
      </c>
      <c r="F265">
        <v>3.030919999999993</v>
      </c>
      <c r="G265">
        <v>19.671507566666666</v>
      </c>
      <c r="J265">
        <f>B265/AVERAGE(C265:G265)</f>
        <v>74.100756993922346</v>
      </c>
      <c r="K265">
        <f>B265/MAX(C265:G265)</f>
        <v>36.391849165162832</v>
      </c>
      <c r="L265">
        <f>B265/AVERAGE(AVERAGE(C265:G265),MAX(C265:G265))</f>
        <v>48.811656549481711</v>
      </c>
      <c r="Q265">
        <f t="shared" si="6"/>
        <v>14.82015139878447</v>
      </c>
    </row>
    <row r="266" spans="1:17" x14ac:dyDescent="0.25">
      <c r="A266" t="s">
        <v>9</v>
      </c>
      <c r="B266">
        <v>1650.1427973666632</v>
      </c>
      <c r="C266">
        <v>39.77201816666657</v>
      </c>
      <c r="D266">
        <v>11.469307366666591</v>
      </c>
      <c r="E266">
        <v>5.1242051666666661</v>
      </c>
      <c r="F266">
        <v>3.1612070666666598</v>
      </c>
      <c r="G266">
        <v>14.976913399999965</v>
      </c>
      <c r="J266">
        <f>B266/AVERAGE(C266:G266)</f>
        <v>110.74241138029961</v>
      </c>
      <c r="K266">
        <f>B266/MAX(C266:G266)</f>
        <v>41.490044343529661</v>
      </c>
      <c r="L266">
        <f>B266/AVERAGE(AVERAGE(C266:G266),MAX(C266:G266))</f>
        <v>60.364362343513257</v>
      </c>
      <c r="Q266">
        <f t="shared" si="6"/>
        <v>22.148482276059923</v>
      </c>
    </row>
    <row r="267" spans="1:17" x14ac:dyDescent="0.25">
      <c r="A267" t="s">
        <v>88</v>
      </c>
      <c r="B267">
        <v>1784.51210386666</v>
      </c>
      <c r="C267">
        <v>33.473695333333332</v>
      </c>
      <c r="D267">
        <v>16.425753633333329</v>
      </c>
      <c r="E267">
        <v>5.6505688666666591</v>
      </c>
      <c r="F267">
        <v>2.29153686666666</v>
      </c>
      <c r="G267">
        <v>11.921344299999999</v>
      </c>
      <c r="J267">
        <f>B267/AVERAGE(C267:G267)</f>
        <v>127.89836212702834</v>
      </c>
      <c r="K267">
        <f>B267/MAX(C267:G267)</f>
        <v>53.310878470284422</v>
      </c>
      <c r="L267">
        <f>B267/AVERAGE(AVERAGE(C267:G267),MAX(C267:G267))</f>
        <v>75.254153898855293</v>
      </c>
      <c r="Q267">
        <f t="shared" si="6"/>
        <v>25.579672425405668</v>
      </c>
    </row>
    <row r="268" spans="1:17" x14ac:dyDescent="0.25">
      <c r="A268" t="s">
        <v>40</v>
      </c>
      <c r="B268">
        <v>1881.8973303666601</v>
      </c>
      <c r="C268">
        <v>41.361738966666664</v>
      </c>
      <c r="D268">
        <v>14.928897199999966</v>
      </c>
      <c r="E268">
        <v>5.1193898333333259</v>
      </c>
      <c r="F268">
        <v>2.4207599333333261</v>
      </c>
      <c r="G268">
        <v>13.898794499999966</v>
      </c>
      <c r="J268">
        <f>B268/AVERAGE(C268:G268)</f>
        <v>121.05412893491153</v>
      </c>
      <c r="K268">
        <f>B268/MAX(C268:G268)</f>
        <v>45.498506044034492</v>
      </c>
      <c r="L268">
        <f>B268/AVERAGE(AVERAGE(C268:G268),MAX(C268:G268))</f>
        <v>66.138635605454624</v>
      </c>
      <c r="Q268">
        <f t="shared" si="6"/>
        <v>24.210825786982305</v>
      </c>
    </row>
    <row r="269" spans="1:17" x14ac:dyDescent="0.25">
      <c r="A269" t="s">
        <v>87</v>
      </c>
      <c r="B269">
        <v>2061.6130231666634</v>
      </c>
      <c r="C269">
        <v>42.628761799999971</v>
      </c>
      <c r="D269">
        <v>39.297345999999962</v>
      </c>
      <c r="E269">
        <v>12.212180699999966</v>
      </c>
      <c r="F269">
        <v>3.6876312666666631</v>
      </c>
      <c r="G269">
        <v>9.8557674333333232</v>
      </c>
      <c r="J269">
        <f>B269/AVERAGE(C269:G269)</f>
        <v>95.72718801004568</v>
      </c>
      <c r="K269">
        <f>B269/MAX(C269:G269)</f>
        <v>48.362019822181765</v>
      </c>
      <c r="L269">
        <f>B269/AVERAGE(AVERAGE(C269:G269),MAX(C269:G269))</f>
        <v>64.259637952261514</v>
      </c>
      <c r="Q269">
        <f t="shared" si="6"/>
        <v>19.145437602009135</v>
      </c>
    </row>
    <row r="270" spans="1:17" x14ac:dyDescent="0.25">
      <c r="A270" t="s">
        <v>94</v>
      </c>
      <c r="B270">
        <v>2074.1352097999934</v>
      </c>
      <c r="C270">
        <v>41.427587666666668</v>
      </c>
      <c r="D270">
        <v>35.202738699999962</v>
      </c>
      <c r="E270">
        <v>6.3175705666666557</v>
      </c>
      <c r="F270">
        <v>3.7089777333333256</v>
      </c>
      <c r="G270">
        <v>7.8107691666666632</v>
      </c>
      <c r="J270">
        <f>B270/AVERAGE(C270:G270)</f>
        <v>109.78019169501752</v>
      </c>
      <c r="K270">
        <f>B270/MAX(C270:G270)</f>
        <v>50.066521528813936</v>
      </c>
      <c r="L270">
        <f>B270/AVERAGE(AVERAGE(C270:G270),MAX(C270:G270))</f>
        <v>68.769788506561213</v>
      </c>
      <c r="Q270">
        <f t="shared" si="6"/>
        <v>21.956038339003506</v>
      </c>
    </row>
    <row r="271" spans="1:17" x14ac:dyDescent="0.25">
      <c r="A271" t="s">
        <v>55</v>
      </c>
      <c r="B271">
        <v>2136.1092343333266</v>
      </c>
      <c r="C271">
        <v>45.717610300000004</v>
      </c>
      <c r="D271">
        <v>39.779000799999899</v>
      </c>
      <c r="E271">
        <v>20.8263335</v>
      </c>
      <c r="F271">
        <v>2.5656315666666631</v>
      </c>
      <c r="G271">
        <v>16.083954166666597</v>
      </c>
      <c r="J271">
        <f>B271/AVERAGE(C271:G271)</f>
        <v>85.463150527391335</v>
      </c>
      <c r="K271">
        <f>B271/MAX(C271:G271)</f>
        <v>46.723991484159583</v>
      </c>
      <c r="L271">
        <f>B271/AVERAGE(AVERAGE(C271:G271),MAX(C271:G271))</f>
        <v>60.417064121143419</v>
      </c>
      <c r="Q271">
        <f t="shared" si="6"/>
        <v>17.092630105478268</v>
      </c>
    </row>
    <row r="272" spans="1:17" x14ac:dyDescent="0.25">
      <c r="A272" t="s">
        <v>86</v>
      </c>
      <c r="B272">
        <v>2215.9988034333269</v>
      </c>
      <c r="C272">
        <v>45.307810399999937</v>
      </c>
      <c r="D272">
        <v>25.142066333333329</v>
      </c>
      <c r="E272">
        <v>11.425850233333334</v>
      </c>
      <c r="F272">
        <v>4.8534642999999962</v>
      </c>
      <c r="G272">
        <v>11.754888366666666</v>
      </c>
      <c r="J272">
        <f>B272/AVERAGE(C272:G272)</f>
        <v>112.50543294325982</v>
      </c>
      <c r="K272">
        <f>B272/MAX(C272:G272)</f>
        <v>48.90986308694648</v>
      </c>
      <c r="L272">
        <f>B272/AVERAGE(AVERAGE(C272:G272),MAX(C272:G272))</f>
        <v>68.179725925884327</v>
      </c>
      <c r="Q272">
        <f t="shared" si="6"/>
        <v>22.501086588651962</v>
      </c>
    </row>
    <row r="273" spans="1:17" x14ac:dyDescent="0.25">
      <c r="A273" t="s">
        <v>118</v>
      </c>
      <c r="B273">
        <v>2238.8391046333331</v>
      </c>
      <c r="C273">
        <v>86.08476863333334</v>
      </c>
      <c r="D273">
        <v>18.155666100000001</v>
      </c>
      <c r="E273">
        <v>12.950208100000001</v>
      </c>
      <c r="F273">
        <v>5.8071519666666633</v>
      </c>
      <c r="G273">
        <v>32.342094433333301</v>
      </c>
      <c r="J273">
        <f>B273/AVERAGE(C273:G273)</f>
        <v>72.062594987125692</v>
      </c>
      <c r="K273">
        <f>B273/MAX(C273:G273)</f>
        <v>26.007377846008641</v>
      </c>
      <c r="L273">
        <f>B273/AVERAGE(AVERAGE(C273:G273),MAX(C273:G273))</f>
        <v>38.22085562484942</v>
      </c>
      <c r="Q273">
        <f t="shared" si="6"/>
        <v>14.412518997425138</v>
      </c>
    </row>
    <row r="274" spans="1:17" x14ac:dyDescent="0.25">
      <c r="A274" t="s">
        <v>43</v>
      </c>
      <c r="B274">
        <v>2241.9882667666634</v>
      </c>
      <c r="C274">
        <v>57.592274599999968</v>
      </c>
      <c r="D274">
        <v>15.37109546666656</v>
      </c>
      <c r="E274">
        <v>6.4582988333333233</v>
      </c>
      <c r="F274">
        <v>4.566284866666666</v>
      </c>
      <c r="G274">
        <v>30.434581466666636</v>
      </c>
      <c r="J274">
        <f>B274/AVERAGE(C274:G274)</f>
        <v>97.969698984328033</v>
      </c>
      <c r="K274">
        <f>B274/MAX(C274:G274)</f>
        <v>38.928628576282428</v>
      </c>
      <c r="L274">
        <f>B274/AVERAGE(AVERAGE(C274:G274),MAX(C274:G274))</f>
        <v>55.717642303592996</v>
      </c>
      <c r="Q274">
        <f t="shared" si="6"/>
        <v>19.593939796865605</v>
      </c>
    </row>
    <row r="275" spans="1:17" x14ac:dyDescent="0.25">
      <c r="A275" t="s">
        <v>85</v>
      </c>
      <c r="B275">
        <v>2298.2454357666597</v>
      </c>
      <c r="C275">
        <v>42.897446599999967</v>
      </c>
      <c r="D275">
        <v>34.740893633333258</v>
      </c>
      <c r="E275">
        <v>11.076848133333334</v>
      </c>
      <c r="F275">
        <v>2.5342474666666601</v>
      </c>
      <c r="G275">
        <v>11.363032933333267</v>
      </c>
      <c r="J275">
        <f>B275/AVERAGE(C275:G275)</f>
        <v>111.98665539334736</v>
      </c>
      <c r="K275">
        <f>B275/MAX(C275:G275)</f>
        <v>53.575343474328413</v>
      </c>
      <c r="L275">
        <f>B275/AVERAGE(AVERAGE(C275:G275),MAX(C275:G275))</f>
        <v>72.477060778120631</v>
      </c>
      <c r="Q275">
        <f t="shared" si="6"/>
        <v>22.397331078669474</v>
      </c>
    </row>
    <row r="276" spans="1:17" x14ac:dyDescent="0.25">
      <c r="A276" t="s">
        <v>36</v>
      </c>
      <c r="B276">
        <v>2435.8993995999999</v>
      </c>
      <c r="C276">
        <v>63.370925666666665</v>
      </c>
      <c r="D276">
        <v>17.1574519999999</v>
      </c>
      <c r="E276">
        <v>10.153542966666659</v>
      </c>
      <c r="F276">
        <v>3.0900187333333258</v>
      </c>
      <c r="G276">
        <v>12.828186199999934</v>
      </c>
      <c r="J276">
        <f>B276/AVERAGE(C276:G276)</f>
        <v>114.25405864445332</v>
      </c>
      <c r="K276">
        <f>B276/MAX(C276:G276)</f>
        <v>38.438753639372699</v>
      </c>
      <c r="L276">
        <f>B276/AVERAGE(AVERAGE(C276:G276),MAX(C276:G276))</f>
        <v>57.524431528173274</v>
      </c>
      <c r="Q276">
        <f t="shared" si="6"/>
        <v>22.850811728890665</v>
      </c>
    </row>
    <row r="277" spans="1:17" x14ac:dyDescent="0.25">
      <c r="A277" t="s">
        <v>127</v>
      </c>
      <c r="B277">
        <v>2809.58828519999</v>
      </c>
      <c r="C277">
        <v>127.1820879</v>
      </c>
      <c r="D277">
        <v>124.45063103333329</v>
      </c>
      <c r="E277">
        <v>15.1638464666666</v>
      </c>
      <c r="F277">
        <v>2.1888169666666597</v>
      </c>
      <c r="G277">
        <v>10.974070299999934</v>
      </c>
      <c r="J277">
        <f>B277/AVERAGE(C277:G277)</f>
        <v>50.17848582068104</v>
      </c>
      <c r="K277">
        <f>B277/MAX(C277:G277)</f>
        <v>22.091069045895022</v>
      </c>
      <c r="L277">
        <f>B277/AVERAGE(AVERAGE(C277:G277),MAX(C277:G277))</f>
        <v>30.676718486218256</v>
      </c>
      <c r="Q277">
        <f t="shared" si="6"/>
        <v>10.035697164136208</v>
      </c>
    </row>
    <row r="278" spans="1:17" x14ac:dyDescent="0.25">
      <c r="A278" t="s">
        <v>112</v>
      </c>
      <c r="B278">
        <v>2851.824835166663</v>
      </c>
      <c r="C278">
        <v>49.83648639999997</v>
      </c>
      <c r="D278">
        <v>21.22449723333326</v>
      </c>
      <c r="E278">
        <v>7.1836304666666626</v>
      </c>
      <c r="F278">
        <v>3.758484033333326</v>
      </c>
      <c r="G278">
        <v>16.307540133333266</v>
      </c>
      <c r="J278">
        <f>B278/AVERAGE(C278:G278)</f>
        <v>145.04151765504366</v>
      </c>
      <c r="K278">
        <f>B278/MAX(C278:G278)</f>
        <v>57.223633549869696</v>
      </c>
      <c r="L278">
        <f>B278/AVERAGE(AVERAGE(C278:G278),MAX(C278:G278))</f>
        <v>82.068538315833806</v>
      </c>
      <c r="Q278">
        <f t="shared" si="6"/>
        <v>29.008303531008728</v>
      </c>
    </row>
    <row r="279" spans="1:17" x14ac:dyDescent="0.25">
      <c r="A279" t="s">
        <v>119</v>
      </c>
      <c r="B279">
        <v>2969.4997844666595</v>
      </c>
      <c r="C279">
        <v>111.01054359999934</v>
      </c>
      <c r="D279">
        <v>34.29036399999989</v>
      </c>
      <c r="E279">
        <v>22.74645343333323</v>
      </c>
      <c r="F279">
        <v>5.7448118333333325</v>
      </c>
      <c r="G279">
        <v>35.047344000000002</v>
      </c>
      <c r="J279">
        <f>B279/AVERAGE(C279:G279)</f>
        <v>71.095256037260071</v>
      </c>
      <c r="K279">
        <f>B279/MAX(C279:G279)</f>
        <v>26.749709425498907</v>
      </c>
      <c r="L279">
        <f>B279/AVERAGE(AVERAGE(C279:G279),MAX(C279:G279))</f>
        <v>38.873281451604051</v>
      </c>
      <c r="Q279">
        <f t="shared" si="6"/>
        <v>14.219051207452015</v>
      </c>
    </row>
    <row r="280" spans="1:17" x14ac:dyDescent="0.25">
      <c r="A280" t="s">
        <v>90</v>
      </c>
      <c r="B280">
        <v>3072.5263095333266</v>
      </c>
      <c r="C280">
        <v>105.03911826666668</v>
      </c>
      <c r="D280">
        <v>24.773450933333333</v>
      </c>
      <c r="E280">
        <v>13.995551799999998</v>
      </c>
      <c r="F280">
        <v>3.7547280999999999</v>
      </c>
      <c r="G280">
        <v>31.891385266666635</v>
      </c>
      <c r="J280">
        <f>B280/AVERAGE(C280:G280)</f>
        <v>85.607517715504059</v>
      </c>
      <c r="K280">
        <f>B280/MAX(C280:G280)</f>
        <v>29.251257628924407</v>
      </c>
      <c r="L280">
        <f>B280/AVERAGE(AVERAGE(C280:G280),MAX(C280:G280))</f>
        <v>43.603591421896333</v>
      </c>
      <c r="Q280">
        <f t="shared" si="6"/>
        <v>17.121503543100815</v>
      </c>
    </row>
    <row r="281" spans="1:17" x14ac:dyDescent="0.25">
      <c r="A281" t="s">
        <v>123</v>
      </c>
      <c r="B281">
        <v>3134.9209012999931</v>
      </c>
      <c r="C281">
        <v>135.14936909999966</v>
      </c>
      <c r="D281">
        <v>39.605614633333204</v>
      </c>
      <c r="E281">
        <v>11.36982079999993</v>
      </c>
      <c r="F281">
        <v>5.0098725333333265</v>
      </c>
      <c r="G281">
        <v>22.817598133333266</v>
      </c>
      <c r="J281">
        <f>B281/AVERAGE(C281:G281)</f>
        <v>73.262153869817837</v>
      </c>
      <c r="K281">
        <f>B281/MAX(C281:G281)</f>
        <v>23.19597140686912</v>
      </c>
      <c r="L281">
        <f>B281/AVERAGE(AVERAGE(C281:G281),MAX(C281:G281))</f>
        <v>35.235742380339765</v>
      </c>
      <c r="Q281">
        <f t="shared" si="6"/>
        <v>14.652430773963568</v>
      </c>
    </row>
    <row r="282" spans="1:17" x14ac:dyDescent="0.25">
      <c r="A282" t="s">
        <v>18</v>
      </c>
      <c r="B282">
        <v>3584.4420992</v>
      </c>
      <c r="C282">
        <v>111.07443846666666</v>
      </c>
      <c r="D282">
        <v>23.43133989999993</v>
      </c>
      <c r="E282">
        <v>9.1973427666666492</v>
      </c>
      <c r="F282">
        <v>8.0912574666666668</v>
      </c>
      <c r="G282">
        <v>36.866016533333337</v>
      </c>
      <c r="J282">
        <f>B282/AVERAGE(C282:G282)</f>
        <v>94.997206400069899</v>
      </c>
      <c r="K282">
        <f>B282/MAX(C282:G282)</f>
        <v>32.27062993683905</v>
      </c>
      <c r="L282">
        <f>B282/AVERAGE(AVERAGE(C282:G282),MAX(C282:G282))</f>
        <v>48.17587508370508</v>
      </c>
      <c r="Q282">
        <f t="shared" si="6"/>
        <v>18.999441280013983</v>
      </c>
    </row>
    <row r="283" spans="1:17" x14ac:dyDescent="0.25">
      <c r="A283" t="s">
        <v>97</v>
      </c>
      <c r="B283">
        <v>3640.8773999666632</v>
      </c>
      <c r="C283">
        <v>89.491461533333322</v>
      </c>
      <c r="D283">
        <v>40.086922399999956</v>
      </c>
      <c r="E283">
        <v>37.279110133333262</v>
      </c>
      <c r="F283">
        <v>3.173875399999996</v>
      </c>
      <c r="G283">
        <v>26.753999033333265</v>
      </c>
      <c r="J283">
        <f>B283/AVERAGE(C283:G283)</f>
        <v>92.508844222497856</v>
      </c>
      <c r="K283">
        <f>B283/MAX(C283:G283)</f>
        <v>40.684075749623645</v>
      </c>
      <c r="L283">
        <f>B283/AVERAGE(AVERAGE(C283:G283),MAX(C283:G283))</f>
        <v>56.514067364031057</v>
      </c>
      <c r="Q283">
        <f t="shared" si="6"/>
        <v>18.501768844499573</v>
      </c>
    </row>
    <row r="284" spans="1:17" x14ac:dyDescent="0.25">
      <c r="A284" t="s">
        <v>47</v>
      </c>
      <c r="B284">
        <v>3674.351897033323</v>
      </c>
      <c r="C284">
        <v>102.57986809999967</v>
      </c>
      <c r="D284">
        <v>85.258371699999927</v>
      </c>
      <c r="E284">
        <v>30.192016533333298</v>
      </c>
      <c r="F284">
        <v>3.9693840999999961</v>
      </c>
      <c r="G284">
        <v>21.630980699999931</v>
      </c>
      <c r="J284">
        <f>B284/AVERAGE(C284:G284)</f>
        <v>75.408252869462672</v>
      </c>
      <c r="K284">
        <f>B284/MAX(C284:G284)</f>
        <v>35.819425049868386</v>
      </c>
      <c r="L284">
        <f>B284/AVERAGE(AVERAGE(C284:G284),MAX(C284:G284))</f>
        <v>48.568491446134928</v>
      </c>
      <c r="Q284">
        <f t="shared" si="6"/>
        <v>15.081650573892533</v>
      </c>
    </row>
    <row r="285" spans="1:17" x14ac:dyDescent="0.25">
      <c r="A285" t="s">
        <v>49</v>
      </c>
      <c r="B285">
        <v>3897.7447936666631</v>
      </c>
      <c r="C285">
        <v>160.69727873333335</v>
      </c>
      <c r="D285">
        <v>17.44431969999993</v>
      </c>
      <c r="E285">
        <v>13.48147133333333</v>
      </c>
      <c r="F285">
        <v>4.6796786999999931</v>
      </c>
      <c r="G285">
        <v>22.200565899999965</v>
      </c>
      <c r="J285">
        <f>B285/AVERAGE(C285:G285)</f>
        <v>89.19189177894863</v>
      </c>
      <c r="K285">
        <f>B285/MAX(C285:G285)</f>
        <v>24.255200986537652</v>
      </c>
      <c r="L285">
        <f>B285/AVERAGE(AVERAGE(C285:G285),MAX(C285:G285))</f>
        <v>38.138787142654216</v>
      </c>
      <c r="Q285">
        <f t="shared" si="6"/>
        <v>17.838378355789725</v>
      </c>
    </row>
    <row r="286" spans="1:17" x14ac:dyDescent="0.25">
      <c r="A286" t="s">
        <v>61</v>
      </c>
      <c r="B286">
        <v>4019.94928743333</v>
      </c>
      <c r="C286">
        <v>211.01263516666634</v>
      </c>
      <c r="D286">
        <v>30.933730799999957</v>
      </c>
      <c r="E286">
        <v>11.030710199999898</v>
      </c>
      <c r="F286">
        <v>5.5563552999999963</v>
      </c>
      <c r="G286">
        <v>3.6611474999999931</v>
      </c>
      <c r="J286">
        <f>B286/AVERAGE(C286:G286)</f>
        <v>76.659656795276504</v>
      </c>
      <c r="K286">
        <f>B286/MAX(C286:G286)</f>
        <v>19.050751554560755</v>
      </c>
      <c r="L286">
        <f>B286/AVERAGE(AVERAGE(C286:G286),MAX(C286:G286))</f>
        <v>30.517560232877035</v>
      </c>
      <c r="Q286">
        <f t="shared" si="6"/>
        <v>15.3319313590553</v>
      </c>
    </row>
    <row r="287" spans="1:17" x14ac:dyDescent="0.25">
      <c r="A287" t="s">
        <v>46</v>
      </c>
      <c r="B287">
        <v>4026.4788576333267</v>
      </c>
      <c r="C287">
        <v>178.24763613333334</v>
      </c>
      <c r="D287">
        <v>17.829660399999927</v>
      </c>
      <c r="E287">
        <v>13.480332866666629</v>
      </c>
      <c r="F287">
        <v>9.99035359999999</v>
      </c>
      <c r="G287">
        <v>42.997779066666666</v>
      </c>
      <c r="J287">
        <f>B287/AVERAGE(C287:G287)</f>
        <v>76.681467374264997</v>
      </c>
      <c r="K287">
        <f>B287/MAX(C287:G287)</f>
        <v>22.589241265569591</v>
      </c>
      <c r="L287">
        <f>B287/AVERAGE(AVERAGE(C287:G287),MAX(C287:G287))</f>
        <v>34.898031672156328</v>
      </c>
      <c r="Q287">
        <f t="shared" si="6"/>
        <v>15.336293474853001</v>
      </c>
    </row>
    <row r="288" spans="1:17" x14ac:dyDescent="0.25">
      <c r="A288" t="s">
        <v>17</v>
      </c>
      <c r="B288">
        <v>4214.5488356333299</v>
      </c>
      <c r="C288">
        <v>153.05833290000001</v>
      </c>
      <c r="D288">
        <v>27.528782466666659</v>
      </c>
      <c r="E288">
        <v>13.5618234</v>
      </c>
      <c r="F288">
        <v>7.2762103666666604</v>
      </c>
      <c r="G288">
        <v>85.124956199999971</v>
      </c>
      <c r="J288">
        <f>B288/AVERAGE(C288:G288)</f>
        <v>73.539474548974582</v>
      </c>
      <c r="K288">
        <f>B288/MAX(C288:G288)</f>
        <v>27.535572587131774</v>
      </c>
      <c r="L288">
        <f>B288/AVERAGE(AVERAGE(C288:G288),MAX(C288:G288))</f>
        <v>40.068277915043574</v>
      </c>
      <c r="Q288">
        <f t="shared" si="6"/>
        <v>14.707894909794916</v>
      </c>
    </row>
    <row r="289" spans="1:17" x14ac:dyDescent="0.25">
      <c r="A289" t="s">
        <v>14</v>
      </c>
      <c r="B289">
        <v>4220.557690199993</v>
      </c>
      <c r="C289">
        <v>163.06531569999933</v>
      </c>
      <c r="D289">
        <v>69.812897566666607</v>
      </c>
      <c r="E289">
        <v>16.852896199999961</v>
      </c>
      <c r="F289">
        <v>6.7980952333333295</v>
      </c>
      <c r="G289">
        <v>65.730117299999932</v>
      </c>
      <c r="J289">
        <f>B289/AVERAGE(C289:G289)</f>
        <v>65.483872801668767</v>
      </c>
      <c r="K289">
        <f>B289/MAX(C289:G289)</f>
        <v>25.882620544302608</v>
      </c>
      <c r="L289">
        <f>B289/AVERAGE(AVERAGE(C289:G289),MAX(C289:G289))</f>
        <v>37.101002116367283</v>
      </c>
      <c r="Q289">
        <f t="shared" si="6"/>
        <v>13.096774560333753</v>
      </c>
    </row>
    <row r="290" spans="1:17" x14ac:dyDescent="0.25">
      <c r="A290" t="s">
        <v>89</v>
      </c>
      <c r="B290">
        <v>4240.0088856333268</v>
      </c>
      <c r="C290">
        <v>67.591878533333244</v>
      </c>
      <c r="D290">
        <v>89.676499866666589</v>
      </c>
      <c r="E290">
        <v>50.400833833333266</v>
      </c>
      <c r="F290">
        <v>4.058264433333326</v>
      </c>
      <c r="G290">
        <v>13.575671866666566</v>
      </c>
      <c r="J290">
        <f>B290/AVERAGE(C290:G290)</f>
        <v>94.095642098983546</v>
      </c>
      <c r="K290">
        <f>B290/MAX(C290:G290)</f>
        <v>47.281159411188938</v>
      </c>
      <c r="L290">
        <f>B290/AVERAGE(AVERAGE(C290:G290),MAX(C290:G290))</f>
        <v>62.937497615690603</v>
      </c>
      <c r="Q290">
        <f t="shared" si="6"/>
        <v>18.819128419796712</v>
      </c>
    </row>
    <row r="291" spans="1:17" x14ac:dyDescent="0.25">
      <c r="A291" t="s">
        <v>105</v>
      </c>
      <c r="B291">
        <v>4341.2950001333329</v>
      </c>
      <c r="C291">
        <v>169.47195433333266</v>
      </c>
      <c r="D291">
        <v>24.873797133333266</v>
      </c>
      <c r="E291">
        <v>26.38837523333326</v>
      </c>
      <c r="F291">
        <v>7.751178266666666</v>
      </c>
      <c r="G291">
        <v>53.282252766666595</v>
      </c>
      <c r="J291">
        <f>B291/AVERAGE(C291:G291)</f>
        <v>77.036814228307591</v>
      </c>
      <c r="K291">
        <f>B291/MAX(C291:G291)</f>
        <v>25.616598434891969</v>
      </c>
      <c r="L291">
        <f>B291/AVERAGE(AVERAGE(C291:G291),MAX(C291:G291))</f>
        <v>38.448232427783353</v>
      </c>
      <c r="Q291">
        <f t="shared" si="6"/>
        <v>15.407362845661519</v>
      </c>
    </row>
    <row r="292" spans="1:17" x14ac:dyDescent="0.25">
      <c r="A292" t="s">
        <v>22</v>
      </c>
      <c r="B292">
        <v>4416.2594310999903</v>
      </c>
      <c r="C292">
        <v>77.384892233333261</v>
      </c>
      <c r="D292">
        <v>80.926547866666638</v>
      </c>
      <c r="E292">
        <v>49.501744966666628</v>
      </c>
      <c r="F292">
        <v>3.4283511333333263</v>
      </c>
      <c r="G292">
        <v>12.542686299999934</v>
      </c>
      <c r="J292">
        <f>B292/AVERAGE(C292:G292)</f>
        <v>98.672269692739278</v>
      </c>
      <c r="K292">
        <f>B292/MAX(C292:G292)</f>
        <v>54.57120744080364</v>
      </c>
      <c r="L292">
        <f>B292/AVERAGE(AVERAGE(C292:G292),MAX(C292:G292))</f>
        <v>70.275942555975419</v>
      </c>
      <c r="Q292">
        <f t="shared" si="6"/>
        <v>19.734453938547855</v>
      </c>
    </row>
    <row r="293" spans="1:17" x14ac:dyDescent="0.25">
      <c r="A293" t="s">
        <v>70</v>
      </c>
      <c r="B293">
        <v>4506.5924805333298</v>
      </c>
      <c r="C293">
        <v>160.22346376666565</v>
      </c>
      <c r="D293">
        <v>25.371774566666659</v>
      </c>
      <c r="E293">
        <v>15.3034018</v>
      </c>
      <c r="F293">
        <v>5.2626435333333257</v>
      </c>
      <c r="G293">
        <v>61.603001133333265</v>
      </c>
      <c r="J293">
        <f>B293/AVERAGE(C293:G293)</f>
        <v>84.152232697864051</v>
      </c>
      <c r="K293">
        <f>B293/MAX(C293:G293)</f>
        <v>28.126919582117551</v>
      </c>
      <c r="L293">
        <f>B293/AVERAGE(AVERAGE(C293:G293),MAX(C293:G293))</f>
        <v>42.161755476140527</v>
      </c>
      <c r="Q293">
        <f t="shared" si="6"/>
        <v>16.830446539572808</v>
      </c>
    </row>
    <row r="294" spans="1:17" x14ac:dyDescent="0.25">
      <c r="A294" t="s">
        <v>68</v>
      </c>
      <c r="B294">
        <v>4648.4586584333301</v>
      </c>
      <c r="C294">
        <v>160.79044469999965</v>
      </c>
      <c r="D294">
        <v>27.071393533333229</v>
      </c>
      <c r="E294">
        <v>12.899487699999961</v>
      </c>
      <c r="F294">
        <v>8.6615737999999904</v>
      </c>
      <c r="G294">
        <v>59.440236699999964</v>
      </c>
      <c r="J294">
        <f>B294/AVERAGE(C294:G294)</f>
        <v>86.446560136479704</v>
      </c>
      <c r="K294">
        <f>B294/MAX(C294:G294)</f>
        <v>28.910042926408675</v>
      </c>
      <c r="L294">
        <f>B294/AVERAGE(AVERAGE(C294:G294),MAX(C294:G294))</f>
        <v>43.329531176009667</v>
      </c>
      <c r="Q294">
        <f t="shared" si="6"/>
        <v>17.289312027295942</v>
      </c>
    </row>
    <row r="295" spans="1:17" x14ac:dyDescent="0.25">
      <c r="A295" t="s">
        <v>69</v>
      </c>
      <c r="B295">
        <v>4795.2768309000003</v>
      </c>
      <c r="C295">
        <v>177.35139659999933</v>
      </c>
      <c r="D295">
        <v>17.491887599999934</v>
      </c>
      <c r="E295">
        <v>16.65026829999989</v>
      </c>
      <c r="F295">
        <v>6.3703975333333336</v>
      </c>
      <c r="G295">
        <v>85.361108633333288</v>
      </c>
      <c r="J295">
        <f>B295/AVERAGE(C295:G295)</f>
        <v>79.07124912409418</v>
      </c>
      <c r="K295">
        <f>B295/MAX(C295:G295)</f>
        <v>27.038280627219027</v>
      </c>
      <c r="L295">
        <f>B295/AVERAGE(AVERAGE(C295:G295),MAX(C295:G295))</f>
        <v>40.297052081423367</v>
      </c>
      <c r="Q295">
        <f t="shared" si="6"/>
        <v>15.814249824818837</v>
      </c>
    </row>
    <row r="296" spans="1:17" x14ac:dyDescent="0.25">
      <c r="A296" t="s">
        <v>62</v>
      </c>
      <c r="B296">
        <v>4837.3773359666629</v>
      </c>
      <c r="C296">
        <v>188.39551583333301</v>
      </c>
      <c r="D296">
        <v>75.396161433333319</v>
      </c>
      <c r="E296">
        <v>29.89404339999993</v>
      </c>
      <c r="F296">
        <v>5.7752448999999961</v>
      </c>
      <c r="G296">
        <v>29.057074366666569</v>
      </c>
      <c r="J296">
        <f>B296/AVERAGE(C296:G296)</f>
        <v>73.624226799665649</v>
      </c>
      <c r="K296">
        <f>B296/MAX(C296:G296)</f>
        <v>25.676711648732251</v>
      </c>
      <c r="L296">
        <f>B296/AVERAGE(AVERAGE(C296:G296),MAX(C296:G296))</f>
        <v>38.074726612543508</v>
      </c>
      <c r="Q296">
        <f t="shared" si="6"/>
        <v>14.724845359933131</v>
      </c>
    </row>
    <row r="297" spans="1:17" x14ac:dyDescent="0.25">
      <c r="A297" t="s">
        <v>48</v>
      </c>
      <c r="B297">
        <v>5219.6792941000003</v>
      </c>
      <c r="C297">
        <v>161.31649799999897</v>
      </c>
      <c r="D297">
        <v>81.904728833333266</v>
      </c>
      <c r="E297">
        <v>36.456503466666632</v>
      </c>
      <c r="F297">
        <v>7.0010662666666494</v>
      </c>
      <c r="G297">
        <v>53.703621133333264</v>
      </c>
      <c r="J297">
        <f>B297/AVERAGE(C297:G297)</f>
        <v>76.673750209689786</v>
      </c>
      <c r="K297">
        <f>B297/MAX(C297:G297)</f>
        <v>32.35676052241125</v>
      </c>
      <c r="L297">
        <f>B297/AVERAGE(AVERAGE(C297:G297),MAX(C297:G297))</f>
        <v>45.508622443968335</v>
      </c>
      <c r="Q297">
        <f t="shared" si="6"/>
        <v>15.334750041937957</v>
      </c>
    </row>
    <row r="298" spans="1:17" x14ac:dyDescent="0.25">
      <c r="A298" t="s">
        <v>82</v>
      </c>
      <c r="B298">
        <v>5428.3993549666666</v>
      </c>
      <c r="C298">
        <v>256.33755436666632</v>
      </c>
      <c r="D298">
        <v>21.794091499999961</v>
      </c>
      <c r="E298">
        <v>27.152243966666589</v>
      </c>
      <c r="F298">
        <v>8.7828535999999922</v>
      </c>
      <c r="G298">
        <v>34.584854200000002</v>
      </c>
      <c r="J298">
        <f>B298/AVERAGE(C298:G298)</f>
        <v>77.84847956835641</v>
      </c>
      <c r="K298">
        <f>B298/MAX(C298:G298)</f>
        <v>21.176761900450455</v>
      </c>
      <c r="L298">
        <f>B298/AVERAGE(AVERAGE(C298:G298),MAX(C298:G298))</f>
        <v>33.296131202072779</v>
      </c>
      <c r="Q298">
        <f t="shared" si="6"/>
        <v>15.569695913671282</v>
      </c>
    </row>
    <row r="299" spans="1:17" x14ac:dyDescent="0.25">
      <c r="A299" t="s">
        <v>42</v>
      </c>
      <c r="B299">
        <v>5464.7348262999967</v>
      </c>
      <c r="C299">
        <v>155.57412716666633</v>
      </c>
      <c r="D299">
        <v>87.024061100000011</v>
      </c>
      <c r="E299">
        <v>44.935689666666597</v>
      </c>
      <c r="F299">
        <v>5.5256624666666587</v>
      </c>
      <c r="G299">
        <v>26.959608833333267</v>
      </c>
      <c r="J299">
        <f>B299/AVERAGE(C299:G299)</f>
        <v>85.381372323997113</v>
      </c>
      <c r="K299">
        <f>B299/MAX(C299:G299)</f>
        <v>35.126244484377757</v>
      </c>
      <c r="L299">
        <f>B299/AVERAGE(AVERAGE(C299:G299),MAX(C299:G299))</f>
        <v>49.774894535230381</v>
      </c>
      <c r="Q299">
        <f t="shared" si="6"/>
        <v>17.076274464799422</v>
      </c>
    </row>
    <row r="300" spans="1:17" x14ac:dyDescent="0.25">
      <c r="A300" t="s">
        <v>52</v>
      </c>
      <c r="B300">
        <v>5472.0505050666634</v>
      </c>
      <c r="C300">
        <v>225.06332106666599</v>
      </c>
      <c r="D300">
        <v>28.952408633333331</v>
      </c>
      <c r="E300">
        <v>17.917884833333261</v>
      </c>
      <c r="F300">
        <v>7.4146397999999962</v>
      </c>
      <c r="G300">
        <v>91.305106666666603</v>
      </c>
      <c r="J300">
        <f>B300/AVERAGE(C300:G300)</f>
        <v>73.816280665895192</v>
      </c>
      <c r="K300">
        <f>B300/MAX(C300:G300)</f>
        <v>24.313382025700172</v>
      </c>
      <c r="L300">
        <f>B300/AVERAGE(AVERAGE(C300:G300),MAX(C300:G300))</f>
        <v>36.578612059163433</v>
      </c>
      <c r="Q300">
        <f t="shared" si="6"/>
        <v>14.76325613317904</v>
      </c>
    </row>
    <row r="301" spans="1:17" x14ac:dyDescent="0.25">
      <c r="A301" t="s">
        <v>84</v>
      </c>
      <c r="B301">
        <v>5532.002692866663</v>
      </c>
      <c r="C301">
        <v>280.81574646666598</v>
      </c>
      <c r="D301">
        <v>30.27307623333326</v>
      </c>
      <c r="E301">
        <v>22.300537166666601</v>
      </c>
      <c r="F301">
        <v>9.8424539333333261</v>
      </c>
      <c r="G301">
        <v>106.7547644</v>
      </c>
      <c r="J301">
        <f>B301/AVERAGE(C301:G301)</f>
        <v>61.468529961441789</v>
      </c>
      <c r="K301">
        <f>B301/MAX(C301:G301)</f>
        <v>19.699759584255847</v>
      </c>
      <c r="L301">
        <f>B301/AVERAGE(AVERAGE(C301:G301),MAX(C301:G301))</f>
        <v>29.837151158797965</v>
      </c>
      <c r="Q301">
        <f t="shared" si="6"/>
        <v>12.293705992288357</v>
      </c>
    </row>
    <row r="302" spans="1:17" x14ac:dyDescent="0.25">
      <c r="A302" t="s">
        <v>64</v>
      </c>
      <c r="B302">
        <v>5533.2800502999926</v>
      </c>
      <c r="C302">
        <v>234.98314563333301</v>
      </c>
      <c r="D302">
        <v>29.759536199999999</v>
      </c>
      <c r="E302">
        <v>14.06036246666666</v>
      </c>
      <c r="F302">
        <v>11.735459800000001</v>
      </c>
      <c r="G302">
        <v>121.72641836666666</v>
      </c>
      <c r="J302">
        <f>B302/AVERAGE(C302:G302)</f>
        <v>67.108305227537102</v>
      </c>
      <c r="K302">
        <f>B302/MAX(C302:G302)</f>
        <v>23.547561402272255</v>
      </c>
      <c r="L302">
        <f>B302/AVERAGE(AVERAGE(C302:G302),MAX(C302:G302))</f>
        <v>34.86232048060851</v>
      </c>
      <c r="Q302">
        <f t="shared" si="6"/>
        <v>13.42166104550742</v>
      </c>
    </row>
    <row r="303" spans="1:17" x14ac:dyDescent="0.25">
      <c r="A303" t="s">
        <v>19</v>
      </c>
      <c r="B303">
        <v>5696.1621803666667</v>
      </c>
      <c r="C303">
        <v>263.40113039999898</v>
      </c>
      <c r="D303">
        <v>30.623016299999961</v>
      </c>
      <c r="E303">
        <v>21.832180933333298</v>
      </c>
      <c r="F303">
        <v>8.7772669999999948</v>
      </c>
      <c r="G303">
        <v>93.455973399999891</v>
      </c>
      <c r="J303">
        <f>B303/AVERAGE(C303:G303)</f>
        <v>68.121314377216677</v>
      </c>
      <c r="K303">
        <f>B303/MAX(C303:G303)</f>
        <v>21.625427999175695</v>
      </c>
      <c r="L303">
        <f>B303/AVERAGE(AVERAGE(C303:G303),MAX(C303:G303))</f>
        <v>32.829104216293423</v>
      </c>
      <c r="Q303">
        <f t="shared" si="6"/>
        <v>13.624262875443334</v>
      </c>
    </row>
    <row r="304" spans="1:17" x14ac:dyDescent="0.25">
      <c r="A304" t="s">
        <v>28</v>
      </c>
      <c r="B304">
        <v>5917.6182108999938</v>
      </c>
      <c r="C304">
        <v>350.68353176666665</v>
      </c>
      <c r="D304">
        <v>27.128088433333261</v>
      </c>
      <c r="E304">
        <v>17.545859399999959</v>
      </c>
      <c r="F304">
        <v>9.0064906333333301</v>
      </c>
      <c r="G304">
        <v>64.950776266666594</v>
      </c>
      <c r="J304">
        <f>B304/AVERAGE(C304:G304)</f>
        <v>63.045304404258651</v>
      </c>
      <c r="K304">
        <f>B304/MAX(C304:G304)</f>
        <v>16.874525533287326</v>
      </c>
      <c r="L304">
        <f>B304/AVERAGE(AVERAGE(C304:G304),MAX(C304:G304))</f>
        <v>26.623169737845952</v>
      </c>
      <c r="Q304">
        <f t="shared" si="6"/>
        <v>12.609060880851731</v>
      </c>
    </row>
    <row r="305" spans="1:17" x14ac:dyDescent="0.25">
      <c r="A305" t="s">
        <v>45</v>
      </c>
      <c r="B305">
        <v>6196.9133916999999</v>
      </c>
      <c r="C305">
        <v>279.24864243333332</v>
      </c>
      <c r="D305">
        <v>78.832095133333297</v>
      </c>
      <c r="E305">
        <v>36.299333799999999</v>
      </c>
      <c r="F305">
        <v>11.56929923333333</v>
      </c>
      <c r="G305">
        <v>44.960594199999967</v>
      </c>
      <c r="J305">
        <f>B305/AVERAGE(C305:G305)</f>
        <v>68.71564032132919</v>
      </c>
      <c r="K305">
        <f>B305/MAX(C305:G305)</f>
        <v>22.191382338338229</v>
      </c>
      <c r="L305">
        <f>B305/AVERAGE(AVERAGE(C305:G305),MAX(C305:G305))</f>
        <v>33.548454286159227</v>
      </c>
      <c r="Q305">
        <f t="shared" si="6"/>
        <v>13.743128064265839</v>
      </c>
    </row>
    <row r="306" spans="1:17" x14ac:dyDescent="0.25">
      <c r="A306" t="s">
        <v>101</v>
      </c>
      <c r="B306">
        <v>6559.9977073999962</v>
      </c>
      <c r="C306">
        <v>336.49140229999966</v>
      </c>
      <c r="D306">
        <v>16.525496633333265</v>
      </c>
      <c r="E306">
        <v>14.150299333333329</v>
      </c>
      <c r="F306">
        <v>11.510125233333261</v>
      </c>
      <c r="G306">
        <v>34.098407833333297</v>
      </c>
      <c r="J306">
        <f>B306/AVERAGE(C306:G306)</f>
        <v>79.462008173423072</v>
      </c>
      <c r="K306">
        <f>B306/MAX(C306:G306)</f>
        <v>19.495290704490024</v>
      </c>
      <c r="L306">
        <f>B306/AVERAGE(AVERAGE(C306:G306),MAX(C306:G306))</f>
        <v>31.309159948164396</v>
      </c>
      <c r="Q306">
        <f t="shared" si="6"/>
        <v>15.892401634684616</v>
      </c>
    </row>
    <row r="307" spans="1:17" x14ac:dyDescent="0.25">
      <c r="A307" t="s">
        <v>21</v>
      </c>
      <c r="B307">
        <v>7414.5147182666597</v>
      </c>
      <c r="C307">
        <v>480.566703166666</v>
      </c>
      <c r="D307">
        <v>16.977601999999962</v>
      </c>
      <c r="E307">
        <v>44.64551796666666</v>
      </c>
      <c r="F307">
        <v>12.334667833333267</v>
      </c>
      <c r="G307">
        <v>38.489436066666634</v>
      </c>
      <c r="J307">
        <f>B307/AVERAGE(C307:G307)</f>
        <v>62.515519284338005</v>
      </c>
      <c r="K307">
        <f>B307/MAX(C307:G307)</f>
        <v>15.428690064062183</v>
      </c>
      <c r="L307">
        <f>B307/AVERAGE(AVERAGE(C307:G307),MAX(C307:G307))</f>
        <v>24.749306697579595</v>
      </c>
      <c r="Q307">
        <f t="shared" si="6"/>
        <v>12.5031038568676</v>
      </c>
    </row>
    <row r="308" spans="1:17" x14ac:dyDescent="0.25">
      <c r="A308" t="s">
        <v>114</v>
      </c>
      <c r="B308">
        <v>7796.9294734333262</v>
      </c>
      <c r="C308">
        <v>376.26302499999935</v>
      </c>
      <c r="D308">
        <v>66.721564966666591</v>
      </c>
      <c r="E308">
        <v>29.45649176666663</v>
      </c>
      <c r="F308">
        <v>8.0682734666666605</v>
      </c>
      <c r="G308">
        <v>124.18254386666601</v>
      </c>
      <c r="J308">
        <f>B308/AVERAGE(C308:G308)</f>
        <v>64.470265646586256</v>
      </c>
      <c r="K308">
        <f>B308/MAX(C308:G308)</f>
        <v>20.722018788408295</v>
      </c>
      <c r="L308">
        <f>B308/AVERAGE(AVERAGE(C308:G308),MAX(C308:G308))</f>
        <v>31.363264053369193</v>
      </c>
      <c r="Q308">
        <f t="shared" si="6"/>
        <v>12.894053129317252</v>
      </c>
    </row>
    <row r="309" spans="1:17" x14ac:dyDescent="0.25">
      <c r="A309" t="s">
        <v>66</v>
      </c>
      <c r="B309">
        <v>7965.3012610999995</v>
      </c>
      <c r="C309">
        <v>670.83219539999936</v>
      </c>
      <c r="D309">
        <v>13.78430766666666</v>
      </c>
      <c r="E309">
        <v>8.6905757666666581</v>
      </c>
      <c r="F309">
        <v>4.0709877333333324</v>
      </c>
      <c r="G309">
        <v>14.152955066666633</v>
      </c>
      <c r="J309">
        <f>B309/AVERAGE(C309:G309)</f>
        <v>55.972972498201848</v>
      </c>
      <c r="K309">
        <f>B309/MAX(C309:G309)</f>
        <v>11.873761151774332</v>
      </c>
      <c r="L309">
        <f>B309/AVERAGE(AVERAGE(C309:G309),MAX(C309:G309))</f>
        <v>19.591501923356496</v>
      </c>
      <c r="Q309">
        <f t="shared" si="6"/>
        <v>11.194594499640369</v>
      </c>
    </row>
    <row r="310" spans="1:17" x14ac:dyDescent="0.25">
      <c r="A310" t="s">
        <v>38</v>
      </c>
      <c r="B310">
        <v>7980.2331577666628</v>
      </c>
      <c r="C310">
        <v>343.75832329999963</v>
      </c>
      <c r="D310">
        <v>84.855517633333335</v>
      </c>
      <c r="E310">
        <v>47.34389263333329</v>
      </c>
      <c r="F310">
        <v>10.3314734</v>
      </c>
      <c r="G310">
        <v>108.73170649999933</v>
      </c>
      <c r="J310">
        <f>B310/AVERAGE(C310:G310)</f>
        <v>67.058425822991964</v>
      </c>
      <c r="K310">
        <f>B310/MAX(C310:G310)</f>
        <v>23.214661629595724</v>
      </c>
      <c r="L310">
        <f>B310/AVERAGE(AVERAGE(C310:G310),MAX(C310:G310))</f>
        <v>34.489540766216003</v>
      </c>
      <c r="Q310">
        <f t="shared" si="6"/>
        <v>13.411685164598394</v>
      </c>
    </row>
    <row r="311" spans="1:17" x14ac:dyDescent="0.25">
      <c r="A311" t="s">
        <v>39</v>
      </c>
      <c r="B311">
        <v>7991.8167098333333</v>
      </c>
      <c r="C311">
        <v>337.70104846666601</v>
      </c>
      <c r="D311">
        <v>76.941740499999938</v>
      </c>
      <c r="E311">
        <v>50.520381799999932</v>
      </c>
      <c r="F311">
        <v>9.1217672333333191</v>
      </c>
      <c r="G311">
        <v>115.97146659999967</v>
      </c>
      <c r="J311">
        <f>B311/AVERAGE(C311:G311)</f>
        <v>67.697839850201845</v>
      </c>
      <c r="K311">
        <f>B311/MAX(C311:G311)</f>
        <v>23.665359483247784</v>
      </c>
      <c r="L311">
        <f>B311/AVERAGE(AVERAGE(C311:G311),MAX(C311:G311))</f>
        <v>35.070875975942535</v>
      </c>
      <c r="Q311">
        <f t="shared" si="6"/>
        <v>13.53956797004037</v>
      </c>
    </row>
    <row r="312" spans="1:17" x14ac:dyDescent="0.25">
      <c r="A312" t="s">
        <v>103</v>
      </c>
      <c r="B312">
        <v>8171.3883092666601</v>
      </c>
      <c r="C312">
        <v>470.47882139999996</v>
      </c>
      <c r="D312">
        <v>57.2526273</v>
      </c>
      <c r="E312">
        <v>25.043684266666631</v>
      </c>
      <c r="F312">
        <v>24.856426399999961</v>
      </c>
      <c r="G312">
        <v>114.745721966666</v>
      </c>
      <c r="J312">
        <f>B312/AVERAGE(C312:G312)</f>
        <v>59.009650732117912</v>
      </c>
      <c r="K312">
        <f>B312/MAX(C312:G312)</f>
        <v>17.368238351199587</v>
      </c>
      <c r="L312">
        <f>B312/AVERAGE(AVERAGE(C312:G312),MAX(C312:G312))</f>
        <v>26.837444481306591</v>
      </c>
      <c r="Q312">
        <f t="shared" si="6"/>
        <v>11.801930146423583</v>
      </c>
    </row>
    <row r="313" spans="1:17" x14ac:dyDescent="0.25">
      <c r="A313" t="s">
        <v>51</v>
      </c>
      <c r="B313">
        <v>8213.6156536666604</v>
      </c>
      <c r="C313">
        <v>557.3622126999993</v>
      </c>
      <c r="D313">
        <v>22.346890466666629</v>
      </c>
      <c r="E313">
        <v>21.61890109999996</v>
      </c>
      <c r="F313">
        <v>11.8787295</v>
      </c>
      <c r="G313">
        <v>59.826225933333269</v>
      </c>
      <c r="J313">
        <f>B313/AVERAGE(C313:G313)</f>
        <v>61.019416176347711</v>
      </c>
      <c r="K313">
        <f>B313/MAX(C313:G313)</f>
        <v>14.736585054587556</v>
      </c>
      <c r="L313">
        <f>B313/AVERAGE(AVERAGE(C313:G313),MAX(C313:G313))</f>
        <v>23.739843757667206</v>
      </c>
      <c r="Q313">
        <f t="shared" si="6"/>
        <v>12.203883235269542</v>
      </c>
    </row>
    <row r="314" spans="1:17" x14ac:dyDescent="0.25">
      <c r="A314" t="s">
        <v>33</v>
      </c>
      <c r="B314">
        <v>9174.8403805999951</v>
      </c>
      <c r="C314">
        <v>482.96843913333299</v>
      </c>
      <c r="D314">
        <v>79.872709699999902</v>
      </c>
      <c r="E314">
        <v>22.632428866666633</v>
      </c>
      <c r="F314">
        <v>12.11938313333326</v>
      </c>
      <c r="G314">
        <v>125.89413709999933</v>
      </c>
      <c r="J314">
        <f>B314/AVERAGE(C314:G314)</f>
        <v>63.407076690159855</v>
      </c>
      <c r="K314">
        <f>B314/MAX(C314:G314)</f>
        <v>18.996770052022175</v>
      </c>
      <c r="L314">
        <f>B314/AVERAGE(AVERAGE(C314:G314),MAX(C314:G314))</f>
        <v>29.234791898065861</v>
      </c>
      <c r="Q314">
        <f t="shared" si="6"/>
        <v>12.68141533803197</v>
      </c>
    </row>
    <row r="315" spans="1:17" x14ac:dyDescent="0.25">
      <c r="A315" t="s">
        <v>37</v>
      </c>
      <c r="B315">
        <v>9331.6261694999939</v>
      </c>
      <c r="C315">
        <v>275.27705359999936</v>
      </c>
      <c r="D315">
        <v>234.56699503333328</v>
      </c>
      <c r="E315">
        <v>76.49937076666663</v>
      </c>
      <c r="F315">
        <v>6.8046376666666601</v>
      </c>
      <c r="G315">
        <v>38.275481533333334</v>
      </c>
      <c r="J315">
        <f>B315/AVERAGE(C315:G315)</f>
        <v>73.89355637731056</v>
      </c>
      <c r="K315">
        <f>B315/MAX(C315:G315)</f>
        <v>33.899033891359608</v>
      </c>
      <c r="L315">
        <f>B315/AVERAGE(AVERAGE(C315:G315),MAX(C315:G315))</f>
        <v>46.476667194731952</v>
      </c>
      <c r="Q315">
        <f t="shared" si="6"/>
        <v>14.778711275462113</v>
      </c>
    </row>
    <row r="316" spans="1:17" x14ac:dyDescent="0.25">
      <c r="A316" t="s">
        <v>115</v>
      </c>
      <c r="B316">
        <v>9720.0855844333291</v>
      </c>
      <c r="C316">
        <v>343.40889909999964</v>
      </c>
      <c r="D316">
        <v>70.988668899999936</v>
      </c>
      <c r="E316">
        <v>26.272918766666628</v>
      </c>
      <c r="F316">
        <v>17.51244543333333</v>
      </c>
      <c r="G316">
        <v>484.73404573333335</v>
      </c>
      <c r="J316">
        <f>B316/AVERAGE(C316:G316)</f>
        <v>51.54263743207607</v>
      </c>
      <c r="K316">
        <f>B316/MAX(C316:G316)</f>
        <v>20.05240950164379</v>
      </c>
      <c r="L316">
        <f>B316/AVERAGE(AVERAGE(C316:G316),MAX(C316:G316))</f>
        <v>28.872222782103083</v>
      </c>
      <c r="Q316">
        <f t="shared" si="6"/>
        <v>10.308527486415214</v>
      </c>
    </row>
    <row r="317" spans="1:17" x14ac:dyDescent="0.25">
      <c r="A317" t="s">
        <v>41</v>
      </c>
      <c r="B317">
        <v>10900.819817699934</v>
      </c>
      <c r="C317">
        <v>573.43020933333264</v>
      </c>
      <c r="D317">
        <v>234.02402499999999</v>
      </c>
      <c r="E317">
        <v>94.030800266666631</v>
      </c>
      <c r="F317">
        <v>13.693052733333261</v>
      </c>
      <c r="G317">
        <v>38.922637866666662</v>
      </c>
      <c r="J317">
        <f>B317/AVERAGE(C317:G317)</f>
        <v>57.126147846784725</v>
      </c>
      <c r="K317">
        <f>B317/MAX(C317:G317)</f>
        <v>19.009845732357174</v>
      </c>
      <c r="L317">
        <f>B317/AVERAGE(AVERAGE(C317:G317),MAX(C317:G317))</f>
        <v>28.526829605825576</v>
      </c>
      <c r="Q317">
        <f t="shared" si="6"/>
        <v>11.425229569356945</v>
      </c>
    </row>
    <row r="318" spans="1:17" x14ac:dyDescent="0.25">
      <c r="A318" t="s">
        <v>54</v>
      </c>
      <c r="B318">
        <v>11055.703035599967</v>
      </c>
      <c r="C318">
        <v>880.46230336666599</v>
      </c>
      <c r="D318">
        <v>28.382424933333262</v>
      </c>
      <c r="E318">
        <v>30.464064133333299</v>
      </c>
      <c r="F318">
        <v>14.842043566666598</v>
      </c>
      <c r="G318">
        <v>64.932496799999967</v>
      </c>
      <c r="J318">
        <f>B318/AVERAGE(C318:G318)</f>
        <v>54.243370879316068</v>
      </c>
      <c r="K318">
        <f>B318/MAX(C318:G318)</f>
        <v>12.556702306647024</v>
      </c>
      <c r="L318">
        <f>B318/AVERAGE(AVERAGE(C318:G318),MAX(C318:G318))</f>
        <v>20.392727964368262</v>
      </c>
      <c r="Q318">
        <f t="shared" si="6"/>
        <v>10.848674175863213</v>
      </c>
    </row>
    <row r="319" spans="1:17" x14ac:dyDescent="0.25">
      <c r="A319" t="s">
        <v>32</v>
      </c>
      <c r="B319">
        <v>13594.448527499933</v>
      </c>
      <c r="C319">
        <v>731.35150563333264</v>
      </c>
      <c r="D319">
        <v>73.902968466666664</v>
      </c>
      <c r="E319">
        <v>39.245240933333285</v>
      </c>
      <c r="F319">
        <v>30.582043099999957</v>
      </c>
      <c r="G319">
        <v>240.22436953333266</v>
      </c>
      <c r="J319">
        <f>B319/AVERAGE(C319:G319)</f>
        <v>60.944919920510593</v>
      </c>
      <c r="K319">
        <f>B319/MAX(C319:G319)</f>
        <v>18.58811860341693</v>
      </c>
      <c r="L319">
        <f>B319/AVERAGE(AVERAGE(C319:G319),MAX(C319:G319))</f>
        <v>28.487567450786621</v>
      </c>
      <c r="Q319">
        <f t="shared" si="6"/>
        <v>12.188983984102117</v>
      </c>
    </row>
    <row r="320" spans="1:17" x14ac:dyDescent="0.25">
      <c r="A320" t="s">
        <v>23</v>
      </c>
      <c r="B320">
        <v>13630.565818933301</v>
      </c>
      <c r="C320">
        <v>784.84447733333332</v>
      </c>
      <c r="D320">
        <v>124.2419703333326</v>
      </c>
      <c r="E320">
        <v>113.30810443333266</v>
      </c>
      <c r="F320">
        <v>17.621142899999988</v>
      </c>
      <c r="G320">
        <v>288.91430059999971</v>
      </c>
      <c r="J320">
        <f>B320/AVERAGE(C320:G320)</f>
        <v>51.28398735848851</v>
      </c>
      <c r="K320">
        <f>B320/MAX(C320:G320)</f>
        <v>17.367218872770671</v>
      </c>
      <c r="L320">
        <f>B320/AVERAGE(AVERAGE(C320:G320),MAX(C320:G320))</f>
        <v>25.947402296850743</v>
      </c>
      <c r="Q320">
        <f t="shared" si="6"/>
        <v>10.256797471697704</v>
      </c>
    </row>
    <row r="321" spans="1:17" x14ac:dyDescent="0.25">
      <c r="A321" t="s">
        <v>102</v>
      </c>
      <c r="B321">
        <v>13796.054822366632</v>
      </c>
      <c r="C321">
        <v>1132.6845828333232</v>
      </c>
      <c r="D321">
        <v>19.940349099999899</v>
      </c>
      <c r="E321">
        <v>33.551281166666627</v>
      </c>
      <c r="F321">
        <v>13.329668033333267</v>
      </c>
      <c r="G321">
        <v>45.686411066666594</v>
      </c>
      <c r="J321">
        <f>B321/AVERAGE(C321:G321)</f>
        <v>55.397286462446466</v>
      </c>
      <c r="K321">
        <f>B321/MAX(C321:G321)</f>
        <v>12.17996168700104</v>
      </c>
      <c r="L321">
        <f>B321/AVERAGE(AVERAGE(C321:G321),MAX(C321:G321))</f>
        <v>19.96934900883311</v>
      </c>
      <c r="Q321">
        <f t="shared" si="6"/>
        <v>11.079457292489293</v>
      </c>
    </row>
    <row r="322" spans="1:17" x14ac:dyDescent="0.25">
      <c r="A322" t="s">
        <v>35</v>
      </c>
      <c r="B322">
        <v>16393.890348799934</v>
      </c>
      <c r="C322">
        <v>1212.1478189666566</v>
      </c>
      <c r="D322">
        <v>183.34426523333289</v>
      </c>
      <c r="E322">
        <v>86.263977799999921</v>
      </c>
      <c r="F322">
        <v>10.38771183333332</v>
      </c>
      <c r="G322">
        <v>86.727622699999998</v>
      </c>
      <c r="J322">
        <f>B322/AVERAGE(C322:G322)</f>
        <v>51.916484093623694</v>
      </c>
      <c r="K322">
        <f>B322/MAX(C322:G322)</f>
        <v>13.524662662657393</v>
      </c>
      <c r="L322">
        <f>B322/AVERAGE(AVERAGE(C322:G322),MAX(C322:G322))</f>
        <v>21.459065704104145</v>
      </c>
      <c r="Q322">
        <f t="shared" si="6"/>
        <v>10.383296818724737</v>
      </c>
    </row>
    <row r="323" spans="1:17" x14ac:dyDescent="0.25">
      <c r="A323" t="s">
        <v>20</v>
      </c>
      <c r="B323">
        <v>16815.431678833269</v>
      </c>
      <c r="C323">
        <v>1197.1120938333265</v>
      </c>
      <c r="D323">
        <v>27.58467423333326</v>
      </c>
      <c r="E323">
        <v>57.077520866666632</v>
      </c>
      <c r="F323">
        <v>12.8113360666666</v>
      </c>
      <c r="G323">
        <v>104.01288463333333</v>
      </c>
      <c r="J323">
        <f>B323/AVERAGE(C323:G323)</f>
        <v>60.115292426708663</v>
      </c>
      <c r="K323">
        <f>B323/MAX(C323:G323)</f>
        <v>14.046664272672928</v>
      </c>
      <c r="L323">
        <f>B323/AVERAGE(AVERAGE(C323:G323),MAX(C323:G323))</f>
        <v>22.772304506323128</v>
      </c>
      <c r="Q323">
        <f t="shared" si="6"/>
        <v>12.023058485341734</v>
      </c>
    </row>
    <row r="324" spans="1:17" x14ac:dyDescent="0.25">
      <c r="A324" t="s">
        <v>109</v>
      </c>
      <c r="B324">
        <v>17161.611654299966</v>
      </c>
      <c r="C324">
        <v>991.4168913999996</v>
      </c>
      <c r="D324">
        <v>71.071316299999907</v>
      </c>
      <c r="E324">
        <v>135.94628169999933</v>
      </c>
      <c r="F324">
        <v>32.506391999999998</v>
      </c>
      <c r="G324">
        <v>117.42104453333233</v>
      </c>
      <c r="J324">
        <f>B324/AVERAGE(C324:G324)</f>
        <v>63.638743145393846</v>
      </c>
      <c r="K324">
        <f>B324/MAX(C324:G324)</f>
        <v>17.310186868074954</v>
      </c>
      <c r="L324">
        <f>B324/AVERAGE(AVERAGE(C324:G324),MAX(C324:G324))</f>
        <v>27.217124073484371</v>
      </c>
      <c r="Q324">
        <f t="shared" si="6"/>
        <v>12.727748629078768</v>
      </c>
    </row>
    <row r="325" spans="1:17" x14ac:dyDescent="0.25">
      <c r="A325" t="s">
        <v>29</v>
      </c>
      <c r="B325">
        <v>17818.591730299933</v>
      </c>
      <c r="C325">
        <v>1530.23741523333</v>
      </c>
      <c r="D325">
        <v>24.706866333333259</v>
      </c>
      <c r="E325">
        <v>25.354959533333229</v>
      </c>
      <c r="F325">
        <v>14.214136799999967</v>
      </c>
      <c r="G325">
        <v>56.970603466666631</v>
      </c>
      <c r="J325">
        <f>B325/AVERAGE(C325:G325)</f>
        <v>53.947213328567678</v>
      </c>
      <c r="K325">
        <f>B325/MAX(C325:G325)</f>
        <v>11.64433149583064</v>
      </c>
      <c r="L325">
        <f>B325/AVERAGE(AVERAGE(C325:G325),MAX(C325:G325))</f>
        <v>19.154274745499485</v>
      </c>
      <c r="Q325">
        <f t="shared" si="6"/>
        <v>10.789442665713537</v>
      </c>
    </row>
    <row r="326" spans="1:17" x14ac:dyDescent="0.25">
      <c r="A326" t="s">
        <v>56</v>
      </c>
      <c r="B326">
        <v>17857.252119733264</v>
      </c>
      <c r="C326">
        <v>999.43770676666588</v>
      </c>
      <c r="D326">
        <v>402.86479686666604</v>
      </c>
      <c r="E326">
        <v>164.917173766666</v>
      </c>
      <c r="F326">
        <v>13.138745333333329</v>
      </c>
      <c r="G326">
        <v>182.82716730000001</v>
      </c>
      <c r="J326">
        <f>B326/AVERAGE(C326:G326)</f>
        <v>50.639173268752977</v>
      </c>
      <c r="K326">
        <f>B326/MAX(C326:G326)</f>
        <v>17.867298780935744</v>
      </c>
      <c r="L326">
        <f>B326/AVERAGE(AVERAGE(C326:G326),MAX(C326:G326))</f>
        <v>26.414591548551215</v>
      </c>
      <c r="Q326">
        <f t="shared" ref="Q326:Q381" si="7">B326/SUM(C326:G326)</f>
        <v>10.127834653750595</v>
      </c>
    </row>
    <row r="327" spans="1:17" x14ac:dyDescent="0.25">
      <c r="A327" t="s">
        <v>34</v>
      </c>
      <c r="B327">
        <v>18333.806365799999</v>
      </c>
      <c r="C327">
        <v>1436.94617433333</v>
      </c>
      <c r="D327">
        <v>50.187919166666632</v>
      </c>
      <c r="E327">
        <v>39.81244976666666</v>
      </c>
      <c r="F327">
        <v>20.47424399999996</v>
      </c>
      <c r="G327">
        <v>93.563723266666642</v>
      </c>
      <c r="J327">
        <f>B327/AVERAGE(C327:G327)</f>
        <v>55.862216395453359</v>
      </c>
      <c r="K327">
        <f>B327/MAX(C327:G327)</f>
        <v>12.758867863861326</v>
      </c>
      <c r="L327">
        <f>B327/AVERAGE(AVERAGE(C327:G327),MAX(C327:G327))</f>
        <v>20.773167467847738</v>
      </c>
      <c r="Q327">
        <f t="shared" si="7"/>
        <v>11.172443279090672</v>
      </c>
    </row>
    <row r="328" spans="1:17" x14ac:dyDescent="0.25">
      <c r="A328" t="s">
        <v>77</v>
      </c>
      <c r="B328">
        <v>19159.075015733299</v>
      </c>
      <c r="C328">
        <v>1392.2660281333301</v>
      </c>
      <c r="D328">
        <v>59.224391066666627</v>
      </c>
      <c r="E328">
        <v>56.4353171666666</v>
      </c>
      <c r="F328">
        <v>68.879332433333303</v>
      </c>
      <c r="G328">
        <v>158.07193126666667</v>
      </c>
      <c r="J328">
        <f>B328/AVERAGE(C328:G328)</f>
        <v>55.217387212456863</v>
      </c>
      <c r="K328">
        <f>B328/MAX(C328:G328)</f>
        <v>13.76107340737221</v>
      </c>
      <c r="L328">
        <f>B328/AVERAGE(AVERAGE(C328:G328),MAX(C328:G328))</f>
        <v>22.031530189743957</v>
      </c>
      <c r="Q328">
        <f t="shared" si="7"/>
        <v>11.043477442491371</v>
      </c>
    </row>
    <row r="329" spans="1:17" x14ac:dyDescent="0.25">
      <c r="A329" t="s">
        <v>104</v>
      </c>
      <c r="B329">
        <v>21688.493749233265</v>
      </c>
      <c r="C329">
        <v>1470.3487292666666</v>
      </c>
      <c r="D329">
        <v>63.632507733333235</v>
      </c>
      <c r="E329">
        <v>68.543538599999962</v>
      </c>
      <c r="F329">
        <v>43.491377233333331</v>
      </c>
      <c r="G329">
        <v>223.30178439999966</v>
      </c>
      <c r="J329">
        <f>B329/AVERAGE(C329:G329)</f>
        <v>58.011784184056786</v>
      </c>
      <c r="K329">
        <f>B329/MAX(C329:G329)</f>
        <v>14.750578089083911</v>
      </c>
      <c r="L329">
        <f>B329/AVERAGE(AVERAGE(C329:G329),MAX(C329:G329))</f>
        <v>23.520603948557788</v>
      </c>
      <c r="Q329">
        <f t="shared" si="7"/>
        <v>11.602356836811358</v>
      </c>
    </row>
    <row r="330" spans="1:17" x14ac:dyDescent="0.25">
      <c r="A330" t="s">
        <v>76</v>
      </c>
      <c r="B330">
        <v>24037.3865177999</v>
      </c>
      <c r="C330">
        <v>1687.2392835666665</v>
      </c>
      <c r="D330">
        <v>91.775361633333205</v>
      </c>
      <c r="E330">
        <v>113.35694609999933</v>
      </c>
      <c r="F330">
        <v>42.273402099999934</v>
      </c>
      <c r="G330">
        <v>208.15729463333233</v>
      </c>
      <c r="J330">
        <f>B330/AVERAGE(C330:G330)</f>
        <v>56.088671017477466</v>
      </c>
      <c r="K330">
        <f>B330/MAX(C330:G330)</f>
        <v>14.246578272518114</v>
      </c>
      <c r="L330">
        <f>B330/AVERAGE(AVERAGE(C330:G330),MAX(C330:G330))</f>
        <v>22.721797389454057</v>
      </c>
      <c r="Q330">
        <f t="shared" si="7"/>
        <v>11.217734203495494</v>
      </c>
    </row>
    <row r="331" spans="1:17" x14ac:dyDescent="0.25">
      <c r="A331" t="s">
        <v>124</v>
      </c>
      <c r="B331">
        <v>24276.42475959997</v>
      </c>
      <c r="C331">
        <v>1407.1708875333334</v>
      </c>
      <c r="D331">
        <v>147.54109773333289</v>
      </c>
      <c r="E331">
        <v>199.6773349333333</v>
      </c>
      <c r="F331">
        <v>36.402364733333265</v>
      </c>
      <c r="G331">
        <v>340.73991936666664</v>
      </c>
      <c r="J331">
        <f>B331/AVERAGE(C331:G331)</f>
        <v>56.945964841962578</v>
      </c>
      <c r="K331">
        <f>B331/MAX(C331:G331)</f>
        <v>17.251937895158385</v>
      </c>
      <c r="L331">
        <f>B331/AVERAGE(AVERAGE(C331:G331),MAX(C331:G331))</f>
        <v>26.481294284397762</v>
      </c>
      <c r="Q331">
        <f t="shared" si="7"/>
        <v>11.389192968392516</v>
      </c>
    </row>
    <row r="332" spans="1:17" x14ac:dyDescent="0.25">
      <c r="A332" t="s">
        <v>95</v>
      </c>
      <c r="B332">
        <v>25242.592168266634</v>
      </c>
      <c r="C332">
        <v>879.88433063333264</v>
      </c>
      <c r="D332">
        <v>775.16873303333296</v>
      </c>
      <c r="E332">
        <v>344.37155806666635</v>
      </c>
      <c r="F332">
        <v>14.732861766666661</v>
      </c>
      <c r="G332">
        <v>59.81680563333326</v>
      </c>
      <c r="J332">
        <f>B332/AVERAGE(C332:G332)</f>
        <v>60.855605347969266</v>
      </c>
      <c r="K332">
        <f>B332/MAX(C332:G332)</f>
        <v>28.688534719213887</v>
      </c>
      <c r="L332">
        <f>B332/AVERAGE(AVERAGE(C332:G332),MAX(C332:G332))</f>
        <v>38.994358437617748</v>
      </c>
      <c r="Q332">
        <f t="shared" si="7"/>
        <v>12.171121069593854</v>
      </c>
    </row>
    <row r="333" spans="1:17" x14ac:dyDescent="0.25">
      <c r="A333" t="s">
        <v>78</v>
      </c>
      <c r="B333">
        <v>28659.204841166633</v>
      </c>
      <c r="C333">
        <v>2243.5164622999969</v>
      </c>
      <c r="D333">
        <v>87.678868099999903</v>
      </c>
      <c r="E333">
        <v>117.86646683333333</v>
      </c>
      <c r="F333">
        <v>56.482709100000001</v>
      </c>
      <c r="G333">
        <v>183.27018553333301</v>
      </c>
      <c r="J333">
        <f>B333/AVERAGE(C333:G333)</f>
        <v>53.293380402631009</v>
      </c>
      <c r="K333">
        <f>B333/MAX(C333:G333)</f>
        <v>12.774234253572596</v>
      </c>
      <c r="L333">
        <f>B333/AVERAGE(AVERAGE(C333:G333),MAX(C333:G333))</f>
        <v>20.608648548023208</v>
      </c>
      <c r="Q333">
        <f t="shared" si="7"/>
        <v>10.658676080526201</v>
      </c>
    </row>
    <row r="334" spans="1:17" x14ac:dyDescent="0.25">
      <c r="A334" t="s">
        <v>126</v>
      </c>
      <c r="B334">
        <v>28820.664172466666</v>
      </c>
      <c r="C334">
        <v>1614.90929216666</v>
      </c>
      <c r="D334">
        <v>427.91247743333327</v>
      </c>
      <c r="E334">
        <v>298.07981439999958</v>
      </c>
      <c r="F334">
        <v>49.962346899999964</v>
      </c>
      <c r="G334">
        <v>265.59766113333262</v>
      </c>
      <c r="J334">
        <f>B334/AVERAGE(C334:G334)</f>
        <v>54.246340807070681</v>
      </c>
      <c r="K334">
        <f>B334/MAX(C334:G334)</f>
        <v>17.846614860825476</v>
      </c>
      <c r="L334">
        <f>B334/AVERAGE(AVERAGE(C334:G334),MAX(C334:G334))</f>
        <v>26.857368879494658</v>
      </c>
      <c r="Q334">
        <f t="shared" si="7"/>
        <v>10.849268161414136</v>
      </c>
    </row>
    <row r="335" spans="1:17" x14ac:dyDescent="0.25">
      <c r="A335" t="s">
        <v>7</v>
      </c>
      <c r="B335">
        <v>31076.356820533299</v>
      </c>
      <c r="C335">
        <v>1706.2274835333333</v>
      </c>
      <c r="D335">
        <v>150.51668439999892</v>
      </c>
      <c r="E335">
        <v>120.94101706666601</v>
      </c>
      <c r="F335">
        <v>100.38581359999992</v>
      </c>
      <c r="G335">
        <v>1096.1759924666667</v>
      </c>
      <c r="J335">
        <f>B335/AVERAGE(C335:G335)</f>
        <v>48.950754159950371</v>
      </c>
      <c r="K335">
        <f>B335/MAX(C335:G335)</f>
        <v>18.213489772289314</v>
      </c>
      <c r="L335">
        <f>B335/AVERAGE(AVERAGE(C335:G335),MAX(C335:G335))</f>
        <v>26.548770835195622</v>
      </c>
      <c r="Q335">
        <f t="shared" si="7"/>
        <v>9.7901508319900739</v>
      </c>
    </row>
    <row r="336" spans="1:17" x14ac:dyDescent="0.25">
      <c r="A336" t="s">
        <v>11</v>
      </c>
      <c r="B336">
        <v>32627.681614566663</v>
      </c>
      <c r="C336">
        <v>2492.5728317666599</v>
      </c>
      <c r="D336">
        <v>155.5662382333326</v>
      </c>
      <c r="E336">
        <v>234.19503426666665</v>
      </c>
      <c r="F336">
        <v>24.004757299999959</v>
      </c>
      <c r="G336">
        <v>181.144266933333</v>
      </c>
      <c r="J336">
        <f>B336/AVERAGE(C336:G336)</f>
        <v>52.838639527106245</v>
      </c>
      <c r="K336">
        <f>B336/MAX(C336:G336)</f>
        <v>13.089961183377399</v>
      </c>
      <c r="L336">
        <f>B336/AVERAGE(AVERAGE(C336:G336),MAX(C336:G336))</f>
        <v>20.981963303896052</v>
      </c>
      <c r="Q336">
        <f t="shared" si="7"/>
        <v>10.567727905421249</v>
      </c>
    </row>
    <row r="337" spans="1:17" x14ac:dyDescent="0.25">
      <c r="A337" t="s">
        <v>25</v>
      </c>
      <c r="B337">
        <v>37733.263967633262</v>
      </c>
      <c r="C337">
        <v>2738.9026540999967</v>
      </c>
      <c r="D337">
        <v>100.42076266666659</v>
      </c>
      <c r="E337">
        <v>136.51174773333261</v>
      </c>
      <c r="F337">
        <v>45.254962933333331</v>
      </c>
      <c r="G337">
        <v>522.47301260000006</v>
      </c>
      <c r="J337">
        <f>B337/AVERAGE(C337:G337)</f>
        <v>53.241980566597668</v>
      </c>
      <c r="K337">
        <f>B337/MAX(C337:G337)</f>
        <v>13.776781701660154</v>
      </c>
      <c r="L337">
        <f>B337/AVERAGE(AVERAGE(C337:G337),MAX(C337:G337))</f>
        <v>21.889486430502409</v>
      </c>
      <c r="Q337">
        <f t="shared" si="7"/>
        <v>10.648396113319533</v>
      </c>
    </row>
    <row r="338" spans="1:17" x14ac:dyDescent="0.25">
      <c r="A338" t="s">
        <v>75</v>
      </c>
      <c r="B338">
        <v>44816.63529556663</v>
      </c>
      <c r="C338">
        <v>3538.2861032333331</v>
      </c>
      <c r="D338">
        <v>61.804374933333328</v>
      </c>
      <c r="E338">
        <v>80.528604933333241</v>
      </c>
      <c r="F338">
        <v>62.266453399999925</v>
      </c>
      <c r="G338">
        <v>249.60821316666667</v>
      </c>
      <c r="J338">
        <f>B338/AVERAGE(C338:G338)</f>
        <v>56.126118292994668</v>
      </c>
      <c r="K338">
        <f>B338/MAX(C338:G338)</f>
        <v>12.666198828470256</v>
      </c>
      <c r="L338">
        <f>B338/AVERAGE(AVERAGE(C338:G338),MAX(C338:G338))</f>
        <v>20.668138638623997</v>
      </c>
      <c r="Q338">
        <f t="shared" si="7"/>
        <v>11.225223658598933</v>
      </c>
    </row>
    <row r="339" spans="1:17" x14ac:dyDescent="0.25">
      <c r="A339" t="s">
        <v>16</v>
      </c>
      <c r="B339">
        <v>53410.035865566628</v>
      </c>
      <c r="C339">
        <v>3634.2781053333233</v>
      </c>
      <c r="D339">
        <v>340.94946583333262</v>
      </c>
      <c r="E339">
        <v>86.723684166666601</v>
      </c>
      <c r="F339">
        <v>57.093933533333299</v>
      </c>
      <c r="G339">
        <v>1687.7378701666632</v>
      </c>
      <c r="J339">
        <f>B339/AVERAGE(C339:G339)</f>
        <v>45.98935014670414</v>
      </c>
      <c r="K339">
        <f>B339/MAX(C339:G339)</f>
        <v>14.696188436208859</v>
      </c>
      <c r="L339">
        <f>B339/AVERAGE(AVERAGE(C339:G339),MAX(C339:G339))</f>
        <v>22.274438740997027</v>
      </c>
      <c r="Q339">
        <f t="shared" si="7"/>
        <v>9.1978700293408284</v>
      </c>
    </row>
    <row r="340" spans="1:17" x14ac:dyDescent="0.25">
      <c r="A340" t="s">
        <v>111</v>
      </c>
      <c r="B340">
        <v>58105.166966533332</v>
      </c>
      <c r="C340">
        <v>4852.4186605999957</v>
      </c>
      <c r="D340">
        <v>237.25697499999899</v>
      </c>
      <c r="E340">
        <v>217.53366163333334</v>
      </c>
      <c r="F340">
        <v>57.155419633333267</v>
      </c>
      <c r="G340">
        <v>190.69036283333267</v>
      </c>
      <c r="J340">
        <f>B340/AVERAGE(C340:G340)</f>
        <v>52.29936169208186</v>
      </c>
      <c r="K340">
        <f>B340/MAX(C340:G340)</f>
        <v>11.97447521136783</v>
      </c>
      <c r="L340">
        <f>B340/AVERAGE(AVERAGE(C340:G340),MAX(C340:G340))</f>
        <v>19.487164305841592</v>
      </c>
      <c r="Q340">
        <f t="shared" si="7"/>
        <v>10.459872338416371</v>
      </c>
    </row>
    <row r="341" spans="1:17" x14ac:dyDescent="0.25">
      <c r="A341" t="s">
        <v>81</v>
      </c>
      <c r="B341">
        <v>67493.294740266661</v>
      </c>
      <c r="C341">
        <v>3584.5574538999936</v>
      </c>
      <c r="D341">
        <v>333.16176293333262</v>
      </c>
      <c r="E341">
        <v>1423.5974974333333</v>
      </c>
      <c r="F341">
        <v>75.046240233333236</v>
      </c>
      <c r="G341">
        <v>1724.0640700999966</v>
      </c>
      <c r="J341">
        <f>B341/AVERAGE(C341:G341)</f>
        <v>47.261385423967461</v>
      </c>
      <c r="K341">
        <f>B341/MAX(C341:G341)</f>
        <v>18.828905829598032</v>
      </c>
      <c r="L341">
        <f>B341/AVERAGE(AVERAGE(C341:G341),MAX(C341:G341))</f>
        <v>26.929225417090663</v>
      </c>
      <c r="Q341">
        <f t="shared" si="7"/>
        <v>9.4522770847934918</v>
      </c>
    </row>
    <row r="342" spans="1:17" x14ac:dyDescent="0.25">
      <c r="A342" t="s">
        <v>106</v>
      </c>
      <c r="B342">
        <v>69080.179150966665</v>
      </c>
      <c r="C342">
        <v>3441.5040184999998</v>
      </c>
      <c r="D342">
        <v>529.72213169999895</v>
      </c>
      <c r="E342">
        <v>2304.4975325666669</v>
      </c>
      <c r="F342">
        <v>70.08385419999999</v>
      </c>
      <c r="G342">
        <v>644.78202633333296</v>
      </c>
      <c r="J342">
        <f>B342/AVERAGE(C342:G342)</f>
        <v>49.409408552342803</v>
      </c>
      <c r="K342">
        <f>B342/MAX(C342:G342)</f>
        <v>20.07267136101607</v>
      </c>
      <c r="L342">
        <f>B342/AVERAGE(AVERAGE(C342:G342),MAX(C342:G342))</f>
        <v>28.54775853716696</v>
      </c>
      <c r="Q342">
        <f t="shared" si="7"/>
        <v>9.8818817104685603</v>
      </c>
    </row>
    <row r="343" spans="1:17" x14ac:dyDescent="0.25">
      <c r="A343" t="s">
        <v>13</v>
      </c>
      <c r="B343">
        <v>71460.556300466662</v>
      </c>
      <c r="C343">
        <v>2262.5664421666597</v>
      </c>
      <c r="D343">
        <v>1137.0551592333331</v>
      </c>
      <c r="E343">
        <v>3283.1085355666601</v>
      </c>
      <c r="F343">
        <v>10.6986548</v>
      </c>
      <c r="G343">
        <v>36.481363533333266</v>
      </c>
      <c r="J343">
        <f>B343/AVERAGE(C343:G343)</f>
        <v>53.091760997871226</v>
      </c>
      <c r="K343">
        <f>B343/MAX(C343:G343)</f>
        <v>21.766126683391132</v>
      </c>
      <c r="L343">
        <f>B343/AVERAGE(AVERAGE(C343:G343),MAX(C343:G343))</f>
        <v>30.874555281186428</v>
      </c>
      <c r="Q343">
        <f t="shared" si="7"/>
        <v>10.618352199574245</v>
      </c>
    </row>
    <row r="344" spans="1:17" x14ac:dyDescent="0.25">
      <c r="A344" t="s">
        <v>99</v>
      </c>
      <c r="B344">
        <v>72204.348792833262</v>
      </c>
      <c r="C344">
        <v>3902.6965312333332</v>
      </c>
      <c r="D344">
        <v>2009.976841466666</v>
      </c>
      <c r="E344">
        <v>1887.8504957333234</v>
      </c>
      <c r="F344">
        <v>32.45953729999993</v>
      </c>
      <c r="G344">
        <v>131.54416009999935</v>
      </c>
      <c r="J344">
        <f>B344/AVERAGE(C344:G344)</f>
        <v>45.328707946582753</v>
      </c>
      <c r="K344">
        <f>B344/MAX(C344:G344)</f>
        <v>18.501143559326451</v>
      </c>
      <c r="L344">
        <f>B344/AVERAGE(AVERAGE(C344:G344),MAX(C344:G344))</f>
        <v>26.277138777328055</v>
      </c>
      <c r="Q344">
        <f t="shared" si="7"/>
        <v>9.0657415893165503</v>
      </c>
    </row>
    <row r="345" spans="1:17" x14ac:dyDescent="0.25">
      <c r="A345" t="s">
        <v>125</v>
      </c>
      <c r="B345">
        <v>76033.3154636666</v>
      </c>
      <c r="C345">
        <v>4775.8109809999969</v>
      </c>
      <c r="D345">
        <v>531.21723496666596</v>
      </c>
      <c r="E345">
        <v>923.40234206666628</v>
      </c>
      <c r="F345">
        <v>118.37035803333266</v>
      </c>
      <c r="G345">
        <v>1827.5693383333298</v>
      </c>
      <c r="J345">
        <f>B345/AVERAGE(C345:G345)</f>
        <v>46.495763461023799</v>
      </c>
      <c r="K345">
        <f>B345/MAX(C345:G345)</f>
        <v>15.920503505301239</v>
      </c>
      <c r="L345">
        <f>B345/AVERAGE(AVERAGE(C345:G345),MAX(C345:G345))</f>
        <v>23.719328346319092</v>
      </c>
      <c r="Q345">
        <f t="shared" si="7"/>
        <v>9.2991526922047587</v>
      </c>
    </row>
    <row r="346" spans="1:17" x14ac:dyDescent="0.25">
      <c r="A346" t="s">
        <v>121</v>
      </c>
      <c r="B346">
        <v>91109.640347199951</v>
      </c>
      <c r="C346">
        <v>6451.4112264999931</v>
      </c>
      <c r="D346">
        <v>231.99742406666661</v>
      </c>
      <c r="E346">
        <v>239.6021261666663</v>
      </c>
      <c r="F346">
        <v>128.82090739999933</v>
      </c>
      <c r="G346">
        <v>3172.48664046666</v>
      </c>
      <c r="J346">
        <f>B346/AVERAGE(C346:G346)</f>
        <v>44.555361763330318</v>
      </c>
      <c r="K346">
        <f>B346/MAX(C346:G346)</f>
        <v>14.122435719638442</v>
      </c>
      <c r="L346">
        <f>B346/AVERAGE(AVERAGE(C346:G346),MAX(C346:G346))</f>
        <v>21.446961524092757</v>
      </c>
      <c r="Q346">
        <f t="shared" si="7"/>
        <v>8.9110723526660642</v>
      </c>
    </row>
    <row r="347" spans="1:17" x14ac:dyDescent="0.25">
      <c r="A347" t="s">
        <v>27</v>
      </c>
      <c r="B347">
        <v>110827.06215319966</v>
      </c>
      <c r="C347">
        <v>9058.464807233333</v>
      </c>
      <c r="D347">
        <v>257.63885359999932</v>
      </c>
      <c r="E347">
        <v>159.9215034333333</v>
      </c>
      <c r="F347">
        <v>36.614646899999954</v>
      </c>
      <c r="G347">
        <v>1644.4969142333234</v>
      </c>
      <c r="J347">
        <f>B347/AVERAGE(C347:G347)</f>
        <v>49.66644439379067</v>
      </c>
      <c r="K347">
        <f>B347/MAX(C347:G347)</f>
        <v>12.234640693719141</v>
      </c>
      <c r="L347">
        <f>B347/AVERAGE(AVERAGE(C347:G347),MAX(C347:G347))</f>
        <v>19.632970919122709</v>
      </c>
      <c r="Q347">
        <f t="shared" si="7"/>
        <v>9.9332888787581339</v>
      </c>
    </row>
    <row r="348" spans="1:17" x14ac:dyDescent="0.25">
      <c r="A348" t="s">
        <v>96</v>
      </c>
      <c r="B348">
        <v>123045.10291393299</v>
      </c>
      <c r="C348">
        <v>8229.9290056666669</v>
      </c>
      <c r="D348">
        <v>308.98207829999967</v>
      </c>
      <c r="E348">
        <v>148.6720872999993</v>
      </c>
      <c r="F348">
        <v>348.38170309999964</v>
      </c>
      <c r="G348">
        <v>6031.5321717666566</v>
      </c>
      <c r="J348">
        <f>B348/AVERAGE(C348:G348)</f>
        <v>40.831301488626906</v>
      </c>
      <c r="K348">
        <f>B348/MAX(C348:G348)</f>
        <v>14.95093126917754</v>
      </c>
      <c r="L348">
        <f>B348/AVERAGE(AVERAGE(C348:G348),MAX(C348:G348))</f>
        <v>21.887470329058051</v>
      </c>
      <c r="Q348">
        <f t="shared" si="7"/>
        <v>8.1662602977253815</v>
      </c>
    </row>
    <row r="349" spans="1:17" x14ac:dyDescent="0.25">
      <c r="A349" t="s">
        <v>117</v>
      </c>
      <c r="B349">
        <v>124024.99083119932</v>
      </c>
      <c r="C349">
        <v>8202.3696092333339</v>
      </c>
      <c r="D349">
        <v>166.47956256666629</v>
      </c>
      <c r="E349">
        <v>217.0857122999993</v>
      </c>
      <c r="F349">
        <v>216.71911419999998</v>
      </c>
      <c r="G349">
        <v>7020.6359849999935</v>
      </c>
      <c r="J349">
        <f>B349/AVERAGE(C349:G349)</f>
        <v>39.190645865081201</v>
      </c>
      <c r="K349">
        <f>B349/MAX(C349:G349)</f>
        <v>15.120629371734907</v>
      </c>
      <c r="L349">
        <f>B349/AVERAGE(AVERAGE(C349:G349),MAX(C349:G349))</f>
        <v>21.821886095692687</v>
      </c>
      <c r="Q349">
        <f t="shared" si="7"/>
        <v>7.8381291730162399</v>
      </c>
    </row>
    <row r="350" spans="1:17" x14ac:dyDescent="0.25">
      <c r="A350" t="s">
        <v>120</v>
      </c>
      <c r="B350">
        <v>128680.93175723265</v>
      </c>
      <c r="C350">
        <v>9184.6068254333259</v>
      </c>
      <c r="D350">
        <v>916.89423593333231</v>
      </c>
      <c r="E350">
        <v>543.0733124999997</v>
      </c>
      <c r="F350">
        <v>98.775504199999958</v>
      </c>
      <c r="G350">
        <v>3013.3638172333335</v>
      </c>
      <c r="J350">
        <f>B350/AVERAGE(C350:G350)</f>
        <v>46.770229652012297</v>
      </c>
      <c r="K350">
        <f>B350/MAX(C350:G350)</f>
        <v>14.010499763680579</v>
      </c>
      <c r="L350">
        <f>B350/AVERAGE(AVERAGE(C350:G350),MAX(C350:G350))</f>
        <v>21.561909433670621</v>
      </c>
      <c r="Q350">
        <f t="shared" si="7"/>
        <v>9.3540459304024584</v>
      </c>
    </row>
    <row r="351" spans="1:17" x14ac:dyDescent="0.25">
      <c r="A351" t="s">
        <v>113</v>
      </c>
      <c r="B351">
        <v>137260.34812629968</v>
      </c>
      <c r="C351">
        <v>8953.1775336333267</v>
      </c>
      <c r="D351">
        <v>1360.5426910333299</v>
      </c>
      <c r="E351">
        <v>421.65298223333264</v>
      </c>
      <c r="F351">
        <v>43.566443866666589</v>
      </c>
      <c r="G351">
        <v>3611.481786099997</v>
      </c>
      <c r="J351">
        <f>B351/AVERAGE(C351:G351)</f>
        <v>47.691566479996894</v>
      </c>
      <c r="K351">
        <f>B351/MAX(C351:G351)</f>
        <v>15.330908787485807</v>
      </c>
      <c r="L351">
        <f>B351/AVERAGE(AVERAGE(C351:G351),MAX(C351:G351))</f>
        <v>23.202993933004002</v>
      </c>
      <c r="Q351">
        <f t="shared" si="7"/>
        <v>9.5383132959993784</v>
      </c>
    </row>
    <row r="352" spans="1:17" x14ac:dyDescent="0.25">
      <c r="A352" t="s">
        <v>59</v>
      </c>
      <c r="B352">
        <v>138458.866541333</v>
      </c>
      <c r="C352">
        <v>7600.2151080666572</v>
      </c>
      <c r="D352">
        <v>969.09123049999903</v>
      </c>
      <c r="E352">
        <v>5896.7638643666596</v>
      </c>
      <c r="F352">
        <v>71.471278966666603</v>
      </c>
      <c r="G352">
        <v>102.15320913333299</v>
      </c>
      <c r="J352">
        <f>B352/AVERAGE(C352:G352)</f>
        <v>47.288850438301097</v>
      </c>
      <c r="K352">
        <f>B352/MAX(C352:G352)</f>
        <v>18.217756283552635</v>
      </c>
      <c r="L352">
        <f>B352/AVERAGE(AVERAGE(C352:G352),MAX(C352:G352))</f>
        <v>26.302591305708269</v>
      </c>
      <c r="Q352">
        <f t="shared" si="7"/>
        <v>9.4577700876602186</v>
      </c>
    </row>
    <row r="353" spans="1:17" x14ac:dyDescent="0.25">
      <c r="A353" t="s">
        <v>60</v>
      </c>
      <c r="B353">
        <v>147101.23723833301</v>
      </c>
      <c r="C353">
        <v>11132.3721649666</v>
      </c>
      <c r="D353">
        <v>316.72319849999985</v>
      </c>
      <c r="E353">
        <v>1889.4589087333268</v>
      </c>
      <c r="F353">
        <v>56.5759798666666</v>
      </c>
      <c r="G353">
        <v>172.62752333333268</v>
      </c>
      <c r="J353">
        <f>B353/AVERAGE(C353:G353)</f>
        <v>54.209855332561403</v>
      </c>
      <c r="K353">
        <f>B353/MAX(C353:G353)</f>
        <v>13.213826762031751</v>
      </c>
      <c r="L353">
        <f>B353/AVERAGE(AVERAGE(C353:G353),MAX(C353:G353))</f>
        <v>21.248309641538032</v>
      </c>
      <c r="Q353">
        <f t="shared" si="7"/>
        <v>10.841971066512281</v>
      </c>
    </row>
    <row r="354" spans="1:17" x14ac:dyDescent="0.25">
      <c r="A354" t="s">
        <v>74</v>
      </c>
      <c r="B354">
        <v>154084.84626539965</v>
      </c>
      <c r="C354">
        <v>7034.6197141333332</v>
      </c>
      <c r="D354">
        <v>1271.101090133332</v>
      </c>
      <c r="E354">
        <v>1957.2595556333333</v>
      </c>
      <c r="F354">
        <v>53.003388633333259</v>
      </c>
      <c r="G354">
        <v>7864.0352149666605</v>
      </c>
      <c r="J354">
        <f>B354/AVERAGE(C354:G354)</f>
        <v>42.377526276170464</v>
      </c>
      <c r="K354">
        <f>B354/MAX(C354:G354)</f>
        <v>19.593610920275221</v>
      </c>
      <c r="L354">
        <f>B354/AVERAGE(AVERAGE(C354:G354),MAX(C354:G354))</f>
        <v>26.797273672320046</v>
      </c>
      <c r="Q354">
        <f t="shared" si="7"/>
        <v>8.4755052552340935</v>
      </c>
    </row>
    <row r="355" spans="1:17" x14ac:dyDescent="0.25">
      <c r="A355" t="s">
        <v>71</v>
      </c>
      <c r="B355">
        <v>169301.87840629966</v>
      </c>
      <c r="C355">
        <v>9025.9297058333304</v>
      </c>
      <c r="D355">
        <v>3817.4111250999968</v>
      </c>
      <c r="E355">
        <v>240.80166529999929</v>
      </c>
      <c r="F355">
        <v>65.177150999999995</v>
      </c>
      <c r="G355">
        <v>5062.1057570333269</v>
      </c>
      <c r="J355">
        <f>B355/AVERAGE(C355:G355)</f>
        <v>46.482324872449261</v>
      </c>
      <c r="K355">
        <f>B355/MAX(C355:G355)</f>
        <v>18.757278632126091</v>
      </c>
      <c r="L355">
        <f>B355/AVERAGE(AVERAGE(C355:G355),MAX(C355:G355))</f>
        <v>26.728608767231066</v>
      </c>
      <c r="Q355">
        <f t="shared" si="7"/>
        <v>9.2964649744898527</v>
      </c>
    </row>
    <row r="356" spans="1:17" x14ac:dyDescent="0.25">
      <c r="A356" t="s">
        <v>122</v>
      </c>
      <c r="B356">
        <v>217692.30028169998</v>
      </c>
      <c r="C356">
        <v>17777.803322499902</v>
      </c>
      <c r="D356">
        <v>312.64313596666557</v>
      </c>
      <c r="E356">
        <v>402.9815186666666</v>
      </c>
      <c r="F356">
        <v>210.41455756666633</v>
      </c>
      <c r="G356">
        <v>5689.2129906</v>
      </c>
      <c r="J356">
        <f>B356/AVERAGE(C356:G356)</f>
        <v>44.62177771372567</v>
      </c>
      <c r="K356">
        <f>B356/MAX(C356:G356)</f>
        <v>12.245174295869544</v>
      </c>
      <c r="L356">
        <f>B356/AVERAGE(AVERAGE(C356:G356),MAX(C356:G356))</f>
        <v>19.216836007103854</v>
      </c>
      <c r="Q356">
        <f t="shared" si="7"/>
        <v>8.9243555427451344</v>
      </c>
    </row>
    <row r="357" spans="1:17" x14ac:dyDescent="0.25">
      <c r="A357" t="s">
        <v>63</v>
      </c>
      <c r="B357">
        <v>223433.51102126631</v>
      </c>
      <c r="C357">
        <v>8402.3109371999999</v>
      </c>
      <c r="D357">
        <v>1255.6879512333267</v>
      </c>
      <c r="E357">
        <v>298.29035669999956</v>
      </c>
      <c r="F357">
        <v>322.73878199999967</v>
      </c>
      <c r="G357">
        <v>21996.424558033232</v>
      </c>
      <c r="J357">
        <f>B357/AVERAGE(C357:G357)</f>
        <v>34.613536468881911</v>
      </c>
      <c r="K357">
        <f>B357/MAX(C357:G357)</f>
        <v>10.157719516268703</v>
      </c>
      <c r="L357">
        <f>B357/AVERAGE(AVERAGE(C357:G357),MAX(C357:G357))</f>
        <v>15.706264529798068</v>
      </c>
      <c r="Q357">
        <f t="shared" si="7"/>
        <v>6.9227072937763818</v>
      </c>
    </row>
    <row r="358" spans="1:17" x14ac:dyDescent="0.25">
      <c r="A358" t="s">
        <v>72</v>
      </c>
      <c r="B358">
        <v>237497.54234246569</v>
      </c>
      <c r="C358">
        <v>22289.074791533334</v>
      </c>
      <c r="D358">
        <v>79.187842633333261</v>
      </c>
      <c r="E358">
        <v>79.057135333333292</v>
      </c>
      <c r="F358">
        <v>62.265221799999964</v>
      </c>
      <c r="G358">
        <v>217.83492363333301</v>
      </c>
      <c r="J358">
        <f>B358/AVERAGE(C358:G358)</f>
        <v>52.249120936603759</v>
      </c>
      <c r="K358">
        <f>B358/MAX(C358:G358)</f>
        <v>10.65533426415173</v>
      </c>
      <c r="L358">
        <f>B358/AVERAGE(AVERAGE(C358:G358),MAX(C358:G358))</f>
        <v>17.700871800282759</v>
      </c>
      <c r="Q358">
        <f t="shared" si="7"/>
        <v>10.449824187320752</v>
      </c>
    </row>
    <row r="359" spans="1:17" x14ac:dyDescent="0.25">
      <c r="A359" t="s">
        <v>50</v>
      </c>
      <c r="B359">
        <v>251980.91918333268</v>
      </c>
      <c r="C359">
        <v>23988.085893199936</v>
      </c>
      <c r="D359">
        <v>75.683567766666627</v>
      </c>
      <c r="E359">
        <v>71.795829899999902</v>
      </c>
      <c r="F359">
        <v>26.759847633333301</v>
      </c>
      <c r="G359">
        <v>662.20002786666601</v>
      </c>
      <c r="J359">
        <f>B359/AVERAGE(C359:G359)</f>
        <v>50.752414697689346</v>
      </c>
      <c r="K359">
        <f>B359/MAX(C359:G359)</f>
        <v>10.504419581670891</v>
      </c>
      <c r="L359">
        <f>B359/AVERAGE(AVERAGE(C359:G359),MAX(C359:G359))</f>
        <v>17.406209936876206</v>
      </c>
      <c r="Q359">
        <f t="shared" si="7"/>
        <v>10.15048293953787</v>
      </c>
    </row>
    <row r="360" spans="1:17" x14ac:dyDescent="0.25">
      <c r="A360" t="s">
        <v>67</v>
      </c>
      <c r="B360">
        <v>253821.17891393299</v>
      </c>
      <c r="C360">
        <v>21594.903283533331</v>
      </c>
      <c r="D360">
        <v>578.68219643333236</v>
      </c>
      <c r="E360">
        <v>328.37861636666599</v>
      </c>
      <c r="F360">
        <v>60.6997741666666</v>
      </c>
      <c r="G360">
        <v>3343.8537161999934</v>
      </c>
      <c r="J360">
        <f>B360/AVERAGE(C360:G360)</f>
        <v>48.987900065009299</v>
      </c>
      <c r="K360">
        <f>B360/MAX(C360:G360)</f>
        <v>11.753753910418213</v>
      </c>
      <c r="L360">
        <f>B360/AVERAGE(AVERAGE(C360:G360),MAX(C360:G360))</f>
        <v>18.958710679337479</v>
      </c>
      <c r="Q360">
        <f t="shared" si="7"/>
        <v>9.7975800130018609</v>
      </c>
    </row>
    <row r="361" spans="1:17" x14ac:dyDescent="0.25">
      <c r="A361" t="s">
        <v>107</v>
      </c>
      <c r="B361">
        <v>273483.96291029966</v>
      </c>
      <c r="C361">
        <v>22015.731821233265</v>
      </c>
      <c r="D361">
        <v>750.74698219999902</v>
      </c>
      <c r="E361">
        <v>1338.6421771999901</v>
      </c>
      <c r="F361">
        <v>206.32169483333234</v>
      </c>
      <c r="G361">
        <v>4848.9969831999961</v>
      </c>
      <c r="J361">
        <f>B361/AVERAGE(C361:G361)</f>
        <v>46.892976599723404</v>
      </c>
      <c r="K361">
        <f>B361/MAX(C361:G361)</f>
        <v>12.422206317326943</v>
      </c>
      <c r="L361">
        <f>B361/AVERAGE(AVERAGE(C361:G361),MAX(C361:G361))</f>
        <v>19.641319524209134</v>
      </c>
      <c r="Q361">
        <f t="shared" si="7"/>
        <v>9.3785953199446812</v>
      </c>
    </row>
    <row r="362" spans="1:17" x14ac:dyDescent="0.25">
      <c r="A362" t="s">
        <v>100</v>
      </c>
      <c r="B362">
        <v>336664.72924199968</v>
      </c>
      <c r="C362">
        <v>29200.729007066599</v>
      </c>
      <c r="D362">
        <v>125.60658713333265</v>
      </c>
      <c r="E362">
        <v>314.69051936666631</v>
      </c>
      <c r="F362">
        <v>143.52061179999964</v>
      </c>
      <c r="G362">
        <v>3156.2668584333301</v>
      </c>
      <c r="J362">
        <f>B362/AVERAGE(C362:G362)</f>
        <v>51.101459347010355</v>
      </c>
      <c r="K362">
        <f>B362/MAX(C362:G362)</f>
        <v>11.529326174032386</v>
      </c>
      <c r="L362">
        <f>B362/AVERAGE(AVERAGE(C362:G362),MAX(C362:G362))</f>
        <v>18.813923149112991</v>
      </c>
      <c r="Q362">
        <f t="shared" si="7"/>
        <v>10.22029186940207</v>
      </c>
    </row>
    <row r="363" spans="1:17" x14ac:dyDescent="0.25">
      <c r="A363" t="s">
        <v>80</v>
      </c>
      <c r="B363">
        <v>367773.70414319966</v>
      </c>
      <c r="C363">
        <v>26594.430250566635</v>
      </c>
      <c r="D363">
        <v>104.35689966666664</v>
      </c>
      <c r="E363">
        <v>4344.6642833666665</v>
      </c>
      <c r="F363">
        <v>53.642777066666596</v>
      </c>
      <c r="G363">
        <v>1823.6122422000001</v>
      </c>
      <c r="J363">
        <f>B363/AVERAGE(C363:G363)</f>
        <v>55.857504860922432</v>
      </c>
      <c r="K363">
        <f>B363/MAX(C363:G363)</f>
        <v>13.82897473937663</v>
      </c>
      <c r="L363">
        <f>B363/AVERAGE(AVERAGE(C363:G363),MAX(C363:G363))</f>
        <v>22.169351304782762</v>
      </c>
      <c r="Q363">
        <f t="shared" si="7"/>
        <v>11.171500972184486</v>
      </c>
    </row>
    <row r="364" spans="1:17" x14ac:dyDescent="0.25">
      <c r="A364" t="s">
        <v>83</v>
      </c>
      <c r="B364">
        <v>423337.17132666631</v>
      </c>
      <c r="C364">
        <v>19049.047960666634</v>
      </c>
      <c r="D364">
        <v>3660.9497197666597</v>
      </c>
      <c r="E364">
        <v>23400.032027999998</v>
      </c>
      <c r="F364">
        <v>144.33530363333301</v>
      </c>
      <c r="G364">
        <v>8241.4026011666629</v>
      </c>
      <c r="J364">
        <f>B364/AVERAGE(C364:G364)</f>
        <v>38.841288953957836</v>
      </c>
      <c r="K364">
        <f>B364/MAX(C364:G364)</f>
        <v>18.091307346080114</v>
      </c>
      <c r="L364">
        <f>B364/AVERAGE(AVERAGE(C364:G364),MAX(C364:G364))</f>
        <v>24.68496930934764</v>
      </c>
      <c r="Q364">
        <f t="shared" si="7"/>
        <v>7.7682577907915675</v>
      </c>
    </row>
    <row r="365" spans="1:17" x14ac:dyDescent="0.25">
      <c r="A365" t="s">
        <v>53</v>
      </c>
      <c r="B365">
        <v>478901.347165899</v>
      </c>
      <c r="C365">
        <v>3511.4736936333302</v>
      </c>
      <c r="D365">
        <v>406.09651686666598</v>
      </c>
      <c r="E365">
        <v>41178.739020433299</v>
      </c>
      <c r="F365">
        <v>56.463832899999929</v>
      </c>
      <c r="G365">
        <v>579.38174679999929</v>
      </c>
      <c r="J365">
        <f>B365/AVERAGE(C365:G365)</f>
        <v>52.359368276973086</v>
      </c>
      <c r="K365">
        <f>B365/MAX(C365:G365)</f>
        <v>11.629820595726921</v>
      </c>
      <c r="L365">
        <f>B365/AVERAGE(AVERAGE(C365:G365),MAX(C365:G365))</f>
        <v>19.03227936763496</v>
      </c>
      <c r="Q365">
        <f t="shared" si="7"/>
        <v>10.471873655394617</v>
      </c>
    </row>
    <row r="366" spans="1:17" x14ac:dyDescent="0.25">
      <c r="A366" t="s">
        <v>79</v>
      </c>
      <c r="B366">
        <v>655250.1949535663</v>
      </c>
      <c r="C366">
        <v>54668.724583033232</v>
      </c>
      <c r="D366">
        <v>2819.9814908333228</v>
      </c>
      <c r="E366">
        <v>6907.5137774999894</v>
      </c>
      <c r="F366">
        <v>224.65399966666666</v>
      </c>
      <c r="G366">
        <v>7764.833765166657</v>
      </c>
      <c r="J366">
        <f>B366/AVERAGE(C366:G366)</f>
        <v>45.261020202206446</v>
      </c>
      <c r="K366">
        <f>B366/MAX(C366:G366)</f>
        <v>11.985832849609357</v>
      </c>
      <c r="L366">
        <f>B366/AVERAGE(AVERAGE(C366:G366),MAX(C366:G366))</f>
        <v>18.952693251292409</v>
      </c>
      <c r="Q366">
        <f t="shared" si="7"/>
        <v>9.0522040404412891</v>
      </c>
    </row>
    <row r="367" spans="1:17" x14ac:dyDescent="0.25">
      <c r="A367" t="s">
        <v>26</v>
      </c>
      <c r="B367">
        <v>955320.62831806554</v>
      </c>
      <c r="C367">
        <v>50642.707683199893</v>
      </c>
      <c r="D367">
        <v>10292.222388766659</v>
      </c>
      <c r="E367">
        <v>15943.074796599967</v>
      </c>
      <c r="F367">
        <v>762.80839989999959</v>
      </c>
      <c r="G367">
        <v>31359.002819566635</v>
      </c>
      <c r="J367">
        <f>B367/AVERAGE(C367:G367)</f>
        <v>43.82212111011755</v>
      </c>
      <c r="K367">
        <f>B367/MAX(C367:G367)</f>
        <v>18.863932677023541</v>
      </c>
      <c r="L367">
        <f>B367/AVERAGE(AVERAGE(C367:G367),MAX(C367:G367))</f>
        <v>26.374528063057092</v>
      </c>
      <c r="Q367">
        <f t="shared" si="7"/>
        <v>8.7644242220235107</v>
      </c>
    </row>
    <row r="368" spans="1:17" x14ac:dyDescent="0.25">
      <c r="A368" t="s">
        <v>24</v>
      </c>
      <c r="B368">
        <v>972449.7632413333</v>
      </c>
      <c r="C368">
        <v>4636.2291199999936</v>
      </c>
      <c r="D368">
        <v>759.85914293333201</v>
      </c>
      <c r="E368">
        <v>55288.529802799996</v>
      </c>
      <c r="F368">
        <v>66.456024433333255</v>
      </c>
      <c r="G368">
        <v>590.75379916666634</v>
      </c>
      <c r="J368">
        <f>B368/AVERAGE(C368:G368)</f>
        <v>79.264817882157672</v>
      </c>
      <c r="K368">
        <f>B368/MAX(C368:G368)</f>
        <v>17.588634870737422</v>
      </c>
      <c r="L368">
        <f>B368/AVERAGE(AVERAGE(C368:G368),MAX(C368:G368))</f>
        <v>28.789060176960938</v>
      </c>
      <c r="Q368">
        <f t="shared" si="7"/>
        <v>15.852963576431534</v>
      </c>
    </row>
    <row r="369" spans="1:17" x14ac:dyDescent="0.25">
      <c r="A369" t="s">
        <v>12</v>
      </c>
      <c r="B369">
        <v>1019158.1807460299</v>
      </c>
      <c r="C369">
        <v>53769.377425700004</v>
      </c>
      <c r="D369">
        <v>695.69406320000007</v>
      </c>
      <c r="E369">
        <v>45494.060843933265</v>
      </c>
      <c r="F369">
        <v>139.50310703333301</v>
      </c>
      <c r="G369">
        <v>270.49827916666601</v>
      </c>
      <c r="J369">
        <f>B369/AVERAGE(C369:G369)</f>
        <v>50.770498009826113</v>
      </c>
      <c r="K369">
        <f>B369/MAX(C369:G369)</f>
        <v>18.954249231439039</v>
      </c>
      <c r="L369">
        <f>B369/AVERAGE(AVERAGE(C369:G369),MAX(C369:G369))</f>
        <v>27.603303302130772</v>
      </c>
      <c r="Q369">
        <f t="shared" si="7"/>
        <v>10.154099601965223</v>
      </c>
    </row>
    <row r="370" spans="1:17" x14ac:dyDescent="0.25">
      <c r="A370" t="s">
        <v>30</v>
      </c>
      <c r="B370">
        <v>1367338.3061762666</v>
      </c>
      <c r="C370">
        <v>1489.8900850333266</v>
      </c>
      <c r="D370">
        <v>518.21389316666603</v>
      </c>
      <c r="E370">
        <v>70564.281228633277</v>
      </c>
      <c r="F370">
        <v>31.453174633333298</v>
      </c>
      <c r="G370">
        <v>151.81564526666665</v>
      </c>
      <c r="J370">
        <f>B370/AVERAGE(C370:G370)</f>
        <v>93.967838270950949</v>
      </c>
      <c r="K370">
        <f>B370/MAX(C370:G370)</f>
        <v>19.377201643222207</v>
      </c>
      <c r="L370">
        <f>B370/AVERAGE(AVERAGE(C370:G370),MAX(C370:G370))</f>
        <v>32.129041580164014</v>
      </c>
      <c r="Q370">
        <f t="shared" si="7"/>
        <v>18.793567654190188</v>
      </c>
    </row>
    <row r="371" spans="1:17" x14ac:dyDescent="0.25">
      <c r="A371" t="s">
        <v>10</v>
      </c>
      <c r="B371">
        <v>1401023.530944793</v>
      </c>
      <c r="C371">
        <v>34424.196030666666</v>
      </c>
      <c r="D371">
        <v>11247.344632566666</v>
      </c>
      <c r="E371">
        <v>976.63636426666631</v>
      </c>
      <c r="F371">
        <v>1559.1673609999934</v>
      </c>
      <c r="G371">
        <v>150857.88606599934</v>
      </c>
      <c r="J371">
        <f>B371/AVERAGE(C371:G371)</f>
        <v>35.190061261477489</v>
      </c>
      <c r="K371">
        <f>B371/MAX(C371:G371)</f>
        <v>9.2870420465248618</v>
      </c>
      <c r="L371">
        <f>B371/AVERAGE(AVERAGE(C371:G371),MAX(C371:G371))</f>
        <v>14.695722259247358</v>
      </c>
      <c r="Q371">
        <f t="shared" si="7"/>
        <v>7.0380122522954967</v>
      </c>
    </row>
    <row r="372" spans="1:17" x14ac:dyDescent="0.25">
      <c r="A372" t="s">
        <v>110</v>
      </c>
      <c r="B372">
        <v>1412486.7335644634</v>
      </c>
      <c r="C372">
        <v>4708.7439113666569</v>
      </c>
      <c r="D372">
        <v>504.85514723333199</v>
      </c>
      <c r="E372">
        <v>147275.68469059968</v>
      </c>
      <c r="F372">
        <v>72.625820666666584</v>
      </c>
      <c r="G372">
        <v>649.6366074</v>
      </c>
      <c r="J372">
        <f>B372/AVERAGE(C372:G372)</f>
        <v>46.095962373821713</v>
      </c>
      <c r="K372">
        <f>B372/MAX(C372:G372)</f>
        <v>9.5907667075651339</v>
      </c>
      <c r="L372">
        <f>B372/AVERAGE(AVERAGE(C372:G372),MAX(C372:G372))</f>
        <v>15.87795256000388</v>
      </c>
      <c r="Q372">
        <f t="shared" si="7"/>
        <v>9.219192474764343</v>
      </c>
    </row>
    <row r="373" spans="1:17" x14ac:dyDescent="0.25">
      <c r="A373" t="s">
        <v>108</v>
      </c>
      <c r="B373">
        <v>1559928.2057628999</v>
      </c>
      <c r="C373">
        <v>47422.123154566667</v>
      </c>
      <c r="D373">
        <v>4753.0252213333197</v>
      </c>
      <c r="E373">
        <v>58207.324139966666</v>
      </c>
      <c r="F373">
        <v>309.23778159999961</v>
      </c>
      <c r="G373">
        <v>143518.17828339999</v>
      </c>
      <c r="J373">
        <f>B373/AVERAGE(C373:G373)</f>
        <v>30.681894682996798</v>
      </c>
      <c r="K373">
        <f>B373/MAX(C373:G373)</f>
        <v>10.869202942937081</v>
      </c>
      <c r="L373">
        <f>B373/AVERAGE(AVERAGE(C373:G373),MAX(C373:G373))</f>
        <v>16.051934078158741</v>
      </c>
      <c r="Q373">
        <f t="shared" si="7"/>
        <v>6.1363789365993595</v>
      </c>
    </row>
    <row r="374" spans="1:17" x14ac:dyDescent="0.25">
      <c r="A374" t="s">
        <v>58</v>
      </c>
      <c r="B374">
        <v>1627967.9176175001</v>
      </c>
      <c r="C374">
        <v>89460.921648666656</v>
      </c>
      <c r="D374">
        <v>24246.885073933328</v>
      </c>
      <c r="E374">
        <v>46403.350515500002</v>
      </c>
      <c r="F374">
        <v>418.23887589999964</v>
      </c>
      <c r="G374">
        <v>30002.293697733301</v>
      </c>
      <c r="J374">
        <f>B374/AVERAGE(C374:G374)</f>
        <v>42.721709948253633</v>
      </c>
      <c r="K374">
        <f>B374/MAX(C374:G374)</f>
        <v>18.197531252929625</v>
      </c>
      <c r="L374">
        <f>B374/AVERAGE(AVERAGE(C374:G374),MAX(C374:G374))</f>
        <v>25.523287441959788</v>
      </c>
      <c r="Q374">
        <f t="shared" si="7"/>
        <v>8.5443419896507269</v>
      </c>
    </row>
    <row r="375" spans="1:17" x14ac:dyDescent="0.25">
      <c r="A375" t="s">
        <v>98</v>
      </c>
      <c r="B375">
        <v>2277935.2662006267</v>
      </c>
      <c r="C375">
        <v>167774.87268823266</v>
      </c>
      <c r="D375">
        <v>1173.0903125999989</v>
      </c>
      <c r="E375">
        <v>33853.308066299927</v>
      </c>
      <c r="F375">
        <v>164.48907573333335</v>
      </c>
      <c r="G375">
        <v>3062.8367518999935</v>
      </c>
      <c r="J375">
        <f>B375/AVERAGE(C375:G375)</f>
        <v>55.282016684415353</v>
      </c>
      <c r="K375">
        <f>B375/MAX(C375:G375)</f>
        <v>13.577332706033969</v>
      </c>
      <c r="L375">
        <f>B375/AVERAGE(AVERAGE(C375:G375),MAX(C375:G375))</f>
        <v>21.800448009720309</v>
      </c>
      <c r="Q375">
        <f t="shared" si="7"/>
        <v>11.05640333688307</v>
      </c>
    </row>
    <row r="376" spans="1:17" x14ac:dyDescent="0.25">
      <c r="A376" t="s">
        <v>73</v>
      </c>
      <c r="B376">
        <v>3026225.6534731262</v>
      </c>
      <c r="C376">
        <v>296451.78208336671</v>
      </c>
      <c r="D376">
        <v>3314.9945820999969</v>
      </c>
      <c r="E376">
        <v>1266.0668089333333</v>
      </c>
      <c r="F376">
        <v>843.98074019999933</v>
      </c>
      <c r="G376">
        <v>17900.11502159997</v>
      </c>
      <c r="J376">
        <f>B376/AVERAGE(C376:G376)</f>
        <v>47.317759384109856</v>
      </c>
      <c r="K376">
        <f>B376/MAX(C376:G376)</f>
        <v>10.20815470295303</v>
      </c>
      <c r="L376">
        <f>B376/AVERAGE(AVERAGE(C376:G376),MAX(C376:G376))</f>
        <v>16.793370975698402</v>
      </c>
      <c r="Q376">
        <f t="shared" si="7"/>
        <v>9.4635518768219722</v>
      </c>
    </row>
    <row r="377" spans="1:17" x14ac:dyDescent="0.25">
      <c r="A377" t="s">
        <v>93</v>
      </c>
      <c r="B377">
        <v>4537405.2648029001</v>
      </c>
      <c r="C377">
        <v>87754.039368400001</v>
      </c>
      <c r="D377">
        <v>62603.845387199908</v>
      </c>
      <c r="E377">
        <v>311473.60585106671</v>
      </c>
      <c r="F377">
        <v>235.90488566666633</v>
      </c>
      <c r="G377">
        <v>720.89299516666563</v>
      </c>
      <c r="J377">
        <f>B377/AVERAGE(C377:G377)</f>
        <v>49.022472885303543</v>
      </c>
      <c r="K377">
        <f>B377/MAX(C377:G377)</f>
        <v>14.567543379494223</v>
      </c>
      <c r="L377">
        <f>B377/AVERAGE(AVERAGE(C377:G377),MAX(C377:G377))</f>
        <v>22.460664182030456</v>
      </c>
      <c r="Q377">
        <f t="shared" si="7"/>
        <v>9.8044945770607086</v>
      </c>
    </row>
    <row r="378" spans="1:17" x14ac:dyDescent="0.25">
      <c r="A378" t="s">
        <v>91</v>
      </c>
      <c r="B378">
        <v>5333231.6460974598</v>
      </c>
      <c r="C378">
        <v>86319.132966533303</v>
      </c>
      <c r="D378">
        <v>90951.724133499898</v>
      </c>
      <c r="E378">
        <v>363403.0654969</v>
      </c>
      <c r="F378">
        <v>164.29671326666602</v>
      </c>
      <c r="G378">
        <v>900.12094776666595</v>
      </c>
      <c r="J378">
        <f>B378/AVERAGE(C378:G378)</f>
        <v>49.223317326570111</v>
      </c>
      <c r="K378">
        <f>B378/MAX(C378:G378)</f>
        <v>14.67580257971972</v>
      </c>
      <c r="L378">
        <f>B378/AVERAGE(AVERAGE(C378:G378),MAX(C378:G378))</f>
        <v>22.610379875749505</v>
      </c>
      <c r="Q378">
        <f t="shared" si="7"/>
        <v>9.8446634653140226</v>
      </c>
    </row>
    <row r="379" spans="1:17" x14ac:dyDescent="0.25">
      <c r="A379" t="s">
        <v>31</v>
      </c>
      <c r="B379">
        <v>7482620.1105273226</v>
      </c>
      <c r="C379">
        <v>244435.7055936</v>
      </c>
      <c r="D379">
        <v>170393.99184239999</v>
      </c>
      <c r="E379">
        <v>3000.7692502666669</v>
      </c>
      <c r="F379">
        <v>10893.492970933301</v>
      </c>
      <c r="G379">
        <v>648912.02108379931</v>
      </c>
      <c r="J379">
        <f>B379/AVERAGE(C379:G379)</f>
        <v>34.717753695371954</v>
      </c>
      <c r="K379">
        <f>B379/MAX(C379:G379)</f>
        <v>11.531024033165554</v>
      </c>
      <c r="L379">
        <f>B379/AVERAGE(AVERAGE(C379:G379),MAX(C379:G379))</f>
        <v>17.312079233256554</v>
      </c>
      <c r="Q379">
        <f t="shared" si="7"/>
        <v>6.9435507390743911</v>
      </c>
    </row>
    <row r="380" spans="1:17" x14ac:dyDescent="0.25">
      <c r="A380" t="s">
        <v>92</v>
      </c>
      <c r="B380">
        <v>10752960.5791787</v>
      </c>
      <c r="C380">
        <v>94566.732436166596</v>
      </c>
      <c r="D380">
        <v>57045.247163133201</v>
      </c>
      <c r="E380">
        <v>1137794.0631276267</v>
      </c>
      <c r="F380">
        <v>741.07714003333297</v>
      </c>
      <c r="G380">
        <v>606.2877350333323</v>
      </c>
      <c r="J380">
        <f>B380/AVERAGE(C380:G380)</f>
        <v>41.653814415086174</v>
      </c>
      <c r="K380">
        <f>B380/MAX(C380:G380)</f>
        <v>9.4507089882508364</v>
      </c>
      <c r="L380">
        <f>B380/AVERAGE(AVERAGE(C380:G380),MAX(C380:G380))</f>
        <v>15.405997437083315</v>
      </c>
      <c r="Q380">
        <f t="shared" si="7"/>
        <v>8.3307628830172344</v>
      </c>
    </row>
    <row r="381" spans="1:17" x14ac:dyDescent="0.25">
      <c r="A381" t="s">
        <v>65</v>
      </c>
      <c r="B381">
        <v>20581717.878832702</v>
      </c>
      <c r="C381">
        <v>618490.70104086597</v>
      </c>
      <c r="D381">
        <v>32427.651236433332</v>
      </c>
      <c r="E381">
        <v>5378.2533654333329</v>
      </c>
      <c r="F381">
        <v>27006.822112899932</v>
      </c>
      <c r="G381">
        <v>2752820.1587615297</v>
      </c>
      <c r="J381">
        <f>B381/AVERAGE(C381:G381)</f>
        <v>29.949036116733843</v>
      </c>
      <c r="K381">
        <f>B381/MAX(C381:G381)</f>
        <v>7.4765937082109426</v>
      </c>
      <c r="L381">
        <f>B381/AVERAGE(AVERAGE(C381:G381),MAX(C381:G381))</f>
        <v>11.965958945498381</v>
      </c>
      <c r="Q381">
        <f t="shared" si="7"/>
        <v>5.9898072233467685</v>
      </c>
    </row>
    <row r="383" spans="1:17" x14ac:dyDescent="0.25">
      <c r="I383" t="s">
        <v>134</v>
      </c>
      <c r="J383">
        <f>AVERAGE(J261:J381)</f>
        <v>65.350649077260769</v>
      </c>
      <c r="K383">
        <f>AVERAGE(K261:K381)</f>
        <v>22.38063959050092</v>
      </c>
      <c r="L383">
        <f>AVERAGE(L261:L381)</f>
        <v>32.932464259418012</v>
      </c>
      <c r="Q383">
        <f t="shared" ref="M383:Q383" si="8">AVERAGE(Q261:Q381)</f>
        <v>13.070129815452157</v>
      </c>
    </row>
    <row r="384" spans="1:17" x14ac:dyDescent="0.25">
      <c r="I384" t="s">
        <v>135</v>
      </c>
      <c r="J384">
        <f>_xlfn.STDEV.P(J261:J381)</f>
        <v>22.250329618008962</v>
      </c>
      <c r="K384">
        <f>_xlfn.STDEV.P(K261:K381)</f>
        <v>11.806768384658939</v>
      </c>
      <c r="L384">
        <f>_xlfn.STDEV.P(L261:L381)</f>
        <v>15.520115188057497</v>
      </c>
      <c r="Q384">
        <f t="shared" ref="M384:Q384" si="9">_xlfn.STDEV.P(Q261:Q381)</f>
        <v>4.4500659236017794</v>
      </c>
    </row>
  </sheetData>
  <conditionalFormatting sqref="J261:J3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1:Q3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2:S2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CAWPEtimings_TRAINBuildTimes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Large (CMP - Postgraduate Researcher)</dc:creator>
  <cp:lastModifiedBy>James Large (CMP)</cp:lastModifiedBy>
  <dcterms:created xsi:type="dcterms:W3CDTF">2018-10-31T20:30:27Z</dcterms:created>
  <dcterms:modified xsi:type="dcterms:W3CDTF">2018-11-01T17:38:11Z</dcterms:modified>
</cp:coreProperties>
</file>